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em 8\ECON4999X\Group_Project\Data\"/>
    </mc:Choice>
  </mc:AlternateContent>
  <bookViews>
    <workbookView xWindow="0" yWindow="0" windowWidth="25695" windowHeight="10290" activeTab="1"/>
  </bookViews>
  <sheets>
    <sheet name="aggregated_ts" sheetId="4" r:id="rId1"/>
    <sheet name="hardcoded" sheetId="3" r:id="rId2"/>
    <sheet name="Sheet1" sheetId="1" r:id="rId3"/>
    <sheet name="Sheet2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4" l="1"/>
  <c r="U3" i="4" s="1"/>
  <c r="U1" i="4"/>
  <c r="H1" i="4"/>
  <c r="I1" i="4"/>
  <c r="J1" i="4"/>
  <c r="K1" i="4"/>
  <c r="L1" i="4" s="1"/>
  <c r="H2" i="4"/>
  <c r="I2" i="4"/>
  <c r="J2" i="4"/>
  <c r="J3" i="4" s="1"/>
  <c r="H3" i="4"/>
  <c r="I3" i="4"/>
  <c r="D3" i="4"/>
  <c r="E3" i="4"/>
  <c r="F3" i="4"/>
  <c r="G3" i="4"/>
  <c r="E1" i="4"/>
  <c r="F1" i="4"/>
  <c r="G1" i="4" s="1"/>
  <c r="G2" i="4" s="1"/>
  <c r="D2" i="4"/>
  <c r="E2" i="4"/>
  <c r="F2" i="4"/>
  <c r="D1" i="4"/>
  <c r="C2" i="4"/>
  <c r="C3" i="4" s="1"/>
  <c r="T4" i="1"/>
  <c r="W4" i="1"/>
  <c r="AC4" i="1"/>
  <c r="AI4" i="1"/>
  <c r="AO4" i="1"/>
  <c r="BM4" i="1"/>
  <c r="BJ4" i="1"/>
  <c r="BG4" i="1"/>
  <c r="BD4" i="1"/>
  <c r="BA4" i="1"/>
  <c r="AX4" i="1"/>
  <c r="AU4" i="1"/>
  <c r="AR4" i="1"/>
  <c r="AL4" i="1"/>
  <c r="AF4" i="1"/>
  <c r="Z4" i="1"/>
  <c r="N4" i="1"/>
  <c r="Q4" i="1"/>
  <c r="K4" i="1"/>
  <c r="H4" i="1"/>
  <c r="E4" i="1"/>
  <c r="B4" i="1"/>
  <c r="M1" i="4" l="1"/>
  <c r="L2" i="4"/>
  <c r="L3" i="4" s="1"/>
  <c r="K2" i="4"/>
  <c r="K3" i="4" s="1"/>
  <c r="N1" i="4" l="1"/>
  <c r="M2" i="4"/>
  <c r="M3" i="4" s="1"/>
  <c r="O1" i="4" l="1"/>
  <c r="N2" i="4"/>
  <c r="N3" i="4" s="1"/>
  <c r="P1" i="4" l="1"/>
  <c r="O2" i="4"/>
  <c r="O3" i="4" s="1"/>
  <c r="Q1" i="4" l="1"/>
  <c r="P2" i="4"/>
  <c r="P3" i="4" s="1"/>
  <c r="R1" i="4" l="1"/>
  <c r="Q2" i="4"/>
  <c r="Q3" i="4" s="1"/>
  <c r="S1" i="4" l="1"/>
  <c r="R2" i="4"/>
  <c r="R3" i="4" s="1"/>
  <c r="T1" i="4" l="1"/>
  <c r="T2" i="4" s="1"/>
  <c r="T3" i="4" s="1"/>
  <c r="S2" i="4"/>
  <c r="S3" i="4" s="1"/>
</calcChain>
</file>

<file path=xl/sharedStrings.xml><?xml version="1.0" encoding="utf-8"?>
<sst xmlns="http://schemas.openxmlformats.org/spreadsheetml/2006/main" count="93" uniqueCount="28">
  <si>
    <t>MOZ22 Comdty</t>
  </si>
  <si>
    <t>MOZ23 Comdty</t>
  </si>
  <si>
    <t>MOZ21 Comdty</t>
  </si>
  <si>
    <t>Date</t>
  </si>
  <si>
    <t>Last Price</t>
  </si>
  <si>
    <t>Open Interest</t>
  </si>
  <si>
    <t>SMAVG (15)</t>
  </si>
  <si>
    <t>31/12/2022</t>
  </si>
  <si>
    <t>MOZ18 Comdty</t>
  </si>
  <si>
    <t>MOZ12 Comdty</t>
  </si>
  <si>
    <t>MOZ16 Comdty</t>
  </si>
  <si>
    <t>MOZ14 Comdty</t>
  </si>
  <si>
    <t>MOZ11 Comdty</t>
  </si>
  <si>
    <t>MOZ10 Comdty</t>
  </si>
  <si>
    <t>MOZ09 Comdty</t>
  </si>
  <si>
    <t>MOZ08 Comdty</t>
  </si>
  <si>
    <t>MOZ07 Comdty</t>
  </si>
  <si>
    <t>MOZ06 Comdty</t>
  </si>
  <si>
    <t>MOZ05 Comdty</t>
  </si>
  <si>
    <t>MOZ13 Comdty</t>
  </si>
  <si>
    <t>MOZ15 Comdty</t>
  </si>
  <si>
    <t>MOZ17 Comdty</t>
  </si>
  <si>
    <t>31/12/2023</t>
  </si>
  <si>
    <t>MOZ19 Comdty</t>
  </si>
  <si>
    <t>MOZ20 Comdty</t>
  </si>
  <si>
    <t>Week</t>
  </si>
  <si>
    <t>Comdty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</si>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</sst>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b">
        <v>0</v>
        <stp/>
        <stp>BDH|17829629970104320903</stp>
        <tr r="AI4" s="1"/>
      </tp>
      <tp t="b">
        <v>0</v>
        <stp/>
        <stp>BDH|13816776972323569894</stp>
        <tr r="AL4" s="1"/>
      </tp>
      <tp t="b">
        <v>0</v>
        <stp/>
        <stp>BDH|10599761659746049804</stp>
        <tr r="K4" s="1"/>
      </tp>
      <tp t="b">
        <v>0</v>
        <stp/>
        <stp>BDH|11649059731366558883</stp>
        <tr r="AF4" s="1"/>
      </tp>
      <tp t="b">
        <v>0</v>
        <stp/>
        <stp>BDH|13730645168745379410</stp>
        <tr r="BG4" s="1"/>
      </tp>
      <tp t="b">
        <v>0</v>
        <stp/>
        <stp>BDH|16115659728033100156</stp>
        <tr r="BM4" s="1"/>
      </tp>
      <tp t="b">
        <v>0</v>
        <stp/>
        <stp>BDH|14496724124581637702</stp>
        <tr r="H4" s="1"/>
      </tp>
      <tp t="b">
        <v>0</v>
        <stp/>
        <stp>BDH|11131227979335409491</stp>
        <tr r="N4" s="1"/>
      </tp>
    </main>
    <main first="bofaddin.rtdserver">
      <tp t="b">
        <v>0</v>
        <stp/>
        <stp>BDH|6897218697637731424</stp>
        <tr r="B4" s="1"/>
      </tp>
      <tp t="b">
        <v>0</v>
        <stp/>
        <stp>BDH|7268534744598471675</stp>
        <tr r="AO4" s="1"/>
      </tp>
      <tp t="b">
        <v>0</v>
        <stp/>
        <stp>BDH|4325161102237587834</stp>
        <tr r="BD4" s="1"/>
      </tp>
      <tp t="b">
        <v>0</v>
        <stp/>
        <stp>BDH|3561753798564468281</stp>
        <tr r="BJ4" s="1"/>
      </tp>
      <tp t="b">
        <v>0</v>
        <stp/>
        <stp>BDH|1550589313838668991</stp>
        <tr r="AC4" s="1"/>
      </tp>
      <tp t="b">
        <v>0</v>
        <stp/>
        <stp>BDH|5900623910941438796</stp>
        <tr r="BA4" s="1"/>
      </tp>
      <tp t="b">
        <v>0</v>
        <stp/>
        <stp>BDH|4280582404134697083</stp>
        <tr r="AX4" s="1"/>
      </tp>
      <tp t="b">
        <v>0</v>
        <stp/>
        <stp>BDH|1633361386819499654</stp>
        <tr r="E4" s="1"/>
      </tp>
      <tp t="b">
        <v>0</v>
        <stp/>
        <stp>BDH|5938759946609694941</stp>
        <tr r="AR4" s="1"/>
      </tp>
      <tp t="b">
        <v>0</v>
        <stp/>
        <stp>BDH|5382760312422262609</stp>
        <tr r="AU4" s="1"/>
      </tp>
      <tp t="b">
        <v>0</v>
        <stp/>
        <stp>BDH|8279936675916412750</stp>
        <tr r="Q4" s="1"/>
      </tp>
      <tp t="b">
        <v>0</v>
        <stp/>
        <stp>BDH|2645427757330984318</stp>
        <tr r="W4" s="1"/>
      </tp>
      <tp t="b">
        <v>0</v>
        <stp/>
        <stp>BDH|6090240945110827074</stp>
        <tr r="Z4" s="1"/>
      </tp>
      <tp t="b">
        <v>0</v>
        <stp/>
        <stp>BDH|1468370976631090708</stp>
        <tr r="T4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942"/>
  <sheetViews>
    <sheetView workbookViewId="0">
      <selection activeCell="C5" sqref="C5"/>
    </sheetView>
  </sheetViews>
  <sheetFormatPr defaultRowHeight="15" x14ac:dyDescent="0.25"/>
  <cols>
    <col min="1" max="2" width="10.7109375" bestFit="1" customWidth="1"/>
  </cols>
  <sheetData>
    <row r="1" spans="2:21" x14ac:dyDescent="0.25">
      <c r="C1">
        <v>2023</v>
      </c>
      <c r="D1">
        <f>C1-1</f>
        <v>2022</v>
      </c>
      <c r="E1">
        <f t="shared" ref="E1:G1" si="0">D1-1</f>
        <v>2021</v>
      </c>
      <c r="F1">
        <f t="shared" si="0"/>
        <v>2020</v>
      </c>
      <c r="G1">
        <f t="shared" si="0"/>
        <v>2019</v>
      </c>
      <c r="H1">
        <f t="shared" ref="H1:T1" si="1">G1-1</f>
        <v>2018</v>
      </c>
      <c r="I1">
        <f t="shared" si="1"/>
        <v>2017</v>
      </c>
      <c r="J1">
        <f t="shared" si="1"/>
        <v>2016</v>
      </c>
      <c r="K1">
        <f t="shared" si="1"/>
        <v>2015</v>
      </c>
      <c r="L1">
        <f t="shared" si="1"/>
        <v>2014</v>
      </c>
      <c r="M1">
        <f t="shared" si="1"/>
        <v>2013</v>
      </c>
      <c r="N1">
        <f t="shared" si="1"/>
        <v>2012</v>
      </c>
      <c r="O1">
        <f t="shared" si="1"/>
        <v>2011</v>
      </c>
      <c r="P1">
        <f t="shared" si="1"/>
        <v>2010</v>
      </c>
      <c r="Q1">
        <f t="shared" si="1"/>
        <v>2009</v>
      </c>
      <c r="R1">
        <f t="shared" si="1"/>
        <v>2008</v>
      </c>
      <c r="S1">
        <f t="shared" si="1"/>
        <v>2007</v>
      </c>
      <c r="T1">
        <f t="shared" si="1"/>
        <v>2006</v>
      </c>
      <c r="U1">
        <f t="shared" ref="U1" si="2">T1-1</f>
        <v>2005</v>
      </c>
    </row>
    <row r="2" spans="2:21" x14ac:dyDescent="0.25">
      <c r="B2" t="s">
        <v>26</v>
      </c>
      <c r="C2" t="str">
        <f>"MOZ"&amp;RIGHT(C$1,2)</f>
        <v>MOZ23</v>
      </c>
      <c r="D2" t="str">
        <f t="shared" ref="D2:U2" si="3">"MOZ"&amp;RIGHT(D$1,2)</f>
        <v>MOZ22</v>
      </c>
      <c r="E2" t="str">
        <f t="shared" si="3"/>
        <v>MOZ21</v>
      </c>
      <c r="F2" t="str">
        <f t="shared" si="3"/>
        <v>MOZ20</v>
      </c>
      <c r="G2" t="str">
        <f t="shared" si="3"/>
        <v>MOZ19</v>
      </c>
      <c r="H2" t="str">
        <f t="shared" si="3"/>
        <v>MOZ18</v>
      </c>
      <c r="I2" t="str">
        <f t="shared" si="3"/>
        <v>MOZ17</v>
      </c>
      <c r="J2" t="str">
        <f t="shared" si="3"/>
        <v>MOZ16</v>
      </c>
      <c r="K2" t="str">
        <f t="shared" si="3"/>
        <v>MOZ15</v>
      </c>
      <c r="L2" t="str">
        <f t="shared" si="3"/>
        <v>MOZ14</v>
      </c>
      <c r="M2" t="str">
        <f t="shared" si="3"/>
        <v>MOZ13</v>
      </c>
      <c r="N2" t="str">
        <f t="shared" si="3"/>
        <v>MOZ12</v>
      </c>
      <c r="O2" t="str">
        <f t="shared" si="3"/>
        <v>MOZ11</v>
      </c>
      <c r="P2" t="str">
        <f t="shared" si="3"/>
        <v>MOZ10</v>
      </c>
      <c r="Q2" t="str">
        <f t="shared" si="3"/>
        <v>MOZ09</v>
      </c>
      <c r="R2" t="str">
        <f t="shared" si="3"/>
        <v>MOZ08</v>
      </c>
      <c r="S2" t="str">
        <f t="shared" si="3"/>
        <v>MOZ07</v>
      </c>
      <c r="T2" t="str">
        <f t="shared" si="3"/>
        <v>MOZ06</v>
      </c>
      <c r="U2" t="str">
        <f t="shared" si="3"/>
        <v>MOZ05</v>
      </c>
    </row>
    <row r="3" spans="2:21" x14ac:dyDescent="0.25">
      <c r="B3" t="s">
        <v>27</v>
      </c>
      <c r="C3" t="str">
        <f>C2&amp;" "&amp;$B$2</f>
        <v>MOZ23 Comdty</v>
      </c>
      <c r="D3" t="str">
        <f t="shared" ref="D3:G3" si="4">D2&amp;" "&amp;$B$2</f>
        <v>MOZ22 Comdty</v>
      </c>
      <c r="E3" t="str">
        <f t="shared" si="4"/>
        <v>MOZ21 Comdty</v>
      </c>
      <c r="F3" t="str">
        <f t="shared" si="4"/>
        <v>MOZ20 Comdty</v>
      </c>
      <c r="G3" t="str">
        <f t="shared" si="4"/>
        <v>MOZ19 Comdty</v>
      </c>
      <c r="H3" t="str">
        <f t="shared" ref="H3" si="5">H2&amp;" "&amp;$B$2</f>
        <v>MOZ18 Comdty</v>
      </c>
      <c r="I3" t="str">
        <f t="shared" ref="I3" si="6">I2&amp;" "&amp;$B$2</f>
        <v>MOZ17 Comdty</v>
      </c>
      <c r="J3" t="str">
        <f t="shared" ref="J3" si="7">J2&amp;" "&amp;$B$2</f>
        <v>MOZ16 Comdty</v>
      </c>
      <c r="K3" t="str">
        <f t="shared" ref="K3" si="8">K2&amp;" "&amp;$B$2</f>
        <v>MOZ15 Comdty</v>
      </c>
      <c r="L3" t="str">
        <f t="shared" ref="L3" si="9">L2&amp;" "&amp;$B$2</f>
        <v>MOZ14 Comdty</v>
      </c>
      <c r="M3" t="str">
        <f t="shared" ref="M3" si="10">M2&amp;" "&amp;$B$2</f>
        <v>MOZ13 Comdty</v>
      </c>
      <c r="N3" t="str">
        <f t="shared" ref="N3" si="11">N2&amp;" "&amp;$B$2</f>
        <v>MOZ12 Comdty</v>
      </c>
      <c r="O3" t="str">
        <f t="shared" ref="O3" si="12">O2&amp;" "&amp;$B$2</f>
        <v>MOZ11 Comdty</v>
      </c>
      <c r="P3" t="str">
        <f t="shared" ref="P3" si="13">P2&amp;" "&amp;$B$2</f>
        <v>MOZ10 Comdty</v>
      </c>
      <c r="Q3" t="str">
        <f t="shared" ref="Q3" si="14">Q2&amp;" "&amp;$B$2</f>
        <v>MOZ09 Comdty</v>
      </c>
      <c r="R3" t="str">
        <f t="shared" ref="R3" si="15">R2&amp;" "&amp;$B$2</f>
        <v>MOZ08 Comdty</v>
      </c>
      <c r="S3" t="str">
        <f t="shared" ref="S3" si="16">S2&amp;" "&amp;$B$2</f>
        <v>MOZ07 Comdty</v>
      </c>
      <c r="T3" t="str">
        <f t="shared" ref="T3:U3" si="17">T2&amp;" "&amp;$B$2</f>
        <v>MOZ06 Comdty</v>
      </c>
      <c r="U3" t="str">
        <f t="shared" si="17"/>
        <v>MOZ05 Comdty</v>
      </c>
    </row>
    <row r="4" spans="2:21" x14ac:dyDescent="0.25">
      <c r="B4" t="s">
        <v>25</v>
      </c>
    </row>
    <row r="5" spans="2:21" x14ac:dyDescent="0.25">
      <c r="B5" s="1">
        <v>38464</v>
      </c>
    </row>
    <row r="6" spans="2:21" x14ac:dyDescent="0.25">
      <c r="B6" s="1">
        <v>38471</v>
      </c>
    </row>
    <row r="7" spans="2:21" x14ac:dyDescent="0.25">
      <c r="B7" s="1">
        <v>38478</v>
      </c>
    </row>
    <row r="8" spans="2:21" x14ac:dyDescent="0.25">
      <c r="B8" s="1">
        <v>38485</v>
      </c>
    </row>
    <row r="9" spans="2:21" x14ac:dyDescent="0.25">
      <c r="B9" s="1">
        <v>38492</v>
      </c>
    </row>
    <row r="10" spans="2:21" x14ac:dyDescent="0.25">
      <c r="B10" s="1">
        <v>38499</v>
      </c>
    </row>
    <row r="11" spans="2:21" x14ac:dyDescent="0.25">
      <c r="B11" s="1">
        <v>38506</v>
      </c>
    </row>
    <row r="12" spans="2:21" x14ac:dyDescent="0.25">
      <c r="B12" s="1">
        <v>38513</v>
      </c>
    </row>
    <row r="13" spans="2:21" x14ac:dyDescent="0.25">
      <c r="B13" s="1">
        <v>38520</v>
      </c>
    </row>
    <row r="14" spans="2:21" x14ac:dyDescent="0.25">
      <c r="B14" s="1">
        <v>38527</v>
      </c>
    </row>
    <row r="15" spans="2:21" x14ac:dyDescent="0.25">
      <c r="B15" s="1">
        <v>38534</v>
      </c>
    </row>
    <row r="16" spans="2:21" x14ac:dyDescent="0.25">
      <c r="B16" s="1">
        <v>38541</v>
      </c>
    </row>
    <row r="17" spans="2:2" x14ac:dyDescent="0.25">
      <c r="B17" s="1">
        <v>38548</v>
      </c>
    </row>
    <row r="18" spans="2:2" x14ac:dyDescent="0.25">
      <c r="B18" s="1">
        <v>38555</v>
      </c>
    </row>
    <row r="19" spans="2:2" x14ac:dyDescent="0.25">
      <c r="B19" s="1">
        <v>38562</v>
      </c>
    </row>
    <row r="20" spans="2:2" x14ac:dyDescent="0.25">
      <c r="B20" s="1">
        <v>38569</v>
      </c>
    </row>
    <row r="21" spans="2:2" x14ac:dyDescent="0.25">
      <c r="B21" s="1">
        <v>38576</v>
      </c>
    </row>
    <row r="22" spans="2:2" x14ac:dyDescent="0.25">
      <c r="B22" s="1">
        <v>38583</v>
      </c>
    </row>
    <row r="23" spans="2:2" x14ac:dyDescent="0.25">
      <c r="B23" s="1">
        <v>38590</v>
      </c>
    </row>
    <row r="24" spans="2:2" x14ac:dyDescent="0.25">
      <c r="B24" s="1">
        <v>38597</v>
      </c>
    </row>
    <row r="25" spans="2:2" x14ac:dyDescent="0.25">
      <c r="B25" s="1">
        <v>38604</v>
      </c>
    </row>
    <row r="26" spans="2:2" x14ac:dyDescent="0.25">
      <c r="B26" s="1">
        <v>38611</v>
      </c>
    </row>
    <row r="27" spans="2:2" x14ac:dyDescent="0.25">
      <c r="B27" s="1">
        <v>38618</v>
      </c>
    </row>
    <row r="28" spans="2:2" x14ac:dyDescent="0.25">
      <c r="B28" s="1">
        <v>38625</v>
      </c>
    </row>
    <row r="29" spans="2:2" x14ac:dyDescent="0.25">
      <c r="B29" s="1">
        <v>38632</v>
      </c>
    </row>
    <row r="30" spans="2:2" x14ac:dyDescent="0.25">
      <c r="B30" s="1">
        <v>38639</v>
      </c>
    </row>
    <row r="31" spans="2:2" x14ac:dyDescent="0.25">
      <c r="B31" s="1">
        <v>38646</v>
      </c>
    </row>
    <row r="32" spans="2:2" x14ac:dyDescent="0.25">
      <c r="B32" s="1">
        <v>38653</v>
      </c>
    </row>
    <row r="33" spans="2:2" x14ac:dyDescent="0.25">
      <c r="B33" s="1">
        <v>38660</v>
      </c>
    </row>
    <row r="34" spans="2:2" x14ac:dyDescent="0.25">
      <c r="B34" s="1">
        <v>38667</v>
      </c>
    </row>
    <row r="35" spans="2:2" x14ac:dyDescent="0.25">
      <c r="B35" s="1">
        <v>38674</v>
      </c>
    </row>
    <row r="36" spans="2:2" x14ac:dyDescent="0.25">
      <c r="B36" s="1">
        <v>38681</v>
      </c>
    </row>
    <row r="37" spans="2:2" x14ac:dyDescent="0.25">
      <c r="B37" s="1">
        <v>38688</v>
      </c>
    </row>
    <row r="38" spans="2:2" x14ac:dyDescent="0.25">
      <c r="B38" s="1">
        <v>38695</v>
      </c>
    </row>
    <row r="39" spans="2:2" x14ac:dyDescent="0.25">
      <c r="B39" s="1">
        <v>38702</v>
      </c>
    </row>
    <row r="40" spans="2:2" x14ac:dyDescent="0.25">
      <c r="B40" s="1">
        <v>38709</v>
      </c>
    </row>
    <row r="41" spans="2:2" x14ac:dyDescent="0.25">
      <c r="B41" s="1">
        <v>38716</v>
      </c>
    </row>
    <row r="42" spans="2:2" x14ac:dyDescent="0.25">
      <c r="B42" s="1">
        <v>38723</v>
      </c>
    </row>
    <row r="43" spans="2:2" x14ac:dyDescent="0.25">
      <c r="B43" s="1">
        <v>38730</v>
      </c>
    </row>
    <row r="44" spans="2:2" x14ac:dyDescent="0.25">
      <c r="B44" s="1">
        <v>38737</v>
      </c>
    </row>
    <row r="45" spans="2:2" x14ac:dyDescent="0.25">
      <c r="B45" s="1">
        <v>38744</v>
      </c>
    </row>
    <row r="46" spans="2:2" x14ac:dyDescent="0.25">
      <c r="B46" s="1">
        <v>38751</v>
      </c>
    </row>
    <row r="47" spans="2:2" x14ac:dyDescent="0.25">
      <c r="B47" s="1">
        <v>38758</v>
      </c>
    </row>
    <row r="48" spans="2:2" x14ac:dyDescent="0.25">
      <c r="B48" s="1">
        <v>38765</v>
      </c>
    </row>
    <row r="49" spans="2:2" x14ac:dyDescent="0.25">
      <c r="B49" s="1">
        <v>38772</v>
      </c>
    </row>
    <row r="50" spans="2:2" x14ac:dyDescent="0.25">
      <c r="B50" s="1">
        <v>38779</v>
      </c>
    </row>
    <row r="51" spans="2:2" x14ac:dyDescent="0.25">
      <c r="B51" s="1">
        <v>38786</v>
      </c>
    </row>
    <row r="52" spans="2:2" x14ac:dyDescent="0.25">
      <c r="B52" s="1">
        <v>38793</v>
      </c>
    </row>
    <row r="53" spans="2:2" x14ac:dyDescent="0.25">
      <c r="B53" s="1">
        <v>38800</v>
      </c>
    </row>
    <row r="54" spans="2:2" x14ac:dyDescent="0.25">
      <c r="B54" s="1">
        <v>38807</v>
      </c>
    </row>
    <row r="55" spans="2:2" x14ac:dyDescent="0.25">
      <c r="B55" s="1">
        <v>38814</v>
      </c>
    </row>
    <row r="56" spans="2:2" x14ac:dyDescent="0.25">
      <c r="B56" s="1">
        <v>38821</v>
      </c>
    </row>
    <row r="57" spans="2:2" x14ac:dyDescent="0.25">
      <c r="B57" s="1">
        <v>38828</v>
      </c>
    </row>
    <row r="58" spans="2:2" x14ac:dyDescent="0.25">
      <c r="B58" s="1">
        <v>38835</v>
      </c>
    </row>
    <row r="59" spans="2:2" x14ac:dyDescent="0.25">
      <c r="B59" s="1">
        <v>38842</v>
      </c>
    </row>
    <row r="60" spans="2:2" x14ac:dyDescent="0.25">
      <c r="B60" s="1">
        <v>38849</v>
      </c>
    </row>
    <row r="61" spans="2:2" x14ac:dyDescent="0.25">
      <c r="B61" s="1">
        <v>38856</v>
      </c>
    </row>
    <row r="62" spans="2:2" x14ac:dyDescent="0.25">
      <c r="B62" s="1">
        <v>38863</v>
      </c>
    </row>
    <row r="63" spans="2:2" x14ac:dyDescent="0.25">
      <c r="B63" s="1">
        <v>38870</v>
      </c>
    </row>
    <row r="64" spans="2:2" x14ac:dyDescent="0.25">
      <c r="B64" s="1">
        <v>38877</v>
      </c>
    </row>
    <row r="65" spans="2:2" x14ac:dyDescent="0.25">
      <c r="B65" s="1">
        <v>38884</v>
      </c>
    </row>
    <row r="66" spans="2:2" x14ac:dyDescent="0.25">
      <c r="B66" s="1">
        <v>38891</v>
      </c>
    </row>
    <row r="67" spans="2:2" x14ac:dyDescent="0.25">
      <c r="B67" s="1">
        <v>38898</v>
      </c>
    </row>
    <row r="68" spans="2:2" x14ac:dyDescent="0.25">
      <c r="B68" s="1">
        <v>38905</v>
      </c>
    </row>
    <row r="69" spans="2:2" x14ac:dyDescent="0.25">
      <c r="B69" s="1">
        <v>38912</v>
      </c>
    </row>
    <row r="70" spans="2:2" x14ac:dyDescent="0.25">
      <c r="B70" s="1">
        <v>38919</v>
      </c>
    </row>
    <row r="71" spans="2:2" x14ac:dyDescent="0.25">
      <c r="B71" s="1">
        <v>38926</v>
      </c>
    </row>
    <row r="72" spans="2:2" x14ac:dyDescent="0.25">
      <c r="B72" s="1">
        <v>38933</v>
      </c>
    </row>
    <row r="73" spans="2:2" x14ac:dyDescent="0.25">
      <c r="B73" s="1">
        <v>38940</v>
      </c>
    </row>
    <row r="74" spans="2:2" x14ac:dyDescent="0.25">
      <c r="B74" s="1">
        <v>38947</v>
      </c>
    </row>
    <row r="75" spans="2:2" x14ac:dyDescent="0.25">
      <c r="B75" s="1">
        <v>38954</v>
      </c>
    </row>
    <row r="76" spans="2:2" x14ac:dyDescent="0.25">
      <c r="B76" s="1">
        <v>38961</v>
      </c>
    </row>
    <row r="77" spans="2:2" x14ac:dyDescent="0.25">
      <c r="B77" s="1">
        <v>38968</v>
      </c>
    </row>
    <row r="78" spans="2:2" x14ac:dyDescent="0.25">
      <c r="B78" s="1">
        <v>38975</v>
      </c>
    </row>
    <row r="79" spans="2:2" x14ac:dyDescent="0.25">
      <c r="B79" s="1">
        <v>38982</v>
      </c>
    </row>
    <row r="80" spans="2:2" x14ac:dyDescent="0.25">
      <c r="B80" s="1">
        <v>38989</v>
      </c>
    </row>
    <row r="81" spans="2:2" x14ac:dyDescent="0.25">
      <c r="B81" s="1">
        <v>38996</v>
      </c>
    </row>
    <row r="82" spans="2:2" x14ac:dyDescent="0.25">
      <c r="B82" s="1">
        <v>39003</v>
      </c>
    </row>
    <row r="83" spans="2:2" x14ac:dyDescent="0.25">
      <c r="B83" s="1">
        <v>39010</v>
      </c>
    </row>
    <row r="84" spans="2:2" x14ac:dyDescent="0.25">
      <c r="B84" s="1">
        <v>39017</v>
      </c>
    </row>
    <row r="85" spans="2:2" x14ac:dyDescent="0.25">
      <c r="B85" s="1">
        <v>39024</v>
      </c>
    </row>
    <row r="86" spans="2:2" x14ac:dyDescent="0.25">
      <c r="B86" s="1">
        <v>39031</v>
      </c>
    </row>
    <row r="87" spans="2:2" x14ac:dyDescent="0.25">
      <c r="B87" s="1">
        <v>39038</v>
      </c>
    </row>
    <row r="88" spans="2:2" x14ac:dyDescent="0.25">
      <c r="B88" s="1">
        <v>39045</v>
      </c>
    </row>
    <row r="89" spans="2:2" x14ac:dyDescent="0.25">
      <c r="B89" s="1">
        <v>39052</v>
      </c>
    </row>
    <row r="90" spans="2:2" x14ac:dyDescent="0.25">
      <c r="B90" s="1">
        <v>39059</v>
      </c>
    </row>
    <row r="91" spans="2:2" x14ac:dyDescent="0.25">
      <c r="B91" s="1">
        <v>39066</v>
      </c>
    </row>
    <row r="92" spans="2:2" x14ac:dyDescent="0.25">
      <c r="B92" s="1">
        <v>39073</v>
      </c>
    </row>
    <row r="93" spans="2:2" x14ac:dyDescent="0.25">
      <c r="B93" s="1">
        <v>39080</v>
      </c>
    </row>
    <row r="94" spans="2:2" x14ac:dyDescent="0.25">
      <c r="B94" s="1">
        <v>39087</v>
      </c>
    </row>
    <row r="95" spans="2:2" x14ac:dyDescent="0.25">
      <c r="B95" s="1">
        <v>39094</v>
      </c>
    </row>
    <row r="96" spans="2:2" x14ac:dyDescent="0.25">
      <c r="B96" s="1">
        <v>39101</v>
      </c>
    </row>
    <row r="97" spans="2:2" x14ac:dyDescent="0.25">
      <c r="B97" s="1">
        <v>39108</v>
      </c>
    </row>
    <row r="98" spans="2:2" x14ac:dyDescent="0.25">
      <c r="B98" s="1">
        <v>39115</v>
      </c>
    </row>
    <row r="99" spans="2:2" x14ac:dyDescent="0.25">
      <c r="B99" s="1">
        <v>39122</v>
      </c>
    </row>
    <row r="100" spans="2:2" x14ac:dyDescent="0.25">
      <c r="B100" s="1">
        <v>39129</v>
      </c>
    </row>
    <row r="101" spans="2:2" x14ac:dyDescent="0.25">
      <c r="B101" s="1">
        <v>39136</v>
      </c>
    </row>
    <row r="102" spans="2:2" x14ac:dyDescent="0.25">
      <c r="B102" s="1">
        <v>39143</v>
      </c>
    </row>
    <row r="103" spans="2:2" x14ac:dyDescent="0.25">
      <c r="B103" s="1">
        <v>39150</v>
      </c>
    </row>
    <row r="104" spans="2:2" x14ac:dyDescent="0.25">
      <c r="B104" s="1">
        <v>39157</v>
      </c>
    </row>
    <row r="105" spans="2:2" x14ac:dyDescent="0.25">
      <c r="B105" s="1">
        <v>39164</v>
      </c>
    </row>
    <row r="106" spans="2:2" x14ac:dyDescent="0.25">
      <c r="B106" s="1">
        <v>39171</v>
      </c>
    </row>
    <row r="107" spans="2:2" x14ac:dyDescent="0.25">
      <c r="B107" s="1">
        <v>39178</v>
      </c>
    </row>
    <row r="108" spans="2:2" x14ac:dyDescent="0.25">
      <c r="B108" s="1">
        <v>39185</v>
      </c>
    </row>
    <row r="109" spans="2:2" x14ac:dyDescent="0.25">
      <c r="B109" s="1">
        <v>39192</v>
      </c>
    </row>
    <row r="110" spans="2:2" x14ac:dyDescent="0.25">
      <c r="B110" s="1">
        <v>39199</v>
      </c>
    </row>
    <row r="111" spans="2:2" x14ac:dyDescent="0.25">
      <c r="B111" s="1">
        <v>39206</v>
      </c>
    </row>
    <row r="112" spans="2:2" x14ac:dyDescent="0.25">
      <c r="B112" s="1">
        <v>39213</v>
      </c>
    </row>
    <row r="113" spans="2:2" x14ac:dyDescent="0.25">
      <c r="B113" s="1">
        <v>39220</v>
      </c>
    </row>
    <row r="114" spans="2:2" x14ac:dyDescent="0.25">
      <c r="B114" s="1">
        <v>39227</v>
      </c>
    </row>
    <row r="115" spans="2:2" x14ac:dyDescent="0.25">
      <c r="B115" s="1">
        <v>39234</v>
      </c>
    </row>
    <row r="116" spans="2:2" x14ac:dyDescent="0.25">
      <c r="B116" s="1">
        <v>39241</v>
      </c>
    </row>
    <row r="117" spans="2:2" x14ac:dyDescent="0.25">
      <c r="B117" s="1">
        <v>39248</v>
      </c>
    </row>
    <row r="118" spans="2:2" x14ac:dyDescent="0.25">
      <c r="B118" s="1">
        <v>39255</v>
      </c>
    </row>
    <row r="119" spans="2:2" x14ac:dyDescent="0.25">
      <c r="B119" s="1">
        <v>39262</v>
      </c>
    </row>
    <row r="120" spans="2:2" x14ac:dyDescent="0.25">
      <c r="B120" s="1">
        <v>39269</v>
      </c>
    </row>
    <row r="121" spans="2:2" x14ac:dyDescent="0.25">
      <c r="B121" s="1">
        <v>39276</v>
      </c>
    </row>
    <row r="122" spans="2:2" x14ac:dyDescent="0.25">
      <c r="B122" s="1">
        <v>39283</v>
      </c>
    </row>
    <row r="123" spans="2:2" x14ac:dyDescent="0.25">
      <c r="B123" s="1">
        <v>39290</v>
      </c>
    </row>
    <row r="124" spans="2:2" x14ac:dyDescent="0.25">
      <c r="B124" s="1">
        <v>39297</v>
      </c>
    </row>
    <row r="125" spans="2:2" x14ac:dyDescent="0.25">
      <c r="B125" s="1">
        <v>39304</v>
      </c>
    </row>
    <row r="126" spans="2:2" x14ac:dyDescent="0.25">
      <c r="B126" s="1">
        <v>39311</v>
      </c>
    </row>
    <row r="127" spans="2:2" x14ac:dyDescent="0.25">
      <c r="B127" s="1">
        <v>39318</v>
      </c>
    </row>
    <row r="128" spans="2:2" x14ac:dyDescent="0.25">
      <c r="B128" s="1">
        <v>39325</v>
      </c>
    </row>
    <row r="129" spans="2:2" x14ac:dyDescent="0.25">
      <c r="B129" s="1">
        <v>39332</v>
      </c>
    </row>
    <row r="130" spans="2:2" x14ac:dyDescent="0.25">
      <c r="B130" s="1">
        <v>39339</v>
      </c>
    </row>
    <row r="131" spans="2:2" x14ac:dyDescent="0.25">
      <c r="B131" s="1">
        <v>39346</v>
      </c>
    </row>
    <row r="132" spans="2:2" x14ac:dyDescent="0.25">
      <c r="B132" s="1">
        <v>39353</v>
      </c>
    </row>
    <row r="133" spans="2:2" x14ac:dyDescent="0.25">
      <c r="B133" s="1">
        <v>39360</v>
      </c>
    </row>
    <row r="134" spans="2:2" x14ac:dyDescent="0.25">
      <c r="B134" s="1">
        <v>39367</v>
      </c>
    </row>
    <row r="135" spans="2:2" x14ac:dyDescent="0.25">
      <c r="B135" s="1">
        <v>39374</v>
      </c>
    </row>
    <row r="136" spans="2:2" x14ac:dyDescent="0.25">
      <c r="B136" s="1">
        <v>39381</v>
      </c>
    </row>
    <row r="137" spans="2:2" x14ac:dyDescent="0.25">
      <c r="B137" s="1">
        <v>39388</v>
      </c>
    </row>
    <row r="138" spans="2:2" x14ac:dyDescent="0.25">
      <c r="B138" s="1">
        <v>39395</v>
      </c>
    </row>
    <row r="139" spans="2:2" x14ac:dyDescent="0.25">
      <c r="B139" s="1">
        <v>39402</v>
      </c>
    </row>
    <row r="140" spans="2:2" x14ac:dyDescent="0.25">
      <c r="B140" s="1">
        <v>39409</v>
      </c>
    </row>
    <row r="141" spans="2:2" x14ac:dyDescent="0.25">
      <c r="B141" s="1">
        <v>39416</v>
      </c>
    </row>
    <row r="142" spans="2:2" x14ac:dyDescent="0.25">
      <c r="B142" s="1">
        <v>39423</v>
      </c>
    </row>
    <row r="143" spans="2:2" x14ac:dyDescent="0.25">
      <c r="B143" s="1">
        <v>39430</v>
      </c>
    </row>
    <row r="144" spans="2:2" x14ac:dyDescent="0.25">
      <c r="B144" s="1">
        <v>39437</v>
      </c>
    </row>
    <row r="145" spans="2:2" x14ac:dyDescent="0.25">
      <c r="B145" s="1">
        <v>39444</v>
      </c>
    </row>
    <row r="146" spans="2:2" x14ac:dyDescent="0.25">
      <c r="B146" s="1">
        <v>39451</v>
      </c>
    </row>
    <row r="147" spans="2:2" x14ac:dyDescent="0.25">
      <c r="B147" s="1">
        <v>39458</v>
      </c>
    </row>
    <row r="148" spans="2:2" x14ac:dyDescent="0.25">
      <c r="B148" s="1">
        <v>39465</v>
      </c>
    </row>
    <row r="149" spans="2:2" x14ac:dyDescent="0.25">
      <c r="B149" s="1">
        <v>39472</v>
      </c>
    </row>
    <row r="150" spans="2:2" x14ac:dyDescent="0.25">
      <c r="B150" s="1">
        <v>39479</v>
      </c>
    </row>
    <row r="151" spans="2:2" x14ac:dyDescent="0.25">
      <c r="B151" s="1">
        <v>39486</v>
      </c>
    </row>
    <row r="152" spans="2:2" x14ac:dyDescent="0.25">
      <c r="B152" s="1">
        <v>39493</v>
      </c>
    </row>
    <row r="153" spans="2:2" x14ac:dyDescent="0.25">
      <c r="B153" s="1">
        <v>39500</v>
      </c>
    </row>
    <row r="154" spans="2:2" x14ac:dyDescent="0.25">
      <c r="B154" s="1">
        <v>39507</v>
      </c>
    </row>
    <row r="155" spans="2:2" x14ac:dyDescent="0.25">
      <c r="B155" s="1">
        <v>39514</v>
      </c>
    </row>
    <row r="156" spans="2:2" x14ac:dyDescent="0.25">
      <c r="B156" s="1">
        <v>39521</v>
      </c>
    </row>
    <row r="157" spans="2:2" x14ac:dyDescent="0.25">
      <c r="B157" s="1">
        <v>39528</v>
      </c>
    </row>
    <row r="158" spans="2:2" x14ac:dyDescent="0.25">
      <c r="B158" s="1">
        <v>39535</v>
      </c>
    </row>
    <row r="159" spans="2:2" x14ac:dyDescent="0.25">
      <c r="B159" s="1">
        <v>39542</v>
      </c>
    </row>
    <row r="160" spans="2:2" x14ac:dyDescent="0.25">
      <c r="B160" s="1">
        <v>39549</v>
      </c>
    </row>
    <row r="161" spans="2:2" x14ac:dyDescent="0.25">
      <c r="B161" s="1">
        <v>39556</v>
      </c>
    </row>
    <row r="162" spans="2:2" x14ac:dyDescent="0.25">
      <c r="B162" s="1">
        <v>39563</v>
      </c>
    </row>
    <row r="163" spans="2:2" x14ac:dyDescent="0.25">
      <c r="B163" s="1">
        <v>39570</v>
      </c>
    </row>
    <row r="164" spans="2:2" x14ac:dyDescent="0.25">
      <c r="B164" s="1">
        <v>39577</v>
      </c>
    </row>
    <row r="165" spans="2:2" x14ac:dyDescent="0.25">
      <c r="B165" s="1">
        <v>39584</v>
      </c>
    </row>
    <row r="166" spans="2:2" x14ac:dyDescent="0.25">
      <c r="B166" s="1">
        <v>39591</v>
      </c>
    </row>
    <row r="167" spans="2:2" x14ac:dyDescent="0.25">
      <c r="B167" s="1">
        <v>39598</v>
      </c>
    </row>
    <row r="168" spans="2:2" x14ac:dyDescent="0.25">
      <c r="B168" s="1">
        <v>39605</v>
      </c>
    </row>
    <row r="169" spans="2:2" x14ac:dyDescent="0.25">
      <c r="B169" s="1">
        <v>39612</v>
      </c>
    </row>
    <row r="170" spans="2:2" x14ac:dyDescent="0.25">
      <c r="B170" s="1">
        <v>39619</v>
      </c>
    </row>
    <row r="171" spans="2:2" x14ac:dyDescent="0.25">
      <c r="B171" s="1">
        <v>39626</v>
      </c>
    </row>
    <row r="172" spans="2:2" x14ac:dyDescent="0.25">
      <c r="B172" s="1">
        <v>39633</v>
      </c>
    </row>
    <row r="173" spans="2:2" x14ac:dyDescent="0.25">
      <c r="B173" s="1">
        <v>39640</v>
      </c>
    </row>
    <row r="174" spans="2:2" x14ac:dyDescent="0.25">
      <c r="B174" s="1">
        <v>39647</v>
      </c>
    </row>
    <row r="175" spans="2:2" x14ac:dyDescent="0.25">
      <c r="B175" s="1">
        <v>39654</v>
      </c>
    </row>
    <row r="176" spans="2:2" x14ac:dyDescent="0.25">
      <c r="B176" s="1">
        <v>39661</v>
      </c>
    </row>
    <row r="177" spans="2:2" x14ac:dyDescent="0.25">
      <c r="B177" s="1">
        <v>39668</v>
      </c>
    </row>
    <row r="178" spans="2:2" x14ac:dyDescent="0.25">
      <c r="B178" s="1">
        <v>39675</v>
      </c>
    </row>
    <row r="179" spans="2:2" x14ac:dyDescent="0.25">
      <c r="B179" s="1">
        <v>39682</v>
      </c>
    </row>
    <row r="180" spans="2:2" x14ac:dyDescent="0.25">
      <c r="B180" s="1">
        <v>39689</v>
      </c>
    </row>
    <row r="181" spans="2:2" x14ac:dyDescent="0.25">
      <c r="B181" s="1">
        <v>39696</v>
      </c>
    </row>
    <row r="182" spans="2:2" x14ac:dyDescent="0.25">
      <c r="B182" s="1">
        <v>39703</v>
      </c>
    </row>
    <row r="183" spans="2:2" x14ac:dyDescent="0.25">
      <c r="B183" s="1">
        <v>39710</v>
      </c>
    </row>
    <row r="184" spans="2:2" x14ac:dyDescent="0.25">
      <c r="B184" s="1">
        <v>39717</v>
      </c>
    </row>
    <row r="185" spans="2:2" x14ac:dyDescent="0.25">
      <c r="B185" s="1">
        <v>39724</v>
      </c>
    </row>
    <row r="186" spans="2:2" x14ac:dyDescent="0.25">
      <c r="B186" s="1">
        <v>39731</v>
      </c>
    </row>
    <row r="187" spans="2:2" x14ac:dyDescent="0.25">
      <c r="B187" s="1">
        <v>39738</v>
      </c>
    </row>
    <row r="188" spans="2:2" x14ac:dyDescent="0.25">
      <c r="B188" s="1">
        <v>39745</v>
      </c>
    </row>
    <row r="189" spans="2:2" x14ac:dyDescent="0.25">
      <c r="B189" s="1">
        <v>39752</v>
      </c>
    </row>
    <row r="190" spans="2:2" x14ac:dyDescent="0.25">
      <c r="B190" s="1">
        <v>39759</v>
      </c>
    </row>
    <row r="191" spans="2:2" x14ac:dyDescent="0.25">
      <c r="B191" s="1">
        <v>39766</v>
      </c>
    </row>
    <row r="192" spans="2:2" x14ac:dyDescent="0.25">
      <c r="B192" s="1">
        <v>39773</v>
      </c>
    </row>
    <row r="193" spans="2:2" x14ac:dyDescent="0.25">
      <c r="B193" s="1">
        <v>39780</v>
      </c>
    </row>
    <row r="194" spans="2:2" x14ac:dyDescent="0.25">
      <c r="B194" s="1">
        <v>39787</v>
      </c>
    </row>
    <row r="195" spans="2:2" x14ac:dyDescent="0.25">
      <c r="B195" s="1">
        <v>39794</v>
      </c>
    </row>
    <row r="196" spans="2:2" x14ac:dyDescent="0.25">
      <c r="B196" s="1">
        <v>39801</v>
      </c>
    </row>
    <row r="197" spans="2:2" x14ac:dyDescent="0.25">
      <c r="B197" s="1">
        <v>39808</v>
      </c>
    </row>
    <row r="198" spans="2:2" x14ac:dyDescent="0.25">
      <c r="B198" s="1">
        <v>39815</v>
      </c>
    </row>
    <row r="199" spans="2:2" x14ac:dyDescent="0.25">
      <c r="B199" s="1">
        <v>39822</v>
      </c>
    </row>
    <row r="200" spans="2:2" x14ac:dyDescent="0.25">
      <c r="B200" s="1">
        <v>39829</v>
      </c>
    </row>
    <row r="201" spans="2:2" x14ac:dyDescent="0.25">
      <c r="B201" s="1">
        <v>39836</v>
      </c>
    </row>
    <row r="202" spans="2:2" x14ac:dyDescent="0.25">
      <c r="B202" s="1">
        <v>39843</v>
      </c>
    </row>
    <row r="203" spans="2:2" x14ac:dyDescent="0.25">
      <c r="B203" s="1">
        <v>39850</v>
      </c>
    </row>
    <row r="204" spans="2:2" x14ac:dyDescent="0.25">
      <c r="B204" s="1">
        <v>39857</v>
      </c>
    </row>
    <row r="205" spans="2:2" x14ac:dyDescent="0.25">
      <c r="B205" s="1">
        <v>39864</v>
      </c>
    </row>
    <row r="206" spans="2:2" x14ac:dyDescent="0.25">
      <c r="B206" s="1">
        <v>39871</v>
      </c>
    </row>
    <row r="207" spans="2:2" x14ac:dyDescent="0.25">
      <c r="B207" s="1">
        <v>39878</v>
      </c>
    </row>
    <row r="208" spans="2:2" x14ac:dyDescent="0.25">
      <c r="B208" s="1">
        <v>39885</v>
      </c>
    </row>
    <row r="209" spans="2:2" x14ac:dyDescent="0.25">
      <c r="B209" s="1">
        <v>39892</v>
      </c>
    </row>
    <row r="210" spans="2:2" x14ac:dyDescent="0.25">
      <c r="B210" s="1">
        <v>39899</v>
      </c>
    </row>
    <row r="211" spans="2:2" x14ac:dyDescent="0.25">
      <c r="B211" s="1">
        <v>39906</v>
      </c>
    </row>
    <row r="212" spans="2:2" x14ac:dyDescent="0.25">
      <c r="B212" s="1">
        <v>39913</v>
      </c>
    </row>
    <row r="213" spans="2:2" x14ac:dyDescent="0.25">
      <c r="B213" s="1">
        <v>39920</v>
      </c>
    </row>
    <row r="214" spans="2:2" x14ac:dyDescent="0.25">
      <c r="B214" s="1">
        <v>39927</v>
      </c>
    </row>
    <row r="215" spans="2:2" x14ac:dyDescent="0.25">
      <c r="B215" s="1">
        <v>39934</v>
      </c>
    </row>
    <row r="216" spans="2:2" x14ac:dyDescent="0.25">
      <c r="B216" s="1">
        <v>39941</v>
      </c>
    </row>
    <row r="217" spans="2:2" x14ac:dyDescent="0.25">
      <c r="B217" s="1">
        <v>39948</v>
      </c>
    </row>
    <row r="218" spans="2:2" x14ac:dyDescent="0.25">
      <c r="B218" s="1">
        <v>39955</v>
      </c>
    </row>
    <row r="219" spans="2:2" x14ac:dyDescent="0.25">
      <c r="B219" s="1">
        <v>39962</v>
      </c>
    </row>
    <row r="220" spans="2:2" x14ac:dyDescent="0.25">
      <c r="B220" s="1">
        <v>39969</v>
      </c>
    </row>
    <row r="221" spans="2:2" x14ac:dyDescent="0.25">
      <c r="B221" s="1">
        <v>39976</v>
      </c>
    </row>
    <row r="222" spans="2:2" x14ac:dyDescent="0.25">
      <c r="B222" s="1">
        <v>39983</v>
      </c>
    </row>
    <row r="223" spans="2:2" x14ac:dyDescent="0.25">
      <c r="B223" s="1">
        <v>39990</v>
      </c>
    </row>
    <row r="224" spans="2:2" x14ac:dyDescent="0.25">
      <c r="B224" s="1">
        <v>39997</v>
      </c>
    </row>
    <row r="225" spans="2:2" x14ac:dyDescent="0.25">
      <c r="B225" s="1">
        <v>40004</v>
      </c>
    </row>
    <row r="226" spans="2:2" x14ac:dyDescent="0.25">
      <c r="B226" s="1">
        <v>40011</v>
      </c>
    </row>
    <row r="227" spans="2:2" x14ac:dyDescent="0.25">
      <c r="B227" s="1">
        <v>40018</v>
      </c>
    </row>
    <row r="228" spans="2:2" x14ac:dyDescent="0.25">
      <c r="B228" s="1">
        <v>40025</v>
      </c>
    </row>
    <row r="229" spans="2:2" x14ac:dyDescent="0.25">
      <c r="B229" s="1">
        <v>40032</v>
      </c>
    </row>
    <row r="230" spans="2:2" x14ac:dyDescent="0.25">
      <c r="B230" s="1">
        <v>40039</v>
      </c>
    </row>
    <row r="231" spans="2:2" x14ac:dyDescent="0.25">
      <c r="B231" s="1">
        <v>40046</v>
      </c>
    </row>
    <row r="232" spans="2:2" x14ac:dyDescent="0.25">
      <c r="B232" s="1">
        <v>40053</v>
      </c>
    </row>
    <row r="233" spans="2:2" x14ac:dyDescent="0.25">
      <c r="B233" s="1">
        <v>40060</v>
      </c>
    </row>
    <row r="234" spans="2:2" x14ac:dyDescent="0.25">
      <c r="B234" s="1">
        <v>40067</v>
      </c>
    </row>
    <row r="235" spans="2:2" x14ac:dyDescent="0.25">
      <c r="B235" s="1">
        <v>40074</v>
      </c>
    </row>
    <row r="236" spans="2:2" x14ac:dyDescent="0.25">
      <c r="B236" s="1">
        <v>40081</v>
      </c>
    </row>
    <row r="237" spans="2:2" x14ac:dyDescent="0.25">
      <c r="B237" s="1">
        <v>40088</v>
      </c>
    </row>
    <row r="238" spans="2:2" x14ac:dyDescent="0.25">
      <c r="B238" s="1">
        <v>40095</v>
      </c>
    </row>
    <row r="239" spans="2:2" x14ac:dyDescent="0.25">
      <c r="B239" s="1">
        <v>40102</v>
      </c>
    </row>
    <row r="240" spans="2:2" x14ac:dyDescent="0.25">
      <c r="B240" s="1">
        <v>40109</v>
      </c>
    </row>
    <row r="241" spans="2:2" x14ac:dyDescent="0.25">
      <c r="B241" s="1">
        <v>40116</v>
      </c>
    </row>
    <row r="242" spans="2:2" x14ac:dyDescent="0.25">
      <c r="B242" s="1">
        <v>40123</v>
      </c>
    </row>
    <row r="243" spans="2:2" x14ac:dyDescent="0.25">
      <c r="B243" s="1">
        <v>40130</v>
      </c>
    </row>
    <row r="244" spans="2:2" x14ac:dyDescent="0.25">
      <c r="B244" s="1">
        <v>40137</v>
      </c>
    </row>
    <row r="245" spans="2:2" x14ac:dyDescent="0.25">
      <c r="B245" s="1">
        <v>40144</v>
      </c>
    </row>
    <row r="246" spans="2:2" x14ac:dyDescent="0.25">
      <c r="B246" s="1">
        <v>40151</v>
      </c>
    </row>
    <row r="247" spans="2:2" x14ac:dyDescent="0.25">
      <c r="B247" s="1">
        <v>40158</v>
      </c>
    </row>
    <row r="248" spans="2:2" x14ac:dyDescent="0.25">
      <c r="B248" s="1">
        <v>40165</v>
      </c>
    </row>
    <row r="249" spans="2:2" x14ac:dyDescent="0.25">
      <c r="B249" s="1">
        <v>40172</v>
      </c>
    </row>
    <row r="250" spans="2:2" x14ac:dyDescent="0.25">
      <c r="B250" s="1">
        <v>40179</v>
      </c>
    </row>
    <row r="251" spans="2:2" x14ac:dyDescent="0.25">
      <c r="B251" s="1">
        <v>40186</v>
      </c>
    </row>
    <row r="252" spans="2:2" x14ac:dyDescent="0.25">
      <c r="B252" s="1">
        <v>40193</v>
      </c>
    </row>
    <row r="253" spans="2:2" x14ac:dyDescent="0.25">
      <c r="B253" s="1">
        <v>40200</v>
      </c>
    </row>
    <row r="254" spans="2:2" x14ac:dyDescent="0.25">
      <c r="B254" s="1">
        <v>40207</v>
      </c>
    </row>
    <row r="255" spans="2:2" x14ac:dyDescent="0.25">
      <c r="B255" s="1">
        <v>40214</v>
      </c>
    </row>
    <row r="256" spans="2:2" x14ac:dyDescent="0.25">
      <c r="B256" s="1">
        <v>40221</v>
      </c>
    </row>
    <row r="257" spans="2:2" x14ac:dyDescent="0.25">
      <c r="B257" s="1">
        <v>40228</v>
      </c>
    </row>
    <row r="258" spans="2:2" x14ac:dyDescent="0.25">
      <c r="B258" s="1">
        <v>40235</v>
      </c>
    </row>
    <row r="259" spans="2:2" x14ac:dyDescent="0.25">
      <c r="B259" s="1">
        <v>40242</v>
      </c>
    </row>
    <row r="260" spans="2:2" x14ac:dyDescent="0.25">
      <c r="B260" s="1">
        <v>40249</v>
      </c>
    </row>
    <row r="261" spans="2:2" x14ac:dyDescent="0.25">
      <c r="B261" s="1">
        <v>40256</v>
      </c>
    </row>
    <row r="262" spans="2:2" x14ac:dyDescent="0.25">
      <c r="B262" s="1">
        <v>40263</v>
      </c>
    </row>
    <row r="263" spans="2:2" x14ac:dyDescent="0.25">
      <c r="B263" s="1">
        <v>40270</v>
      </c>
    </row>
    <row r="264" spans="2:2" x14ac:dyDescent="0.25">
      <c r="B264" s="1">
        <v>40277</v>
      </c>
    </row>
    <row r="265" spans="2:2" x14ac:dyDescent="0.25">
      <c r="B265" s="1">
        <v>40284</v>
      </c>
    </row>
    <row r="266" spans="2:2" x14ac:dyDescent="0.25">
      <c r="B266" s="1">
        <v>40291</v>
      </c>
    </row>
    <row r="267" spans="2:2" x14ac:dyDescent="0.25">
      <c r="B267" s="1">
        <v>40298</v>
      </c>
    </row>
    <row r="268" spans="2:2" x14ac:dyDescent="0.25">
      <c r="B268" s="1">
        <v>40305</v>
      </c>
    </row>
    <row r="269" spans="2:2" x14ac:dyDescent="0.25">
      <c r="B269" s="1">
        <v>40312</v>
      </c>
    </row>
    <row r="270" spans="2:2" x14ac:dyDescent="0.25">
      <c r="B270" s="1">
        <v>40319</v>
      </c>
    </row>
    <row r="271" spans="2:2" x14ac:dyDescent="0.25">
      <c r="B271" s="1">
        <v>40326</v>
      </c>
    </row>
    <row r="272" spans="2:2" x14ac:dyDescent="0.25">
      <c r="B272" s="1">
        <v>40333</v>
      </c>
    </row>
    <row r="273" spans="2:2" x14ac:dyDescent="0.25">
      <c r="B273" s="1">
        <v>40340</v>
      </c>
    </row>
    <row r="274" spans="2:2" x14ac:dyDescent="0.25">
      <c r="B274" s="1">
        <v>40347</v>
      </c>
    </row>
    <row r="275" spans="2:2" x14ac:dyDescent="0.25">
      <c r="B275" s="1">
        <v>40354</v>
      </c>
    </row>
    <row r="276" spans="2:2" x14ac:dyDescent="0.25">
      <c r="B276" s="1">
        <v>40361</v>
      </c>
    </row>
    <row r="277" spans="2:2" x14ac:dyDescent="0.25">
      <c r="B277" s="1">
        <v>40368</v>
      </c>
    </row>
    <row r="278" spans="2:2" x14ac:dyDescent="0.25">
      <c r="B278" s="1">
        <v>40375</v>
      </c>
    </row>
    <row r="279" spans="2:2" x14ac:dyDescent="0.25">
      <c r="B279" s="1">
        <v>40382</v>
      </c>
    </row>
    <row r="280" spans="2:2" x14ac:dyDescent="0.25">
      <c r="B280" s="1">
        <v>40389</v>
      </c>
    </row>
    <row r="281" spans="2:2" x14ac:dyDescent="0.25">
      <c r="B281" s="1">
        <v>40396</v>
      </c>
    </row>
    <row r="282" spans="2:2" x14ac:dyDescent="0.25">
      <c r="B282" s="1">
        <v>40403</v>
      </c>
    </row>
    <row r="283" spans="2:2" x14ac:dyDescent="0.25">
      <c r="B283" s="1">
        <v>40410</v>
      </c>
    </row>
    <row r="284" spans="2:2" x14ac:dyDescent="0.25">
      <c r="B284" s="1">
        <v>40417</v>
      </c>
    </row>
    <row r="285" spans="2:2" x14ac:dyDescent="0.25">
      <c r="B285" s="1">
        <v>40424</v>
      </c>
    </row>
    <row r="286" spans="2:2" x14ac:dyDescent="0.25">
      <c r="B286" s="1">
        <v>40431</v>
      </c>
    </row>
    <row r="287" spans="2:2" x14ac:dyDescent="0.25">
      <c r="B287" s="1">
        <v>40438</v>
      </c>
    </row>
    <row r="288" spans="2:2" x14ac:dyDescent="0.25">
      <c r="B288" s="1">
        <v>40445</v>
      </c>
    </row>
    <row r="289" spans="2:2" x14ac:dyDescent="0.25">
      <c r="B289" s="1">
        <v>40452</v>
      </c>
    </row>
    <row r="290" spans="2:2" x14ac:dyDescent="0.25">
      <c r="B290" s="1">
        <v>40459</v>
      </c>
    </row>
    <row r="291" spans="2:2" x14ac:dyDescent="0.25">
      <c r="B291" s="1">
        <v>40466</v>
      </c>
    </row>
    <row r="292" spans="2:2" x14ac:dyDescent="0.25">
      <c r="B292" s="1">
        <v>40473</v>
      </c>
    </row>
    <row r="293" spans="2:2" x14ac:dyDescent="0.25">
      <c r="B293" s="1">
        <v>40480</v>
      </c>
    </row>
    <row r="294" spans="2:2" x14ac:dyDescent="0.25">
      <c r="B294" s="1">
        <v>40487</v>
      </c>
    </row>
    <row r="295" spans="2:2" x14ac:dyDescent="0.25">
      <c r="B295" s="1">
        <v>40494</v>
      </c>
    </row>
    <row r="296" spans="2:2" x14ac:dyDescent="0.25">
      <c r="B296" s="1">
        <v>40501</v>
      </c>
    </row>
    <row r="297" spans="2:2" x14ac:dyDescent="0.25">
      <c r="B297" s="1">
        <v>40508</v>
      </c>
    </row>
    <row r="298" spans="2:2" x14ac:dyDescent="0.25">
      <c r="B298" s="1">
        <v>40515</v>
      </c>
    </row>
    <row r="299" spans="2:2" x14ac:dyDescent="0.25">
      <c r="B299" s="1">
        <v>40522</v>
      </c>
    </row>
    <row r="300" spans="2:2" x14ac:dyDescent="0.25">
      <c r="B300" s="1">
        <v>40529</v>
      </c>
    </row>
    <row r="301" spans="2:2" x14ac:dyDescent="0.25">
      <c r="B301" s="1">
        <v>40536</v>
      </c>
    </row>
    <row r="302" spans="2:2" x14ac:dyDescent="0.25">
      <c r="B302" s="1">
        <v>40543</v>
      </c>
    </row>
    <row r="303" spans="2:2" x14ac:dyDescent="0.25">
      <c r="B303" s="1">
        <v>40550</v>
      </c>
    </row>
    <row r="304" spans="2:2" x14ac:dyDescent="0.25">
      <c r="B304" s="1">
        <v>40557</v>
      </c>
    </row>
    <row r="305" spans="2:2" x14ac:dyDescent="0.25">
      <c r="B305" s="1">
        <v>40564</v>
      </c>
    </row>
    <row r="306" spans="2:2" x14ac:dyDescent="0.25">
      <c r="B306" s="1">
        <v>40571</v>
      </c>
    </row>
    <row r="307" spans="2:2" x14ac:dyDescent="0.25">
      <c r="B307" s="1">
        <v>40578</v>
      </c>
    </row>
    <row r="308" spans="2:2" x14ac:dyDescent="0.25">
      <c r="B308" s="1">
        <v>40585</v>
      </c>
    </row>
    <row r="309" spans="2:2" x14ac:dyDescent="0.25">
      <c r="B309" s="1">
        <v>40592</v>
      </c>
    </row>
    <row r="310" spans="2:2" x14ac:dyDescent="0.25">
      <c r="B310" s="1">
        <v>40599</v>
      </c>
    </row>
    <row r="311" spans="2:2" x14ac:dyDescent="0.25">
      <c r="B311" s="1">
        <v>40606</v>
      </c>
    </row>
    <row r="312" spans="2:2" x14ac:dyDescent="0.25">
      <c r="B312" s="1">
        <v>40613</v>
      </c>
    </row>
    <row r="313" spans="2:2" x14ac:dyDescent="0.25">
      <c r="B313" s="1">
        <v>40620</v>
      </c>
    </row>
    <row r="314" spans="2:2" x14ac:dyDescent="0.25">
      <c r="B314" s="1">
        <v>40627</v>
      </c>
    </row>
    <row r="315" spans="2:2" x14ac:dyDescent="0.25">
      <c r="B315" s="1">
        <v>40634</v>
      </c>
    </row>
    <row r="316" spans="2:2" x14ac:dyDescent="0.25">
      <c r="B316" s="1">
        <v>40641</v>
      </c>
    </row>
    <row r="317" spans="2:2" x14ac:dyDescent="0.25">
      <c r="B317" s="1">
        <v>40648</v>
      </c>
    </row>
    <row r="318" spans="2:2" x14ac:dyDescent="0.25">
      <c r="B318" s="1">
        <v>40655</v>
      </c>
    </row>
    <row r="319" spans="2:2" x14ac:dyDescent="0.25">
      <c r="B319" s="1">
        <v>40662</v>
      </c>
    </row>
    <row r="320" spans="2:2" x14ac:dyDescent="0.25">
      <c r="B320" s="1">
        <v>40669</v>
      </c>
    </row>
    <row r="321" spans="2:2" x14ac:dyDescent="0.25">
      <c r="B321" s="1">
        <v>40676</v>
      </c>
    </row>
    <row r="322" spans="2:2" x14ac:dyDescent="0.25">
      <c r="B322" s="1">
        <v>40683</v>
      </c>
    </row>
    <row r="323" spans="2:2" x14ac:dyDescent="0.25">
      <c r="B323" s="1">
        <v>40690</v>
      </c>
    </row>
    <row r="324" spans="2:2" x14ac:dyDescent="0.25">
      <c r="B324" s="1">
        <v>40697</v>
      </c>
    </row>
    <row r="325" spans="2:2" x14ac:dyDescent="0.25">
      <c r="B325" s="1">
        <v>40704</v>
      </c>
    </row>
    <row r="326" spans="2:2" x14ac:dyDescent="0.25">
      <c r="B326" s="1">
        <v>40711</v>
      </c>
    </row>
    <row r="327" spans="2:2" x14ac:dyDescent="0.25">
      <c r="B327" s="1">
        <v>40718</v>
      </c>
    </row>
    <row r="328" spans="2:2" x14ac:dyDescent="0.25">
      <c r="B328" s="1">
        <v>40725</v>
      </c>
    </row>
    <row r="329" spans="2:2" x14ac:dyDescent="0.25">
      <c r="B329" s="1">
        <v>40732</v>
      </c>
    </row>
    <row r="330" spans="2:2" x14ac:dyDescent="0.25">
      <c r="B330" s="1">
        <v>40739</v>
      </c>
    </row>
    <row r="331" spans="2:2" x14ac:dyDescent="0.25">
      <c r="B331" s="1">
        <v>40746</v>
      </c>
    </row>
    <row r="332" spans="2:2" x14ac:dyDescent="0.25">
      <c r="B332" s="1">
        <v>40753</v>
      </c>
    </row>
    <row r="333" spans="2:2" x14ac:dyDescent="0.25">
      <c r="B333" s="1">
        <v>40760</v>
      </c>
    </row>
    <row r="334" spans="2:2" x14ac:dyDescent="0.25">
      <c r="B334" s="1">
        <v>40767</v>
      </c>
    </row>
    <row r="335" spans="2:2" x14ac:dyDescent="0.25">
      <c r="B335" s="1">
        <v>40774</v>
      </c>
    </row>
    <row r="336" spans="2:2" x14ac:dyDescent="0.25">
      <c r="B336" s="1">
        <v>40781</v>
      </c>
    </row>
    <row r="337" spans="2:2" x14ac:dyDescent="0.25">
      <c r="B337" s="1">
        <v>40788</v>
      </c>
    </row>
    <row r="338" spans="2:2" x14ac:dyDescent="0.25">
      <c r="B338" s="1">
        <v>40795</v>
      </c>
    </row>
    <row r="339" spans="2:2" x14ac:dyDescent="0.25">
      <c r="B339" s="1">
        <v>40802</v>
      </c>
    </row>
    <row r="340" spans="2:2" x14ac:dyDescent="0.25">
      <c r="B340" s="1">
        <v>40809</v>
      </c>
    </row>
    <row r="341" spans="2:2" x14ac:dyDescent="0.25">
      <c r="B341" s="1">
        <v>40816</v>
      </c>
    </row>
    <row r="342" spans="2:2" x14ac:dyDescent="0.25">
      <c r="B342" s="1">
        <v>40823</v>
      </c>
    </row>
    <row r="343" spans="2:2" x14ac:dyDescent="0.25">
      <c r="B343" s="1">
        <v>40830</v>
      </c>
    </row>
    <row r="344" spans="2:2" x14ac:dyDescent="0.25">
      <c r="B344" s="1">
        <v>40837</v>
      </c>
    </row>
    <row r="345" spans="2:2" x14ac:dyDescent="0.25">
      <c r="B345" s="1">
        <v>40844</v>
      </c>
    </row>
    <row r="346" spans="2:2" x14ac:dyDescent="0.25">
      <c r="B346" s="1">
        <v>40851</v>
      </c>
    </row>
    <row r="347" spans="2:2" x14ac:dyDescent="0.25">
      <c r="B347" s="1">
        <v>40858</v>
      </c>
    </row>
    <row r="348" spans="2:2" x14ac:dyDescent="0.25">
      <c r="B348" s="1">
        <v>40865</v>
      </c>
    </row>
    <row r="349" spans="2:2" x14ac:dyDescent="0.25">
      <c r="B349" s="1">
        <v>40872</v>
      </c>
    </row>
    <row r="350" spans="2:2" x14ac:dyDescent="0.25">
      <c r="B350" s="1">
        <v>40879</v>
      </c>
    </row>
    <row r="351" spans="2:2" x14ac:dyDescent="0.25">
      <c r="B351" s="1">
        <v>40886</v>
      </c>
    </row>
    <row r="352" spans="2:2" x14ac:dyDescent="0.25">
      <c r="B352" s="1">
        <v>40893</v>
      </c>
    </row>
    <row r="353" spans="2:2" x14ac:dyDescent="0.25">
      <c r="B353" s="1">
        <v>40900</v>
      </c>
    </row>
    <row r="354" spans="2:2" x14ac:dyDescent="0.25">
      <c r="B354" s="1">
        <v>40907</v>
      </c>
    </row>
    <row r="355" spans="2:2" x14ac:dyDescent="0.25">
      <c r="B355" s="1">
        <v>40914</v>
      </c>
    </row>
    <row r="356" spans="2:2" x14ac:dyDescent="0.25">
      <c r="B356" s="1">
        <v>40921</v>
      </c>
    </row>
    <row r="357" spans="2:2" x14ac:dyDescent="0.25">
      <c r="B357" s="1">
        <v>40928</v>
      </c>
    </row>
    <row r="358" spans="2:2" x14ac:dyDescent="0.25">
      <c r="B358" s="1">
        <v>40935</v>
      </c>
    </row>
    <row r="359" spans="2:2" x14ac:dyDescent="0.25">
      <c r="B359" s="1">
        <v>40942</v>
      </c>
    </row>
    <row r="360" spans="2:2" x14ac:dyDescent="0.25">
      <c r="B360" s="1">
        <v>40949</v>
      </c>
    </row>
    <row r="361" spans="2:2" x14ac:dyDescent="0.25">
      <c r="B361" s="1">
        <v>40956</v>
      </c>
    </row>
    <row r="362" spans="2:2" x14ac:dyDescent="0.25">
      <c r="B362" s="1">
        <v>40963</v>
      </c>
    </row>
    <row r="363" spans="2:2" x14ac:dyDescent="0.25">
      <c r="B363" s="1">
        <v>40970</v>
      </c>
    </row>
    <row r="364" spans="2:2" x14ac:dyDescent="0.25">
      <c r="B364" s="1">
        <v>40977</v>
      </c>
    </row>
    <row r="365" spans="2:2" x14ac:dyDescent="0.25">
      <c r="B365" s="1">
        <v>40984</v>
      </c>
    </row>
    <row r="366" spans="2:2" x14ac:dyDescent="0.25">
      <c r="B366" s="1">
        <v>40991</v>
      </c>
    </row>
    <row r="367" spans="2:2" x14ac:dyDescent="0.25">
      <c r="B367" s="1">
        <v>40998</v>
      </c>
    </row>
    <row r="368" spans="2:2" x14ac:dyDescent="0.25">
      <c r="B368" s="1">
        <v>41005</v>
      </c>
    </row>
    <row r="369" spans="2:2" x14ac:dyDescent="0.25">
      <c r="B369" s="1">
        <v>41012</v>
      </c>
    </row>
    <row r="370" spans="2:2" x14ac:dyDescent="0.25">
      <c r="B370" s="1">
        <v>41019</v>
      </c>
    </row>
    <row r="371" spans="2:2" x14ac:dyDescent="0.25">
      <c r="B371" s="1">
        <v>41026</v>
      </c>
    </row>
    <row r="372" spans="2:2" x14ac:dyDescent="0.25">
      <c r="B372" s="1">
        <v>41033</v>
      </c>
    </row>
    <row r="373" spans="2:2" x14ac:dyDescent="0.25">
      <c r="B373" s="1">
        <v>41040</v>
      </c>
    </row>
    <row r="374" spans="2:2" x14ac:dyDescent="0.25">
      <c r="B374" s="1">
        <v>41047</v>
      </c>
    </row>
    <row r="375" spans="2:2" x14ac:dyDescent="0.25">
      <c r="B375" s="1">
        <v>41054</v>
      </c>
    </row>
    <row r="376" spans="2:2" x14ac:dyDescent="0.25">
      <c r="B376" s="1">
        <v>41061</v>
      </c>
    </row>
    <row r="377" spans="2:2" x14ac:dyDescent="0.25">
      <c r="B377" s="1">
        <v>41068</v>
      </c>
    </row>
    <row r="378" spans="2:2" x14ac:dyDescent="0.25">
      <c r="B378" s="1">
        <v>41075</v>
      </c>
    </row>
    <row r="379" spans="2:2" x14ac:dyDescent="0.25">
      <c r="B379" s="1">
        <v>41082</v>
      </c>
    </row>
    <row r="380" spans="2:2" x14ac:dyDescent="0.25">
      <c r="B380" s="1">
        <v>41089</v>
      </c>
    </row>
    <row r="381" spans="2:2" x14ac:dyDescent="0.25">
      <c r="B381" s="1">
        <v>41096</v>
      </c>
    </row>
    <row r="382" spans="2:2" x14ac:dyDescent="0.25">
      <c r="B382" s="1">
        <v>41103</v>
      </c>
    </row>
    <row r="383" spans="2:2" x14ac:dyDescent="0.25">
      <c r="B383" s="1">
        <v>41110</v>
      </c>
    </row>
    <row r="384" spans="2:2" x14ac:dyDescent="0.25">
      <c r="B384" s="1">
        <v>41117</v>
      </c>
    </row>
    <row r="385" spans="2:2" x14ac:dyDescent="0.25">
      <c r="B385" s="1">
        <v>41124</v>
      </c>
    </row>
    <row r="386" spans="2:2" x14ac:dyDescent="0.25">
      <c r="B386" s="1">
        <v>41131</v>
      </c>
    </row>
    <row r="387" spans="2:2" x14ac:dyDescent="0.25">
      <c r="B387" s="1">
        <v>41138</v>
      </c>
    </row>
    <row r="388" spans="2:2" x14ac:dyDescent="0.25">
      <c r="B388" s="1">
        <v>41145</v>
      </c>
    </row>
    <row r="389" spans="2:2" x14ac:dyDescent="0.25">
      <c r="B389" s="1">
        <v>41152</v>
      </c>
    </row>
    <row r="390" spans="2:2" x14ac:dyDescent="0.25">
      <c r="B390" s="1">
        <v>41159</v>
      </c>
    </row>
    <row r="391" spans="2:2" x14ac:dyDescent="0.25">
      <c r="B391" s="1">
        <v>41166</v>
      </c>
    </row>
    <row r="392" spans="2:2" x14ac:dyDescent="0.25">
      <c r="B392" s="1">
        <v>41173</v>
      </c>
    </row>
    <row r="393" spans="2:2" x14ac:dyDescent="0.25">
      <c r="B393" s="1">
        <v>41180</v>
      </c>
    </row>
    <row r="394" spans="2:2" x14ac:dyDescent="0.25">
      <c r="B394" s="1">
        <v>41187</v>
      </c>
    </row>
    <row r="395" spans="2:2" x14ac:dyDescent="0.25">
      <c r="B395" s="1">
        <v>41194</v>
      </c>
    </row>
    <row r="396" spans="2:2" x14ac:dyDescent="0.25">
      <c r="B396" s="1">
        <v>41201</v>
      </c>
    </row>
    <row r="397" spans="2:2" x14ac:dyDescent="0.25">
      <c r="B397" s="1">
        <v>41208</v>
      </c>
    </row>
    <row r="398" spans="2:2" x14ac:dyDescent="0.25">
      <c r="B398" s="1">
        <v>41215</v>
      </c>
    </row>
    <row r="399" spans="2:2" x14ac:dyDescent="0.25">
      <c r="B399" s="1">
        <v>41222</v>
      </c>
    </row>
    <row r="400" spans="2:2" x14ac:dyDescent="0.25">
      <c r="B400" s="1">
        <v>41229</v>
      </c>
    </row>
    <row r="401" spans="2:2" x14ac:dyDescent="0.25">
      <c r="B401" s="1">
        <v>41236</v>
      </c>
    </row>
    <row r="402" spans="2:2" x14ac:dyDescent="0.25">
      <c r="B402" s="1">
        <v>41243</v>
      </c>
    </row>
    <row r="403" spans="2:2" x14ac:dyDescent="0.25">
      <c r="B403" s="1">
        <v>41250</v>
      </c>
    </row>
    <row r="404" spans="2:2" x14ac:dyDescent="0.25">
      <c r="B404" s="1">
        <v>41257</v>
      </c>
    </row>
    <row r="405" spans="2:2" x14ac:dyDescent="0.25">
      <c r="B405" s="1">
        <v>41264</v>
      </c>
    </row>
    <row r="406" spans="2:2" x14ac:dyDescent="0.25">
      <c r="B406" s="1">
        <v>41271</v>
      </c>
    </row>
    <row r="407" spans="2:2" x14ac:dyDescent="0.25">
      <c r="B407" s="1">
        <v>41278</v>
      </c>
    </row>
    <row r="408" spans="2:2" x14ac:dyDescent="0.25">
      <c r="B408" s="1">
        <v>41285</v>
      </c>
    </row>
    <row r="409" spans="2:2" x14ac:dyDescent="0.25">
      <c r="B409" s="1">
        <v>41292</v>
      </c>
    </row>
    <row r="410" spans="2:2" x14ac:dyDescent="0.25">
      <c r="B410" s="1">
        <v>41299</v>
      </c>
    </row>
    <row r="411" spans="2:2" x14ac:dyDescent="0.25">
      <c r="B411" s="1">
        <v>41306</v>
      </c>
    </row>
    <row r="412" spans="2:2" x14ac:dyDescent="0.25">
      <c r="B412" s="1">
        <v>41313</v>
      </c>
    </row>
    <row r="413" spans="2:2" x14ac:dyDescent="0.25">
      <c r="B413" s="1">
        <v>41320</v>
      </c>
    </row>
    <row r="414" spans="2:2" x14ac:dyDescent="0.25">
      <c r="B414" s="1">
        <v>41327</v>
      </c>
    </row>
    <row r="415" spans="2:2" x14ac:dyDescent="0.25">
      <c r="B415" s="1">
        <v>41334</v>
      </c>
    </row>
    <row r="416" spans="2:2" x14ac:dyDescent="0.25">
      <c r="B416" s="1">
        <v>41341</v>
      </c>
    </row>
    <row r="417" spans="2:2" x14ac:dyDescent="0.25">
      <c r="B417" s="1">
        <v>41348</v>
      </c>
    </row>
    <row r="418" spans="2:2" x14ac:dyDescent="0.25">
      <c r="B418" s="1">
        <v>41355</v>
      </c>
    </row>
    <row r="419" spans="2:2" x14ac:dyDescent="0.25">
      <c r="B419" s="1">
        <v>41362</v>
      </c>
    </row>
    <row r="420" spans="2:2" x14ac:dyDescent="0.25">
      <c r="B420" s="1">
        <v>41369</v>
      </c>
    </row>
    <row r="421" spans="2:2" x14ac:dyDescent="0.25">
      <c r="B421" s="1">
        <v>41376</v>
      </c>
    </row>
    <row r="422" spans="2:2" x14ac:dyDescent="0.25">
      <c r="B422" s="1">
        <v>41383</v>
      </c>
    </row>
    <row r="423" spans="2:2" x14ac:dyDescent="0.25">
      <c r="B423" s="1">
        <v>41390</v>
      </c>
    </row>
    <row r="424" spans="2:2" x14ac:dyDescent="0.25">
      <c r="B424" s="1">
        <v>41397</v>
      </c>
    </row>
    <row r="425" spans="2:2" x14ac:dyDescent="0.25">
      <c r="B425" s="1">
        <v>41404</v>
      </c>
    </row>
    <row r="426" spans="2:2" x14ac:dyDescent="0.25">
      <c r="B426" s="1">
        <v>41411</v>
      </c>
    </row>
    <row r="427" spans="2:2" x14ac:dyDescent="0.25">
      <c r="B427" s="1">
        <v>41418</v>
      </c>
    </row>
    <row r="428" spans="2:2" x14ac:dyDescent="0.25">
      <c r="B428" s="1">
        <v>41425</v>
      </c>
    </row>
    <row r="429" spans="2:2" x14ac:dyDescent="0.25">
      <c r="B429" s="1">
        <v>41432</v>
      </c>
    </row>
    <row r="430" spans="2:2" x14ac:dyDescent="0.25">
      <c r="B430" s="1">
        <v>41439</v>
      </c>
    </row>
    <row r="431" spans="2:2" x14ac:dyDescent="0.25">
      <c r="B431" s="1">
        <v>41446</v>
      </c>
    </row>
    <row r="432" spans="2:2" x14ac:dyDescent="0.25">
      <c r="B432" s="1">
        <v>41453</v>
      </c>
    </row>
    <row r="433" spans="2:2" x14ac:dyDescent="0.25">
      <c r="B433" s="1">
        <v>41460</v>
      </c>
    </row>
    <row r="434" spans="2:2" x14ac:dyDescent="0.25">
      <c r="B434" s="1">
        <v>41467</v>
      </c>
    </row>
    <row r="435" spans="2:2" x14ac:dyDescent="0.25">
      <c r="B435" s="1">
        <v>41474</v>
      </c>
    </row>
    <row r="436" spans="2:2" x14ac:dyDescent="0.25">
      <c r="B436" s="1">
        <v>41481</v>
      </c>
    </row>
    <row r="437" spans="2:2" x14ac:dyDescent="0.25">
      <c r="B437" s="1">
        <v>41488</v>
      </c>
    </row>
    <row r="438" spans="2:2" x14ac:dyDescent="0.25">
      <c r="B438" s="1">
        <v>41495</v>
      </c>
    </row>
    <row r="439" spans="2:2" x14ac:dyDescent="0.25">
      <c r="B439" s="1">
        <v>41502</v>
      </c>
    </row>
    <row r="440" spans="2:2" x14ac:dyDescent="0.25">
      <c r="B440" s="1">
        <v>41509</v>
      </c>
    </row>
    <row r="441" spans="2:2" x14ac:dyDescent="0.25">
      <c r="B441" s="1">
        <v>41516</v>
      </c>
    </row>
    <row r="442" spans="2:2" x14ac:dyDescent="0.25">
      <c r="B442" s="1">
        <v>41523</v>
      </c>
    </row>
    <row r="443" spans="2:2" x14ac:dyDescent="0.25">
      <c r="B443" s="1">
        <v>41530</v>
      </c>
    </row>
    <row r="444" spans="2:2" x14ac:dyDescent="0.25">
      <c r="B444" s="1">
        <v>41537</v>
      </c>
    </row>
    <row r="445" spans="2:2" x14ac:dyDescent="0.25">
      <c r="B445" s="1">
        <v>41544</v>
      </c>
    </row>
    <row r="446" spans="2:2" x14ac:dyDescent="0.25">
      <c r="B446" s="1">
        <v>41551</v>
      </c>
    </row>
    <row r="447" spans="2:2" x14ac:dyDescent="0.25">
      <c r="B447" s="1">
        <v>41558</v>
      </c>
    </row>
    <row r="448" spans="2:2" x14ac:dyDescent="0.25">
      <c r="B448" s="1">
        <v>41565</v>
      </c>
    </row>
    <row r="449" spans="2:2" x14ac:dyDescent="0.25">
      <c r="B449" s="1">
        <v>41572</v>
      </c>
    </row>
    <row r="450" spans="2:2" x14ac:dyDescent="0.25">
      <c r="B450" s="1">
        <v>41579</v>
      </c>
    </row>
    <row r="451" spans="2:2" x14ac:dyDescent="0.25">
      <c r="B451" s="1">
        <v>41586</v>
      </c>
    </row>
    <row r="452" spans="2:2" x14ac:dyDescent="0.25">
      <c r="B452" s="1">
        <v>41593</v>
      </c>
    </row>
    <row r="453" spans="2:2" x14ac:dyDescent="0.25">
      <c r="B453" s="1">
        <v>41600</v>
      </c>
    </row>
    <row r="454" spans="2:2" x14ac:dyDescent="0.25">
      <c r="B454" s="1">
        <v>41607</v>
      </c>
    </row>
    <row r="455" spans="2:2" x14ac:dyDescent="0.25">
      <c r="B455" s="1">
        <v>41614</v>
      </c>
    </row>
    <row r="456" spans="2:2" x14ac:dyDescent="0.25">
      <c r="B456" s="1">
        <v>41621</v>
      </c>
    </row>
    <row r="457" spans="2:2" x14ac:dyDescent="0.25">
      <c r="B457" s="1">
        <v>41628</v>
      </c>
    </row>
    <row r="458" spans="2:2" x14ac:dyDescent="0.25">
      <c r="B458" s="1">
        <v>41635</v>
      </c>
    </row>
    <row r="459" spans="2:2" x14ac:dyDescent="0.25">
      <c r="B459" s="1">
        <v>41642</v>
      </c>
    </row>
    <row r="460" spans="2:2" x14ac:dyDescent="0.25">
      <c r="B460" s="1">
        <v>41649</v>
      </c>
    </row>
    <row r="461" spans="2:2" x14ac:dyDescent="0.25">
      <c r="B461" s="1">
        <v>41656</v>
      </c>
    </row>
    <row r="462" spans="2:2" x14ac:dyDescent="0.25">
      <c r="B462" s="1">
        <v>41663</v>
      </c>
    </row>
    <row r="463" spans="2:2" x14ac:dyDescent="0.25">
      <c r="B463" s="1">
        <v>41670</v>
      </c>
    </row>
    <row r="464" spans="2:2" x14ac:dyDescent="0.25">
      <c r="B464" s="1">
        <v>41677</v>
      </c>
    </row>
    <row r="465" spans="2:2" x14ac:dyDescent="0.25">
      <c r="B465" s="1">
        <v>41684</v>
      </c>
    </row>
    <row r="466" spans="2:2" x14ac:dyDescent="0.25">
      <c r="B466" s="1">
        <v>41691</v>
      </c>
    </row>
    <row r="467" spans="2:2" x14ac:dyDescent="0.25">
      <c r="B467" s="1">
        <v>41698</v>
      </c>
    </row>
    <row r="468" spans="2:2" x14ac:dyDescent="0.25">
      <c r="B468" s="1">
        <v>41705</v>
      </c>
    </row>
    <row r="469" spans="2:2" x14ac:dyDescent="0.25">
      <c r="B469" s="1">
        <v>41712</v>
      </c>
    </row>
    <row r="470" spans="2:2" x14ac:dyDescent="0.25">
      <c r="B470" s="1">
        <v>41719</v>
      </c>
    </row>
    <row r="471" spans="2:2" x14ac:dyDescent="0.25">
      <c r="B471" s="1">
        <v>41726</v>
      </c>
    </row>
    <row r="472" spans="2:2" x14ac:dyDescent="0.25">
      <c r="B472" s="1">
        <v>41733</v>
      </c>
    </row>
    <row r="473" spans="2:2" x14ac:dyDescent="0.25">
      <c r="B473" s="1">
        <v>41740</v>
      </c>
    </row>
    <row r="474" spans="2:2" x14ac:dyDescent="0.25">
      <c r="B474" s="1">
        <v>41747</v>
      </c>
    </row>
    <row r="475" spans="2:2" x14ac:dyDescent="0.25">
      <c r="B475" s="1">
        <v>41754</v>
      </c>
    </row>
    <row r="476" spans="2:2" x14ac:dyDescent="0.25">
      <c r="B476" s="1">
        <v>41761</v>
      </c>
    </row>
    <row r="477" spans="2:2" x14ac:dyDescent="0.25">
      <c r="B477" s="1">
        <v>41768</v>
      </c>
    </row>
    <row r="478" spans="2:2" x14ac:dyDescent="0.25">
      <c r="B478" s="1">
        <v>41775</v>
      </c>
    </row>
    <row r="479" spans="2:2" x14ac:dyDescent="0.25">
      <c r="B479" s="1">
        <v>41782</v>
      </c>
    </row>
    <row r="480" spans="2:2" x14ac:dyDescent="0.25">
      <c r="B480" s="1">
        <v>41789</v>
      </c>
    </row>
    <row r="481" spans="2:2" x14ac:dyDescent="0.25">
      <c r="B481" s="1">
        <v>41796</v>
      </c>
    </row>
    <row r="482" spans="2:2" x14ac:dyDescent="0.25">
      <c r="B482" s="1">
        <v>41803</v>
      </c>
    </row>
    <row r="483" spans="2:2" x14ac:dyDescent="0.25">
      <c r="B483" s="1">
        <v>41810</v>
      </c>
    </row>
    <row r="484" spans="2:2" x14ac:dyDescent="0.25">
      <c r="B484" s="1">
        <v>41817</v>
      </c>
    </row>
    <row r="485" spans="2:2" x14ac:dyDescent="0.25">
      <c r="B485" s="1">
        <v>41824</v>
      </c>
    </row>
    <row r="486" spans="2:2" x14ac:dyDescent="0.25">
      <c r="B486" s="1">
        <v>41831</v>
      </c>
    </row>
    <row r="487" spans="2:2" x14ac:dyDescent="0.25">
      <c r="B487" s="1">
        <v>41838</v>
      </c>
    </row>
    <row r="488" spans="2:2" x14ac:dyDescent="0.25">
      <c r="B488" s="1">
        <v>41845</v>
      </c>
    </row>
    <row r="489" spans="2:2" x14ac:dyDescent="0.25">
      <c r="B489" s="1">
        <v>41852</v>
      </c>
    </row>
    <row r="490" spans="2:2" x14ac:dyDescent="0.25">
      <c r="B490" s="1">
        <v>41859</v>
      </c>
    </row>
    <row r="491" spans="2:2" x14ac:dyDescent="0.25">
      <c r="B491" s="1">
        <v>41866</v>
      </c>
    </row>
    <row r="492" spans="2:2" x14ac:dyDescent="0.25">
      <c r="B492" s="1">
        <v>41873</v>
      </c>
    </row>
    <row r="493" spans="2:2" x14ac:dyDescent="0.25">
      <c r="B493" s="1">
        <v>41880</v>
      </c>
    </row>
    <row r="494" spans="2:2" x14ac:dyDescent="0.25">
      <c r="B494" s="1">
        <v>41887</v>
      </c>
    </row>
    <row r="495" spans="2:2" x14ac:dyDescent="0.25">
      <c r="B495" s="1">
        <v>41894</v>
      </c>
    </row>
    <row r="496" spans="2:2" x14ac:dyDescent="0.25">
      <c r="B496" s="1">
        <v>41901</v>
      </c>
    </row>
    <row r="497" spans="2:2" x14ac:dyDescent="0.25">
      <c r="B497" s="1">
        <v>41908</v>
      </c>
    </row>
    <row r="498" spans="2:2" x14ac:dyDescent="0.25">
      <c r="B498" s="1">
        <v>41915</v>
      </c>
    </row>
    <row r="499" spans="2:2" x14ac:dyDescent="0.25">
      <c r="B499" s="1">
        <v>41922</v>
      </c>
    </row>
    <row r="500" spans="2:2" x14ac:dyDescent="0.25">
      <c r="B500" s="1">
        <v>41929</v>
      </c>
    </row>
    <row r="501" spans="2:2" x14ac:dyDescent="0.25">
      <c r="B501" s="1">
        <v>41936</v>
      </c>
    </row>
    <row r="502" spans="2:2" x14ac:dyDescent="0.25">
      <c r="B502" s="1">
        <v>41943</v>
      </c>
    </row>
    <row r="503" spans="2:2" x14ac:dyDescent="0.25">
      <c r="B503" s="1">
        <v>41950</v>
      </c>
    </row>
    <row r="504" spans="2:2" x14ac:dyDescent="0.25">
      <c r="B504" s="1">
        <v>41957</v>
      </c>
    </row>
    <row r="505" spans="2:2" x14ac:dyDescent="0.25">
      <c r="B505" s="1">
        <v>41964</v>
      </c>
    </row>
    <row r="506" spans="2:2" x14ac:dyDescent="0.25">
      <c r="B506" s="1">
        <v>41971</v>
      </c>
    </row>
    <row r="507" spans="2:2" x14ac:dyDescent="0.25">
      <c r="B507" s="1">
        <v>41978</v>
      </c>
    </row>
    <row r="508" spans="2:2" x14ac:dyDescent="0.25">
      <c r="B508" s="1">
        <v>41985</v>
      </c>
    </row>
    <row r="509" spans="2:2" x14ac:dyDescent="0.25">
      <c r="B509" s="1">
        <v>41992</v>
      </c>
    </row>
    <row r="510" spans="2:2" x14ac:dyDescent="0.25">
      <c r="B510" s="1">
        <v>41999</v>
      </c>
    </row>
    <row r="511" spans="2:2" x14ac:dyDescent="0.25">
      <c r="B511" s="1">
        <v>42006</v>
      </c>
    </row>
    <row r="512" spans="2:2" x14ac:dyDescent="0.25">
      <c r="B512" s="1">
        <v>42013</v>
      </c>
    </row>
    <row r="513" spans="2:2" x14ac:dyDescent="0.25">
      <c r="B513" s="1">
        <v>42020</v>
      </c>
    </row>
    <row r="514" spans="2:2" x14ac:dyDescent="0.25">
      <c r="B514" s="1">
        <v>42027</v>
      </c>
    </row>
    <row r="515" spans="2:2" x14ac:dyDescent="0.25">
      <c r="B515" s="1">
        <v>42034</v>
      </c>
    </row>
    <row r="516" spans="2:2" x14ac:dyDescent="0.25">
      <c r="B516" s="1">
        <v>42041</v>
      </c>
    </row>
    <row r="517" spans="2:2" x14ac:dyDescent="0.25">
      <c r="B517" s="1">
        <v>42048</v>
      </c>
    </row>
    <row r="518" spans="2:2" x14ac:dyDescent="0.25">
      <c r="B518" s="1">
        <v>42055</v>
      </c>
    </row>
    <row r="519" spans="2:2" x14ac:dyDescent="0.25">
      <c r="B519" s="1">
        <v>42062</v>
      </c>
    </row>
    <row r="520" spans="2:2" x14ac:dyDescent="0.25">
      <c r="B520" s="1">
        <v>42069</v>
      </c>
    </row>
    <row r="521" spans="2:2" x14ac:dyDescent="0.25">
      <c r="B521" s="1">
        <v>42076</v>
      </c>
    </row>
    <row r="522" spans="2:2" x14ac:dyDescent="0.25">
      <c r="B522" s="1">
        <v>42083</v>
      </c>
    </row>
    <row r="523" spans="2:2" x14ac:dyDescent="0.25">
      <c r="B523" s="1">
        <v>42090</v>
      </c>
    </row>
    <row r="524" spans="2:2" x14ac:dyDescent="0.25">
      <c r="B524" s="1">
        <v>42097</v>
      </c>
    </row>
    <row r="525" spans="2:2" x14ac:dyDescent="0.25">
      <c r="B525" s="1">
        <v>42104</v>
      </c>
    </row>
    <row r="526" spans="2:2" x14ac:dyDescent="0.25">
      <c r="B526" s="1">
        <v>42111</v>
      </c>
    </row>
    <row r="527" spans="2:2" x14ac:dyDescent="0.25">
      <c r="B527" s="1">
        <v>42118</v>
      </c>
    </row>
    <row r="528" spans="2:2" x14ac:dyDescent="0.25">
      <c r="B528" s="1">
        <v>42125</v>
      </c>
    </row>
    <row r="529" spans="2:2" x14ac:dyDescent="0.25">
      <c r="B529" s="1">
        <v>42132</v>
      </c>
    </row>
    <row r="530" spans="2:2" x14ac:dyDescent="0.25">
      <c r="B530" s="1">
        <v>42139</v>
      </c>
    </row>
    <row r="531" spans="2:2" x14ac:dyDescent="0.25">
      <c r="B531" s="1">
        <v>42146</v>
      </c>
    </row>
    <row r="532" spans="2:2" x14ac:dyDescent="0.25">
      <c r="B532" s="1">
        <v>42153</v>
      </c>
    </row>
    <row r="533" spans="2:2" x14ac:dyDescent="0.25">
      <c r="B533" s="1">
        <v>42160</v>
      </c>
    </row>
    <row r="534" spans="2:2" x14ac:dyDescent="0.25">
      <c r="B534" s="1">
        <v>42167</v>
      </c>
    </row>
    <row r="535" spans="2:2" x14ac:dyDescent="0.25">
      <c r="B535" s="1">
        <v>42174</v>
      </c>
    </row>
    <row r="536" spans="2:2" x14ac:dyDescent="0.25">
      <c r="B536" s="1">
        <v>42181</v>
      </c>
    </row>
    <row r="537" spans="2:2" x14ac:dyDescent="0.25">
      <c r="B537" s="1">
        <v>42188</v>
      </c>
    </row>
    <row r="538" spans="2:2" x14ac:dyDescent="0.25">
      <c r="B538" s="1">
        <v>42195</v>
      </c>
    </row>
    <row r="539" spans="2:2" x14ac:dyDescent="0.25">
      <c r="B539" s="1">
        <v>42202</v>
      </c>
    </row>
    <row r="540" spans="2:2" x14ac:dyDescent="0.25">
      <c r="B540" s="1">
        <v>42209</v>
      </c>
    </row>
    <row r="541" spans="2:2" x14ac:dyDescent="0.25">
      <c r="B541" s="1">
        <v>42216</v>
      </c>
    </row>
    <row r="542" spans="2:2" x14ac:dyDescent="0.25">
      <c r="B542" s="1">
        <v>42223</v>
      </c>
    </row>
    <row r="543" spans="2:2" x14ac:dyDescent="0.25">
      <c r="B543" s="1">
        <v>42230</v>
      </c>
    </row>
    <row r="544" spans="2:2" x14ac:dyDescent="0.25">
      <c r="B544" s="1">
        <v>42237</v>
      </c>
    </row>
    <row r="545" spans="2:2" x14ac:dyDescent="0.25">
      <c r="B545" s="1">
        <v>42244</v>
      </c>
    </row>
    <row r="546" spans="2:2" x14ac:dyDescent="0.25">
      <c r="B546" s="1">
        <v>42251</v>
      </c>
    </row>
    <row r="547" spans="2:2" x14ac:dyDescent="0.25">
      <c r="B547" s="1">
        <v>42258</v>
      </c>
    </row>
    <row r="548" spans="2:2" x14ac:dyDescent="0.25">
      <c r="B548" s="1">
        <v>42265</v>
      </c>
    </row>
    <row r="549" spans="2:2" x14ac:dyDescent="0.25">
      <c r="B549" s="1">
        <v>42272</v>
      </c>
    </row>
    <row r="550" spans="2:2" x14ac:dyDescent="0.25">
      <c r="B550" s="1">
        <v>42279</v>
      </c>
    </row>
    <row r="551" spans="2:2" x14ac:dyDescent="0.25">
      <c r="B551" s="1">
        <v>42286</v>
      </c>
    </row>
    <row r="552" spans="2:2" x14ac:dyDescent="0.25">
      <c r="B552" s="1">
        <v>42293</v>
      </c>
    </row>
    <row r="553" spans="2:2" x14ac:dyDescent="0.25">
      <c r="B553" s="1">
        <v>42300</v>
      </c>
    </row>
    <row r="554" spans="2:2" x14ac:dyDescent="0.25">
      <c r="B554" s="1">
        <v>42307</v>
      </c>
    </row>
    <row r="555" spans="2:2" x14ac:dyDescent="0.25">
      <c r="B555" s="1">
        <v>42314</v>
      </c>
    </row>
    <row r="556" spans="2:2" x14ac:dyDescent="0.25">
      <c r="B556" s="1">
        <v>42321</v>
      </c>
    </row>
    <row r="557" spans="2:2" x14ac:dyDescent="0.25">
      <c r="B557" s="1">
        <v>42328</v>
      </c>
    </row>
    <row r="558" spans="2:2" x14ac:dyDescent="0.25">
      <c r="B558" s="1">
        <v>42335</v>
      </c>
    </row>
    <row r="559" spans="2:2" x14ac:dyDescent="0.25">
      <c r="B559" s="1">
        <v>42342</v>
      </c>
    </row>
    <row r="560" spans="2:2" x14ac:dyDescent="0.25">
      <c r="B560" s="1">
        <v>42349</v>
      </c>
    </row>
    <row r="561" spans="2:2" x14ac:dyDescent="0.25">
      <c r="B561" s="1">
        <v>42356</v>
      </c>
    </row>
    <row r="562" spans="2:2" x14ac:dyDescent="0.25">
      <c r="B562" s="1">
        <v>42363</v>
      </c>
    </row>
    <row r="563" spans="2:2" x14ac:dyDescent="0.25">
      <c r="B563" s="1">
        <v>42370</v>
      </c>
    </row>
    <row r="564" spans="2:2" x14ac:dyDescent="0.25">
      <c r="B564" s="1">
        <v>42377</v>
      </c>
    </row>
    <row r="565" spans="2:2" x14ac:dyDescent="0.25">
      <c r="B565" s="1">
        <v>42384</v>
      </c>
    </row>
    <row r="566" spans="2:2" x14ac:dyDescent="0.25">
      <c r="B566" s="1">
        <v>42391</v>
      </c>
    </row>
    <row r="567" spans="2:2" x14ac:dyDescent="0.25">
      <c r="B567" s="1">
        <v>42398</v>
      </c>
    </row>
    <row r="568" spans="2:2" x14ac:dyDescent="0.25">
      <c r="B568" s="1">
        <v>42405</v>
      </c>
    </row>
    <row r="569" spans="2:2" x14ac:dyDescent="0.25">
      <c r="B569" s="1">
        <v>42412</v>
      </c>
    </row>
    <row r="570" spans="2:2" x14ac:dyDescent="0.25">
      <c r="B570" s="1">
        <v>42419</v>
      </c>
    </row>
    <row r="571" spans="2:2" x14ac:dyDescent="0.25">
      <c r="B571" s="1">
        <v>42426</v>
      </c>
    </row>
    <row r="572" spans="2:2" x14ac:dyDescent="0.25">
      <c r="B572" s="1">
        <v>42433</v>
      </c>
    </row>
    <row r="573" spans="2:2" x14ac:dyDescent="0.25">
      <c r="B573" s="1">
        <v>42440</v>
      </c>
    </row>
    <row r="574" spans="2:2" x14ac:dyDescent="0.25">
      <c r="B574" s="1">
        <v>42447</v>
      </c>
    </row>
    <row r="575" spans="2:2" x14ac:dyDescent="0.25">
      <c r="B575" s="1">
        <v>42454</v>
      </c>
    </row>
    <row r="576" spans="2:2" x14ac:dyDescent="0.25">
      <c r="B576" s="1">
        <v>42461</v>
      </c>
    </row>
    <row r="577" spans="2:2" x14ac:dyDescent="0.25">
      <c r="B577" s="1">
        <v>42468</v>
      </c>
    </row>
    <row r="578" spans="2:2" x14ac:dyDescent="0.25">
      <c r="B578" s="1">
        <v>42475</v>
      </c>
    </row>
    <row r="579" spans="2:2" x14ac:dyDescent="0.25">
      <c r="B579" s="1">
        <v>42482</v>
      </c>
    </row>
    <row r="580" spans="2:2" x14ac:dyDescent="0.25">
      <c r="B580" s="1">
        <v>42489</v>
      </c>
    </row>
    <row r="581" spans="2:2" x14ac:dyDescent="0.25">
      <c r="B581" s="1">
        <v>42496</v>
      </c>
    </row>
    <row r="582" spans="2:2" x14ac:dyDescent="0.25">
      <c r="B582" s="1">
        <v>42503</v>
      </c>
    </row>
    <row r="583" spans="2:2" x14ac:dyDescent="0.25">
      <c r="B583" s="1">
        <v>42510</v>
      </c>
    </row>
    <row r="584" spans="2:2" x14ac:dyDescent="0.25">
      <c r="B584" s="1">
        <v>42517</v>
      </c>
    </row>
    <row r="585" spans="2:2" x14ac:dyDescent="0.25">
      <c r="B585" s="1">
        <v>42524</v>
      </c>
    </row>
    <row r="586" spans="2:2" x14ac:dyDescent="0.25">
      <c r="B586" s="1">
        <v>42531</v>
      </c>
    </row>
    <row r="587" spans="2:2" x14ac:dyDescent="0.25">
      <c r="B587" s="1">
        <v>42538</v>
      </c>
    </row>
    <row r="588" spans="2:2" x14ac:dyDescent="0.25">
      <c r="B588" s="1">
        <v>42545</v>
      </c>
    </row>
    <row r="589" spans="2:2" x14ac:dyDescent="0.25">
      <c r="B589" s="1">
        <v>42552</v>
      </c>
    </row>
    <row r="590" spans="2:2" x14ac:dyDescent="0.25">
      <c r="B590" s="1">
        <v>42559</v>
      </c>
    </row>
    <row r="591" spans="2:2" x14ac:dyDescent="0.25">
      <c r="B591" s="1">
        <v>42566</v>
      </c>
    </row>
    <row r="592" spans="2:2" x14ac:dyDescent="0.25">
      <c r="B592" s="1">
        <v>42573</v>
      </c>
    </row>
    <row r="593" spans="2:2" x14ac:dyDescent="0.25">
      <c r="B593" s="1">
        <v>42580</v>
      </c>
    </row>
    <row r="594" spans="2:2" x14ac:dyDescent="0.25">
      <c r="B594" s="1">
        <v>42587</v>
      </c>
    </row>
    <row r="595" spans="2:2" x14ac:dyDescent="0.25">
      <c r="B595" s="1">
        <v>42594</v>
      </c>
    </row>
    <row r="596" spans="2:2" x14ac:dyDescent="0.25">
      <c r="B596" s="1">
        <v>42601</v>
      </c>
    </row>
    <row r="597" spans="2:2" x14ac:dyDescent="0.25">
      <c r="B597" s="1">
        <v>42608</v>
      </c>
    </row>
    <row r="598" spans="2:2" x14ac:dyDescent="0.25">
      <c r="B598" s="1">
        <v>42615</v>
      </c>
    </row>
    <row r="599" spans="2:2" x14ac:dyDescent="0.25">
      <c r="B599" s="1">
        <v>42622</v>
      </c>
    </row>
    <row r="600" spans="2:2" x14ac:dyDescent="0.25">
      <c r="B600" s="1">
        <v>42629</v>
      </c>
    </row>
    <row r="601" spans="2:2" x14ac:dyDescent="0.25">
      <c r="B601" s="1">
        <v>42636</v>
      </c>
    </row>
    <row r="602" spans="2:2" x14ac:dyDescent="0.25">
      <c r="B602" s="1">
        <v>42643</v>
      </c>
    </row>
    <row r="603" spans="2:2" x14ac:dyDescent="0.25">
      <c r="B603" s="1">
        <v>42650</v>
      </c>
    </row>
    <row r="604" spans="2:2" x14ac:dyDescent="0.25">
      <c r="B604" s="1">
        <v>42657</v>
      </c>
    </row>
    <row r="605" spans="2:2" x14ac:dyDescent="0.25">
      <c r="B605" s="1">
        <v>42664</v>
      </c>
    </row>
    <row r="606" spans="2:2" x14ac:dyDescent="0.25">
      <c r="B606" s="1">
        <v>42671</v>
      </c>
    </row>
    <row r="607" spans="2:2" x14ac:dyDescent="0.25">
      <c r="B607" s="1">
        <v>42678</v>
      </c>
    </row>
    <row r="608" spans="2:2" x14ac:dyDescent="0.25">
      <c r="B608" s="1">
        <v>42685</v>
      </c>
    </row>
    <row r="609" spans="2:2" x14ac:dyDescent="0.25">
      <c r="B609" s="1">
        <v>42692</v>
      </c>
    </row>
    <row r="610" spans="2:2" x14ac:dyDescent="0.25">
      <c r="B610" s="1">
        <v>42699</v>
      </c>
    </row>
    <row r="611" spans="2:2" x14ac:dyDescent="0.25">
      <c r="B611" s="1">
        <v>42706</v>
      </c>
    </row>
    <row r="612" spans="2:2" x14ac:dyDescent="0.25">
      <c r="B612" s="1">
        <v>42713</v>
      </c>
    </row>
    <row r="613" spans="2:2" x14ac:dyDescent="0.25">
      <c r="B613" s="1">
        <v>42720</v>
      </c>
    </row>
    <row r="614" spans="2:2" x14ac:dyDescent="0.25">
      <c r="B614" s="1">
        <v>42727</v>
      </c>
    </row>
    <row r="615" spans="2:2" x14ac:dyDescent="0.25">
      <c r="B615" s="1">
        <v>42734</v>
      </c>
    </row>
    <row r="616" spans="2:2" x14ac:dyDescent="0.25">
      <c r="B616" s="1">
        <v>42741</v>
      </c>
    </row>
    <row r="617" spans="2:2" x14ac:dyDescent="0.25">
      <c r="B617" s="1">
        <v>42748</v>
      </c>
    </row>
    <row r="618" spans="2:2" x14ac:dyDescent="0.25">
      <c r="B618" s="1">
        <v>42755</v>
      </c>
    </row>
    <row r="619" spans="2:2" x14ac:dyDescent="0.25">
      <c r="B619" s="1">
        <v>42762</v>
      </c>
    </row>
    <row r="620" spans="2:2" x14ac:dyDescent="0.25">
      <c r="B620" s="1">
        <v>42769</v>
      </c>
    </row>
    <row r="621" spans="2:2" x14ac:dyDescent="0.25">
      <c r="B621" s="1">
        <v>42776</v>
      </c>
    </row>
    <row r="622" spans="2:2" x14ac:dyDescent="0.25">
      <c r="B622" s="1">
        <v>42783</v>
      </c>
    </row>
    <row r="623" spans="2:2" x14ac:dyDescent="0.25">
      <c r="B623" s="1">
        <v>42790</v>
      </c>
    </row>
    <row r="624" spans="2:2" x14ac:dyDescent="0.25">
      <c r="B624" s="1">
        <v>42797</v>
      </c>
    </row>
    <row r="625" spans="2:2" x14ac:dyDescent="0.25">
      <c r="B625" s="1">
        <v>42804</v>
      </c>
    </row>
    <row r="626" spans="2:2" x14ac:dyDescent="0.25">
      <c r="B626" s="1">
        <v>42811</v>
      </c>
    </row>
    <row r="627" spans="2:2" x14ac:dyDescent="0.25">
      <c r="B627" s="1">
        <v>42818</v>
      </c>
    </row>
    <row r="628" spans="2:2" x14ac:dyDescent="0.25">
      <c r="B628" s="1">
        <v>42825</v>
      </c>
    </row>
    <row r="629" spans="2:2" x14ac:dyDescent="0.25">
      <c r="B629" s="1">
        <v>42832</v>
      </c>
    </row>
    <row r="630" spans="2:2" x14ac:dyDescent="0.25">
      <c r="B630" s="1">
        <v>42839</v>
      </c>
    </row>
    <row r="631" spans="2:2" x14ac:dyDescent="0.25">
      <c r="B631" s="1">
        <v>42846</v>
      </c>
    </row>
    <row r="632" spans="2:2" x14ac:dyDescent="0.25">
      <c r="B632" s="1">
        <v>42853</v>
      </c>
    </row>
    <row r="633" spans="2:2" x14ac:dyDescent="0.25">
      <c r="B633" s="1">
        <v>42860</v>
      </c>
    </row>
    <row r="634" spans="2:2" x14ac:dyDescent="0.25">
      <c r="B634" s="1">
        <v>42867</v>
      </c>
    </row>
    <row r="635" spans="2:2" x14ac:dyDescent="0.25">
      <c r="B635" s="1">
        <v>42874</v>
      </c>
    </row>
    <row r="636" spans="2:2" x14ac:dyDescent="0.25">
      <c r="B636" s="1">
        <v>42881</v>
      </c>
    </row>
    <row r="637" spans="2:2" x14ac:dyDescent="0.25">
      <c r="B637" s="1">
        <v>42888</v>
      </c>
    </row>
    <row r="638" spans="2:2" x14ac:dyDescent="0.25">
      <c r="B638" s="1">
        <v>42895</v>
      </c>
    </row>
    <row r="639" spans="2:2" x14ac:dyDescent="0.25">
      <c r="B639" s="1">
        <v>42902</v>
      </c>
    </row>
    <row r="640" spans="2:2" x14ac:dyDescent="0.25">
      <c r="B640" s="1">
        <v>42909</v>
      </c>
    </row>
    <row r="641" spans="2:2" x14ac:dyDescent="0.25">
      <c r="B641" s="1">
        <v>42916</v>
      </c>
    </row>
    <row r="642" spans="2:2" x14ac:dyDescent="0.25">
      <c r="B642" s="1">
        <v>42923</v>
      </c>
    </row>
    <row r="643" spans="2:2" x14ac:dyDescent="0.25">
      <c r="B643" s="1">
        <v>42930</v>
      </c>
    </row>
    <row r="644" spans="2:2" x14ac:dyDescent="0.25">
      <c r="B644" s="1">
        <v>42937</v>
      </c>
    </row>
    <row r="645" spans="2:2" x14ac:dyDescent="0.25">
      <c r="B645" s="1">
        <v>42944</v>
      </c>
    </row>
    <row r="646" spans="2:2" x14ac:dyDescent="0.25">
      <c r="B646" s="1">
        <v>42951</v>
      </c>
    </row>
    <row r="647" spans="2:2" x14ac:dyDescent="0.25">
      <c r="B647" s="1">
        <v>42958</v>
      </c>
    </row>
    <row r="648" spans="2:2" x14ac:dyDescent="0.25">
      <c r="B648" s="1">
        <v>42965</v>
      </c>
    </row>
    <row r="649" spans="2:2" x14ac:dyDescent="0.25">
      <c r="B649" s="1">
        <v>42972</v>
      </c>
    </row>
    <row r="650" spans="2:2" x14ac:dyDescent="0.25">
      <c r="B650" s="1">
        <v>42979</v>
      </c>
    </row>
    <row r="651" spans="2:2" x14ac:dyDescent="0.25">
      <c r="B651" s="1">
        <v>42986</v>
      </c>
    </row>
    <row r="652" spans="2:2" x14ac:dyDescent="0.25">
      <c r="B652" s="1">
        <v>42993</v>
      </c>
    </row>
    <row r="653" spans="2:2" x14ac:dyDescent="0.25">
      <c r="B653" s="1">
        <v>43000</v>
      </c>
    </row>
    <row r="654" spans="2:2" x14ac:dyDescent="0.25">
      <c r="B654" s="1">
        <v>43007</v>
      </c>
    </row>
    <row r="655" spans="2:2" x14ac:dyDescent="0.25">
      <c r="B655" s="1">
        <v>43014</v>
      </c>
    </row>
    <row r="656" spans="2:2" x14ac:dyDescent="0.25">
      <c r="B656" s="1">
        <v>43021</v>
      </c>
    </row>
    <row r="657" spans="2:2" x14ac:dyDescent="0.25">
      <c r="B657" s="1">
        <v>43028</v>
      </c>
    </row>
    <row r="658" spans="2:2" x14ac:dyDescent="0.25">
      <c r="B658" s="1">
        <v>43035</v>
      </c>
    </row>
    <row r="659" spans="2:2" x14ac:dyDescent="0.25">
      <c r="B659" s="1">
        <v>43042</v>
      </c>
    </row>
    <row r="660" spans="2:2" x14ac:dyDescent="0.25">
      <c r="B660" s="1">
        <v>43049</v>
      </c>
    </row>
    <row r="661" spans="2:2" x14ac:dyDescent="0.25">
      <c r="B661" s="1">
        <v>43056</v>
      </c>
    </row>
    <row r="662" spans="2:2" x14ac:dyDescent="0.25">
      <c r="B662" s="1">
        <v>43063</v>
      </c>
    </row>
    <row r="663" spans="2:2" x14ac:dyDescent="0.25">
      <c r="B663" s="1">
        <v>43070</v>
      </c>
    </row>
    <row r="664" spans="2:2" x14ac:dyDescent="0.25">
      <c r="B664" s="1">
        <v>43077</v>
      </c>
    </row>
    <row r="665" spans="2:2" x14ac:dyDescent="0.25">
      <c r="B665" s="1">
        <v>43084</v>
      </c>
    </row>
    <row r="666" spans="2:2" x14ac:dyDescent="0.25">
      <c r="B666" s="1">
        <v>43091</v>
      </c>
    </row>
    <row r="667" spans="2:2" x14ac:dyDescent="0.25">
      <c r="B667" s="1">
        <v>43098</v>
      </c>
    </row>
    <row r="668" spans="2:2" x14ac:dyDescent="0.25">
      <c r="B668" s="1">
        <v>43105</v>
      </c>
    </row>
    <row r="669" spans="2:2" x14ac:dyDescent="0.25">
      <c r="B669" s="1">
        <v>43112</v>
      </c>
    </row>
    <row r="670" spans="2:2" x14ac:dyDescent="0.25">
      <c r="B670" s="1">
        <v>43119</v>
      </c>
    </row>
    <row r="671" spans="2:2" x14ac:dyDescent="0.25">
      <c r="B671" s="1">
        <v>43126</v>
      </c>
    </row>
    <row r="672" spans="2:2" x14ac:dyDescent="0.25">
      <c r="B672" s="1">
        <v>43133</v>
      </c>
    </row>
    <row r="673" spans="2:2" x14ac:dyDescent="0.25">
      <c r="B673" s="1">
        <v>43140</v>
      </c>
    </row>
    <row r="674" spans="2:2" x14ac:dyDescent="0.25">
      <c r="B674" s="1">
        <v>43147</v>
      </c>
    </row>
    <row r="675" spans="2:2" x14ac:dyDescent="0.25">
      <c r="B675" s="1">
        <v>43154</v>
      </c>
    </row>
    <row r="676" spans="2:2" x14ac:dyDescent="0.25">
      <c r="B676" s="1">
        <v>43161</v>
      </c>
    </row>
    <row r="677" spans="2:2" x14ac:dyDescent="0.25">
      <c r="B677" s="1">
        <v>43168</v>
      </c>
    </row>
    <row r="678" spans="2:2" x14ac:dyDescent="0.25">
      <c r="B678" s="1">
        <v>43175</v>
      </c>
    </row>
    <row r="679" spans="2:2" x14ac:dyDescent="0.25">
      <c r="B679" s="1">
        <v>43182</v>
      </c>
    </row>
    <row r="680" spans="2:2" x14ac:dyDescent="0.25">
      <c r="B680" s="1">
        <v>43189</v>
      </c>
    </row>
    <row r="681" spans="2:2" x14ac:dyDescent="0.25">
      <c r="B681" s="1">
        <v>43196</v>
      </c>
    </row>
    <row r="682" spans="2:2" x14ac:dyDescent="0.25">
      <c r="B682" s="1">
        <v>43203</v>
      </c>
    </row>
    <row r="683" spans="2:2" x14ac:dyDescent="0.25">
      <c r="B683" s="1">
        <v>43210</v>
      </c>
    </row>
    <row r="684" spans="2:2" x14ac:dyDescent="0.25">
      <c r="B684" s="1">
        <v>43217</v>
      </c>
    </row>
    <row r="685" spans="2:2" x14ac:dyDescent="0.25">
      <c r="B685" s="1">
        <v>43224</v>
      </c>
    </row>
    <row r="686" spans="2:2" x14ac:dyDescent="0.25">
      <c r="B686" s="1">
        <v>43231</v>
      </c>
    </row>
    <row r="687" spans="2:2" x14ac:dyDescent="0.25">
      <c r="B687" s="1">
        <v>43238</v>
      </c>
    </row>
    <row r="688" spans="2:2" x14ac:dyDescent="0.25">
      <c r="B688" s="1">
        <v>43245</v>
      </c>
    </row>
    <row r="689" spans="2:2" x14ac:dyDescent="0.25">
      <c r="B689" s="1">
        <v>43252</v>
      </c>
    </row>
    <row r="690" spans="2:2" x14ac:dyDescent="0.25">
      <c r="B690" s="1">
        <v>43259</v>
      </c>
    </row>
    <row r="691" spans="2:2" x14ac:dyDescent="0.25">
      <c r="B691" s="1">
        <v>43266</v>
      </c>
    </row>
    <row r="692" spans="2:2" x14ac:dyDescent="0.25">
      <c r="B692" s="1">
        <v>43273</v>
      </c>
    </row>
    <row r="693" spans="2:2" x14ac:dyDescent="0.25">
      <c r="B693" s="1">
        <v>43280</v>
      </c>
    </row>
    <row r="694" spans="2:2" x14ac:dyDescent="0.25">
      <c r="B694" s="1">
        <v>43287</v>
      </c>
    </row>
    <row r="695" spans="2:2" x14ac:dyDescent="0.25">
      <c r="B695" s="1">
        <v>43294</v>
      </c>
    </row>
    <row r="696" spans="2:2" x14ac:dyDescent="0.25">
      <c r="B696" s="1">
        <v>43301</v>
      </c>
    </row>
    <row r="697" spans="2:2" x14ac:dyDescent="0.25">
      <c r="B697" s="1">
        <v>43308</v>
      </c>
    </row>
    <row r="698" spans="2:2" x14ac:dyDescent="0.25">
      <c r="B698" s="1">
        <v>43315</v>
      </c>
    </row>
    <row r="699" spans="2:2" x14ac:dyDescent="0.25">
      <c r="B699" s="1">
        <v>43322</v>
      </c>
    </row>
    <row r="700" spans="2:2" x14ac:dyDescent="0.25">
      <c r="B700" s="1">
        <v>43329</v>
      </c>
    </row>
    <row r="701" spans="2:2" x14ac:dyDescent="0.25">
      <c r="B701" s="1">
        <v>43336</v>
      </c>
    </row>
    <row r="702" spans="2:2" x14ac:dyDescent="0.25">
      <c r="B702" s="1">
        <v>43343</v>
      </c>
    </row>
    <row r="703" spans="2:2" x14ac:dyDescent="0.25">
      <c r="B703" s="1">
        <v>43350</v>
      </c>
    </row>
    <row r="704" spans="2:2" x14ac:dyDescent="0.25">
      <c r="B704" s="1">
        <v>43357</v>
      </c>
    </row>
    <row r="705" spans="2:2" x14ac:dyDescent="0.25">
      <c r="B705" s="1">
        <v>43364</v>
      </c>
    </row>
    <row r="706" spans="2:2" x14ac:dyDescent="0.25">
      <c r="B706" s="1">
        <v>43371</v>
      </c>
    </row>
    <row r="707" spans="2:2" x14ac:dyDescent="0.25">
      <c r="B707" s="1">
        <v>43378</v>
      </c>
    </row>
    <row r="708" spans="2:2" x14ac:dyDescent="0.25">
      <c r="B708" s="1">
        <v>43385</v>
      </c>
    </row>
    <row r="709" spans="2:2" x14ac:dyDescent="0.25">
      <c r="B709" s="1">
        <v>43392</v>
      </c>
    </row>
    <row r="710" spans="2:2" x14ac:dyDescent="0.25">
      <c r="B710" s="1">
        <v>43399</v>
      </c>
    </row>
    <row r="711" spans="2:2" x14ac:dyDescent="0.25">
      <c r="B711" s="1">
        <v>43406</v>
      </c>
    </row>
    <row r="712" spans="2:2" x14ac:dyDescent="0.25">
      <c r="B712" s="1">
        <v>43413</v>
      </c>
    </row>
    <row r="713" spans="2:2" x14ac:dyDescent="0.25">
      <c r="B713" s="1">
        <v>43420</v>
      </c>
    </row>
    <row r="714" spans="2:2" x14ac:dyDescent="0.25">
      <c r="B714" s="1">
        <v>43427</v>
      </c>
    </row>
    <row r="715" spans="2:2" x14ac:dyDescent="0.25">
      <c r="B715" s="1">
        <v>43434</v>
      </c>
    </row>
    <row r="716" spans="2:2" x14ac:dyDescent="0.25">
      <c r="B716" s="1">
        <v>43441</v>
      </c>
    </row>
    <row r="717" spans="2:2" x14ac:dyDescent="0.25">
      <c r="B717" s="1">
        <v>43448</v>
      </c>
    </row>
    <row r="718" spans="2:2" x14ac:dyDescent="0.25">
      <c r="B718" s="1">
        <v>43455</v>
      </c>
    </row>
    <row r="719" spans="2:2" x14ac:dyDescent="0.25">
      <c r="B719" s="1">
        <v>43462</v>
      </c>
    </row>
    <row r="720" spans="2:2" x14ac:dyDescent="0.25">
      <c r="B720" s="1">
        <v>43469</v>
      </c>
    </row>
    <row r="721" spans="2:2" x14ac:dyDescent="0.25">
      <c r="B721" s="1">
        <v>43476</v>
      </c>
    </row>
    <row r="722" spans="2:2" x14ac:dyDescent="0.25">
      <c r="B722" s="1">
        <v>43483</v>
      </c>
    </row>
    <row r="723" spans="2:2" x14ac:dyDescent="0.25">
      <c r="B723" s="1">
        <v>43490</v>
      </c>
    </row>
    <row r="724" spans="2:2" x14ac:dyDescent="0.25">
      <c r="B724" s="1">
        <v>43497</v>
      </c>
    </row>
    <row r="725" spans="2:2" x14ac:dyDescent="0.25">
      <c r="B725" s="1">
        <v>43504</v>
      </c>
    </row>
    <row r="726" spans="2:2" x14ac:dyDescent="0.25">
      <c r="B726" s="1">
        <v>43511</v>
      </c>
    </row>
    <row r="727" spans="2:2" x14ac:dyDescent="0.25">
      <c r="B727" s="1">
        <v>43518</v>
      </c>
    </row>
    <row r="728" spans="2:2" x14ac:dyDescent="0.25">
      <c r="B728" s="1">
        <v>43525</v>
      </c>
    </row>
    <row r="729" spans="2:2" x14ac:dyDescent="0.25">
      <c r="B729" s="1">
        <v>43532</v>
      </c>
    </row>
    <row r="730" spans="2:2" x14ac:dyDescent="0.25">
      <c r="B730" s="1">
        <v>43539</v>
      </c>
    </row>
    <row r="731" spans="2:2" x14ac:dyDescent="0.25">
      <c r="B731" s="1">
        <v>43546</v>
      </c>
    </row>
    <row r="732" spans="2:2" x14ac:dyDescent="0.25">
      <c r="B732" s="1">
        <v>43553</v>
      </c>
    </row>
    <row r="733" spans="2:2" x14ac:dyDescent="0.25">
      <c r="B733" s="1">
        <v>43560</v>
      </c>
    </row>
    <row r="734" spans="2:2" x14ac:dyDescent="0.25">
      <c r="B734" s="1">
        <v>43567</v>
      </c>
    </row>
    <row r="735" spans="2:2" x14ac:dyDescent="0.25">
      <c r="B735" s="1">
        <v>43574</v>
      </c>
    </row>
    <row r="736" spans="2:2" x14ac:dyDescent="0.25">
      <c r="B736" s="1">
        <v>43581</v>
      </c>
    </row>
    <row r="737" spans="2:2" x14ac:dyDescent="0.25">
      <c r="B737" s="1">
        <v>43588</v>
      </c>
    </row>
    <row r="738" spans="2:2" x14ac:dyDescent="0.25">
      <c r="B738" s="1">
        <v>43595</v>
      </c>
    </row>
    <row r="739" spans="2:2" x14ac:dyDescent="0.25">
      <c r="B739" s="1">
        <v>43602</v>
      </c>
    </row>
    <row r="740" spans="2:2" x14ac:dyDescent="0.25">
      <c r="B740" s="1">
        <v>43609</v>
      </c>
    </row>
    <row r="741" spans="2:2" x14ac:dyDescent="0.25">
      <c r="B741" s="1">
        <v>43616</v>
      </c>
    </row>
    <row r="742" spans="2:2" x14ac:dyDescent="0.25">
      <c r="B742" s="1">
        <v>43623</v>
      </c>
    </row>
    <row r="743" spans="2:2" x14ac:dyDescent="0.25">
      <c r="B743" s="1">
        <v>43630</v>
      </c>
    </row>
    <row r="744" spans="2:2" x14ac:dyDescent="0.25">
      <c r="B744" s="1">
        <v>43637</v>
      </c>
    </row>
    <row r="745" spans="2:2" x14ac:dyDescent="0.25">
      <c r="B745" s="1">
        <v>43644</v>
      </c>
    </row>
    <row r="746" spans="2:2" x14ac:dyDescent="0.25">
      <c r="B746" s="1">
        <v>43651</v>
      </c>
    </row>
    <row r="747" spans="2:2" x14ac:dyDescent="0.25">
      <c r="B747" s="1">
        <v>43658</v>
      </c>
    </row>
    <row r="748" spans="2:2" x14ac:dyDescent="0.25">
      <c r="B748" s="1">
        <v>43665</v>
      </c>
    </row>
    <row r="749" spans="2:2" x14ac:dyDescent="0.25">
      <c r="B749" s="1">
        <v>43672</v>
      </c>
    </row>
    <row r="750" spans="2:2" x14ac:dyDescent="0.25">
      <c r="B750" s="1">
        <v>43679</v>
      </c>
    </row>
    <row r="751" spans="2:2" x14ac:dyDescent="0.25">
      <c r="B751" s="1">
        <v>43686</v>
      </c>
    </row>
    <row r="752" spans="2:2" x14ac:dyDescent="0.25">
      <c r="B752" s="1">
        <v>43693</v>
      </c>
    </row>
    <row r="753" spans="2:2" x14ac:dyDescent="0.25">
      <c r="B753" s="1">
        <v>43700</v>
      </c>
    </row>
    <row r="754" spans="2:2" x14ac:dyDescent="0.25">
      <c r="B754" s="1">
        <v>43707</v>
      </c>
    </row>
    <row r="755" spans="2:2" x14ac:dyDescent="0.25">
      <c r="B755" s="1">
        <v>43714</v>
      </c>
    </row>
    <row r="756" spans="2:2" x14ac:dyDescent="0.25">
      <c r="B756" s="1">
        <v>43721</v>
      </c>
    </row>
    <row r="757" spans="2:2" x14ac:dyDescent="0.25">
      <c r="B757" s="1">
        <v>43728</v>
      </c>
    </row>
    <row r="758" spans="2:2" x14ac:dyDescent="0.25">
      <c r="B758" s="1">
        <v>43735</v>
      </c>
    </row>
    <row r="759" spans="2:2" x14ac:dyDescent="0.25">
      <c r="B759" s="1">
        <v>43742</v>
      </c>
    </row>
    <row r="760" spans="2:2" x14ac:dyDescent="0.25">
      <c r="B760" s="1">
        <v>43749</v>
      </c>
    </row>
    <row r="761" spans="2:2" x14ac:dyDescent="0.25">
      <c r="B761" s="1">
        <v>43756</v>
      </c>
    </row>
    <row r="762" spans="2:2" x14ac:dyDescent="0.25">
      <c r="B762" s="1">
        <v>43763</v>
      </c>
    </row>
    <row r="763" spans="2:2" x14ac:dyDescent="0.25">
      <c r="B763" s="1">
        <v>43770</v>
      </c>
    </row>
    <row r="764" spans="2:2" x14ac:dyDescent="0.25">
      <c r="B764" s="1">
        <v>43777</v>
      </c>
    </row>
    <row r="765" spans="2:2" x14ac:dyDescent="0.25">
      <c r="B765" s="1">
        <v>43784</v>
      </c>
    </row>
    <row r="766" spans="2:2" x14ac:dyDescent="0.25">
      <c r="B766" s="1">
        <v>43791</v>
      </c>
    </row>
    <row r="767" spans="2:2" x14ac:dyDescent="0.25">
      <c r="B767" s="1">
        <v>43798</v>
      </c>
    </row>
    <row r="768" spans="2:2" x14ac:dyDescent="0.25">
      <c r="B768" s="1">
        <v>43805</v>
      </c>
    </row>
    <row r="769" spans="2:2" x14ac:dyDescent="0.25">
      <c r="B769" s="1">
        <v>43812</v>
      </c>
    </row>
    <row r="770" spans="2:2" x14ac:dyDescent="0.25">
      <c r="B770" s="1">
        <v>43819</v>
      </c>
    </row>
    <row r="771" spans="2:2" x14ac:dyDescent="0.25">
      <c r="B771" s="1">
        <v>43826</v>
      </c>
    </row>
    <row r="772" spans="2:2" x14ac:dyDescent="0.25">
      <c r="B772" s="1">
        <v>43833</v>
      </c>
    </row>
    <row r="773" spans="2:2" x14ac:dyDescent="0.25">
      <c r="B773" s="1">
        <v>43840</v>
      </c>
    </row>
    <row r="774" spans="2:2" x14ac:dyDescent="0.25">
      <c r="B774" s="1">
        <v>43847</v>
      </c>
    </row>
    <row r="775" spans="2:2" x14ac:dyDescent="0.25">
      <c r="B775" s="1">
        <v>43854</v>
      </c>
    </row>
    <row r="776" spans="2:2" x14ac:dyDescent="0.25">
      <c r="B776" s="1">
        <v>43861</v>
      </c>
    </row>
    <row r="777" spans="2:2" x14ac:dyDescent="0.25">
      <c r="B777" s="1">
        <v>43868</v>
      </c>
    </row>
    <row r="778" spans="2:2" x14ac:dyDescent="0.25">
      <c r="B778" s="1">
        <v>43875</v>
      </c>
    </row>
    <row r="779" spans="2:2" x14ac:dyDescent="0.25">
      <c r="B779" s="1">
        <v>43882</v>
      </c>
    </row>
    <row r="780" spans="2:2" x14ac:dyDescent="0.25">
      <c r="B780" s="1">
        <v>43889</v>
      </c>
    </row>
    <row r="781" spans="2:2" x14ac:dyDescent="0.25">
      <c r="B781" s="1">
        <v>43896</v>
      </c>
    </row>
    <row r="782" spans="2:2" x14ac:dyDescent="0.25">
      <c r="B782" s="1">
        <v>43903</v>
      </c>
    </row>
    <row r="783" spans="2:2" x14ac:dyDescent="0.25">
      <c r="B783" s="1">
        <v>43910</v>
      </c>
    </row>
    <row r="784" spans="2:2" x14ac:dyDescent="0.25">
      <c r="B784" s="1">
        <v>43917</v>
      </c>
    </row>
    <row r="785" spans="2:2" x14ac:dyDescent="0.25">
      <c r="B785" s="1">
        <v>43924</v>
      </c>
    </row>
    <row r="786" spans="2:2" x14ac:dyDescent="0.25">
      <c r="B786" s="1">
        <v>43931</v>
      </c>
    </row>
    <row r="787" spans="2:2" x14ac:dyDescent="0.25">
      <c r="B787" s="1">
        <v>43938</v>
      </c>
    </row>
    <row r="788" spans="2:2" x14ac:dyDescent="0.25">
      <c r="B788" s="1">
        <v>43945</v>
      </c>
    </row>
    <row r="789" spans="2:2" x14ac:dyDescent="0.25">
      <c r="B789" s="1">
        <v>43952</v>
      </c>
    </row>
    <row r="790" spans="2:2" x14ac:dyDescent="0.25">
      <c r="B790" s="1">
        <v>43959</v>
      </c>
    </row>
    <row r="791" spans="2:2" x14ac:dyDescent="0.25">
      <c r="B791" s="1">
        <v>43966</v>
      </c>
    </row>
    <row r="792" spans="2:2" x14ac:dyDescent="0.25">
      <c r="B792" s="1">
        <v>43973</v>
      </c>
    </row>
    <row r="793" spans="2:2" x14ac:dyDescent="0.25">
      <c r="B793" s="1">
        <v>43980</v>
      </c>
    </row>
    <row r="794" spans="2:2" x14ac:dyDescent="0.25">
      <c r="B794" s="1">
        <v>43987</v>
      </c>
    </row>
    <row r="795" spans="2:2" x14ac:dyDescent="0.25">
      <c r="B795" s="1">
        <v>43994</v>
      </c>
    </row>
    <row r="796" spans="2:2" x14ac:dyDescent="0.25">
      <c r="B796" s="1">
        <v>44001</v>
      </c>
    </row>
    <row r="797" spans="2:2" x14ac:dyDescent="0.25">
      <c r="B797" s="1">
        <v>44008</v>
      </c>
    </row>
    <row r="798" spans="2:2" x14ac:dyDescent="0.25">
      <c r="B798" s="1">
        <v>44015</v>
      </c>
    </row>
    <row r="799" spans="2:2" x14ac:dyDescent="0.25">
      <c r="B799" s="1">
        <v>44022</v>
      </c>
    </row>
    <row r="800" spans="2:2" x14ac:dyDescent="0.25">
      <c r="B800" s="1">
        <v>44029</v>
      </c>
    </row>
    <row r="801" spans="2:2" x14ac:dyDescent="0.25">
      <c r="B801" s="1">
        <v>44036</v>
      </c>
    </row>
    <row r="802" spans="2:2" x14ac:dyDescent="0.25">
      <c r="B802" s="1">
        <v>44043</v>
      </c>
    </row>
    <row r="803" spans="2:2" x14ac:dyDescent="0.25">
      <c r="B803" s="1">
        <v>44050</v>
      </c>
    </row>
    <row r="804" spans="2:2" x14ac:dyDescent="0.25">
      <c r="B804" s="1">
        <v>44057</v>
      </c>
    </row>
    <row r="805" spans="2:2" x14ac:dyDescent="0.25">
      <c r="B805" s="1">
        <v>44064</v>
      </c>
    </row>
    <row r="806" spans="2:2" x14ac:dyDescent="0.25">
      <c r="B806" s="1">
        <v>44071</v>
      </c>
    </row>
    <row r="807" spans="2:2" x14ac:dyDescent="0.25">
      <c r="B807" s="1">
        <v>44078</v>
      </c>
    </row>
    <row r="808" spans="2:2" x14ac:dyDescent="0.25">
      <c r="B808" s="1">
        <v>44085</v>
      </c>
    </row>
    <row r="809" spans="2:2" x14ac:dyDescent="0.25">
      <c r="B809" s="1">
        <v>44092</v>
      </c>
    </row>
    <row r="810" spans="2:2" x14ac:dyDescent="0.25">
      <c r="B810" s="1">
        <v>44099</v>
      </c>
    </row>
    <row r="811" spans="2:2" x14ac:dyDescent="0.25">
      <c r="B811" s="1">
        <v>44106</v>
      </c>
    </row>
    <row r="812" spans="2:2" x14ac:dyDescent="0.25">
      <c r="B812" s="1">
        <v>44113</v>
      </c>
    </row>
    <row r="813" spans="2:2" x14ac:dyDescent="0.25">
      <c r="B813" s="1">
        <v>44120</v>
      </c>
    </row>
    <row r="814" spans="2:2" x14ac:dyDescent="0.25">
      <c r="B814" s="1">
        <v>44127</v>
      </c>
    </row>
    <row r="815" spans="2:2" x14ac:dyDescent="0.25">
      <c r="B815" s="1">
        <v>44134</v>
      </c>
    </row>
    <row r="816" spans="2:2" x14ac:dyDescent="0.25">
      <c r="B816" s="1">
        <v>44141</v>
      </c>
    </row>
    <row r="817" spans="2:2" x14ac:dyDescent="0.25">
      <c r="B817" s="1">
        <v>44148</v>
      </c>
    </row>
    <row r="818" spans="2:2" x14ac:dyDescent="0.25">
      <c r="B818" s="1">
        <v>44155</v>
      </c>
    </row>
    <row r="819" spans="2:2" x14ac:dyDescent="0.25">
      <c r="B819" s="1">
        <v>44162</v>
      </c>
    </row>
    <row r="820" spans="2:2" x14ac:dyDescent="0.25">
      <c r="B820" s="1">
        <v>44169</v>
      </c>
    </row>
    <row r="821" spans="2:2" x14ac:dyDescent="0.25">
      <c r="B821" s="1">
        <v>44176</v>
      </c>
    </row>
    <row r="822" spans="2:2" x14ac:dyDescent="0.25">
      <c r="B822" s="1">
        <v>44183</v>
      </c>
    </row>
    <row r="823" spans="2:2" x14ac:dyDescent="0.25">
      <c r="B823" s="1">
        <v>44190</v>
      </c>
    </row>
    <row r="824" spans="2:2" x14ac:dyDescent="0.25">
      <c r="B824" s="1">
        <v>44197</v>
      </c>
    </row>
    <row r="825" spans="2:2" x14ac:dyDescent="0.25">
      <c r="B825" s="1">
        <v>44204</v>
      </c>
    </row>
    <row r="826" spans="2:2" x14ac:dyDescent="0.25">
      <c r="B826" s="1">
        <v>44211</v>
      </c>
    </row>
    <row r="827" spans="2:2" x14ac:dyDescent="0.25">
      <c r="B827" s="1">
        <v>44218</v>
      </c>
    </row>
    <row r="828" spans="2:2" x14ac:dyDescent="0.25">
      <c r="B828" s="1">
        <v>44225</v>
      </c>
    </row>
    <row r="829" spans="2:2" x14ac:dyDescent="0.25">
      <c r="B829" s="1">
        <v>44232</v>
      </c>
    </row>
    <row r="830" spans="2:2" x14ac:dyDescent="0.25">
      <c r="B830" s="1">
        <v>44239</v>
      </c>
    </row>
    <row r="831" spans="2:2" x14ac:dyDescent="0.25">
      <c r="B831" s="1">
        <v>44246</v>
      </c>
    </row>
    <row r="832" spans="2:2" x14ac:dyDescent="0.25">
      <c r="B832" s="1">
        <v>44253</v>
      </c>
    </row>
    <row r="833" spans="2:2" x14ac:dyDescent="0.25">
      <c r="B833" s="1">
        <v>44260</v>
      </c>
    </row>
    <row r="834" spans="2:2" x14ac:dyDescent="0.25">
      <c r="B834" s="1">
        <v>44267</v>
      </c>
    </row>
    <row r="835" spans="2:2" x14ac:dyDescent="0.25">
      <c r="B835" s="1">
        <v>44274</v>
      </c>
    </row>
    <row r="836" spans="2:2" x14ac:dyDescent="0.25">
      <c r="B836" s="1">
        <v>44281</v>
      </c>
    </row>
    <row r="837" spans="2:2" x14ac:dyDescent="0.25">
      <c r="B837" s="1">
        <v>44288</v>
      </c>
    </row>
    <row r="838" spans="2:2" x14ac:dyDescent="0.25">
      <c r="B838" s="1">
        <v>44295</v>
      </c>
    </row>
    <row r="839" spans="2:2" x14ac:dyDescent="0.25">
      <c r="B839" s="1">
        <v>44302</v>
      </c>
    </row>
    <row r="840" spans="2:2" x14ac:dyDescent="0.25">
      <c r="B840" s="1">
        <v>44309</v>
      </c>
    </row>
    <row r="841" spans="2:2" x14ac:dyDescent="0.25">
      <c r="B841" s="1">
        <v>44316</v>
      </c>
    </row>
    <row r="842" spans="2:2" x14ac:dyDescent="0.25">
      <c r="B842" s="1">
        <v>44323</v>
      </c>
    </row>
    <row r="843" spans="2:2" x14ac:dyDescent="0.25">
      <c r="B843" s="1">
        <v>44330</v>
      </c>
    </row>
    <row r="844" spans="2:2" x14ac:dyDescent="0.25">
      <c r="B844" s="1">
        <v>44337</v>
      </c>
    </row>
    <row r="845" spans="2:2" x14ac:dyDescent="0.25">
      <c r="B845" s="1">
        <v>44344</v>
      </c>
    </row>
    <row r="846" spans="2:2" x14ac:dyDescent="0.25">
      <c r="B846" s="1">
        <v>44351</v>
      </c>
    </row>
    <row r="847" spans="2:2" x14ac:dyDescent="0.25">
      <c r="B847" s="1">
        <v>44358</v>
      </c>
    </row>
    <row r="848" spans="2:2" x14ac:dyDescent="0.25">
      <c r="B848" s="1">
        <v>44365</v>
      </c>
    </row>
    <row r="849" spans="2:2" x14ac:dyDescent="0.25">
      <c r="B849" s="1">
        <v>44372</v>
      </c>
    </row>
    <row r="850" spans="2:2" x14ac:dyDescent="0.25">
      <c r="B850" s="1">
        <v>44379</v>
      </c>
    </row>
    <row r="851" spans="2:2" x14ac:dyDescent="0.25">
      <c r="B851" s="1">
        <v>44386</v>
      </c>
    </row>
    <row r="852" spans="2:2" x14ac:dyDescent="0.25">
      <c r="B852" s="1">
        <v>44393</v>
      </c>
    </row>
    <row r="853" spans="2:2" x14ac:dyDescent="0.25">
      <c r="B853" s="1">
        <v>44400</v>
      </c>
    </row>
    <row r="854" spans="2:2" x14ac:dyDescent="0.25">
      <c r="B854" s="1">
        <v>44407</v>
      </c>
    </row>
    <row r="855" spans="2:2" x14ac:dyDescent="0.25">
      <c r="B855" s="1">
        <v>44414</v>
      </c>
    </row>
    <row r="856" spans="2:2" x14ac:dyDescent="0.25">
      <c r="B856" s="1">
        <v>44421</v>
      </c>
    </row>
    <row r="857" spans="2:2" x14ac:dyDescent="0.25">
      <c r="B857" s="1">
        <v>44428</v>
      </c>
    </row>
    <row r="858" spans="2:2" x14ac:dyDescent="0.25">
      <c r="B858" s="1">
        <v>44435</v>
      </c>
    </row>
    <row r="859" spans="2:2" x14ac:dyDescent="0.25">
      <c r="B859" s="1">
        <v>44442</v>
      </c>
    </row>
    <row r="860" spans="2:2" x14ac:dyDescent="0.25">
      <c r="B860" s="1">
        <v>44449</v>
      </c>
    </row>
    <row r="861" spans="2:2" x14ac:dyDescent="0.25">
      <c r="B861" s="1">
        <v>44456</v>
      </c>
    </row>
    <row r="862" spans="2:2" x14ac:dyDescent="0.25">
      <c r="B862" s="1">
        <v>44463</v>
      </c>
    </row>
    <row r="863" spans="2:2" x14ac:dyDescent="0.25">
      <c r="B863" s="1">
        <v>44470</v>
      </c>
    </row>
    <row r="864" spans="2:2" x14ac:dyDescent="0.25">
      <c r="B864" s="1">
        <v>44477</v>
      </c>
    </row>
    <row r="865" spans="2:2" x14ac:dyDescent="0.25">
      <c r="B865" s="1">
        <v>44484</v>
      </c>
    </row>
    <row r="866" spans="2:2" x14ac:dyDescent="0.25">
      <c r="B866" s="1">
        <v>44491</v>
      </c>
    </row>
    <row r="867" spans="2:2" x14ac:dyDescent="0.25">
      <c r="B867" s="1">
        <v>44498</v>
      </c>
    </row>
    <row r="868" spans="2:2" x14ac:dyDescent="0.25">
      <c r="B868" s="1">
        <v>44505</v>
      </c>
    </row>
    <row r="869" spans="2:2" x14ac:dyDescent="0.25">
      <c r="B869" s="1">
        <v>44512</v>
      </c>
    </row>
    <row r="870" spans="2:2" x14ac:dyDescent="0.25">
      <c r="B870" s="1">
        <v>44519</v>
      </c>
    </row>
    <row r="871" spans="2:2" x14ac:dyDescent="0.25">
      <c r="B871" s="1">
        <v>44526</v>
      </c>
    </row>
    <row r="872" spans="2:2" x14ac:dyDescent="0.25">
      <c r="B872" s="1">
        <v>44533</v>
      </c>
    </row>
    <row r="873" spans="2:2" x14ac:dyDescent="0.25">
      <c r="B873" s="1">
        <v>44540</v>
      </c>
    </row>
    <row r="874" spans="2:2" x14ac:dyDescent="0.25">
      <c r="B874" s="1">
        <v>44547</v>
      </c>
    </row>
    <row r="875" spans="2:2" x14ac:dyDescent="0.25">
      <c r="B875" s="1">
        <v>44554</v>
      </c>
    </row>
    <row r="876" spans="2:2" x14ac:dyDescent="0.25">
      <c r="B876" s="1">
        <v>44561</v>
      </c>
    </row>
    <row r="877" spans="2:2" x14ac:dyDescent="0.25">
      <c r="B877" s="1">
        <v>44568</v>
      </c>
    </row>
    <row r="878" spans="2:2" x14ac:dyDescent="0.25">
      <c r="B878" s="1">
        <v>44575</v>
      </c>
    </row>
    <row r="879" spans="2:2" x14ac:dyDescent="0.25">
      <c r="B879" s="1">
        <v>44582</v>
      </c>
    </row>
    <row r="880" spans="2:2" x14ac:dyDescent="0.25">
      <c r="B880" s="1">
        <v>44589</v>
      </c>
    </row>
    <row r="881" spans="2:2" x14ac:dyDescent="0.25">
      <c r="B881" s="1">
        <v>44596</v>
      </c>
    </row>
    <row r="882" spans="2:2" x14ac:dyDescent="0.25">
      <c r="B882" s="1">
        <v>44603</v>
      </c>
    </row>
    <row r="883" spans="2:2" x14ac:dyDescent="0.25">
      <c r="B883" s="1">
        <v>44610</v>
      </c>
    </row>
    <row r="884" spans="2:2" x14ac:dyDescent="0.25">
      <c r="B884" s="1">
        <v>44617</v>
      </c>
    </row>
    <row r="885" spans="2:2" x14ac:dyDescent="0.25">
      <c r="B885" s="1">
        <v>44624</v>
      </c>
    </row>
    <row r="886" spans="2:2" x14ac:dyDescent="0.25">
      <c r="B886" s="1">
        <v>44631</v>
      </c>
    </row>
    <row r="887" spans="2:2" x14ac:dyDescent="0.25">
      <c r="B887" s="1">
        <v>44638</v>
      </c>
    </row>
    <row r="888" spans="2:2" x14ac:dyDescent="0.25">
      <c r="B888" s="1">
        <v>44645</v>
      </c>
    </row>
    <row r="889" spans="2:2" x14ac:dyDescent="0.25">
      <c r="B889" s="1">
        <v>44652</v>
      </c>
    </row>
    <row r="890" spans="2:2" x14ac:dyDescent="0.25">
      <c r="B890" s="1">
        <v>44659</v>
      </c>
    </row>
    <row r="891" spans="2:2" x14ac:dyDescent="0.25">
      <c r="B891" s="1">
        <v>44666</v>
      </c>
    </row>
    <row r="892" spans="2:2" x14ac:dyDescent="0.25">
      <c r="B892" s="1">
        <v>44673</v>
      </c>
    </row>
    <row r="893" spans="2:2" x14ac:dyDescent="0.25">
      <c r="B893" s="1">
        <v>44680</v>
      </c>
    </row>
    <row r="894" spans="2:2" x14ac:dyDescent="0.25">
      <c r="B894" s="1">
        <v>44687</v>
      </c>
    </row>
    <row r="895" spans="2:2" x14ac:dyDescent="0.25">
      <c r="B895" s="1">
        <v>44694</v>
      </c>
    </row>
    <row r="896" spans="2:2" x14ac:dyDescent="0.25">
      <c r="B896" s="1">
        <v>44701</v>
      </c>
    </row>
    <row r="897" spans="2:2" x14ac:dyDescent="0.25">
      <c r="B897" s="1">
        <v>44708</v>
      </c>
    </row>
    <row r="898" spans="2:2" x14ac:dyDescent="0.25">
      <c r="B898" s="1">
        <v>44715</v>
      </c>
    </row>
    <row r="899" spans="2:2" x14ac:dyDescent="0.25">
      <c r="B899" s="1">
        <v>44722</v>
      </c>
    </row>
    <row r="900" spans="2:2" x14ac:dyDescent="0.25">
      <c r="B900" s="1">
        <v>44729</v>
      </c>
    </row>
    <row r="901" spans="2:2" x14ac:dyDescent="0.25">
      <c r="B901" s="1">
        <v>44736</v>
      </c>
    </row>
    <row r="902" spans="2:2" x14ac:dyDescent="0.25">
      <c r="B902" s="1">
        <v>44743</v>
      </c>
    </row>
    <row r="903" spans="2:2" x14ac:dyDescent="0.25">
      <c r="B903" s="1">
        <v>44750</v>
      </c>
    </row>
    <row r="904" spans="2:2" x14ac:dyDescent="0.25">
      <c r="B904" s="1">
        <v>44757</v>
      </c>
    </row>
    <row r="905" spans="2:2" x14ac:dyDescent="0.25">
      <c r="B905" s="1">
        <v>44764</v>
      </c>
    </row>
    <row r="906" spans="2:2" x14ac:dyDescent="0.25">
      <c r="B906" s="1">
        <v>44771</v>
      </c>
    </row>
    <row r="907" spans="2:2" x14ac:dyDescent="0.25">
      <c r="B907" s="1">
        <v>44778</v>
      </c>
    </row>
    <row r="908" spans="2:2" x14ac:dyDescent="0.25">
      <c r="B908" s="1">
        <v>44785</v>
      </c>
    </row>
    <row r="909" spans="2:2" x14ac:dyDescent="0.25">
      <c r="B909" s="1">
        <v>44792</v>
      </c>
    </row>
    <row r="910" spans="2:2" x14ac:dyDescent="0.25">
      <c r="B910" s="1">
        <v>44799</v>
      </c>
    </row>
    <row r="911" spans="2:2" x14ac:dyDescent="0.25">
      <c r="B911" s="1">
        <v>44806</v>
      </c>
    </row>
    <row r="912" spans="2:2" x14ac:dyDescent="0.25">
      <c r="B912" s="1">
        <v>44813</v>
      </c>
    </row>
    <row r="913" spans="2:2" x14ac:dyDescent="0.25">
      <c r="B913" s="1">
        <v>44820</v>
      </c>
    </row>
    <row r="914" spans="2:2" x14ac:dyDescent="0.25">
      <c r="B914" s="1">
        <v>44827</v>
      </c>
    </row>
    <row r="915" spans="2:2" x14ac:dyDescent="0.25">
      <c r="B915" s="1">
        <v>44834</v>
      </c>
    </row>
    <row r="916" spans="2:2" x14ac:dyDescent="0.25">
      <c r="B916" s="1">
        <v>44841</v>
      </c>
    </row>
    <row r="917" spans="2:2" x14ac:dyDescent="0.25">
      <c r="B917" s="1">
        <v>44848</v>
      </c>
    </row>
    <row r="918" spans="2:2" x14ac:dyDescent="0.25">
      <c r="B918" s="1">
        <v>44855</v>
      </c>
    </row>
    <row r="919" spans="2:2" x14ac:dyDescent="0.25">
      <c r="B919" s="1">
        <v>44862</v>
      </c>
    </row>
    <row r="920" spans="2:2" x14ac:dyDescent="0.25">
      <c r="B920" s="1">
        <v>44869</v>
      </c>
    </row>
    <row r="921" spans="2:2" x14ac:dyDescent="0.25">
      <c r="B921" s="1">
        <v>44876</v>
      </c>
    </row>
    <row r="922" spans="2:2" x14ac:dyDescent="0.25">
      <c r="B922" s="1">
        <v>44883</v>
      </c>
    </row>
    <row r="923" spans="2:2" x14ac:dyDescent="0.25">
      <c r="B923" s="1">
        <v>44890</v>
      </c>
    </row>
    <row r="924" spans="2:2" x14ac:dyDescent="0.25">
      <c r="B924" s="1">
        <v>44897</v>
      </c>
    </row>
    <row r="925" spans="2:2" x14ac:dyDescent="0.25">
      <c r="B925" s="1">
        <v>44904</v>
      </c>
    </row>
    <row r="926" spans="2:2" x14ac:dyDescent="0.25">
      <c r="B926" s="1">
        <v>44911</v>
      </c>
    </row>
    <row r="927" spans="2:2" x14ac:dyDescent="0.25">
      <c r="B927" s="1">
        <v>44918</v>
      </c>
    </row>
    <row r="928" spans="2:2" x14ac:dyDescent="0.25">
      <c r="B928" s="1">
        <v>44925</v>
      </c>
    </row>
    <row r="929" spans="2:2" x14ac:dyDescent="0.25">
      <c r="B929" s="1">
        <v>44932</v>
      </c>
    </row>
    <row r="930" spans="2:2" x14ac:dyDescent="0.25">
      <c r="B930" s="1">
        <v>44939</v>
      </c>
    </row>
    <row r="931" spans="2:2" x14ac:dyDescent="0.25">
      <c r="B931" s="1">
        <v>44946</v>
      </c>
    </row>
    <row r="932" spans="2:2" x14ac:dyDescent="0.25">
      <c r="B932" s="1">
        <v>44953</v>
      </c>
    </row>
    <row r="933" spans="2:2" x14ac:dyDescent="0.25">
      <c r="B933" s="1">
        <v>44960</v>
      </c>
    </row>
    <row r="934" spans="2:2" x14ac:dyDescent="0.25">
      <c r="B934" s="1">
        <v>44967</v>
      </c>
    </row>
    <row r="935" spans="2:2" x14ac:dyDescent="0.25">
      <c r="B935" s="1">
        <v>44974</v>
      </c>
    </row>
    <row r="936" spans="2:2" x14ac:dyDescent="0.25">
      <c r="B936" s="1">
        <v>44981</v>
      </c>
    </row>
    <row r="937" spans="2:2" x14ac:dyDescent="0.25">
      <c r="B937" s="1">
        <v>44988</v>
      </c>
    </row>
    <row r="938" spans="2:2" x14ac:dyDescent="0.25">
      <c r="B938" s="1">
        <v>44995</v>
      </c>
    </row>
    <row r="939" spans="2:2" x14ac:dyDescent="0.25">
      <c r="B939" s="1">
        <v>45002</v>
      </c>
    </row>
    <row r="940" spans="2:2" x14ac:dyDescent="0.25">
      <c r="B940" s="1">
        <v>45009</v>
      </c>
    </row>
    <row r="941" spans="2:2" x14ac:dyDescent="0.25">
      <c r="B941" s="1">
        <v>45016</v>
      </c>
    </row>
    <row r="942" spans="2:2" x14ac:dyDescent="0.25">
      <c r="B942" s="1">
        <v>45023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N2663"/>
  <sheetViews>
    <sheetView tabSelected="1" workbookViewId="0">
      <pane xSplit="10" ySplit="3" topLeftCell="AT100" activePane="bottomRight" state="frozen"/>
      <selection pane="topRight" activeCell="K1" sqref="K1"/>
      <selection pane="bottomLeft" activeCell="A4" sqref="A4"/>
      <selection pane="bottomRight" activeCell="BD107" sqref="BD106:BD107"/>
    </sheetView>
  </sheetViews>
  <sheetFormatPr defaultRowHeight="15" outlineLevelCol="1" x14ac:dyDescent="0.25"/>
  <cols>
    <col min="2" max="2" width="14.5703125" hidden="1" customWidth="1" outlineLevel="1"/>
    <col min="3" max="4" width="0" hidden="1" customWidth="1" outlineLevel="1"/>
    <col min="5" max="5" width="14.5703125" hidden="1" customWidth="1" outlineLevel="1"/>
    <col min="6" max="7" width="0" hidden="1" customWidth="1" outlineLevel="1"/>
    <col min="8" max="8" width="14.5703125" hidden="1" customWidth="1" outlineLevel="1"/>
    <col min="9" max="10" width="0" hidden="1" customWidth="1" outlineLevel="1"/>
    <col min="11" max="11" width="14.5703125" bestFit="1" customWidth="1" collapsed="1"/>
    <col min="14" max="14" width="14.5703125" bestFit="1" customWidth="1"/>
    <col min="17" max="17" width="14.5703125" bestFit="1" customWidth="1"/>
    <col min="20" max="20" width="14.5703125" bestFit="1" customWidth="1"/>
    <col min="23" max="23" width="14.5703125" bestFit="1" customWidth="1"/>
    <col min="26" max="26" width="14.5703125" bestFit="1" customWidth="1"/>
    <col min="29" max="29" width="14.5703125" bestFit="1" customWidth="1"/>
    <col min="32" max="32" width="14.5703125" bestFit="1" customWidth="1"/>
    <col min="35" max="35" width="14.5703125" bestFit="1" customWidth="1"/>
    <col min="38" max="38" width="10.7109375" bestFit="1" customWidth="1"/>
    <col min="41" max="41" width="14.5703125" bestFit="1" customWidth="1"/>
    <col min="44" max="44" width="10.7109375" bestFit="1" customWidth="1"/>
    <col min="47" max="47" width="10.7109375" bestFit="1" customWidth="1"/>
    <col min="50" max="50" width="10.7109375" bestFit="1" customWidth="1"/>
    <col min="53" max="53" width="14.5703125" bestFit="1" customWidth="1"/>
    <col min="56" max="56" width="14.5703125" bestFit="1" customWidth="1"/>
    <col min="59" max="59" width="14.5703125" bestFit="1" customWidth="1"/>
    <col min="62" max="62" width="14.5703125" bestFit="1" customWidth="1"/>
    <col min="65" max="65" width="14.5703125" bestFit="1" customWidth="1"/>
  </cols>
  <sheetData>
    <row r="2" spans="2:66" x14ac:dyDescent="0.25">
      <c r="K2" t="s">
        <v>7</v>
      </c>
      <c r="N2" t="s">
        <v>7</v>
      </c>
      <c r="Q2" t="s">
        <v>7</v>
      </c>
      <c r="T2" t="s">
        <v>7</v>
      </c>
      <c r="W2" t="s">
        <v>7</v>
      </c>
      <c r="Z2" t="s">
        <v>7</v>
      </c>
      <c r="AC2" t="s">
        <v>22</v>
      </c>
      <c r="AF2" t="s">
        <v>7</v>
      </c>
      <c r="AI2" t="s">
        <v>7</v>
      </c>
      <c r="AL2" t="s">
        <v>7</v>
      </c>
      <c r="AO2" t="s">
        <v>7</v>
      </c>
      <c r="AR2" t="s">
        <v>7</v>
      </c>
      <c r="AU2" t="s">
        <v>7</v>
      </c>
      <c r="AX2" t="s">
        <v>7</v>
      </c>
      <c r="BA2" t="s">
        <v>7</v>
      </c>
      <c r="BD2" t="s">
        <v>7</v>
      </c>
      <c r="BG2" t="s">
        <v>7</v>
      </c>
      <c r="BJ2" t="s">
        <v>7</v>
      </c>
      <c r="BM2" t="s">
        <v>7</v>
      </c>
    </row>
    <row r="3" spans="2:66" x14ac:dyDescent="0.25">
      <c r="B3" t="s">
        <v>0</v>
      </c>
      <c r="E3" t="s">
        <v>1</v>
      </c>
      <c r="H3" t="s">
        <v>2</v>
      </c>
      <c r="K3" t="s">
        <v>1</v>
      </c>
      <c r="N3" t="s">
        <v>0</v>
      </c>
      <c r="Q3" t="s">
        <v>2</v>
      </c>
      <c r="T3" t="s">
        <v>24</v>
      </c>
      <c r="W3" t="s">
        <v>23</v>
      </c>
      <c r="Z3" t="s">
        <v>8</v>
      </c>
      <c r="AC3" t="s">
        <v>21</v>
      </c>
      <c r="AF3" t="s">
        <v>10</v>
      </c>
      <c r="AI3" t="s">
        <v>20</v>
      </c>
      <c r="AL3" t="s">
        <v>11</v>
      </c>
      <c r="AO3" t="s">
        <v>19</v>
      </c>
      <c r="AR3" t="s">
        <v>9</v>
      </c>
      <c r="AU3" t="s">
        <v>12</v>
      </c>
      <c r="AX3" t="s">
        <v>13</v>
      </c>
      <c r="BA3" t="s">
        <v>14</v>
      </c>
      <c r="BD3" t="s">
        <v>15</v>
      </c>
      <c r="BG3" t="s">
        <v>16</v>
      </c>
      <c r="BJ3" t="s">
        <v>17</v>
      </c>
      <c r="BM3" t="s">
        <v>18</v>
      </c>
    </row>
    <row r="4" spans="2:66" x14ac:dyDescent="0.25">
      <c r="B4" s="1">
        <v>42765</v>
      </c>
      <c r="C4">
        <v>5.34</v>
      </c>
      <c r="E4" s="1">
        <v>42765</v>
      </c>
      <c r="F4">
        <v>5.34</v>
      </c>
      <c r="H4" s="1">
        <v>42765</v>
      </c>
      <c r="I4">
        <v>5.34</v>
      </c>
      <c r="K4" s="1">
        <v>42769</v>
      </c>
      <c r="L4">
        <v>5.58</v>
      </c>
      <c r="N4" s="1">
        <v>42769</v>
      </c>
      <c r="O4">
        <v>5.49</v>
      </c>
      <c r="Q4" s="1">
        <v>42769</v>
      </c>
      <c r="R4">
        <v>5.41</v>
      </c>
      <c r="T4" s="1">
        <v>40396</v>
      </c>
      <c r="U4">
        <v>22.56</v>
      </c>
      <c r="W4" s="1">
        <v>40396</v>
      </c>
      <c r="X4">
        <v>21.63</v>
      </c>
      <c r="Z4" s="1">
        <v>40396</v>
      </c>
      <c r="AA4">
        <v>20.7</v>
      </c>
      <c r="AC4" s="1">
        <v>40396</v>
      </c>
      <c r="AD4">
        <v>19.78</v>
      </c>
      <c r="AF4" s="1">
        <v>40396</v>
      </c>
      <c r="AG4">
        <v>18.88</v>
      </c>
      <c r="AI4" s="1">
        <v>40396</v>
      </c>
      <c r="AJ4" s="1">
        <v>17.97</v>
      </c>
      <c r="AL4" s="1">
        <v>39549</v>
      </c>
      <c r="AM4">
        <v>30</v>
      </c>
      <c r="AO4" s="1">
        <v>39549</v>
      </c>
      <c r="AP4">
        <v>29</v>
      </c>
      <c r="AR4" s="1">
        <v>38464</v>
      </c>
      <c r="AS4">
        <v>17.2</v>
      </c>
      <c r="AU4" s="1">
        <v>38464</v>
      </c>
      <c r="AV4">
        <v>17.149999999999999</v>
      </c>
      <c r="AX4" s="1">
        <v>38639</v>
      </c>
      <c r="AY4">
        <v>22.7</v>
      </c>
      <c r="BA4" s="1">
        <v>38464</v>
      </c>
      <c r="BB4">
        <v>17.05</v>
      </c>
      <c r="BD4" s="1">
        <v>38464</v>
      </c>
      <c r="BE4">
        <v>17</v>
      </c>
      <c r="BG4" s="1">
        <v>38464</v>
      </c>
      <c r="BH4">
        <v>16.95</v>
      </c>
      <c r="BJ4" s="1">
        <v>38464</v>
      </c>
      <c r="BK4">
        <v>16.899999999999999</v>
      </c>
      <c r="BM4" s="1">
        <v>38464</v>
      </c>
      <c r="BN4">
        <v>16.850000000000001</v>
      </c>
    </row>
    <row r="5" spans="2:66" x14ac:dyDescent="0.25">
      <c r="B5" s="1">
        <v>42766</v>
      </c>
      <c r="C5">
        <v>5.69</v>
      </c>
      <c r="E5" s="1">
        <v>42766</v>
      </c>
      <c r="F5">
        <v>5.78</v>
      </c>
      <c r="H5" s="1">
        <v>42766</v>
      </c>
      <c r="I5">
        <v>5.61</v>
      </c>
      <c r="K5" s="1">
        <v>42776</v>
      </c>
      <c r="L5">
        <v>5.54</v>
      </c>
      <c r="N5" s="1">
        <v>42776</v>
      </c>
      <c r="O5">
        <v>5.45</v>
      </c>
      <c r="Q5" s="1">
        <v>42776</v>
      </c>
      <c r="R5">
        <v>5.37</v>
      </c>
      <c r="T5" s="1">
        <v>40403</v>
      </c>
      <c r="U5">
        <v>22.84</v>
      </c>
      <c r="W5" s="1">
        <v>40403</v>
      </c>
      <c r="X5">
        <v>21.89</v>
      </c>
      <c r="Z5" s="1">
        <v>40403</v>
      </c>
      <c r="AA5">
        <v>20.94</v>
      </c>
      <c r="AC5" s="1">
        <v>40403</v>
      </c>
      <c r="AD5">
        <v>20.010000000000002</v>
      </c>
      <c r="AF5" s="1">
        <v>40403</v>
      </c>
      <c r="AG5">
        <v>19.11</v>
      </c>
      <c r="AI5" s="1">
        <v>40403</v>
      </c>
      <c r="AJ5">
        <v>18.21</v>
      </c>
      <c r="AL5" s="1">
        <v>39556</v>
      </c>
      <c r="AM5">
        <v>30.02</v>
      </c>
      <c r="AO5" s="1">
        <v>39556</v>
      </c>
      <c r="AP5">
        <v>29.03</v>
      </c>
      <c r="AR5" s="1">
        <v>38471</v>
      </c>
      <c r="AS5">
        <v>16.75</v>
      </c>
      <c r="AU5" s="1">
        <v>38471</v>
      </c>
      <c r="AV5">
        <v>16.7</v>
      </c>
      <c r="AX5" s="1">
        <v>38646</v>
      </c>
      <c r="AY5">
        <v>21.6</v>
      </c>
      <c r="BA5" s="1">
        <v>38471</v>
      </c>
      <c r="BB5">
        <v>16.600000000000001</v>
      </c>
      <c r="BD5" s="1">
        <v>38471</v>
      </c>
      <c r="BE5">
        <v>16.55</v>
      </c>
      <c r="BG5" s="1">
        <v>38471</v>
      </c>
      <c r="BH5">
        <v>16.5</v>
      </c>
      <c r="BJ5" s="1">
        <v>38471</v>
      </c>
      <c r="BK5">
        <v>16.45</v>
      </c>
      <c r="BM5" s="1">
        <v>38471</v>
      </c>
      <c r="BN5">
        <v>16.399999999999999</v>
      </c>
    </row>
    <row r="6" spans="2:66" x14ac:dyDescent="0.25">
      <c r="B6" s="1">
        <v>42767</v>
      </c>
      <c r="C6">
        <v>5.61</v>
      </c>
      <c r="E6" s="1">
        <v>42767</v>
      </c>
      <c r="F6">
        <v>5.7</v>
      </c>
      <c r="H6" s="1">
        <v>42767</v>
      </c>
      <c r="I6">
        <v>5.53</v>
      </c>
      <c r="K6" s="1">
        <v>42783</v>
      </c>
      <c r="L6">
        <v>5.4</v>
      </c>
      <c r="N6" s="1">
        <v>42783</v>
      </c>
      <c r="O6">
        <v>5.31</v>
      </c>
      <c r="Q6" s="1">
        <v>42783</v>
      </c>
      <c r="R6">
        <v>5.23</v>
      </c>
      <c r="T6" s="1">
        <v>40410</v>
      </c>
      <c r="U6">
        <v>23.43</v>
      </c>
      <c r="W6" s="1">
        <v>40410</v>
      </c>
      <c r="X6">
        <v>22.4</v>
      </c>
      <c r="Z6" s="1">
        <v>40410</v>
      </c>
      <c r="AA6">
        <v>21.5</v>
      </c>
      <c r="AC6" s="1">
        <v>40410</v>
      </c>
      <c r="AD6">
        <v>20.6</v>
      </c>
      <c r="AF6" s="1">
        <v>40410</v>
      </c>
      <c r="AG6">
        <v>19.7</v>
      </c>
      <c r="AI6" s="1">
        <v>40410</v>
      </c>
      <c r="AJ6">
        <v>18.8</v>
      </c>
      <c r="AL6" s="1">
        <v>39563</v>
      </c>
      <c r="AM6">
        <v>30.26</v>
      </c>
      <c r="AO6" s="1">
        <v>39563</v>
      </c>
      <c r="AP6">
        <v>29.26</v>
      </c>
      <c r="AR6" s="1">
        <v>38478</v>
      </c>
      <c r="AS6">
        <v>16.850000000000001</v>
      </c>
      <c r="AU6" s="1">
        <v>38478</v>
      </c>
      <c r="AV6">
        <v>16.8</v>
      </c>
      <c r="AX6" s="1">
        <v>38653</v>
      </c>
      <c r="AY6">
        <v>21.3</v>
      </c>
      <c r="BA6" s="1">
        <v>38478</v>
      </c>
      <c r="BB6">
        <v>16.7</v>
      </c>
      <c r="BD6" s="1">
        <v>38478</v>
      </c>
      <c r="BE6">
        <v>16.649999999999999</v>
      </c>
      <c r="BG6" s="1">
        <v>38478</v>
      </c>
      <c r="BH6">
        <v>16.600000000000001</v>
      </c>
      <c r="BJ6" s="1">
        <v>38478</v>
      </c>
      <c r="BK6">
        <v>16.55</v>
      </c>
      <c r="BM6" s="1">
        <v>38478</v>
      </c>
      <c r="BN6">
        <v>16.5</v>
      </c>
    </row>
    <row r="7" spans="2:66" x14ac:dyDescent="0.25">
      <c r="B7" s="1">
        <v>42768</v>
      </c>
      <c r="C7">
        <v>5.56</v>
      </c>
      <c r="E7" s="1">
        <v>42768</v>
      </c>
      <c r="F7">
        <v>5.65</v>
      </c>
      <c r="H7" s="1">
        <v>42768</v>
      </c>
      <c r="I7">
        <v>5.48</v>
      </c>
      <c r="K7" s="1">
        <v>42790</v>
      </c>
      <c r="L7">
        <v>5.82</v>
      </c>
      <c r="N7" s="1">
        <v>42790</v>
      </c>
      <c r="O7">
        <v>5.73</v>
      </c>
      <c r="Q7" s="1">
        <v>42790</v>
      </c>
      <c r="R7">
        <v>5.65</v>
      </c>
      <c r="T7" s="1">
        <v>40417</v>
      </c>
      <c r="U7">
        <v>23.65</v>
      </c>
      <c r="W7" s="1">
        <v>40417</v>
      </c>
      <c r="X7">
        <v>22.7</v>
      </c>
      <c r="Z7" s="1">
        <v>40417</v>
      </c>
      <c r="AA7">
        <v>21.75</v>
      </c>
      <c r="AC7" s="1">
        <v>40417</v>
      </c>
      <c r="AD7">
        <v>20.82</v>
      </c>
      <c r="AF7" s="1">
        <v>40417</v>
      </c>
      <c r="AG7">
        <v>19.920000000000002</v>
      </c>
      <c r="AI7" s="1">
        <v>40417</v>
      </c>
      <c r="AJ7">
        <v>19.02</v>
      </c>
      <c r="AL7" s="1">
        <v>39570</v>
      </c>
      <c r="AM7">
        <v>29.75</v>
      </c>
      <c r="AO7" s="1">
        <v>39570</v>
      </c>
      <c r="AP7">
        <v>28.8</v>
      </c>
      <c r="AR7" s="1">
        <v>38485</v>
      </c>
      <c r="AS7">
        <v>17.2</v>
      </c>
      <c r="AU7" s="1">
        <v>38485</v>
      </c>
      <c r="AV7">
        <v>17.149999999999999</v>
      </c>
      <c r="AX7" s="1">
        <v>38660</v>
      </c>
      <c r="AY7">
        <v>20.149999999999999</v>
      </c>
      <c r="BA7" s="1">
        <v>38485</v>
      </c>
      <c r="BB7">
        <v>17.05</v>
      </c>
      <c r="BD7" s="1">
        <v>38485</v>
      </c>
      <c r="BE7">
        <v>17</v>
      </c>
      <c r="BG7" s="1">
        <v>38485</v>
      </c>
      <c r="BH7">
        <v>16.8</v>
      </c>
      <c r="BJ7" s="1">
        <v>38485</v>
      </c>
      <c r="BK7">
        <v>16.7</v>
      </c>
      <c r="BM7" s="1">
        <v>38485</v>
      </c>
      <c r="BN7">
        <v>16.649999999999999</v>
      </c>
    </row>
    <row r="8" spans="2:66" x14ac:dyDescent="0.25">
      <c r="B8" s="1">
        <v>42769</v>
      </c>
      <c r="C8">
        <v>5.49</v>
      </c>
      <c r="E8" s="1">
        <v>42769</v>
      </c>
      <c r="F8">
        <v>5.58</v>
      </c>
      <c r="H8" s="1">
        <v>42769</v>
      </c>
      <c r="I8">
        <v>5.41</v>
      </c>
      <c r="K8" s="1">
        <v>42797</v>
      </c>
      <c r="L8">
        <v>6.03</v>
      </c>
      <c r="N8" s="1">
        <v>42797</v>
      </c>
      <c r="O8">
        <v>5.94</v>
      </c>
      <c r="Q8" s="1">
        <v>42797</v>
      </c>
      <c r="R8">
        <v>5.86</v>
      </c>
      <c r="T8" s="1">
        <v>40424</v>
      </c>
      <c r="U8">
        <v>24.15</v>
      </c>
      <c r="W8" s="1">
        <v>40424</v>
      </c>
      <c r="X8">
        <v>23.2</v>
      </c>
      <c r="Z8" s="1">
        <v>40424</v>
      </c>
      <c r="AA8">
        <v>22.25</v>
      </c>
      <c r="AC8" s="1">
        <v>40424</v>
      </c>
      <c r="AD8">
        <v>21.32</v>
      </c>
      <c r="AF8" s="1">
        <v>40424</v>
      </c>
      <c r="AG8">
        <v>20.420000000000002</v>
      </c>
      <c r="AI8" s="1">
        <v>40424</v>
      </c>
      <c r="AJ8">
        <v>19.52</v>
      </c>
      <c r="AL8" s="1">
        <v>39577</v>
      </c>
      <c r="AM8">
        <v>30.64</v>
      </c>
      <c r="AO8" s="1">
        <v>39577</v>
      </c>
      <c r="AP8">
        <v>29.69</v>
      </c>
      <c r="AR8" s="1">
        <v>38492</v>
      </c>
      <c r="AS8">
        <v>19</v>
      </c>
      <c r="AU8" s="1">
        <v>38492</v>
      </c>
      <c r="AV8">
        <v>18.95</v>
      </c>
      <c r="AX8" s="1">
        <v>38667</v>
      </c>
      <c r="AY8">
        <v>20.6</v>
      </c>
      <c r="BA8" s="1">
        <v>38492</v>
      </c>
      <c r="BB8">
        <v>18.850000000000001</v>
      </c>
      <c r="BD8" s="1">
        <v>38492</v>
      </c>
      <c r="BE8">
        <v>18.8</v>
      </c>
      <c r="BG8" s="1">
        <v>38492</v>
      </c>
      <c r="BH8">
        <v>18.75</v>
      </c>
      <c r="BJ8" s="1">
        <v>38492</v>
      </c>
      <c r="BK8">
        <v>18.649999999999999</v>
      </c>
      <c r="BM8" s="1">
        <v>38492</v>
      </c>
      <c r="BN8">
        <v>18.55</v>
      </c>
    </row>
    <row r="9" spans="2:66" x14ac:dyDescent="0.25">
      <c r="B9" s="1">
        <v>42772</v>
      </c>
      <c r="C9">
        <v>5.43</v>
      </c>
      <c r="E9" s="1">
        <v>42772</v>
      </c>
      <c r="F9">
        <v>5.52</v>
      </c>
      <c r="H9" s="1">
        <v>42772</v>
      </c>
      <c r="I9">
        <v>5.35</v>
      </c>
      <c r="K9" s="1">
        <v>42804</v>
      </c>
      <c r="L9">
        <v>5.6</v>
      </c>
      <c r="N9" s="1">
        <v>42804</v>
      </c>
      <c r="O9">
        <v>5.51</v>
      </c>
      <c r="Q9" s="1">
        <v>42804</v>
      </c>
      <c r="R9">
        <v>5.43</v>
      </c>
      <c r="T9" s="1">
        <v>40431</v>
      </c>
      <c r="U9">
        <v>23.73</v>
      </c>
      <c r="W9" s="1">
        <v>40431</v>
      </c>
      <c r="X9">
        <v>22.78</v>
      </c>
      <c r="Z9" s="1">
        <v>40431</v>
      </c>
      <c r="AA9">
        <v>21.83</v>
      </c>
      <c r="AC9" s="1">
        <v>40431</v>
      </c>
      <c r="AD9">
        <v>20.9</v>
      </c>
      <c r="AF9" s="1">
        <v>40431</v>
      </c>
      <c r="AG9">
        <v>20</v>
      </c>
      <c r="AI9" s="1">
        <v>40431</v>
      </c>
      <c r="AJ9">
        <v>19.100000000000001</v>
      </c>
      <c r="AL9" s="1">
        <v>39584</v>
      </c>
      <c r="AM9">
        <v>30.23</v>
      </c>
      <c r="AO9" s="1">
        <v>39584</v>
      </c>
      <c r="AP9">
        <v>28.88</v>
      </c>
      <c r="AR9" s="1">
        <v>38499</v>
      </c>
      <c r="AS9">
        <v>20.05</v>
      </c>
      <c r="AU9" s="1">
        <v>38499</v>
      </c>
      <c r="AV9">
        <v>20</v>
      </c>
      <c r="AX9" s="1">
        <v>38674</v>
      </c>
      <c r="AY9">
        <v>20.2</v>
      </c>
      <c r="BA9" s="1">
        <v>38499</v>
      </c>
      <c r="BB9">
        <v>19.899999999999999</v>
      </c>
      <c r="BD9" s="1">
        <v>38499</v>
      </c>
      <c r="BE9">
        <v>19.850000000000001</v>
      </c>
      <c r="BG9" s="1">
        <v>38499</v>
      </c>
      <c r="BH9">
        <v>19.649999999999999</v>
      </c>
      <c r="BJ9" s="1">
        <v>38499</v>
      </c>
      <c r="BK9">
        <v>19.55</v>
      </c>
      <c r="BM9" s="1">
        <v>38499</v>
      </c>
      <c r="BN9">
        <v>19.45</v>
      </c>
    </row>
    <row r="10" spans="2:66" x14ac:dyDescent="0.25">
      <c r="B10" s="1">
        <v>42773</v>
      </c>
      <c r="C10">
        <v>5.5</v>
      </c>
      <c r="E10" s="1">
        <v>42773</v>
      </c>
      <c r="F10">
        <v>5.59</v>
      </c>
      <c r="H10" s="1">
        <v>42773</v>
      </c>
      <c r="I10">
        <v>5.42</v>
      </c>
      <c r="K10" s="1">
        <v>42811</v>
      </c>
      <c r="L10">
        <v>5.57</v>
      </c>
      <c r="N10" s="1">
        <v>42811</v>
      </c>
      <c r="O10">
        <v>5.48</v>
      </c>
      <c r="Q10" s="1">
        <v>42811</v>
      </c>
      <c r="R10">
        <v>5.4</v>
      </c>
      <c r="T10" s="1">
        <v>40438</v>
      </c>
      <c r="U10">
        <v>23.73</v>
      </c>
      <c r="W10" s="1">
        <v>40438</v>
      </c>
      <c r="X10">
        <v>22.78</v>
      </c>
      <c r="Z10" s="1">
        <v>40438</v>
      </c>
      <c r="AA10">
        <v>21.83</v>
      </c>
      <c r="AC10" s="1">
        <v>40438</v>
      </c>
      <c r="AD10">
        <v>20.9</v>
      </c>
      <c r="AF10" s="1">
        <v>40438</v>
      </c>
      <c r="AG10">
        <v>20</v>
      </c>
      <c r="AI10" s="1">
        <v>40438</v>
      </c>
      <c r="AJ10">
        <v>19.100000000000001</v>
      </c>
      <c r="AL10" s="1">
        <v>39591</v>
      </c>
      <c r="AM10">
        <v>31.44</v>
      </c>
      <c r="AO10" s="1">
        <v>39591</v>
      </c>
      <c r="AP10">
        <v>30.09</v>
      </c>
      <c r="AR10" s="1">
        <v>38506</v>
      </c>
      <c r="AS10">
        <v>19.649999999999999</v>
      </c>
      <c r="AU10" s="1">
        <v>38506</v>
      </c>
      <c r="AV10">
        <v>19.600000000000001</v>
      </c>
      <c r="AX10" s="1">
        <v>38681</v>
      </c>
      <c r="AY10">
        <v>18.5</v>
      </c>
      <c r="BA10" s="1">
        <v>38506</v>
      </c>
      <c r="BB10">
        <v>19.45</v>
      </c>
      <c r="BD10" s="1">
        <v>38506</v>
      </c>
      <c r="BE10">
        <v>19.350000000000001</v>
      </c>
      <c r="BG10" s="1">
        <v>38506</v>
      </c>
      <c r="BH10">
        <v>19.100000000000001</v>
      </c>
      <c r="BJ10" s="1">
        <v>38506</v>
      </c>
      <c r="BK10">
        <v>19</v>
      </c>
      <c r="BM10" s="1">
        <v>38506</v>
      </c>
      <c r="BN10">
        <v>18.850000000000001</v>
      </c>
    </row>
    <row r="11" spans="2:66" x14ac:dyDescent="0.25">
      <c r="B11" s="1">
        <v>42774</v>
      </c>
      <c r="C11">
        <v>5.55</v>
      </c>
      <c r="E11" s="1">
        <v>42774</v>
      </c>
      <c r="F11">
        <v>5.64</v>
      </c>
      <c r="H11" s="1">
        <v>42774</v>
      </c>
      <c r="I11">
        <v>5.47</v>
      </c>
      <c r="K11" s="1">
        <v>42818</v>
      </c>
      <c r="L11">
        <v>5.2</v>
      </c>
      <c r="N11" s="1">
        <v>42818</v>
      </c>
      <c r="O11">
        <v>5.1100000000000003</v>
      </c>
      <c r="Q11" s="1">
        <v>42818</v>
      </c>
      <c r="R11">
        <v>5.03</v>
      </c>
      <c r="T11" s="1">
        <v>40445</v>
      </c>
      <c r="U11">
        <v>23.69</v>
      </c>
      <c r="W11" s="1">
        <v>40445</v>
      </c>
      <c r="X11">
        <v>22.74</v>
      </c>
      <c r="Z11" s="1">
        <v>40445</v>
      </c>
      <c r="AA11">
        <v>21.79</v>
      </c>
      <c r="AC11" s="1">
        <v>40445</v>
      </c>
      <c r="AD11">
        <v>20.86</v>
      </c>
      <c r="AF11" s="1">
        <v>40445</v>
      </c>
      <c r="AG11">
        <v>19.96</v>
      </c>
      <c r="AI11" s="1">
        <v>40445</v>
      </c>
      <c r="AJ11">
        <v>19.059999999999999</v>
      </c>
      <c r="AL11" s="1">
        <v>39598</v>
      </c>
      <c r="AM11">
        <v>31.39</v>
      </c>
      <c r="AO11" s="1">
        <v>39598</v>
      </c>
      <c r="AP11">
        <v>30.04</v>
      </c>
      <c r="AR11" s="1">
        <v>38513</v>
      </c>
      <c r="AS11">
        <v>20.149999999999999</v>
      </c>
      <c r="AU11" s="1">
        <v>38513</v>
      </c>
      <c r="AV11">
        <v>20.05</v>
      </c>
      <c r="AX11" s="1">
        <v>38688</v>
      </c>
      <c r="AY11">
        <v>18.3</v>
      </c>
      <c r="BA11" s="1">
        <v>38513</v>
      </c>
      <c r="BB11">
        <v>19.850000000000001</v>
      </c>
      <c r="BD11" s="1">
        <v>38513</v>
      </c>
      <c r="BE11">
        <v>19.75</v>
      </c>
      <c r="BG11" s="1">
        <v>38513</v>
      </c>
      <c r="BH11">
        <v>19.649999999999999</v>
      </c>
      <c r="BJ11" s="1">
        <v>38513</v>
      </c>
      <c r="BK11">
        <v>19.600000000000001</v>
      </c>
      <c r="BM11" s="1">
        <v>38513</v>
      </c>
      <c r="BN11">
        <v>19.5</v>
      </c>
    </row>
    <row r="12" spans="2:66" x14ac:dyDescent="0.25">
      <c r="B12" s="1">
        <v>42775</v>
      </c>
      <c r="C12">
        <v>5.62</v>
      </c>
      <c r="E12" s="1">
        <v>42775</v>
      </c>
      <c r="F12">
        <v>5.71</v>
      </c>
      <c r="H12" s="1">
        <v>42775</v>
      </c>
      <c r="I12">
        <v>5.54</v>
      </c>
      <c r="K12" s="1">
        <v>42825</v>
      </c>
      <c r="L12">
        <v>5.13</v>
      </c>
      <c r="N12" s="1">
        <v>42825</v>
      </c>
      <c r="O12">
        <v>5.04</v>
      </c>
      <c r="Q12" s="1">
        <v>42825</v>
      </c>
      <c r="R12">
        <v>4.96</v>
      </c>
      <c r="T12" s="1">
        <v>40452</v>
      </c>
      <c r="U12">
        <v>23.77</v>
      </c>
      <c r="W12" s="1">
        <v>40452</v>
      </c>
      <c r="X12">
        <v>22.82</v>
      </c>
      <c r="Z12" s="1">
        <v>40452</v>
      </c>
      <c r="AA12">
        <v>21.87</v>
      </c>
      <c r="AC12" s="1">
        <v>40452</v>
      </c>
      <c r="AD12">
        <v>20.94</v>
      </c>
      <c r="AF12" s="1">
        <v>40452</v>
      </c>
      <c r="AG12">
        <v>20.04</v>
      </c>
      <c r="AI12" s="1">
        <v>40452</v>
      </c>
      <c r="AJ12">
        <v>19.14</v>
      </c>
      <c r="AL12" s="1">
        <v>39605</v>
      </c>
      <c r="AM12">
        <v>34.1</v>
      </c>
      <c r="AO12" s="1">
        <v>39605</v>
      </c>
      <c r="AP12">
        <v>32.75</v>
      </c>
      <c r="AR12" s="1">
        <v>38520</v>
      </c>
      <c r="AS12">
        <v>22</v>
      </c>
      <c r="AU12" s="1">
        <v>38520</v>
      </c>
      <c r="AV12">
        <v>21.9</v>
      </c>
      <c r="AX12" s="1">
        <v>38695</v>
      </c>
      <c r="AY12">
        <v>19.3</v>
      </c>
      <c r="BA12" s="1">
        <v>38520</v>
      </c>
      <c r="BB12">
        <v>21.7</v>
      </c>
      <c r="BD12" s="1">
        <v>38520</v>
      </c>
      <c r="BE12">
        <v>21.6</v>
      </c>
      <c r="BG12" s="1">
        <v>38520</v>
      </c>
      <c r="BH12">
        <v>21.5</v>
      </c>
      <c r="BJ12" s="1">
        <v>38520</v>
      </c>
      <c r="BK12">
        <v>21.35</v>
      </c>
      <c r="BM12" s="1">
        <v>38520</v>
      </c>
      <c r="BN12">
        <v>21.2</v>
      </c>
    </row>
    <row r="13" spans="2:66" x14ac:dyDescent="0.25">
      <c r="B13" s="1">
        <v>42776</v>
      </c>
      <c r="C13">
        <v>5.45</v>
      </c>
      <c r="E13" s="1">
        <v>42776</v>
      </c>
      <c r="F13">
        <v>5.54</v>
      </c>
      <c r="H13" s="1">
        <v>42776</v>
      </c>
      <c r="I13">
        <v>5.37</v>
      </c>
      <c r="K13" s="1">
        <v>42832</v>
      </c>
      <c r="L13">
        <v>5.34</v>
      </c>
      <c r="N13" s="1">
        <v>42832</v>
      </c>
      <c r="O13">
        <v>5.25</v>
      </c>
      <c r="Q13" s="1">
        <v>42832</v>
      </c>
      <c r="R13">
        <v>5.17</v>
      </c>
      <c r="T13" s="1">
        <v>40459</v>
      </c>
      <c r="U13">
        <v>24.01</v>
      </c>
      <c r="W13" s="1">
        <v>40459</v>
      </c>
      <c r="X13">
        <v>23.06</v>
      </c>
      <c r="Z13" s="1">
        <v>40459</v>
      </c>
      <c r="AA13">
        <v>22.11</v>
      </c>
      <c r="AC13" s="1">
        <v>40459</v>
      </c>
      <c r="AD13">
        <v>21.18</v>
      </c>
      <c r="AF13" s="1">
        <v>40459</v>
      </c>
      <c r="AG13">
        <v>20.28</v>
      </c>
      <c r="AI13" s="1">
        <v>40459</v>
      </c>
      <c r="AJ13">
        <v>19.38</v>
      </c>
      <c r="AL13" s="1">
        <v>39612</v>
      </c>
      <c r="AM13">
        <v>33.58</v>
      </c>
      <c r="AO13" s="1">
        <v>39612</v>
      </c>
      <c r="AP13">
        <v>32.229999999999997</v>
      </c>
      <c r="AR13" s="1">
        <v>38527</v>
      </c>
      <c r="AS13">
        <v>24.45</v>
      </c>
      <c r="AU13" s="1">
        <v>38527</v>
      </c>
      <c r="AV13">
        <v>24.35</v>
      </c>
      <c r="AX13" s="1">
        <v>38702</v>
      </c>
      <c r="AY13">
        <v>19.45</v>
      </c>
      <c r="BA13" s="1">
        <v>38527</v>
      </c>
      <c r="BB13">
        <v>24.15</v>
      </c>
      <c r="BD13" s="1">
        <v>38527</v>
      </c>
      <c r="BE13">
        <v>24.05</v>
      </c>
      <c r="BG13" s="1">
        <v>38527</v>
      </c>
      <c r="BH13">
        <v>24</v>
      </c>
      <c r="BJ13" s="1">
        <v>38527</v>
      </c>
      <c r="BK13">
        <v>23.9</v>
      </c>
      <c r="BM13" s="1">
        <v>38527</v>
      </c>
      <c r="BN13">
        <v>23.6</v>
      </c>
    </row>
    <row r="14" spans="2:66" x14ac:dyDescent="0.25">
      <c r="B14" s="1">
        <v>42779</v>
      </c>
      <c r="C14">
        <v>5.24</v>
      </c>
      <c r="E14" s="1">
        <v>42779</v>
      </c>
      <c r="F14">
        <v>5.33</v>
      </c>
      <c r="H14" s="1">
        <v>42779</v>
      </c>
      <c r="I14">
        <v>5.16</v>
      </c>
      <c r="K14" s="1">
        <v>42839</v>
      </c>
      <c r="L14">
        <v>5.41</v>
      </c>
      <c r="N14" s="1">
        <v>42839</v>
      </c>
      <c r="O14">
        <v>5.32</v>
      </c>
      <c r="Q14" s="1">
        <v>42839</v>
      </c>
      <c r="R14">
        <v>5.24</v>
      </c>
      <c r="T14" s="1">
        <v>40466</v>
      </c>
      <c r="U14">
        <v>23.93</v>
      </c>
      <c r="W14" s="1">
        <v>40466</v>
      </c>
      <c r="X14">
        <v>22.98</v>
      </c>
      <c r="Z14" s="1">
        <v>40466</v>
      </c>
      <c r="AA14">
        <v>22.03</v>
      </c>
      <c r="AC14" s="1">
        <v>40466</v>
      </c>
      <c r="AD14">
        <v>21.1</v>
      </c>
      <c r="AF14" s="1">
        <v>40466</v>
      </c>
      <c r="AG14">
        <v>20.2</v>
      </c>
      <c r="AI14" s="1">
        <v>40466</v>
      </c>
      <c r="AJ14">
        <v>19.3</v>
      </c>
      <c r="AL14" s="1">
        <v>39619</v>
      </c>
      <c r="AM14">
        <v>34.270000000000003</v>
      </c>
      <c r="AO14" s="1">
        <v>39619</v>
      </c>
      <c r="AP14">
        <v>32.92</v>
      </c>
      <c r="AR14" s="1">
        <v>38534</v>
      </c>
      <c r="AS14">
        <v>27.7</v>
      </c>
      <c r="AU14" s="1">
        <v>38534</v>
      </c>
      <c r="AV14">
        <v>27.55</v>
      </c>
      <c r="AX14" s="1">
        <v>38709</v>
      </c>
      <c r="AY14">
        <v>18.899999999999999</v>
      </c>
      <c r="BA14" s="1">
        <v>38534</v>
      </c>
      <c r="BB14">
        <v>27.25</v>
      </c>
      <c r="BD14" s="1">
        <v>38534</v>
      </c>
      <c r="BE14">
        <v>27.1</v>
      </c>
      <c r="BG14" s="1">
        <v>38534</v>
      </c>
      <c r="BH14">
        <v>26.9</v>
      </c>
      <c r="BJ14" s="1">
        <v>38534</v>
      </c>
      <c r="BK14">
        <v>26.75</v>
      </c>
      <c r="BM14" s="1">
        <v>38534</v>
      </c>
      <c r="BN14">
        <v>26.5</v>
      </c>
    </row>
    <row r="15" spans="2:66" x14ac:dyDescent="0.25">
      <c r="B15" s="1">
        <v>42780</v>
      </c>
      <c r="C15">
        <v>5.48</v>
      </c>
      <c r="E15" s="1">
        <v>42780</v>
      </c>
      <c r="F15">
        <v>5.57</v>
      </c>
      <c r="H15" s="1">
        <v>42780</v>
      </c>
      <c r="I15">
        <v>5.4</v>
      </c>
      <c r="K15" s="1">
        <v>42846</v>
      </c>
      <c r="L15">
        <v>5.03</v>
      </c>
      <c r="N15" s="1">
        <v>42846</v>
      </c>
      <c r="O15">
        <v>4.9400000000000004</v>
      </c>
      <c r="Q15" s="1">
        <v>42846</v>
      </c>
      <c r="R15">
        <v>4.8600000000000003</v>
      </c>
      <c r="T15" s="1">
        <v>40473</v>
      </c>
      <c r="U15">
        <v>23.48</v>
      </c>
      <c r="W15" s="1">
        <v>40473</v>
      </c>
      <c r="X15">
        <v>22.53</v>
      </c>
      <c r="Z15" s="1">
        <v>40473</v>
      </c>
      <c r="AA15">
        <v>21.58</v>
      </c>
      <c r="AC15" s="1">
        <v>40473</v>
      </c>
      <c r="AD15">
        <v>20.65</v>
      </c>
      <c r="AF15" s="1">
        <v>40473</v>
      </c>
      <c r="AG15">
        <v>19.75</v>
      </c>
      <c r="AI15" s="1">
        <v>40473</v>
      </c>
      <c r="AJ15">
        <v>18.850000000000001</v>
      </c>
      <c r="AL15" s="1">
        <v>39626</v>
      </c>
      <c r="AM15">
        <v>36.26</v>
      </c>
      <c r="AO15" s="1">
        <v>39626</v>
      </c>
      <c r="AP15">
        <v>34.909999999999997</v>
      </c>
      <c r="AR15" s="1">
        <v>38541</v>
      </c>
      <c r="AS15">
        <v>30.8</v>
      </c>
      <c r="AU15" s="1">
        <v>38541</v>
      </c>
      <c r="AV15">
        <v>30.6</v>
      </c>
      <c r="AX15" s="1">
        <v>38716</v>
      </c>
      <c r="AY15">
        <v>19.55</v>
      </c>
      <c r="BA15" s="1">
        <v>38541</v>
      </c>
      <c r="BB15">
        <v>30.2</v>
      </c>
      <c r="BD15" s="1">
        <v>38541</v>
      </c>
      <c r="BE15">
        <v>30</v>
      </c>
      <c r="BG15" s="1">
        <v>38541</v>
      </c>
      <c r="BH15">
        <v>29.7</v>
      </c>
      <c r="BJ15" s="1">
        <v>38541</v>
      </c>
      <c r="BK15">
        <v>29.4</v>
      </c>
      <c r="BM15" s="1">
        <v>38541</v>
      </c>
      <c r="BN15">
        <v>29.1</v>
      </c>
    </row>
    <row r="16" spans="2:66" x14ac:dyDescent="0.25">
      <c r="B16" s="1">
        <v>42781</v>
      </c>
      <c r="C16">
        <v>5.42</v>
      </c>
      <c r="E16" s="1">
        <v>42781</v>
      </c>
      <c r="F16">
        <v>5.51</v>
      </c>
      <c r="H16" s="1">
        <v>42781</v>
      </c>
      <c r="I16">
        <v>5.34</v>
      </c>
      <c r="K16" s="1">
        <v>42853</v>
      </c>
      <c r="L16">
        <v>5.03</v>
      </c>
      <c r="N16" s="1">
        <v>42853</v>
      </c>
      <c r="O16">
        <v>4.9400000000000004</v>
      </c>
      <c r="Q16" s="1">
        <v>42853</v>
      </c>
      <c r="R16">
        <v>4.8600000000000003</v>
      </c>
      <c r="T16" s="1">
        <v>40480</v>
      </c>
      <c r="U16">
        <v>22.82</v>
      </c>
      <c r="W16" s="1">
        <v>40480</v>
      </c>
      <c r="X16">
        <v>21.87</v>
      </c>
      <c r="Z16" s="1">
        <v>40480</v>
      </c>
      <c r="AA16">
        <v>20.95</v>
      </c>
      <c r="AC16" s="1">
        <v>40480</v>
      </c>
      <c r="AD16">
        <v>20.05</v>
      </c>
      <c r="AF16" s="1">
        <v>40480</v>
      </c>
      <c r="AG16">
        <v>19.149999999999999</v>
      </c>
      <c r="AI16" s="1">
        <v>40480</v>
      </c>
      <c r="AJ16">
        <v>18.25</v>
      </c>
      <c r="AL16" s="1">
        <v>39633</v>
      </c>
      <c r="AM16">
        <v>36.1</v>
      </c>
      <c r="AO16" s="1">
        <v>39633</v>
      </c>
      <c r="AP16">
        <v>34.75</v>
      </c>
      <c r="AR16" s="1">
        <v>38548</v>
      </c>
      <c r="AS16">
        <v>24.75</v>
      </c>
      <c r="AU16" s="1">
        <v>38548</v>
      </c>
      <c r="AV16">
        <v>24.6</v>
      </c>
      <c r="AX16" s="1">
        <v>38723</v>
      </c>
      <c r="AY16">
        <v>21.1</v>
      </c>
      <c r="BA16" s="1">
        <v>38548</v>
      </c>
      <c r="BB16">
        <v>24.3</v>
      </c>
      <c r="BD16" s="1">
        <v>38548</v>
      </c>
      <c r="BE16">
        <v>24.15</v>
      </c>
      <c r="BG16" s="1">
        <v>38548</v>
      </c>
      <c r="BH16">
        <v>24</v>
      </c>
      <c r="BJ16" s="1">
        <v>38548</v>
      </c>
      <c r="BK16">
        <v>23.7</v>
      </c>
      <c r="BM16" s="1">
        <v>38548</v>
      </c>
      <c r="BN16">
        <v>24.2</v>
      </c>
    </row>
    <row r="17" spans="2:66" x14ac:dyDescent="0.25">
      <c r="B17" s="1">
        <v>42782</v>
      </c>
      <c r="C17">
        <v>5.28</v>
      </c>
      <c r="E17" s="1">
        <v>42782</v>
      </c>
      <c r="F17">
        <v>5.37</v>
      </c>
      <c r="H17" s="1">
        <v>42782</v>
      </c>
      <c r="I17">
        <v>5.2</v>
      </c>
      <c r="K17" s="1">
        <v>42860</v>
      </c>
      <c r="L17">
        <v>5.03</v>
      </c>
      <c r="N17" s="1">
        <v>42860</v>
      </c>
      <c r="O17">
        <v>4.9400000000000004</v>
      </c>
      <c r="Q17" s="1">
        <v>42860</v>
      </c>
      <c r="R17">
        <v>4.8600000000000003</v>
      </c>
      <c r="T17" s="1">
        <v>40487</v>
      </c>
      <c r="U17">
        <v>22.64</v>
      </c>
      <c r="W17" s="1">
        <v>40487</v>
      </c>
      <c r="X17">
        <v>21.69</v>
      </c>
      <c r="Z17" s="1">
        <v>40487</v>
      </c>
      <c r="AA17">
        <v>20.77</v>
      </c>
      <c r="AC17" s="1">
        <v>40487</v>
      </c>
      <c r="AD17">
        <v>19.87</v>
      </c>
      <c r="AF17" s="1">
        <v>40487</v>
      </c>
      <c r="AG17">
        <v>18.97</v>
      </c>
      <c r="AI17" s="1">
        <v>40487</v>
      </c>
      <c r="AJ17">
        <v>18.07</v>
      </c>
      <c r="AL17" s="1">
        <v>39640</v>
      </c>
      <c r="AM17">
        <v>35.97</v>
      </c>
      <c r="AO17" s="1">
        <v>39640</v>
      </c>
      <c r="AP17">
        <v>34.619999999999997</v>
      </c>
      <c r="AR17" s="1">
        <v>38555</v>
      </c>
      <c r="AS17">
        <v>20.55</v>
      </c>
      <c r="AU17" s="1">
        <v>38555</v>
      </c>
      <c r="AV17">
        <v>20.5</v>
      </c>
      <c r="AX17" s="1">
        <v>38730</v>
      </c>
      <c r="AY17">
        <v>20.85</v>
      </c>
      <c r="BA17" s="1">
        <v>38555</v>
      </c>
      <c r="BB17">
        <v>20.350000000000001</v>
      </c>
      <c r="BD17" s="1">
        <v>38555</v>
      </c>
      <c r="BE17">
        <v>20.25</v>
      </c>
      <c r="BG17" s="1">
        <v>38555</v>
      </c>
      <c r="BH17">
        <v>20.100000000000001</v>
      </c>
      <c r="BJ17" s="1">
        <v>38555</v>
      </c>
      <c r="BK17">
        <v>19.850000000000001</v>
      </c>
      <c r="BM17" s="1">
        <v>38555</v>
      </c>
      <c r="BN17">
        <v>19.600000000000001</v>
      </c>
    </row>
    <row r="18" spans="2:66" x14ac:dyDescent="0.25">
      <c r="B18" s="1">
        <v>42783</v>
      </c>
      <c r="C18">
        <v>5.31</v>
      </c>
      <c r="E18" s="1">
        <v>42783</v>
      </c>
      <c r="F18">
        <v>5.4</v>
      </c>
      <c r="H18" s="1">
        <v>42783</v>
      </c>
      <c r="I18">
        <v>5.23</v>
      </c>
      <c r="K18" s="1">
        <v>42867</v>
      </c>
      <c r="L18">
        <v>4.92</v>
      </c>
      <c r="N18" s="1">
        <v>42867</v>
      </c>
      <c r="O18">
        <v>4.83</v>
      </c>
      <c r="Q18" s="1">
        <v>42867</v>
      </c>
      <c r="R18">
        <v>4.75</v>
      </c>
      <c r="T18" s="1">
        <v>40494</v>
      </c>
      <c r="U18">
        <v>22.96</v>
      </c>
      <c r="W18" s="1">
        <v>40494</v>
      </c>
      <c r="X18">
        <v>22.01</v>
      </c>
      <c r="Z18" s="1">
        <v>40494</v>
      </c>
      <c r="AA18">
        <v>21.09</v>
      </c>
      <c r="AC18" s="1">
        <v>40494</v>
      </c>
      <c r="AD18">
        <v>20.190000000000001</v>
      </c>
      <c r="AF18" s="1">
        <v>40494</v>
      </c>
      <c r="AG18">
        <v>19.29</v>
      </c>
      <c r="AI18" s="1">
        <v>40494</v>
      </c>
      <c r="AJ18">
        <v>18.39</v>
      </c>
      <c r="AL18" s="1">
        <v>39647</v>
      </c>
      <c r="AM18">
        <v>32.31</v>
      </c>
      <c r="AO18" s="1">
        <v>39647</v>
      </c>
      <c r="AP18">
        <v>30.96</v>
      </c>
      <c r="AR18" s="1">
        <v>38562</v>
      </c>
      <c r="AS18">
        <v>23.25</v>
      </c>
      <c r="AU18" s="1">
        <v>38562</v>
      </c>
      <c r="AV18">
        <v>23.05</v>
      </c>
      <c r="AX18" s="1">
        <v>38737</v>
      </c>
      <c r="AY18">
        <v>23</v>
      </c>
      <c r="BA18" s="1">
        <v>38562</v>
      </c>
      <c r="BB18">
        <v>22.7</v>
      </c>
      <c r="BD18" s="1">
        <v>38562</v>
      </c>
      <c r="BE18">
        <v>22.55</v>
      </c>
      <c r="BG18" s="1">
        <v>38562</v>
      </c>
      <c r="BH18">
        <v>22.35</v>
      </c>
      <c r="BJ18" s="1">
        <v>38562</v>
      </c>
      <c r="BK18">
        <v>22.2</v>
      </c>
      <c r="BM18" s="1">
        <v>38562</v>
      </c>
      <c r="BN18">
        <v>21.9</v>
      </c>
    </row>
    <row r="19" spans="2:66" x14ac:dyDescent="0.25">
      <c r="B19" s="1">
        <v>42786</v>
      </c>
      <c r="C19">
        <v>5.43</v>
      </c>
      <c r="E19" s="1">
        <v>42786</v>
      </c>
      <c r="F19">
        <v>5.52</v>
      </c>
      <c r="H19" s="1">
        <v>42786</v>
      </c>
      <c r="I19">
        <v>5.35</v>
      </c>
      <c r="K19" s="1">
        <v>42874</v>
      </c>
      <c r="L19">
        <v>5.31</v>
      </c>
      <c r="N19" s="1">
        <v>42874</v>
      </c>
      <c r="O19">
        <v>5.22</v>
      </c>
      <c r="Q19" s="1">
        <v>42874</v>
      </c>
      <c r="R19">
        <v>5.14</v>
      </c>
      <c r="T19" s="1">
        <v>40501</v>
      </c>
      <c r="U19">
        <v>23.04</v>
      </c>
      <c r="W19" s="1">
        <v>40501</v>
      </c>
      <c r="X19">
        <v>22.09</v>
      </c>
      <c r="Z19" s="1">
        <v>40501</v>
      </c>
      <c r="AA19">
        <v>21.17</v>
      </c>
      <c r="AC19" s="1">
        <v>40501</v>
      </c>
      <c r="AD19">
        <v>20.27</v>
      </c>
      <c r="AF19" s="1">
        <v>40501</v>
      </c>
      <c r="AG19">
        <v>19.37</v>
      </c>
      <c r="AI19" s="1">
        <v>40501</v>
      </c>
      <c r="AJ19">
        <v>18.47</v>
      </c>
      <c r="AL19" s="1">
        <v>39654</v>
      </c>
      <c r="AM19">
        <v>32.86</v>
      </c>
      <c r="AO19" s="1">
        <v>39654</v>
      </c>
      <c r="AP19">
        <v>31.51</v>
      </c>
      <c r="AR19" s="1">
        <v>38569</v>
      </c>
      <c r="AS19">
        <v>21.95</v>
      </c>
      <c r="AU19" s="1">
        <v>38569</v>
      </c>
      <c r="AV19">
        <v>21.8</v>
      </c>
      <c r="AX19" s="1">
        <v>38744</v>
      </c>
      <c r="AY19">
        <v>23.1</v>
      </c>
      <c r="BA19" s="1">
        <v>38569</v>
      </c>
      <c r="BB19">
        <v>21.55</v>
      </c>
      <c r="BD19" s="1">
        <v>38569</v>
      </c>
      <c r="BE19">
        <v>21.45</v>
      </c>
      <c r="BG19" s="1">
        <v>38569</v>
      </c>
      <c r="BH19">
        <v>21.25</v>
      </c>
      <c r="BJ19" s="1">
        <v>38569</v>
      </c>
      <c r="BK19">
        <v>21</v>
      </c>
      <c r="BM19" s="1">
        <v>38569</v>
      </c>
      <c r="BN19">
        <v>20.8</v>
      </c>
    </row>
    <row r="20" spans="2:66" x14ac:dyDescent="0.25">
      <c r="B20" s="1">
        <v>42787</v>
      </c>
      <c r="C20">
        <v>5.39</v>
      </c>
      <c r="E20" s="1">
        <v>42787</v>
      </c>
      <c r="F20">
        <v>5.48</v>
      </c>
      <c r="H20" s="1">
        <v>42787</v>
      </c>
      <c r="I20">
        <v>5.31</v>
      </c>
      <c r="K20" s="1">
        <v>42881</v>
      </c>
      <c r="L20">
        <v>5.67</v>
      </c>
      <c r="N20" s="1">
        <v>42881</v>
      </c>
      <c r="O20">
        <v>5.58</v>
      </c>
      <c r="Q20" s="1">
        <v>42881</v>
      </c>
      <c r="R20">
        <v>5.5</v>
      </c>
      <c r="T20" s="1">
        <v>40508</v>
      </c>
      <c r="U20">
        <v>23.15</v>
      </c>
      <c r="W20" s="1">
        <v>40508</v>
      </c>
      <c r="X20">
        <v>22.2</v>
      </c>
      <c r="Z20" s="1">
        <v>40508</v>
      </c>
      <c r="AA20">
        <v>21.28</v>
      </c>
      <c r="AC20" s="1">
        <v>40508</v>
      </c>
      <c r="AD20">
        <v>20.38</v>
      </c>
      <c r="AF20" s="1">
        <v>40508</v>
      </c>
      <c r="AG20">
        <v>19.48</v>
      </c>
      <c r="AI20" s="1">
        <v>40508</v>
      </c>
      <c r="AJ20">
        <v>18.579999999999998</v>
      </c>
      <c r="AL20" s="1">
        <v>39661</v>
      </c>
      <c r="AM20">
        <v>28.82</v>
      </c>
      <c r="AO20" s="1">
        <v>39661</v>
      </c>
      <c r="AP20">
        <v>27.47</v>
      </c>
      <c r="AR20" s="1">
        <v>38576</v>
      </c>
      <c r="AS20">
        <v>23.4</v>
      </c>
      <c r="AU20" s="1">
        <v>38576</v>
      </c>
      <c r="AV20">
        <v>23.3</v>
      </c>
      <c r="AX20" s="1">
        <v>38751</v>
      </c>
      <c r="AY20">
        <v>27.2</v>
      </c>
      <c r="BA20" s="1">
        <v>38576</v>
      </c>
      <c r="BB20">
        <v>23.1</v>
      </c>
      <c r="BD20" s="1">
        <v>38576</v>
      </c>
      <c r="BE20">
        <v>23</v>
      </c>
      <c r="BG20" s="1">
        <v>38576</v>
      </c>
      <c r="BH20">
        <v>22.8</v>
      </c>
      <c r="BJ20" s="1">
        <v>38576</v>
      </c>
      <c r="BK20">
        <v>22.6</v>
      </c>
      <c r="BM20" s="1">
        <v>38576</v>
      </c>
      <c r="BN20">
        <v>22.4</v>
      </c>
    </row>
    <row r="21" spans="2:66" x14ac:dyDescent="0.25">
      <c r="B21" s="1">
        <v>42788</v>
      </c>
      <c r="C21">
        <v>5.41</v>
      </c>
      <c r="E21" s="1">
        <v>42788</v>
      </c>
      <c r="F21">
        <v>5.5</v>
      </c>
      <c r="H21" s="1">
        <v>42788</v>
      </c>
      <c r="I21">
        <v>5.33</v>
      </c>
      <c r="K21" s="1">
        <v>42888</v>
      </c>
      <c r="L21">
        <v>5.63</v>
      </c>
      <c r="N21" s="1">
        <v>42888</v>
      </c>
      <c r="O21">
        <v>5.54</v>
      </c>
      <c r="Q21" s="1">
        <v>42888</v>
      </c>
      <c r="R21">
        <v>5.46</v>
      </c>
      <c r="T21" s="1">
        <v>40515</v>
      </c>
      <c r="U21">
        <v>22.76</v>
      </c>
      <c r="W21" s="1">
        <v>40515</v>
      </c>
      <c r="X21">
        <v>21.81</v>
      </c>
      <c r="Z21" s="1">
        <v>40515</v>
      </c>
      <c r="AA21">
        <v>20.89</v>
      </c>
      <c r="AC21" s="1">
        <v>40515</v>
      </c>
      <c r="AD21">
        <v>19.989999999999998</v>
      </c>
      <c r="AF21" s="1">
        <v>40515</v>
      </c>
      <c r="AG21">
        <v>19.09</v>
      </c>
      <c r="AI21" s="1">
        <v>40515</v>
      </c>
      <c r="AJ21">
        <v>18.190000000000001</v>
      </c>
      <c r="AL21" s="1">
        <v>39668</v>
      </c>
      <c r="AM21">
        <v>30.27</v>
      </c>
      <c r="AO21" s="1">
        <v>39668</v>
      </c>
      <c r="AP21">
        <v>28.92</v>
      </c>
      <c r="AR21" s="1">
        <v>38583</v>
      </c>
      <c r="AS21">
        <v>23.55</v>
      </c>
      <c r="AU21" s="1">
        <v>38583</v>
      </c>
      <c r="AV21">
        <v>23.45</v>
      </c>
      <c r="AX21" s="1">
        <v>38758</v>
      </c>
      <c r="AY21">
        <v>28.3</v>
      </c>
      <c r="BA21" s="1">
        <v>38583</v>
      </c>
      <c r="BB21">
        <v>23.2</v>
      </c>
      <c r="BD21" s="1">
        <v>38583</v>
      </c>
      <c r="BE21">
        <v>23.05</v>
      </c>
      <c r="BG21" s="1">
        <v>38583</v>
      </c>
      <c r="BH21">
        <v>22.9</v>
      </c>
      <c r="BJ21" s="1">
        <v>38583</v>
      </c>
      <c r="BK21">
        <v>22.6</v>
      </c>
      <c r="BM21" s="1">
        <v>38583</v>
      </c>
      <c r="BN21">
        <v>22.45</v>
      </c>
    </row>
    <row r="22" spans="2:66" x14ac:dyDescent="0.25">
      <c r="B22" s="1">
        <v>42789</v>
      </c>
      <c r="C22">
        <v>5.7</v>
      </c>
      <c r="E22" s="1">
        <v>42789</v>
      </c>
      <c r="F22">
        <v>5.79</v>
      </c>
      <c r="H22" s="1">
        <v>42789</v>
      </c>
      <c r="I22">
        <v>5.62</v>
      </c>
      <c r="K22" s="1">
        <v>42895</v>
      </c>
      <c r="L22">
        <v>5.51</v>
      </c>
      <c r="N22" s="1">
        <v>42895</v>
      </c>
      <c r="O22">
        <v>5.42</v>
      </c>
      <c r="Q22" s="1">
        <v>42895</v>
      </c>
      <c r="R22">
        <v>5.34</v>
      </c>
      <c r="T22" s="1">
        <v>40522</v>
      </c>
      <c r="U22">
        <v>22.63</v>
      </c>
      <c r="W22" s="1">
        <v>40522</v>
      </c>
      <c r="X22">
        <v>21.68</v>
      </c>
      <c r="Z22" s="1">
        <v>40522</v>
      </c>
      <c r="AA22">
        <v>20.76</v>
      </c>
      <c r="AC22" s="1">
        <v>40522</v>
      </c>
      <c r="AD22">
        <v>19.86</v>
      </c>
      <c r="AF22" s="1">
        <v>40522</v>
      </c>
      <c r="AG22">
        <v>18.96</v>
      </c>
      <c r="AI22" s="1">
        <v>40522</v>
      </c>
      <c r="AJ22">
        <v>18.059999999999999</v>
      </c>
      <c r="AL22" s="1">
        <v>39675</v>
      </c>
      <c r="AM22">
        <v>30.85</v>
      </c>
      <c r="AO22" s="1">
        <v>39675</v>
      </c>
      <c r="AP22">
        <v>29.5</v>
      </c>
      <c r="AR22" s="1">
        <v>38590</v>
      </c>
      <c r="AS22">
        <v>24.4</v>
      </c>
      <c r="AU22" s="1">
        <v>38590</v>
      </c>
      <c r="AV22">
        <v>24.25</v>
      </c>
      <c r="AX22" s="1">
        <v>38765</v>
      </c>
      <c r="AY22">
        <v>28.9</v>
      </c>
      <c r="BA22" s="1">
        <v>38590</v>
      </c>
      <c r="BB22">
        <v>23.9</v>
      </c>
      <c r="BD22" s="1">
        <v>38590</v>
      </c>
      <c r="BE22">
        <v>23.7</v>
      </c>
      <c r="BG22" s="1">
        <v>38590</v>
      </c>
      <c r="BH22">
        <v>23.55</v>
      </c>
      <c r="BJ22" s="1">
        <v>38590</v>
      </c>
      <c r="BK22">
        <v>23.4</v>
      </c>
      <c r="BM22" s="1">
        <v>38590</v>
      </c>
      <c r="BN22">
        <v>23.2</v>
      </c>
    </row>
    <row r="23" spans="2:66" x14ac:dyDescent="0.25">
      <c r="B23" s="1">
        <v>42790</v>
      </c>
      <c r="C23">
        <v>5.73</v>
      </c>
      <c r="E23" s="1">
        <v>42790</v>
      </c>
      <c r="F23">
        <v>5.82</v>
      </c>
      <c r="H23" s="1">
        <v>42790</v>
      </c>
      <c r="I23">
        <v>5.65</v>
      </c>
      <c r="K23" s="1">
        <v>42902</v>
      </c>
      <c r="L23">
        <v>5.35</v>
      </c>
      <c r="N23" s="1">
        <v>42902</v>
      </c>
      <c r="O23">
        <v>5.26</v>
      </c>
      <c r="Q23" s="1">
        <v>42902</v>
      </c>
      <c r="R23">
        <v>5.18</v>
      </c>
      <c r="T23" s="1">
        <v>40529</v>
      </c>
      <c r="U23">
        <v>21.94</v>
      </c>
      <c r="W23" s="1">
        <v>40529</v>
      </c>
      <c r="X23">
        <v>20.99</v>
      </c>
      <c r="Z23" s="1">
        <v>40529</v>
      </c>
      <c r="AA23">
        <v>20.07</v>
      </c>
      <c r="AC23" s="1">
        <v>40529</v>
      </c>
      <c r="AD23">
        <v>19.170000000000002</v>
      </c>
      <c r="AF23" s="1">
        <v>40529</v>
      </c>
      <c r="AG23">
        <v>18.27</v>
      </c>
      <c r="AI23" s="1">
        <v>40529</v>
      </c>
      <c r="AJ23">
        <v>17.37</v>
      </c>
      <c r="AL23" s="1">
        <v>39682</v>
      </c>
      <c r="AM23">
        <v>30.8</v>
      </c>
      <c r="AO23" s="1">
        <v>39682</v>
      </c>
      <c r="AP23">
        <v>30.09</v>
      </c>
      <c r="AR23" s="1">
        <v>38597</v>
      </c>
      <c r="AS23">
        <v>25.5</v>
      </c>
      <c r="AU23" s="1">
        <v>38597</v>
      </c>
      <c r="AV23">
        <v>25.35</v>
      </c>
      <c r="AX23" s="1">
        <v>38772</v>
      </c>
      <c r="AY23">
        <v>25.7</v>
      </c>
      <c r="BA23" s="1">
        <v>38597</v>
      </c>
      <c r="BB23">
        <v>25.05</v>
      </c>
      <c r="BD23" s="1">
        <v>38597</v>
      </c>
      <c r="BE23">
        <v>24.9</v>
      </c>
      <c r="BG23" s="1">
        <v>38597</v>
      </c>
      <c r="BH23">
        <v>24.75</v>
      </c>
      <c r="BJ23" s="1">
        <v>38597</v>
      </c>
      <c r="BK23">
        <v>24.6</v>
      </c>
      <c r="BM23" s="1">
        <v>38597</v>
      </c>
      <c r="BN23">
        <v>24.45</v>
      </c>
    </row>
    <row r="24" spans="2:66" x14ac:dyDescent="0.25">
      <c r="B24" s="1">
        <v>42793</v>
      </c>
      <c r="C24">
        <v>5.53</v>
      </c>
      <c r="E24" s="1">
        <v>42793</v>
      </c>
      <c r="F24">
        <v>5.62</v>
      </c>
      <c r="H24" s="1">
        <v>42793</v>
      </c>
      <c r="I24">
        <v>5.45</v>
      </c>
      <c r="K24" s="1">
        <v>42909</v>
      </c>
      <c r="L24">
        <v>5.34</v>
      </c>
      <c r="N24" s="1">
        <v>42909</v>
      </c>
      <c r="O24">
        <v>5.25</v>
      </c>
      <c r="Q24" s="1">
        <v>42909</v>
      </c>
      <c r="R24">
        <v>5.17</v>
      </c>
      <c r="T24" s="1">
        <v>40536</v>
      </c>
      <c r="U24">
        <v>21.84</v>
      </c>
      <c r="W24" s="1">
        <v>40536</v>
      </c>
      <c r="X24">
        <v>20.89</v>
      </c>
      <c r="Z24" s="1">
        <v>40536</v>
      </c>
      <c r="AA24">
        <v>19.97</v>
      </c>
      <c r="AC24" s="1">
        <v>40536</v>
      </c>
      <c r="AD24">
        <v>19.07</v>
      </c>
      <c r="AF24" s="1">
        <v>40536</v>
      </c>
      <c r="AG24">
        <v>18.170000000000002</v>
      </c>
      <c r="AI24" s="1">
        <v>40536</v>
      </c>
      <c r="AJ24">
        <v>17.27</v>
      </c>
      <c r="AL24" s="1">
        <v>39689</v>
      </c>
      <c r="AM24">
        <v>32.21</v>
      </c>
      <c r="AO24" s="1">
        <v>39689</v>
      </c>
      <c r="AP24">
        <v>31.5</v>
      </c>
      <c r="AR24" s="1">
        <v>38604</v>
      </c>
      <c r="AS24">
        <v>24.4</v>
      </c>
      <c r="AU24" s="1">
        <v>38604</v>
      </c>
      <c r="AV24">
        <v>24.25</v>
      </c>
      <c r="AX24" s="1">
        <v>38779</v>
      </c>
      <c r="AY24">
        <v>25.2</v>
      </c>
      <c r="BA24" s="1">
        <v>38604</v>
      </c>
      <c r="BB24">
        <v>24</v>
      </c>
      <c r="BD24" s="1">
        <v>38604</v>
      </c>
      <c r="BE24">
        <v>23.9</v>
      </c>
      <c r="BG24" s="1">
        <v>38604</v>
      </c>
      <c r="BH24">
        <v>23.75</v>
      </c>
      <c r="BJ24" s="1">
        <v>38604</v>
      </c>
      <c r="BK24">
        <v>23.6</v>
      </c>
      <c r="BM24" s="1">
        <v>38604</v>
      </c>
      <c r="BN24">
        <v>23.5</v>
      </c>
    </row>
    <row r="25" spans="2:66" x14ac:dyDescent="0.25">
      <c r="B25" s="1">
        <v>42794</v>
      </c>
      <c r="C25">
        <v>5.57</v>
      </c>
      <c r="E25" s="1">
        <v>42794</v>
      </c>
      <c r="F25">
        <v>5.66</v>
      </c>
      <c r="H25" s="1">
        <v>42794</v>
      </c>
      <c r="I25">
        <v>5.49</v>
      </c>
      <c r="K25" s="1">
        <v>42916</v>
      </c>
      <c r="L25">
        <v>5.51</v>
      </c>
      <c r="N25" s="1">
        <v>42916</v>
      </c>
      <c r="O25">
        <v>5.42</v>
      </c>
      <c r="Q25" s="1">
        <v>42916</v>
      </c>
      <c r="R25">
        <v>5.34</v>
      </c>
      <c r="T25" s="1">
        <v>40543</v>
      </c>
      <c r="U25">
        <v>21.83</v>
      </c>
      <c r="W25" s="1">
        <v>40543</v>
      </c>
      <c r="X25">
        <v>20.88</v>
      </c>
      <c r="Z25" s="1">
        <v>40543</v>
      </c>
      <c r="AA25">
        <v>19.96</v>
      </c>
      <c r="AC25" s="1">
        <v>40543</v>
      </c>
      <c r="AD25">
        <v>19.059999999999999</v>
      </c>
      <c r="AF25" s="1">
        <v>40543</v>
      </c>
      <c r="AG25">
        <v>18.16</v>
      </c>
      <c r="AI25" s="1">
        <v>40543</v>
      </c>
      <c r="AJ25">
        <v>17.260000000000002</v>
      </c>
      <c r="AL25" s="1">
        <v>39696</v>
      </c>
      <c r="AM25">
        <v>31.4</v>
      </c>
      <c r="AO25" s="1">
        <v>39696</v>
      </c>
      <c r="AP25">
        <v>30.69</v>
      </c>
      <c r="AR25" s="1">
        <v>38611</v>
      </c>
      <c r="AS25">
        <v>22.5</v>
      </c>
      <c r="AU25" s="1">
        <v>38611</v>
      </c>
      <c r="AV25">
        <v>22.4</v>
      </c>
      <c r="AX25" s="1">
        <v>38786</v>
      </c>
      <c r="AY25">
        <v>24.7</v>
      </c>
      <c r="BA25" s="1">
        <v>38611</v>
      </c>
      <c r="BB25">
        <v>22.2</v>
      </c>
      <c r="BD25" s="1">
        <v>38611</v>
      </c>
      <c r="BE25">
        <v>22.1</v>
      </c>
      <c r="BG25" s="1">
        <v>38611</v>
      </c>
      <c r="BH25">
        <v>22.05</v>
      </c>
      <c r="BJ25" s="1">
        <v>38611</v>
      </c>
      <c r="BK25">
        <v>22</v>
      </c>
      <c r="BM25" s="1">
        <v>38611</v>
      </c>
      <c r="BN25">
        <v>21.95</v>
      </c>
    </row>
    <row r="26" spans="2:66" x14ac:dyDescent="0.25">
      <c r="B26" s="1">
        <v>42795</v>
      </c>
      <c r="C26">
        <v>6.26</v>
      </c>
      <c r="E26" s="1">
        <v>42795</v>
      </c>
      <c r="F26">
        <v>6.35</v>
      </c>
      <c r="H26" s="1">
        <v>42795</v>
      </c>
      <c r="I26">
        <v>6.18</v>
      </c>
      <c r="K26" s="1">
        <v>42923</v>
      </c>
      <c r="L26">
        <v>5.83</v>
      </c>
      <c r="N26" s="1">
        <v>42923</v>
      </c>
      <c r="O26">
        <v>5.74</v>
      </c>
      <c r="Q26" s="1">
        <v>42923</v>
      </c>
      <c r="R26">
        <v>5.66</v>
      </c>
      <c r="T26" s="1">
        <v>40550</v>
      </c>
      <c r="U26">
        <v>22.35</v>
      </c>
      <c r="W26" s="1">
        <v>40550</v>
      </c>
      <c r="X26">
        <v>21.4</v>
      </c>
      <c r="Z26" s="1">
        <v>40550</v>
      </c>
      <c r="AA26">
        <v>20.48</v>
      </c>
      <c r="AC26" s="1">
        <v>40550</v>
      </c>
      <c r="AD26">
        <v>19.579999999999998</v>
      </c>
      <c r="AF26" s="1">
        <v>40550</v>
      </c>
      <c r="AG26">
        <v>18.68</v>
      </c>
      <c r="AI26" s="1">
        <v>40550</v>
      </c>
      <c r="AJ26">
        <v>17.78</v>
      </c>
      <c r="AL26" s="1">
        <v>39703</v>
      </c>
      <c r="AM26">
        <v>30.31</v>
      </c>
      <c r="AO26" s="1">
        <v>39703</v>
      </c>
      <c r="AP26">
        <v>29.6</v>
      </c>
      <c r="AR26" s="1">
        <v>38618</v>
      </c>
      <c r="AS26">
        <v>19.600000000000001</v>
      </c>
      <c r="AU26" s="1">
        <v>38618</v>
      </c>
      <c r="AV26">
        <v>19.45</v>
      </c>
      <c r="AX26" s="1">
        <v>38793</v>
      </c>
      <c r="AY26">
        <v>25</v>
      </c>
      <c r="BA26" s="1">
        <v>38618</v>
      </c>
      <c r="BB26">
        <v>19.149999999999999</v>
      </c>
      <c r="BD26" s="1">
        <v>38618</v>
      </c>
      <c r="BE26">
        <v>19</v>
      </c>
      <c r="BG26" s="1">
        <v>38618</v>
      </c>
      <c r="BH26">
        <v>22.05</v>
      </c>
      <c r="BJ26" s="1">
        <v>38618</v>
      </c>
      <c r="BK26">
        <v>21.9</v>
      </c>
      <c r="BM26" s="1">
        <v>38618</v>
      </c>
      <c r="BN26">
        <v>21.9</v>
      </c>
    </row>
    <row r="27" spans="2:66" x14ac:dyDescent="0.25">
      <c r="B27" s="1">
        <v>42796</v>
      </c>
      <c r="C27">
        <v>5.81</v>
      </c>
      <c r="E27" s="1">
        <v>42796</v>
      </c>
      <c r="F27">
        <v>5.9</v>
      </c>
      <c r="H27" s="1">
        <v>42796</v>
      </c>
      <c r="I27">
        <v>5.73</v>
      </c>
      <c r="K27" s="1">
        <v>42930</v>
      </c>
      <c r="L27">
        <v>5.91</v>
      </c>
      <c r="N27" s="1">
        <v>42930</v>
      </c>
      <c r="O27">
        <v>5.82</v>
      </c>
      <c r="Q27" s="1">
        <v>42930</v>
      </c>
      <c r="R27">
        <v>5.74</v>
      </c>
      <c r="T27" s="1">
        <v>40557</v>
      </c>
      <c r="U27">
        <v>22.19</v>
      </c>
      <c r="W27" s="1">
        <v>40557</v>
      </c>
      <c r="X27">
        <v>21.24</v>
      </c>
      <c r="Z27" s="1">
        <v>40557</v>
      </c>
      <c r="AA27">
        <v>20.32</v>
      </c>
      <c r="AC27" s="1">
        <v>40557</v>
      </c>
      <c r="AD27">
        <v>19.420000000000002</v>
      </c>
      <c r="AF27" s="1">
        <v>40557</v>
      </c>
      <c r="AG27">
        <v>18.52</v>
      </c>
      <c r="AI27" s="1">
        <v>40557</v>
      </c>
      <c r="AJ27">
        <v>17.62</v>
      </c>
      <c r="AL27" s="1">
        <v>39710</v>
      </c>
      <c r="AM27">
        <v>31.22</v>
      </c>
      <c r="AO27" s="1">
        <v>39710</v>
      </c>
      <c r="AP27">
        <v>30.51</v>
      </c>
      <c r="AR27" s="1">
        <v>38625</v>
      </c>
      <c r="AS27">
        <v>20.75</v>
      </c>
      <c r="AU27" s="1">
        <v>38625</v>
      </c>
      <c r="AV27">
        <v>20.65</v>
      </c>
      <c r="AX27" s="1">
        <v>38800</v>
      </c>
      <c r="AY27">
        <v>25.6</v>
      </c>
      <c r="BA27" s="1">
        <v>38625</v>
      </c>
      <c r="BB27">
        <v>20.45</v>
      </c>
      <c r="BD27" s="1">
        <v>38625</v>
      </c>
      <c r="BE27">
        <v>20.350000000000001</v>
      </c>
      <c r="BG27" s="1">
        <v>38625</v>
      </c>
      <c r="BH27">
        <v>22.85</v>
      </c>
      <c r="BJ27" s="1">
        <v>38625</v>
      </c>
      <c r="BK27">
        <v>22.65</v>
      </c>
      <c r="BM27" s="1">
        <v>38625</v>
      </c>
      <c r="BN27">
        <v>22.65</v>
      </c>
    </row>
    <row r="28" spans="2:66" x14ac:dyDescent="0.25">
      <c r="B28" s="1">
        <v>42797</v>
      </c>
      <c r="C28">
        <v>5.94</v>
      </c>
      <c r="E28" s="1">
        <v>42797</v>
      </c>
      <c r="F28">
        <v>6.03</v>
      </c>
      <c r="H28" s="1">
        <v>42797</v>
      </c>
      <c r="I28">
        <v>5.86</v>
      </c>
      <c r="K28" s="1">
        <v>42937</v>
      </c>
      <c r="L28">
        <v>5.69</v>
      </c>
      <c r="N28" s="1">
        <v>42937</v>
      </c>
      <c r="O28">
        <v>5.6</v>
      </c>
      <c r="Q28" s="1">
        <v>42937</v>
      </c>
      <c r="R28">
        <v>5.52</v>
      </c>
      <c r="T28" s="1">
        <v>40564</v>
      </c>
      <c r="U28">
        <v>22.18</v>
      </c>
      <c r="W28" s="1">
        <v>40564</v>
      </c>
      <c r="X28">
        <v>21.23</v>
      </c>
      <c r="Z28" s="1">
        <v>40564</v>
      </c>
      <c r="AA28">
        <v>20.309999999999999</v>
      </c>
      <c r="AC28" s="1">
        <v>40564</v>
      </c>
      <c r="AD28">
        <v>19.41</v>
      </c>
      <c r="AF28" s="1">
        <v>40564</v>
      </c>
      <c r="AG28">
        <v>18.510000000000002</v>
      </c>
      <c r="AI28" s="1">
        <v>40564</v>
      </c>
      <c r="AJ28">
        <v>17.61</v>
      </c>
      <c r="AL28" s="1">
        <v>39717</v>
      </c>
      <c r="AM28">
        <v>30.78</v>
      </c>
      <c r="AO28" s="1">
        <v>39717</v>
      </c>
      <c r="AP28">
        <v>30.07</v>
      </c>
      <c r="AR28" s="1">
        <v>38632</v>
      </c>
      <c r="AS28">
        <v>22.2</v>
      </c>
      <c r="AU28" s="1">
        <v>38632</v>
      </c>
      <c r="AV28">
        <v>22.1</v>
      </c>
      <c r="AX28" s="1">
        <v>38807</v>
      </c>
      <c r="AY28">
        <v>28.1</v>
      </c>
      <c r="BA28" s="1">
        <v>38632</v>
      </c>
      <c r="BB28">
        <v>22</v>
      </c>
      <c r="BD28" s="1">
        <v>38632</v>
      </c>
      <c r="BE28">
        <v>21.9</v>
      </c>
      <c r="BG28" s="1">
        <v>38632</v>
      </c>
      <c r="BH28">
        <v>23.05</v>
      </c>
      <c r="BJ28" s="1">
        <v>38632</v>
      </c>
      <c r="BK28">
        <v>23</v>
      </c>
      <c r="BM28" s="1">
        <v>38632</v>
      </c>
      <c r="BN28">
        <v>23.1</v>
      </c>
    </row>
    <row r="29" spans="2:66" x14ac:dyDescent="0.25">
      <c r="B29" s="1">
        <v>42800</v>
      </c>
      <c r="C29">
        <v>5.83</v>
      </c>
      <c r="E29" s="1">
        <v>42800</v>
      </c>
      <c r="F29">
        <v>5.92</v>
      </c>
      <c r="H29" s="1">
        <v>42800</v>
      </c>
      <c r="I29">
        <v>5.75</v>
      </c>
      <c r="K29" s="1">
        <v>42944</v>
      </c>
      <c r="L29">
        <v>5.78</v>
      </c>
      <c r="N29" s="1">
        <v>42944</v>
      </c>
      <c r="O29">
        <v>5.69</v>
      </c>
      <c r="Q29" s="1">
        <v>42944</v>
      </c>
      <c r="R29">
        <v>5.61</v>
      </c>
      <c r="T29" s="1">
        <v>40571</v>
      </c>
      <c r="U29">
        <v>22.48</v>
      </c>
      <c r="W29" s="1">
        <v>40571</v>
      </c>
      <c r="X29">
        <v>21.53</v>
      </c>
      <c r="Z29" s="1">
        <v>40571</v>
      </c>
      <c r="AA29">
        <v>20.61</v>
      </c>
      <c r="AC29" s="1">
        <v>40571</v>
      </c>
      <c r="AD29">
        <v>19.71</v>
      </c>
      <c r="AF29" s="1">
        <v>40571</v>
      </c>
      <c r="AG29">
        <v>18.809999999999999</v>
      </c>
      <c r="AI29" s="1">
        <v>40571</v>
      </c>
      <c r="AJ29">
        <v>17.91</v>
      </c>
      <c r="AL29" s="1">
        <v>39724</v>
      </c>
      <c r="AM29">
        <v>29.29</v>
      </c>
      <c r="AO29" s="1">
        <v>39724</v>
      </c>
      <c r="AP29">
        <v>28.58</v>
      </c>
      <c r="AR29" s="1">
        <v>38639</v>
      </c>
      <c r="AS29">
        <v>23.1</v>
      </c>
      <c r="AU29" s="1">
        <v>38639</v>
      </c>
      <c r="AV29">
        <v>22.9</v>
      </c>
      <c r="AX29" s="1">
        <v>38814</v>
      </c>
      <c r="AY29">
        <v>29.1</v>
      </c>
      <c r="BA29" s="1">
        <v>38639</v>
      </c>
      <c r="BB29">
        <v>22.5</v>
      </c>
      <c r="BD29" s="1">
        <v>38639</v>
      </c>
      <c r="BE29">
        <v>22.3</v>
      </c>
      <c r="BG29" s="1">
        <v>38639</v>
      </c>
      <c r="BH29">
        <v>23.05</v>
      </c>
      <c r="BJ29" s="1">
        <v>38639</v>
      </c>
      <c r="BK29">
        <v>22.9</v>
      </c>
      <c r="BM29" s="1">
        <v>38639</v>
      </c>
      <c r="BN29">
        <v>23</v>
      </c>
    </row>
    <row r="30" spans="2:66" x14ac:dyDescent="0.25">
      <c r="B30" s="1">
        <v>42801</v>
      </c>
      <c r="C30">
        <v>5.72</v>
      </c>
      <c r="E30" s="1">
        <v>42801</v>
      </c>
      <c r="F30">
        <v>5.81</v>
      </c>
      <c r="H30" s="1">
        <v>42801</v>
      </c>
      <c r="I30">
        <v>5.64</v>
      </c>
      <c r="K30" s="1">
        <v>42951</v>
      </c>
      <c r="L30">
        <v>5.95</v>
      </c>
      <c r="N30" s="1">
        <v>42951</v>
      </c>
      <c r="O30">
        <v>5.86</v>
      </c>
      <c r="Q30" s="1">
        <v>42951</v>
      </c>
      <c r="R30">
        <v>5.78</v>
      </c>
      <c r="T30" s="1">
        <v>40578</v>
      </c>
      <c r="U30">
        <v>22.52</v>
      </c>
      <c r="W30" s="1">
        <v>40578</v>
      </c>
      <c r="X30">
        <v>21.57</v>
      </c>
      <c r="Z30" s="1">
        <v>40578</v>
      </c>
      <c r="AA30">
        <v>20.65</v>
      </c>
      <c r="AC30" s="1">
        <v>40578</v>
      </c>
      <c r="AD30">
        <v>19.75</v>
      </c>
      <c r="AF30" s="1">
        <v>40578</v>
      </c>
      <c r="AG30">
        <v>18.850000000000001</v>
      </c>
      <c r="AI30" s="1">
        <v>40578</v>
      </c>
      <c r="AJ30">
        <v>17.95</v>
      </c>
      <c r="AL30" s="1">
        <v>39731</v>
      </c>
      <c r="AM30">
        <v>27.72</v>
      </c>
      <c r="AO30" s="1">
        <v>39731</v>
      </c>
      <c r="AP30">
        <v>27.01</v>
      </c>
      <c r="AR30" s="1">
        <v>38646</v>
      </c>
      <c r="AS30">
        <v>21.9</v>
      </c>
      <c r="AU30" s="1">
        <v>38646</v>
      </c>
      <c r="AV30">
        <v>21.75</v>
      </c>
      <c r="AX30" s="1">
        <v>38821</v>
      </c>
      <c r="AY30">
        <v>31.3</v>
      </c>
      <c r="BA30" s="1">
        <v>38646</v>
      </c>
      <c r="BB30">
        <v>21.45</v>
      </c>
      <c r="BD30" s="1">
        <v>38646</v>
      </c>
      <c r="BE30">
        <v>21.3</v>
      </c>
      <c r="BG30" s="1">
        <v>38646</v>
      </c>
      <c r="BH30">
        <v>21.8</v>
      </c>
      <c r="BJ30" s="1">
        <v>38646</v>
      </c>
      <c r="BK30">
        <v>21.75</v>
      </c>
      <c r="BM30" s="1">
        <v>38646</v>
      </c>
      <c r="BN30">
        <v>21.8</v>
      </c>
    </row>
    <row r="31" spans="2:66" x14ac:dyDescent="0.25">
      <c r="B31" s="1">
        <v>42802</v>
      </c>
      <c r="C31">
        <v>5.58</v>
      </c>
      <c r="E31" s="1">
        <v>42802</v>
      </c>
      <c r="F31">
        <v>5.67</v>
      </c>
      <c r="H31" s="1">
        <v>42802</v>
      </c>
      <c r="I31">
        <v>5.5</v>
      </c>
      <c r="K31" s="1">
        <v>42958</v>
      </c>
      <c r="L31">
        <v>6.08</v>
      </c>
      <c r="N31" s="1">
        <v>42958</v>
      </c>
      <c r="O31">
        <v>5.99</v>
      </c>
      <c r="Q31" s="1">
        <v>42958</v>
      </c>
      <c r="R31">
        <v>5.91</v>
      </c>
      <c r="T31" s="1">
        <v>40585</v>
      </c>
      <c r="U31">
        <v>22.64</v>
      </c>
      <c r="W31" s="1">
        <v>40585</v>
      </c>
      <c r="X31">
        <v>21.69</v>
      </c>
      <c r="Z31" s="1">
        <v>40585</v>
      </c>
      <c r="AA31">
        <v>20.77</v>
      </c>
      <c r="AC31" s="1">
        <v>40585</v>
      </c>
      <c r="AD31">
        <v>19.87</v>
      </c>
      <c r="AF31" s="1">
        <v>40585</v>
      </c>
      <c r="AG31">
        <v>18.97</v>
      </c>
      <c r="AI31" s="1">
        <v>40585</v>
      </c>
      <c r="AJ31">
        <v>18.07</v>
      </c>
      <c r="AL31" s="1">
        <v>39738</v>
      </c>
      <c r="AM31">
        <v>27.27</v>
      </c>
      <c r="AO31" s="1">
        <v>39738</v>
      </c>
      <c r="AP31">
        <v>26.27</v>
      </c>
      <c r="AR31" s="1">
        <v>38653</v>
      </c>
      <c r="AS31">
        <v>21.5</v>
      </c>
      <c r="AU31" s="1">
        <v>38653</v>
      </c>
      <c r="AV31">
        <v>21.4</v>
      </c>
      <c r="AX31" s="1">
        <v>38828</v>
      </c>
      <c r="AY31">
        <v>32.4</v>
      </c>
      <c r="BA31" s="1">
        <v>38653</v>
      </c>
      <c r="BB31">
        <v>21.2</v>
      </c>
      <c r="BD31" s="1">
        <v>38653</v>
      </c>
      <c r="BE31">
        <v>21.1</v>
      </c>
      <c r="BG31" s="1">
        <v>38653</v>
      </c>
      <c r="BH31">
        <v>22.1</v>
      </c>
      <c r="BJ31" s="1">
        <v>38653</v>
      </c>
      <c r="BK31">
        <v>22</v>
      </c>
      <c r="BM31" s="1">
        <v>38653</v>
      </c>
      <c r="BN31">
        <v>22.05</v>
      </c>
    </row>
    <row r="32" spans="2:66" x14ac:dyDescent="0.25">
      <c r="B32" s="1">
        <v>42803</v>
      </c>
      <c r="C32">
        <v>5.46</v>
      </c>
      <c r="E32" s="1">
        <v>42803</v>
      </c>
      <c r="F32">
        <v>5.55</v>
      </c>
      <c r="H32" s="1">
        <v>42803</v>
      </c>
      <c r="I32">
        <v>5.38</v>
      </c>
      <c r="K32" s="1">
        <v>42965</v>
      </c>
      <c r="L32">
        <v>6.5</v>
      </c>
      <c r="N32" s="1">
        <v>42965</v>
      </c>
      <c r="O32">
        <v>6.41</v>
      </c>
      <c r="Q32" s="1">
        <v>42965</v>
      </c>
      <c r="R32">
        <v>6.33</v>
      </c>
      <c r="T32" s="1">
        <v>40592</v>
      </c>
      <c r="U32">
        <v>22.75</v>
      </c>
      <c r="W32" s="1">
        <v>40592</v>
      </c>
      <c r="X32">
        <v>21.8</v>
      </c>
      <c r="Z32" s="1">
        <v>40592</v>
      </c>
      <c r="AA32">
        <v>20.88</v>
      </c>
      <c r="AC32" s="1">
        <v>40592</v>
      </c>
      <c r="AD32">
        <v>19.98</v>
      </c>
      <c r="AF32" s="1">
        <v>40592</v>
      </c>
      <c r="AG32">
        <v>19.079999999999998</v>
      </c>
      <c r="AI32" s="1">
        <v>40592</v>
      </c>
      <c r="AJ32">
        <v>18.18</v>
      </c>
      <c r="AL32" s="1">
        <v>39745</v>
      </c>
      <c r="AM32">
        <v>24.97</v>
      </c>
      <c r="AO32" s="1">
        <v>39745</v>
      </c>
      <c r="AP32">
        <v>23.97</v>
      </c>
      <c r="AR32" s="1">
        <v>38660</v>
      </c>
      <c r="AS32">
        <v>20.55</v>
      </c>
      <c r="AU32" s="1">
        <v>38660</v>
      </c>
      <c r="AV32">
        <v>20.350000000000001</v>
      </c>
      <c r="AX32" s="1">
        <v>38835</v>
      </c>
      <c r="AY32">
        <v>19.8</v>
      </c>
      <c r="BA32" s="1">
        <v>38660</v>
      </c>
      <c r="BB32">
        <v>19.95</v>
      </c>
      <c r="BD32" s="1">
        <v>38660</v>
      </c>
      <c r="BE32">
        <v>19.75</v>
      </c>
      <c r="BG32" s="1">
        <v>38660</v>
      </c>
      <c r="BH32">
        <v>21.35</v>
      </c>
      <c r="BJ32" s="1">
        <v>38660</v>
      </c>
      <c r="BK32">
        <v>21.3</v>
      </c>
      <c r="BM32" s="1">
        <v>38660</v>
      </c>
      <c r="BN32">
        <v>21.35</v>
      </c>
    </row>
    <row r="33" spans="2:66" x14ac:dyDescent="0.25">
      <c r="B33" s="1">
        <v>42804</v>
      </c>
      <c r="C33">
        <v>5.51</v>
      </c>
      <c r="E33" s="1">
        <v>42804</v>
      </c>
      <c r="F33">
        <v>5.6</v>
      </c>
      <c r="H33" s="1">
        <v>42804</v>
      </c>
      <c r="I33">
        <v>5.43</v>
      </c>
      <c r="K33" s="1">
        <v>42972</v>
      </c>
      <c r="L33">
        <v>6.78</v>
      </c>
      <c r="N33" s="1">
        <v>42972</v>
      </c>
      <c r="O33">
        <v>6.69</v>
      </c>
      <c r="Q33" s="1">
        <v>42972</v>
      </c>
      <c r="R33">
        <v>6.61</v>
      </c>
      <c r="T33" s="1">
        <v>40599</v>
      </c>
      <c r="U33">
        <v>23.38</v>
      </c>
      <c r="W33" s="1">
        <v>40599</v>
      </c>
      <c r="X33">
        <v>22.43</v>
      </c>
      <c r="Z33" s="1">
        <v>40599</v>
      </c>
      <c r="AA33">
        <v>21.51</v>
      </c>
      <c r="AC33" s="1">
        <v>40599</v>
      </c>
      <c r="AD33">
        <v>20.61</v>
      </c>
      <c r="AF33" s="1">
        <v>40599</v>
      </c>
      <c r="AG33">
        <v>19.71</v>
      </c>
      <c r="AI33" s="1">
        <v>40599</v>
      </c>
      <c r="AJ33">
        <v>18.809999999999999</v>
      </c>
      <c r="AL33" s="1">
        <v>39752</v>
      </c>
      <c r="AM33">
        <v>23.31</v>
      </c>
      <c r="AO33" s="1">
        <v>39752</v>
      </c>
      <c r="AP33">
        <v>22.31</v>
      </c>
      <c r="AR33" s="1">
        <v>38667</v>
      </c>
      <c r="AS33">
        <v>21</v>
      </c>
      <c r="AU33" s="1">
        <v>38667</v>
      </c>
      <c r="AV33">
        <v>20.8</v>
      </c>
      <c r="AX33" s="1">
        <v>38842</v>
      </c>
      <c r="AY33">
        <v>21.25</v>
      </c>
      <c r="BA33" s="1">
        <v>38667</v>
      </c>
      <c r="BB33">
        <v>20.399999999999999</v>
      </c>
      <c r="BD33" s="1">
        <v>38667</v>
      </c>
      <c r="BE33">
        <v>20.25</v>
      </c>
      <c r="BG33" s="1">
        <v>38667</v>
      </c>
      <c r="BH33">
        <v>22.7</v>
      </c>
      <c r="BJ33" s="1">
        <v>38667</v>
      </c>
      <c r="BK33">
        <v>22.65</v>
      </c>
      <c r="BM33" s="1">
        <v>38667</v>
      </c>
      <c r="BN33">
        <v>22.7</v>
      </c>
    </row>
    <row r="34" spans="2:66" x14ac:dyDescent="0.25">
      <c r="B34" s="1">
        <v>42807</v>
      </c>
      <c r="C34">
        <v>5.5</v>
      </c>
      <c r="E34" s="1">
        <v>42807</v>
      </c>
      <c r="F34">
        <v>5.59</v>
      </c>
      <c r="H34" s="1">
        <v>42807</v>
      </c>
      <c r="I34">
        <v>5.42</v>
      </c>
      <c r="K34" s="1">
        <v>42979</v>
      </c>
      <c r="L34">
        <v>6.52</v>
      </c>
      <c r="N34" s="1">
        <v>42979</v>
      </c>
      <c r="O34">
        <v>6.43</v>
      </c>
      <c r="Q34" s="1">
        <v>42979</v>
      </c>
      <c r="R34">
        <v>6.35</v>
      </c>
      <c r="T34" s="1">
        <v>40606</v>
      </c>
      <c r="U34">
        <v>24.09</v>
      </c>
      <c r="W34" s="1">
        <v>40606</v>
      </c>
      <c r="X34">
        <v>23.14</v>
      </c>
      <c r="Z34" s="1">
        <v>40606</v>
      </c>
      <c r="AA34">
        <v>22.22</v>
      </c>
      <c r="AC34" s="1">
        <v>40606</v>
      </c>
      <c r="AD34">
        <v>21.32</v>
      </c>
      <c r="AF34" s="1">
        <v>40606</v>
      </c>
      <c r="AG34">
        <v>20.420000000000002</v>
      </c>
      <c r="AI34" s="1">
        <v>40606</v>
      </c>
      <c r="AJ34">
        <v>19.52</v>
      </c>
      <c r="AL34" s="1">
        <v>39759</v>
      </c>
      <c r="AM34">
        <v>24.3</v>
      </c>
      <c r="AO34" s="1">
        <v>39759</v>
      </c>
      <c r="AP34">
        <v>23.3</v>
      </c>
      <c r="AR34" s="1">
        <v>38674</v>
      </c>
      <c r="AS34">
        <v>20.399999999999999</v>
      </c>
      <c r="AU34" s="1">
        <v>38674</v>
      </c>
      <c r="AV34">
        <v>20.3</v>
      </c>
      <c r="AX34" s="1">
        <v>38849</v>
      </c>
      <c r="AY34">
        <v>18.75</v>
      </c>
      <c r="BA34" s="1">
        <v>38674</v>
      </c>
      <c r="BB34">
        <v>20.100000000000001</v>
      </c>
      <c r="BD34" s="1">
        <v>38674</v>
      </c>
      <c r="BE34">
        <v>20</v>
      </c>
      <c r="BG34" s="1">
        <v>38674</v>
      </c>
      <c r="BH34">
        <v>21.65</v>
      </c>
      <c r="BJ34" s="1">
        <v>38674</v>
      </c>
      <c r="BK34">
        <v>21.55</v>
      </c>
      <c r="BM34" s="1">
        <v>38674</v>
      </c>
      <c r="BN34">
        <v>21.55</v>
      </c>
    </row>
    <row r="35" spans="2:66" x14ac:dyDescent="0.25">
      <c r="B35" s="1">
        <v>42808</v>
      </c>
      <c r="C35">
        <v>5.45</v>
      </c>
      <c r="E35" s="1">
        <v>42808</v>
      </c>
      <c r="F35">
        <v>5.54</v>
      </c>
      <c r="H35" s="1">
        <v>42808</v>
      </c>
      <c r="I35">
        <v>5.37</v>
      </c>
      <c r="K35" s="1">
        <v>42986</v>
      </c>
      <c r="L35">
        <v>7.65</v>
      </c>
      <c r="N35" s="1">
        <v>42986</v>
      </c>
      <c r="O35">
        <v>7.56</v>
      </c>
      <c r="Q35" s="1">
        <v>42986</v>
      </c>
      <c r="R35">
        <v>7.48</v>
      </c>
      <c r="T35" s="1">
        <v>40613</v>
      </c>
      <c r="U35">
        <v>23.87</v>
      </c>
      <c r="W35" s="1">
        <v>40613</v>
      </c>
      <c r="X35">
        <v>22.92</v>
      </c>
      <c r="Z35" s="1">
        <v>40613</v>
      </c>
      <c r="AA35">
        <v>22</v>
      </c>
      <c r="AC35" s="1">
        <v>40613</v>
      </c>
      <c r="AD35">
        <v>21.1</v>
      </c>
      <c r="AF35" s="1">
        <v>40613</v>
      </c>
      <c r="AG35">
        <v>20.2</v>
      </c>
      <c r="AI35" s="1">
        <v>40613</v>
      </c>
      <c r="AJ35">
        <v>19.3</v>
      </c>
      <c r="AL35" s="1">
        <v>39766</v>
      </c>
      <c r="AM35">
        <v>23.06</v>
      </c>
      <c r="AO35" s="1">
        <v>39766</v>
      </c>
      <c r="AP35">
        <v>22.06</v>
      </c>
      <c r="AR35" s="1">
        <v>38681</v>
      </c>
      <c r="AS35">
        <v>18.7</v>
      </c>
      <c r="AU35" s="1">
        <v>38681</v>
      </c>
      <c r="AV35">
        <v>18.600000000000001</v>
      </c>
      <c r="AX35" s="1">
        <v>38856</v>
      </c>
      <c r="AY35">
        <v>23.25</v>
      </c>
      <c r="BA35" s="1">
        <v>38681</v>
      </c>
      <c r="BB35">
        <v>18.399999999999999</v>
      </c>
      <c r="BD35" s="1">
        <v>38681</v>
      </c>
      <c r="BE35">
        <v>18.3</v>
      </c>
      <c r="BG35" s="1">
        <v>38681</v>
      </c>
      <c r="BH35">
        <v>20.149999999999999</v>
      </c>
      <c r="BJ35" s="1">
        <v>38681</v>
      </c>
      <c r="BK35">
        <v>20.3</v>
      </c>
      <c r="BM35" s="1">
        <v>38681</v>
      </c>
      <c r="BN35">
        <v>20.100000000000001</v>
      </c>
    </row>
    <row r="36" spans="2:66" x14ac:dyDescent="0.25">
      <c r="B36" s="1">
        <v>42809</v>
      </c>
      <c r="C36">
        <v>5.54</v>
      </c>
      <c r="E36" s="1">
        <v>42809</v>
      </c>
      <c r="F36">
        <v>5.63</v>
      </c>
      <c r="H36" s="1">
        <v>42809</v>
      </c>
      <c r="I36">
        <v>5.46</v>
      </c>
      <c r="K36" s="1">
        <v>42993</v>
      </c>
      <c r="L36">
        <v>7.53</v>
      </c>
      <c r="N36" s="1">
        <v>42993</v>
      </c>
      <c r="O36">
        <v>7.44</v>
      </c>
      <c r="Q36" s="1">
        <v>42993</v>
      </c>
      <c r="R36">
        <v>7.36</v>
      </c>
      <c r="T36" s="1">
        <v>40620</v>
      </c>
      <c r="U36">
        <v>25.44</v>
      </c>
      <c r="W36" s="1">
        <v>40620</v>
      </c>
      <c r="X36">
        <v>24.49</v>
      </c>
      <c r="Z36" s="1">
        <v>40620</v>
      </c>
      <c r="AA36">
        <v>23.57</v>
      </c>
      <c r="AC36" s="1">
        <v>40620</v>
      </c>
      <c r="AD36">
        <v>22.67</v>
      </c>
      <c r="AF36" s="1">
        <v>40620</v>
      </c>
      <c r="AG36">
        <v>21.77</v>
      </c>
      <c r="AI36" s="1">
        <v>40620</v>
      </c>
      <c r="AJ36">
        <v>20.87</v>
      </c>
      <c r="AL36" s="1">
        <v>39773</v>
      </c>
      <c r="AM36">
        <v>20.440000000000001</v>
      </c>
      <c r="AO36" s="1">
        <v>39773</v>
      </c>
      <c r="AP36">
        <v>19.440000000000001</v>
      </c>
      <c r="AR36" s="1">
        <v>38688</v>
      </c>
      <c r="AS36">
        <v>18.100000000000001</v>
      </c>
      <c r="AU36" s="1">
        <v>38688</v>
      </c>
      <c r="AV36">
        <v>18.2</v>
      </c>
      <c r="AX36" s="1">
        <v>38863</v>
      </c>
      <c r="AY36">
        <v>25.25</v>
      </c>
      <c r="BA36" s="1">
        <v>38688</v>
      </c>
      <c r="BB36">
        <v>18.399999999999999</v>
      </c>
      <c r="BD36" s="1">
        <v>38688</v>
      </c>
      <c r="BE36">
        <v>18.5</v>
      </c>
      <c r="BG36" s="1">
        <v>38688</v>
      </c>
      <c r="BH36">
        <v>21.8</v>
      </c>
      <c r="BJ36" s="1">
        <v>38688</v>
      </c>
      <c r="BK36">
        <v>21.55</v>
      </c>
      <c r="BM36" s="1">
        <v>38688</v>
      </c>
      <c r="BN36">
        <v>21.15</v>
      </c>
    </row>
    <row r="37" spans="2:66" x14ac:dyDescent="0.25">
      <c r="B37" s="1">
        <v>42810</v>
      </c>
      <c r="C37">
        <v>5.49</v>
      </c>
      <c r="E37" s="1">
        <v>42810</v>
      </c>
      <c r="F37">
        <v>5.58</v>
      </c>
      <c r="H37" s="1">
        <v>42810</v>
      </c>
      <c r="I37">
        <v>5.41</v>
      </c>
      <c r="K37" s="1">
        <v>43000</v>
      </c>
      <c r="L37">
        <v>7.23</v>
      </c>
      <c r="N37" s="1">
        <v>43000</v>
      </c>
      <c r="O37">
        <v>7.14</v>
      </c>
      <c r="Q37" s="1">
        <v>43000</v>
      </c>
      <c r="R37">
        <v>7.06</v>
      </c>
      <c r="T37" s="1">
        <v>40627</v>
      </c>
      <c r="U37">
        <v>25.21</v>
      </c>
      <c r="W37" s="1">
        <v>40627</v>
      </c>
      <c r="X37">
        <v>24.26</v>
      </c>
      <c r="Z37" s="1">
        <v>40627</v>
      </c>
      <c r="AA37">
        <v>23.34</v>
      </c>
      <c r="AC37" s="1">
        <v>40627</v>
      </c>
      <c r="AD37">
        <v>22.44</v>
      </c>
      <c r="AF37" s="1">
        <v>40627</v>
      </c>
      <c r="AG37">
        <v>21.54</v>
      </c>
      <c r="AI37" s="1">
        <v>40627</v>
      </c>
      <c r="AJ37">
        <v>20.64</v>
      </c>
      <c r="AL37" s="1">
        <v>39780</v>
      </c>
      <c r="AM37">
        <v>21.71</v>
      </c>
      <c r="AO37" s="1">
        <v>39780</v>
      </c>
      <c r="AP37">
        <v>20.71</v>
      </c>
      <c r="AR37" s="1">
        <v>38695</v>
      </c>
      <c r="AS37">
        <v>19.5</v>
      </c>
      <c r="AU37" s="1">
        <v>38695</v>
      </c>
      <c r="AV37">
        <v>19.399999999999999</v>
      </c>
      <c r="AX37" s="1">
        <v>38870</v>
      </c>
      <c r="AY37">
        <v>22.45</v>
      </c>
      <c r="BA37" s="1">
        <v>38695</v>
      </c>
      <c r="BB37">
        <v>19.2</v>
      </c>
      <c r="BD37" s="1">
        <v>38695</v>
      </c>
      <c r="BE37">
        <v>19</v>
      </c>
      <c r="BG37" s="1">
        <v>38695</v>
      </c>
      <c r="BH37">
        <v>21.7</v>
      </c>
      <c r="BJ37" s="1">
        <v>38695</v>
      </c>
      <c r="BK37">
        <v>21.2</v>
      </c>
      <c r="BM37" s="1">
        <v>38695</v>
      </c>
      <c r="BN37">
        <v>20.8</v>
      </c>
    </row>
    <row r="38" spans="2:66" x14ac:dyDescent="0.25">
      <c r="B38" s="1">
        <v>42811</v>
      </c>
      <c r="C38">
        <v>5.48</v>
      </c>
      <c r="E38" s="1">
        <v>42811</v>
      </c>
      <c r="F38">
        <v>5.57</v>
      </c>
      <c r="H38" s="1">
        <v>42811</v>
      </c>
      <c r="I38">
        <v>5.4</v>
      </c>
      <c r="K38" s="1">
        <v>43007</v>
      </c>
      <c r="L38">
        <v>7.68</v>
      </c>
      <c r="N38" s="1">
        <v>43007</v>
      </c>
      <c r="O38">
        <v>7.59</v>
      </c>
      <c r="Q38" s="1">
        <v>43007</v>
      </c>
      <c r="R38">
        <v>7.51</v>
      </c>
      <c r="T38" s="1">
        <v>40634</v>
      </c>
      <c r="U38">
        <v>26</v>
      </c>
      <c r="W38" s="1">
        <v>40634</v>
      </c>
      <c r="X38">
        <v>25.05</v>
      </c>
      <c r="Z38" s="1">
        <v>40634</v>
      </c>
      <c r="AA38">
        <v>24.13</v>
      </c>
      <c r="AC38" s="1">
        <v>40634</v>
      </c>
      <c r="AD38">
        <v>23.23</v>
      </c>
      <c r="AF38" s="1">
        <v>40634</v>
      </c>
      <c r="AG38">
        <v>22.33</v>
      </c>
      <c r="AI38" s="1">
        <v>40634</v>
      </c>
      <c r="AJ38">
        <v>21.43</v>
      </c>
      <c r="AL38" s="1">
        <v>39787</v>
      </c>
      <c r="AM38">
        <v>19.579999999999998</v>
      </c>
      <c r="AO38" s="1">
        <v>39787</v>
      </c>
      <c r="AP38">
        <v>18.579999999999998</v>
      </c>
      <c r="AR38" s="1">
        <v>38702</v>
      </c>
      <c r="AS38">
        <v>19.649999999999999</v>
      </c>
      <c r="AU38" s="1">
        <v>38702</v>
      </c>
      <c r="AV38">
        <v>19.55</v>
      </c>
      <c r="AX38" s="1">
        <v>38877</v>
      </c>
      <c r="AY38">
        <v>20.399999999999999</v>
      </c>
      <c r="BA38" s="1">
        <v>38702</v>
      </c>
      <c r="BB38">
        <v>19.350000000000001</v>
      </c>
      <c r="BD38" s="1">
        <v>38702</v>
      </c>
      <c r="BE38">
        <v>19.25</v>
      </c>
      <c r="BG38" s="1">
        <v>38702</v>
      </c>
      <c r="BH38">
        <v>22.1</v>
      </c>
      <c r="BJ38" s="1">
        <v>38702</v>
      </c>
      <c r="BK38">
        <v>21.7</v>
      </c>
      <c r="BM38" s="1">
        <v>38702</v>
      </c>
      <c r="BN38">
        <v>21.2</v>
      </c>
    </row>
    <row r="39" spans="2:66" x14ac:dyDescent="0.25">
      <c r="B39" s="1">
        <v>42814</v>
      </c>
      <c r="C39">
        <v>5.33</v>
      </c>
      <c r="E39" s="1">
        <v>42814</v>
      </c>
      <c r="F39">
        <v>5.42</v>
      </c>
      <c r="H39" s="1">
        <v>42814</v>
      </c>
      <c r="I39">
        <v>5.25</v>
      </c>
      <c r="K39" s="1">
        <v>43014</v>
      </c>
      <c r="L39">
        <v>7.61</v>
      </c>
      <c r="N39" s="1">
        <v>43014</v>
      </c>
      <c r="O39">
        <v>7.52</v>
      </c>
      <c r="Q39" s="1">
        <v>43014</v>
      </c>
      <c r="R39">
        <v>7.44</v>
      </c>
      <c r="T39" s="1">
        <v>40641</v>
      </c>
      <c r="U39">
        <v>27.29</v>
      </c>
      <c r="W39" s="1">
        <v>40641</v>
      </c>
      <c r="X39">
        <v>26.04</v>
      </c>
      <c r="Z39" s="1">
        <v>40641</v>
      </c>
      <c r="AA39">
        <v>24.79</v>
      </c>
      <c r="AC39" s="1">
        <v>40641</v>
      </c>
      <c r="AD39">
        <v>23.59</v>
      </c>
      <c r="AF39" s="1">
        <v>40641</v>
      </c>
      <c r="AG39">
        <v>22.44</v>
      </c>
      <c r="AI39" s="1">
        <v>40641</v>
      </c>
      <c r="AJ39">
        <v>21.34</v>
      </c>
      <c r="AL39" s="1">
        <v>39794</v>
      </c>
      <c r="AM39">
        <v>20.97</v>
      </c>
      <c r="AO39" s="1">
        <v>39794</v>
      </c>
      <c r="AP39">
        <v>19.97</v>
      </c>
      <c r="AR39" s="1">
        <v>38709</v>
      </c>
      <c r="AS39">
        <v>19.100000000000001</v>
      </c>
      <c r="AU39" s="1">
        <v>38709</v>
      </c>
      <c r="AV39">
        <v>19</v>
      </c>
      <c r="AX39" s="1">
        <v>38884</v>
      </c>
      <c r="AY39">
        <v>20.55</v>
      </c>
      <c r="BA39" s="1">
        <v>38709</v>
      </c>
      <c r="BB39">
        <v>18.8</v>
      </c>
      <c r="BD39" s="1">
        <v>38709</v>
      </c>
      <c r="BE39">
        <v>18.7</v>
      </c>
      <c r="BG39" s="1">
        <v>38709</v>
      </c>
      <c r="BH39">
        <v>21.35</v>
      </c>
      <c r="BJ39" s="1">
        <v>38709</v>
      </c>
      <c r="BK39">
        <v>21</v>
      </c>
      <c r="BM39" s="1">
        <v>38709</v>
      </c>
      <c r="BN39">
        <v>21.05</v>
      </c>
    </row>
    <row r="40" spans="2:66" x14ac:dyDescent="0.25">
      <c r="B40" s="1">
        <v>42815</v>
      </c>
      <c r="C40">
        <v>5.28</v>
      </c>
      <c r="E40" s="1">
        <v>42815</v>
      </c>
      <c r="F40">
        <v>5.37</v>
      </c>
      <c r="H40" s="1">
        <v>42815</v>
      </c>
      <c r="I40">
        <v>5.2</v>
      </c>
      <c r="K40" s="1">
        <v>43021</v>
      </c>
      <c r="L40">
        <v>7.87</v>
      </c>
      <c r="N40" s="1">
        <v>43021</v>
      </c>
      <c r="O40">
        <v>7.78</v>
      </c>
      <c r="Q40" s="1">
        <v>43021</v>
      </c>
      <c r="R40">
        <v>7.69</v>
      </c>
      <c r="T40" s="1">
        <v>40648</v>
      </c>
      <c r="U40">
        <v>27.33</v>
      </c>
      <c r="W40" s="1">
        <v>40648</v>
      </c>
      <c r="X40">
        <v>26.08</v>
      </c>
      <c r="Z40" s="1">
        <v>40648</v>
      </c>
      <c r="AA40">
        <v>24.83</v>
      </c>
      <c r="AC40" s="1">
        <v>40648</v>
      </c>
      <c r="AD40">
        <v>23.63</v>
      </c>
      <c r="AF40" s="1">
        <v>40648</v>
      </c>
      <c r="AG40">
        <v>22.48</v>
      </c>
      <c r="AI40" s="1">
        <v>40648</v>
      </c>
      <c r="AJ40">
        <v>21.38</v>
      </c>
      <c r="AL40" s="1">
        <v>39801</v>
      </c>
      <c r="AM40">
        <v>21</v>
      </c>
      <c r="AO40" s="1">
        <v>39801</v>
      </c>
      <c r="AP40">
        <v>20</v>
      </c>
      <c r="AR40" s="1">
        <v>38716</v>
      </c>
      <c r="AS40">
        <v>19.75</v>
      </c>
      <c r="AU40" s="1">
        <v>38716</v>
      </c>
      <c r="AV40">
        <v>19.649999999999999</v>
      </c>
      <c r="AX40" s="1">
        <v>38891</v>
      </c>
      <c r="AY40">
        <v>21.3</v>
      </c>
      <c r="BA40" s="1">
        <v>38716</v>
      </c>
      <c r="BB40">
        <v>19.45</v>
      </c>
      <c r="BD40" s="1">
        <v>38716</v>
      </c>
      <c r="BE40">
        <v>19.350000000000001</v>
      </c>
      <c r="BG40" s="1">
        <v>38716</v>
      </c>
      <c r="BH40">
        <v>22.1</v>
      </c>
      <c r="BJ40" s="1">
        <v>38716</v>
      </c>
      <c r="BK40">
        <v>21.7</v>
      </c>
    </row>
    <row r="41" spans="2:66" x14ac:dyDescent="0.25">
      <c r="B41" s="1">
        <v>42816</v>
      </c>
      <c r="C41">
        <v>5.31</v>
      </c>
      <c r="E41" s="1">
        <v>42816</v>
      </c>
      <c r="F41">
        <v>5.4</v>
      </c>
      <c r="H41" s="1">
        <v>42816</v>
      </c>
      <c r="I41">
        <v>5.23</v>
      </c>
      <c r="K41" s="1">
        <v>43028</v>
      </c>
      <c r="L41">
        <v>8.09</v>
      </c>
      <c r="N41" s="1">
        <v>43028</v>
      </c>
      <c r="O41">
        <v>8</v>
      </c>
      <c r="Q41" s="1">
        <v>43028</v>
      </c>
      <c r="R41">
        <v>7.91</v>
      </c>
      <c r="T41" s="1">
        <v>40655</v>
      </c>
      <c r="U41">
        <v>27.3</v>
      </c>
      <c r="W41" s="1">
        <v>40655</v>
      </c>
      <c r="X41">
        <v>26.05</v>
      </c>
      <c r="Z41" s="1">
        <v>40655</v>
      </c>
      <c r="AA41">
        <v>24.8</v>
      </c>
      <c r="AC41" s="1">
        <v>40655</v>
      </c>
      <c r="AD41">
        <v>23.6</v>
      </c>
      <c r="AF41" s="1">
        <v>40655</v>
      </c>
      <c r="AG41">
        <v>22.45</v>
      </c>
      <c r="AI41" s="1">
        <v>40655</v>
      </c>
      <c r="AJ41">
        <v>21.35</v>
      </c>
      <c r="AL41" s="1">
        <v>39808</v>
      </c>
      <c r="AM41">
        <v>20.97</v>
      </c>
      <c r="AO41" s="1">
        <v>39808</v>
      </c>
      <c r="AP41">
        <v>19.97</v>
      </c>
      <c r="AR41" s="1">
        <v>38723</v>
      </c>
      <c r="AS41">
        <v>21.3</v>
      </c>
      <c r="AU41" s="1">
        <v>38723</v>
      </c>
      <c r="AV41">
        <v>21.2</v>
      </c>
      <c r="AX41" s="1">
        <v>38898</v>
      </c>
      <c r="AY41">
        <v>20.75</v>
      </c>
      <c r="BA41" s="1">
        <v>38723</v>
      </c>
      <c r="BB41">
        <v>21</v>
      </c>
      <c r="BD41" s="1">
        <v>38723</v>
      </c>
      <c r="BE41">
        <v>20.8</v>
      </c>
      <c r="BG41" s="1">
        <v>38723</v>
      </c>
      <c r="BH41">
        <v>24</v>
      </c>
      <c r="BJ41" s="1">
        <v>38723</v>
      </c>
      <c r="BK41">
        <v>23.55</v>
      </c>
    </row>
    <row r="42" spans="2:66" x14ac:dyDescent="0.25">
      <c r="B42" s="1">
        <v>42817</v>
      </c>
      <c r="C42">
        <v>5.32</v>
      </c>
      <c r="E42" s="1">
        <v>42817</v>
      </c>
      <c r="F42">
        <v>5.41</v>
      </c>
      <c r="H42" s="1">
        <v>42817</v>
      </c>
      <c r="I42">
        <v>5.24</v>
      </c>
      <c r="K42" s="1">
        <v>43035</v>
      </c>
      <c r="L42">
        <v>7.7</v>
      </c>
      <c r="N42" s="1">
        <v>43035</v>
      </c>
      <c r="O42">
        <v>7.61</v>
      </c>
      <c r="Q42" s="1">
        <v>43035</v>
      </c>
      <c r="R42">
        <v>7.52</v>
      </c>
      <c r="T42" s="1">
        <v>40662</v>
      </c>
      <c r="U42">
        <v>27.75</v>
      </c>
      <c r="W42" s="1">
        <v>40662</v>
      </c>
      <c r="X42">
        <v>26.5</v>
      </c>
      <c r="Z42" s="1">
        <v>40662</v>
      </c>
      <c r="AA42">
        <v>25.25</v>
      </c>
      <c r="AC42" s="1">
        <v>40662</v>
      </c>
      <c r="AD42">
        <v>24.05</v>
      </c>
      <c r="AF42" s="1">
        <v>40662</v>
      </c>
      <c r="AG42">
        <v>22.9</v>
      </c>
      <c r="AI42" s="1">
        <v>40662</v>
      </c>
      <c r="AJ42">
        <v>21.8</v>
      </c>
      <c r="AL42" s="1">
        <v>39815</v>
      </c>
      <c r="AM42">
        <v>20.83</v>
      </c>
      <c r="AO42" s="1">
        <v>39815</v>
      </c>
      <c r="AP42">
        <v>19.829999999999998</v>
      </c>
      <c r="AR42" s="1">
        <v>38730</v>
      </c>
      <c r="AS42">
        <v>21.1</v>
      </c>
      <c r="AU42" s="1">
        <v>38730</v>
      </c>
      <c r="AV42">
        <v>20.95</v>
      </c>
      <c r="AX42" s="1">
        <v>38905</v>
      </c>
      <c r="AY42">
        <v>20.6</v>
      </c>
      <c r="BA42" s="1">
        <v>38730</v>
      </c>
      <c r="BB42">
        <v>20.7</v>
      </c>
      <c r="BD42" s="1">
        <v>38730</v>
      </c>
      <c r="BE42">
        <v>20.8</v>
      </c>
      <c r="BG42" s="1">
        <v>38730</v>
      </c>
      <c r="BH42">
        <v>24</v>
      </c>
      <c r="BJ42" s="1">
        <v>38730</v>
      </c>
      <c r="BK42">
        <v>23.4</v>
      </c>
    </row>
    <row r="43" spans="2:66" x14ac:dyDescent="0.25">
      <c r="B43" s="1">
        <v>42818</v>
      </c>
      <c r="C43">
        <v>5.1100000000000003</v>
      </c>
      <c r="E43" s="1">
        <v>42818</v>
      </c>
      <c r="F43">
        <v>5.2</v>
      </c>
      <c r="H43" s="1">
        <v>42818</v>
      </c>
      <c r="I43">
        <v>5.03</v>
      </c>
      <c r="K43" s="1">
        <v>43042</v>
      </c>
      <c r="L43">
        <v>8.41</v>
      </c>
      <c r="N43" s="1">
        <v>43042</v>
      </c>
      <c r="O43">
        <v>8.32</v>
      </c>
      <c r="Q43" s="1">
        <v>43042</v>
      </c>
      <c r="R43">
        <v>8.2200000000000006</v>
      </c>
      <c r="T43" s="1">
        <v>40669</v>
      </c>
      <c r="U43">
        <v>26.27</v>
      </c>
      <c r="W43" s="1">
        <v>40669</v>
      </c>
      <c r="X43">
        <v>25.32</v>
      </c>
      <c r="Z43" s="1">
        <v>40669</v>
      </c>
      <c r="AA43">
        <v>24.4</v>
      </c>
      <c r="AC43" s="1">
        <v>40669</v>
      </c>
      <c r="AD43">
        <v>23.5</v>
      </c>
      <c r="AF43" s="1">
        <v>40669</v>
      </c>
      <c r="AG43">
        <v>22.6</v>
      </c>
      <c r="AI43" s="1">
        <v>40669</v>
      </c>
      <c r="AJ43">
        <v>21.6</v>
      </c>
      <c r="AL43" s="1">
        <v>39822</v>
      </c>
      <c r="AM43">
        <v>18.899999999999999</v>
      </c>
      <c r="AO43" s="1">
        <v>39822</v>
      </c>
      <c r="AP43">
        <v>17.899999999999999</v>
      </c>
      <c r="AR43" s="1">
        <v>38737</v>
      </c>
      <c r="AS43">
        <v>23.2</v>
      </c>
      <c r="AU43" s="1">
        <v>38737</v>
      </c>
      <c r="AV43">
        <v>23.1</v>
      </c>
      <c r="AX43" s="1">
        <v>38912</v>
      </c>
      <c r="AY43">
        <v>21.2</v>
      </c>
      <c r="BA43" s="1">
        <v>38737</v>
      </c>
      <c r="BB43">
        <v>22.9</v>
      </c>
      <c r="BD43" s="1">
        <v>38737</v>
      </c>
      <c r="BE43">
        <v>22.8</v>
      </c>
      <c r="BG43" s="1">
        <v>38737</v>
      </c>
      <c r="BH43">
        <v>27.9</v>
      </c>
      <c r="BJ43" s="1">
        <v>38737</v>
      </c>
      <c r="BK43">
        <v>27.1</v>
      </c>
    </row>
    <row r="44" spans="2:66" x14ac:dyDescent="0.25">
      <c r="B44" s="1">
        <v>42821</v>
      </c>
      <c r="C44">
        <v>4.97</v>
      </c>
      <c r="E44" s="1">
        <v>42821</v>
      </c>
      <c r="F44">
        <v>5.0599999999999996</v>
      </c>
      <c r="H44" s="1">
        <v>42821</v>
      </c>
      <c r="I44">
        <v>4.8899999999999997</v>
      </c>
      <c r="K44" s="1">
        <v>43049</v>
      </c>
      <c r="L44">
        <v>7.95</v>
      </c>
      <c r="N44" s="1">
        <v>43049</v>
      </c>
      <c r="O44">
        <v>7.86</v>
      </c>
      <c r="Q44" s="1">
        <v>43049</v>
      </c>
      <c r="R44">
        <v>7.75</v>
      </c>
      <c r="T44" s="1">
        <v>40676</v>
      </c>
      <c r="U44">
        <v>25.76</v>
      </c>
      <c r="W44" s="1">
        <v>40676</v>
      </c>
      <c r="X44">
        <v>24.81</v>
      </c>
      <c r="Z44" s="1">
        <v>40676</v>
      </c>
      <c r="AA44">
        <v>23.89</v>
      </c>
      <c r="AC44" s="1">
        <v>40676</v>
      </c>
      <c r="AD44">
        <v>22.99</v>
      </c>
      <c r="AF44" s="1">
        <v>40676</v>
      </c>
      <c r="AG44">
        <v>22.09</v>
      </c>
      <c r="AI44" s="1">
        <v>40676</v>
      </c>
      <c r="AJ44">
        <v>21.09</v>
      </c>
      <c r="AL44" s="1">
        <v>39829</v>
      </c>
      <c r="AM44">
        <v>16.78</v>
      </c>
      <c r="AO44" s="1">
        <v>39829</v>
      </c>
      <c r="AP44">
        <v>15.78</v>
      </c>
      <c r="AR44" s="1">
        <v>38744</v>
      </c>
      <c r="AS44">
        <v>23.4</v>
      </c>
      <c r="AU44" s="1">
        <v>38744</v>
      </c>
      <c r="AV44">
        <v>23.25</v>
      </c>
      <c r="AX44" s="1">
        <v>38919</v>
      </c>
      <c r="AY44">
        <v>21</v>
      </c>
      <c r="BA44" s="1">
        <v>38744</v>
      </c>
      <c r="BB44">
        <v>22.95</v>
      </c>
      <c r="BD44" s="1">
        <v>38744</v>
      </c>
      <c r="BE44">
        <v>22.8</v>
      </c>
      <c r="BG44" s="1">
        <v>38744</v>
      </c>
      <c r="BH44">
        <v>26.9</v>
      </c>
      <c r="BJ44" s="1">
        <v>38744</v>
      </c>
      <c r="BK44">
        <v>26.1</v>
      </c>
    </row>
    <row r="45" spans="2:66" x14ac:dyDescent="0.25">
      <c r="B45" s="1">
        <v>42822</v>
      </c>
      <c r="C45">
        <v>5.08</v>
      </c>
      <c r="E45" s="1">
        <v>42822</v>
      </c>
      <c r="F45">
        <v>5.17</v>
      </c>
      <c r="H45" s="1">
        <v>42822</v>
      </c>
      <c r="I45">
        <v>5</v>
      </c>
      <c r="K45" s="1">
        <v>43056</v>
      </c>
      <c r="L45">
        <v>8.02</v>
      </c>
      <c r="N45" s="1">
        <v>43056</v>
      </c>
      <c r="O45">
        <v>7.93</v>
      </c>
      <c r="Q45" s="1">
        <v>43056</v>
      </c>
      <c r="R45">
        <v>7.82</v>
      </c>
      <c r="T45" s="1">
        <v>40683</v>
      </c>
      <c r="U45">
        <v>25.12</v>
      </c>
      <c r="W45" s="1">
        <v>40683</v>
      </c>
      <c r="X45">
        <v>24.17</v>
      </c>
      <c r="Z45" s="1">
        <v>40683</v>
      </c>
      <c r="AA45">
        <v>23.25</v>
      </c>
      <c r="AC45" s="1">
        <v>40683</v>
      </c>
      <c r="AD45">
        <v>22.35</v>
      </c>
      <c r="AF45" s="1">
        <v>40683</v>
      </c>
      <c r="AG45">
        <v>21.45</v>
      </c>
      <c r="AI45" s="1">
        <v>40683</v>
      </c>
      <c r="AJ45">
        <v>20.45</v>
      </c>
      <c r="AL45" s="1">
        <v>39836</v>
      </c>
      <c r="AM45">
        <v>15.58</v>
      </c>
      <c r="AO45" s="1">
        <v>39836</v>
      </c>
      <c r="AP45">
        <v>14.58</v>
      </c>
      <c r="AR45" s="1">
        <v>38751</v>
      </c>
      <c r="AS45">
        <v>27.6</v>
      </c>
      <c r="AU45" s="1">
        <v>38751</v>
      </c>
      <c r="AV45">
        <v>27.4</v>
      </c>
      <c r="AX45" s="1">
        <v>38926</v>
      </c>
      <c r="AY45">
        <v>19.45</v>
      </c>
      <c r="BA45" s="1">
        <v>38751</v>
      </c>
      <c r="BB45">
        <v>27</v>
      </c>
      <c r="BD45" s="1">
        <v>38751</v>
      </c>
      <c r="BE45">
        <v>26.8</v>
      </c>
      <c r="BG45" s="1">
        <v>38751</v>
      </c>
      <c r="BH45">
        <v>28.85</v>
      </c>
      <c r="BJ45" s="1">
        <v>38751</v>
      </c>
      <c r="BK45">
        <v>27.95</v>
      </c>
    </row>
    <row r="46" spans="2:66" x14ac:dyDescent="0.25">
      <c r="B46" s="1">
        <v>42823</v>
      </c>
      <c r="C46">
        <v>5.1100000000000003</v>
      </c>
      <c r="E46" s="1">
        <v>42823</v>
      </c>
      <c r="F46">
        <v>5.2</v>
      </c>
      <c r="H46" s="1">
        <v>42823</v>
      </c>
      <c r="I46">
        <v>5.03</v>
      </c>
      <c r="K46" s="1">
        <v>43063</v>
      </c>
      <c r="L46">
        <v>8.3000000000000007</v>
      </c>
      <c r="N46" s="1">
        <v>43063</v>
      </c>
      <c r="O46">
        <v>8.2100000000000009</v>
      </c>
      <c r="Q46" s="1">
        <v>43063</v>
      </c>
      <c r="R46">
        <v>8.1</v>
      </c>
      <c r="T46" s="1">
        <v>40690</v>
      </c>
      <c r="U46">
        <v>25.78</v>
      </c>
      <c r="W46" s="1">
        <v>40690</v>
      </c>
      <c r="X46">
        <v>24.83</v>
      </c>
      <c r="Z46" s="1">
        <v>40690</v>
      </c>
      <c r="AA46">
        <v>23.91</v>
      </c>
      <c r="AC46" s="1">
        <v>40690</v>
      </c>
      <c r="AD46">
        <v>23.01</v>
      </c>
      <c r="AF46" s="1">
        <v>40690</v>
      </c>
      <c r="AG46">
        <v>22.11</v>
      </c>
      <c r="AI46" s="1">
        <v>40690</v>
      </c>
      <c r="AJ46">
        <v>21.11</v>
      </c>
      <c r="AL46" s="1">
        <v>39843</v>
      </c>
      <c r="AM46">
        <v>15.68</v>
      </c>
      <c r="AO46" s="1">
        <v>39843</v>
      </c>
      <c r="AP46">
        <v>14.68</v>
      </c>
      <c r="AR46" s="1">
        <v>38758</v>
      </c>
      <c r="AS46">
        <v>28.8</v>
      </c>
      <c r="AU46" s="1">
        <v>38758</v>
      </c>
      <c r="AV46">
        <v>28.55</v>
      </c>
      <c r="AX46" s="1">
        <v>38933</v>
      </c>
      <c r="AY46">
        <v>18.149999999999999</v>
      </c>
      <c r="BA46" s="1">
        <v>38758</v>
      </c>
      <c r="BB46">
        <v>27.9</v>
      </c>
      <c r="BD46" s="1">
        <v>38758</v>
      </c>
      <c r="BE46">
        <v>27.45</v>
      </c>
      <c r="BG46" s="1">
        <v>38758</v>
      </c>
      <c r="BH46">
        <v>27.3</v>
      </c>
      <c r="BJ46" s="1">
        <v>38758</v>
      </c>
      <c r="BK46">
        <v>26.65</v>
      </c>
    </row>
    <row r="47" spans="2:66" x14ac:dyDescent="0.25">
      <c r="B47" s="1">
        <v>42824</v>
      </c>
      <c r="C47">
        <v>5.27</v>
      </c>
      <c r="E47" s="1">
        <v>42824</v>
      </c>
      <c r="F47">
        <v>5.36</v>
      </c>
      <c r="H47" s="1">
        <v>42824</v>
      </c>
      <c r="I47">
        <v>5.19</v>
      </c>
      <c r="K47" s="1">
        <v>43070</v>
      </c>
      <c r="L47">
        <v>8.2200000000000006</v>
      </c>
      <c r="N47" s="1">
        <v>43070</v>
      </c>
      <c r="O47">
        <v>8.1300000000000008</v>
      </c>
      <c r="Q47" s="1">
        <v>43070</v>
      </c>
      <c r="R47">
        <v>8.02</v>
      </c>
      <c r="T47" s="1">
        <v>40697</v>
      </c>
      <c r="U47">
        <v>25.75</v>
      </c>
      <c r="W47" s="1">
        <v>40697</v>
      </c>
      <c r="X47">
        <v>24.8</v>
      </c>
      <c r="Z47" s="1">
        <v>40697</v>
      </c>
      <c r="AA47">
        <v>23.88</v>
      </c>
      <c r="AC47" s="1">
        <v>40697</v>
      </c>
      <c r="AD47">
        <v>22.98</v>
      </c>
      <c r="AF47" s="1">
        <v>40697</v>
      </c>
      <c r="AG47">
        <v>22.08</v>
      </c>
      <c r="AI47" s="1">
        <v>40697</v>
      </c>
      <c r="AJ47">
        <v>21.08</v>
      </c>
      <c r="AL47" s="1">
        <v>39850</v>
      </c>
      <c r="AM47">
        <v>13.6</v>
      </c>
      <c r="AO47" s="1">
        <v>39850</v>
      </c>
      <c r="AP47">
        <v>12.6</v>
      </c>
      <c r="AR47" s="1">
        <v>38765</v>
      </c>
      <c r="AS47">
        <v>29.9</v>
      </c>
      <c r="AU47" s="1">
        <v>38765</v>
      </c>
      <c r="AV47">
        <v>29.4</v>
      </c>
      <c r="AX47" s="1">
        <v>38940</v>
      </c>
      <c r="AY47">
        <v>18.850000000000001</v>
      </c>
      <c r="BA47" s="1">
        <v>38765</v>
      </c>
      <c r="BB47">
        <v>28.4</v>
      </c>
      <c r="BD47" s="1">
        <v>38765</v>
      </c>
      <c r="BE47">
        <v>27.75</v>
      </c>
      <c r="BG47" s="1">
        <v>38765</v>
      </c>
      <c r="BH47">
        <v>27.7</v>
      </c>
      <c r="BJ47" s="1">
        <v>38765</v>
      </c>
      <c r="BK47">
        <v>26.75</v>
      </c>
    </row>
    <row r="48" spans="2:66" x14ac:dyDescent="0.25">
      <c r="B48" s="1">
        <v>42825</v>
      </c>
      <c r="C48">
        <v>5.04</v>
      </c>
      <c r="E48" s="1">
        <v>42825</v>
      </c>
      <c r="F48">
        <v>5.13</v>
      </c>
      <c r="H48" s="1">
        <v>42825</v>
      </c>
      <c r="I48">
        <v>4.96</v>
      </c>
      <c r="K48" s="1">
        <v>43077</v>
      </c>
      <c r="L48">
        <v>7.67</v>
      </c>
      <c r="N48" s="1">
        <v>43077</v>
      </c>
      <c r="O48">
        <v>7.58</v>
      </c>
      <c r="Q48" s="1">
        <v>43077</v>
      </c>
      <c r="R48">
        <v>7.47</v>
      </c>
      <c r="T48" s="1">
        <v>40704</v>
      </c>
      <c r="U48">
        <v>25.61</v>
      </c>
      <c r="W48" s="1">
        <v>40704</v>
      </c>
      <c r="X48">
        <v>24.66</v>
      </c>
      <c r="Z48" s="1">
        <v>40704</v>
      </c>
      <c r="AA48">
        <v>23.74</v>
      </c>
      <c r="AC48" s="1">
        <v>40704</v>
      </c>
      <c r="AD48">
        <v>22.84</v>
      </c>
      <c r="AF48" s="1">
        <v>40704</v>
      </c>
      <c r="AG48">
        <v>21.94</v>
      </c>
      <c r="AI48" s="1">
        <v>40704</v>
      </c>
      <c r="AJ48">
        <v>20.94</v>
      </c>
      <c r="AL48" s="1">
        <v>39857</v>
      </c>
      <c r="AM48">
        <v>12.67</v>
      </c>
      <c r="AO48" s="1">
        <v>39857</v>
      </c>
      <c r="AP48">
        <v>11.67</v>
      </c>
      <c r="AR48" s="1">
        <v>38772</v>
      </c>
      <c r="AS48">
        <v>26.9</v>
      </c>
      <c r="AU48" s="1">
        <v>38772</v>
      </c>
      <c r="AV48">
        <v>26.3</v>
      </c>
      <c r="AX48" s="1">
        <v>38947</v>
      </c>
      <c r="AY48">
        <v>19.05</v>
      </c>
      <c r="BA48" s="1">
        <v>38772</v>
      </c>
      <c r="BB48">
        <v>25.1</v>
      </c>
      <c r="BD48" s="1">
        <v>38772</v>
      </c>
      <c r="BE48">
        <v>24.5</v>
      </c>
      <c r="BG48" s="1">
        <v>38772</v>
      </c>
      <c r="BH48">
        <v>27.65</v>
      </c>
      <c r="BJ48" s="1">
        <v>38772</v>
      </c>
      <c r="BK48">
        <v>26.75</v>
      </c>
    </row>
    <row r="49" spans="2:63" x14ac:dyDescent="0.25">
      <c r="B49" s="1">
        <v>42828</v>
      </c>
      <c r="C49">
        <v>5.21</v>
      </c>
      <c r="E49" s="1">
        <v>42828</v>
      </c>
      <c r="F49">
        <v>5.3</v>
      </c>
      <c r="H49" s="1">
        <v>42828</v>
      </c>
      <c r="I49">
        <v>5.13</v>
      </c>
      <c r="K49" s="1">
        <v>43084</v>
      </c>
      <c r="L49">
        <v>7.74</v>
      </c>
      <c r="N49" s="1">
        <v>43084</v>
      </c>
      <c r="O49">
        <v>7.65</v>
      </c>
      <c r="Q49" s="1">
        <v>43084</v>
      </c>
      <c r="R49">
        <v>7.54</v>
      </c>
      <c r="T49" s="1">
        <v>40711</v>
      </c>
      <c r="U49">
        <v>24.37</v>
      </c>
      <c r="W49" s="1">
        <v>40711</v>
      </c>
      <c r="X49">
        <v>23.42</v>
      </c>
      <c r="Z49" s="1">
        <v>40711</v>
      </c>
      <c r="AA49">
        <v>22.5</v>
      </c>
      <c r="AC49" s="1">
        <v>40711</v>
      </c>
      <c r="AD49">
        <v>21.6</v>
      </c>
      <c r="AF49" s="1">
        <v>40711</v>
      </c>
      <c r="AG49">
        <v>20.7</v>
      </c>
      <c r="AI49" s="1">
        <v>40711</v>
      </c>
      <c r="AJ49">
        <v>19.7</v>
      </c>
      <c r="AL49" s="1">
        <v>39864</v>
      </c>
      <c r="AM49">
        <v>14.05</v>
      </c>
      <c r="AO49" s="1">
        <v>39864</v>
      </c>
      <c r="AP49">
        <v>13.05</v>
      </c>
      <c r="AR49" s="1">
        <v>38779</v>
      </c>
      <c r="AS49">
        <v>26.2</v>
      </c>
      <c r="AU49" s="1">
        <v>38779</v>
      </c>
      <c r="AV49">
        <v>25.7</v>
      </c>
      <c r="AX49" s="1">
        <v>38954</v>
      </c>
      <c r="AY49">
        <v>19.25</v>
      </c>
      <c r="BA49" s="1">
        <v>38779</v>
      </c>
      <c r="BB49">
        <v>24.7</v>
      </c>
      <c r="BD49" s="1">
        <v>38779</v>
      </c>
      <c r="BE49">
        <v>24.2</v>
      </c>
      <c r="BG49" s="1">
        <v>38779</v>
      </c>
      <c r="BH49">
        <v>28.05</v>
      </c>
      <c r="BJ49" s="1">
        <v>38779</v>
      </c>
      <c r="BK49">
        <v>27.2</v>
      </c>
    </row>
    <row r="50" spans="2:63" x14ac:dyDescent="0.25">
      <c r="B50" s="1">
        <v>42829</v>
      </c>
      <c r="C50">
        <v>4.9800000000000004</v>
      </c>
      <c r="E50" s="1">
        <v>42829</v>
      </c>
      <c r="F50">
        <v>5.07</v>
      </c>
      <c r="H50" s="1">
        <v>42829</v>
      </c>
      <c r="I50">
        <v>4.9000000000000004</v>
      </c>
      <c r="K50" s="1">
        <v>43091</v>
      </c>
      <c r="L50">
        <v>8.7100000000000009</v>
      </c>
      <c r="N50" s="1">
        <v>43091</v>
      </c>
      <c r="O50">
        <v>8.6199999999999992</v>
      </c>
      <c r="Q50" s="1">
        <v>43091</v>
      </c>
      <c r="R50">
        <v>8.51</v>
      </c>
      <c r="T50" s="1">
        <v>40718</v>
      </c>
      <c r="U50">
        <v>20.27</v>
      </c>
      <c r="W50" s="1">
        <v>40718</v>
      </c>
      <c r="X50">
        <v>19.32</v>
      </c>
      <c r="Z50" s="1">
        <v>40718</v>
      </c>
      <c r="AA50">
        <v>18.399999999999999</v>
      </c>
      <c r="AC50" s="1">
        <v>40718</v>
      </c>
      <c r="AD50">
        <v>17.5</v>
      </c>
      <c r="AF50" s="1">
        <v>40718</v>
      </c>
      <c r="AG50">
        <v>16.600000000000001</v>
      </c>
      <c r="AI50" s="1">
        <v>40718</v>
      </c>
      <c r="AJ50">
        <v>15.6</v>
      </c>
      <c r="AL50" s="1">
        <v>39871</v>
      </c>
      <c r="AM50">
        <v>14.33</v>
      </c>
      <c r="AO50" s="1">
        <v>39871</v>
      </c>
      <c r="AP50">
        <v>13.33</v>
      </c>
      <c r="AR50" s="1">
        <v>38786</v>
      </c>
      <c r="AS50">
        <v>25.7</v>
      </c>
      <c r="AU50" s="1">
        <v>38786</v>
      </c>
      <c r="AV50">
        <v>25.2</v>
      </c>
      <c r="AX50" s="1">
        <v>38961</v>
      </c>
      <c r="AY50">
        <v>19.05</v>
      </c>
      <c r="BA50" s="1">
        <v>38786</v>
      </c>
      <c r="BB50">
        <v>24.2</v>
      </c>
      <c r="BD50" s="1">
        <v>38786</v>
      </c>
      <c r="BE50">
        <v>23.75</v>
      </c>
      <c r="BG50" s="1">
        <v>38786</v>
      </c>
      <c r="BH50">
        <v>27.9</v>
      </c>
      <c r="BJ50" s="1">
        <v>38786</v>
      </c>
      <c r="BK50">
        <v>27</v>
      </c>
    </row>
    <row r="51" spans="2:63" x14ac:dyDescent="0.25">
      <c r="B51" s="1">
        <v>42830</v>
      </c>
      <c r="C51">
        <v>5.18</v>
      </c>
      <c r="E51" s="1">
        <v>42830</v>
      </c>
      <c r="F51">
        <v>5.27</v>
      </c>
      <c r="H51" s="1">
        <v>42830</v>
      </c>
      <c r="I51">
        <v>5.0999999999999996</v>
      </c>
      <c r="K51" s="1">
        <v>43098</v>
      </c>
      <c r="L51">
        <v>8.69</v>
      </c>
      <c r="N51" s="1">
        <v>43098</v>
      </c>
      <c r="O51">
        <v>8.6</v>
      </c>
      <c r="Q51" s="1">
        <v>43098</v>
      </c>
      <c r="R51">
        <v>8.49</v>
      </c>
      <c r="T51" s="1">
        <v>40725</v>
      </c>
      <c r="U51">
        <v>21.82</v>
      </c>
      <c r="W51" s="1">
        <v>40725</v>
      </c>
      <c r="X51">
        <v>20.89</v>
      </c>
      <c r="Z51" s="1">
        <v>40725</v>
      </c>
      <c r="AA51">
        <v>19.97</v>
      </c>
      <c r="AC51" s="1">
        <v>40725</v>
      </c>
      <c r="AD51">
        <v>19.07</v>
      </c>
      <c r="AF51" s="1">
        <v>40725</v>
      </c>
      <c r="AG51">
        <v>18.170000000000002</v>
      </c>
      <c r="AI51" s="1">
        <v>40725</v>
      </c>
      <c r="AJ51">
        <v>17.170000000000002</v>
      </c>
      <c r="AL51" s="1">
        <v>39878</v>
      </c>
      <c r="AM51">
        <v>15.42</v>
      </c>
      <c r="AO51" s="1">
        <v>39878</v>
      </c>
      <c r="AP51">
        <v>14.42</v>
      </c>
      <c r="AR51" s="1">
        <v>38793</v>
      </c>
      <c r="AS51">
        <v>26</v>
      </c>
      <c r="AU51" s="1">
        <v>38793</v>
      </c>
      <c r="AV51">
        <v>25.5</v>
      </c>
      <c r="AX51" s="1">
        <v>38968</v>
      </c>
      <c r="AY51">
        <v>19.3</v>
      </c>
      <c r="BA51" s="1">
        <v>38793</v>
      </c>
      <c r="BB51">
        <v>24.6</v>
      </c>
      <c r="BD51" s="1">
        <v>38793</v>
      </c>
      <c r="BE51">
        <v>24</v>
      </c>
      <c r="BG51" s="1">
        <v>38793</v>
      </c>
      <c r="BH51">
        <v>27.95</v>
      </c>
      <c r="BJ51" s="1">
        <v>38793</v>
      </c>
      <c r="BK51">
        <v>26.95</v>
      </c>
    </row>
    <row r="52" spans="2:63" x14ac:dyDescent="0.25">
      <c r="B52" s="1">
        <v>42831</v>
      </c>
      <c r="C52">
        <v>5.43</v>
      </c>
      <c r="E52" s="1">
        <v>42831</v>
      </c>
      <c r="F52">
        <v>5.52</v>
      </c>
      <c r="H52" s="1">
        <v>42831</v>
      </c>
      <c r="I52">
        <v>5.35</v>
      </c>
      <c r="K52" s="1">
        <v>43105</v>
      </c>
      <c r="L52">
        <v>8.2799999999999994</v>
      </c>
      <c r="N52" s="1">
        <v>43105</v>
      </c>
      <c r="O52">
        <v>8.19</v>
      </c>
      <c r="Q52" s="1">
        <v>43105</v>
      </c>
      <c r="R52">
        <v>8.08</v>
      </c>
      <c r="T52" s="1">
        <v>40732</v>
      </c>
      <c r="U52">
        <v>20.62</v>
      </c>
      <c r="W52" s="1">
        <v>40732</v>
      </c>
      <c r="X52">
        <v>19.72</v>
      </c>
      <c r="Z52" s="1">
        <v>40732</v>
      </c>
      <c r="AA52">
        <v>18.82</v>
      </c>
      <c r="AC52" s="1">
        <v>40732</v>
      </c>
      <c r="AD52">
        <v>17.920000000000002</v>
      </c>
      <c r="AF52" s="1">
        <v>40732</v>
      </c>
      <c r="AG52">
        <v>17.02</v>
      </c>
      <c r="AI52" s="1">
        <v>40732</v>
      </c>
      <c r="AJ52">
        <v>16.07</v>
      </c>
      <c r="AL52" s="1">
        <v>39885</v>
      </c>
      <c r="AM52">
        <v>17.39</v>
      </c>
      <c r="AO52" s="1">
        <v>39885</v>
      </c>
      <c r="AP52">
        <v>16.39</v>
      </c>
      <c r="AR52" s="1">
        <v>38800</v>
      </c>
      <c r="AS52">
        <v>27</v>
      </c>
      <c r="AU52" s="1">
        <v>38800</v>
      </c>
      <c r="AV52">
        <v>26.3</v>
      </c>
      <c r="AX52" s="1">
        <v>38975</v>
      </c>
      <c r="AY52">
        <v>18.95</v>
      </c>
      <c r="BA52" s="1">
        <v>38800</v>
      </c>
      <c r="BB52">
        <v>24.9</v>
      </c>
      <c r="BD52" s="1">
        <v>38800</v>
      </c>
      <c r="BE52">
        <v>24.1</v>
      </c>
      <c r="BG52" s="1">
        <v>38800</v>
      </c>
      <c r="BH52">
        <v>27.95</v>
      </c>
      <c r="BJ52" s="1">
        <v>38800</v>
      </c>
      <c r="BK52">
        <v>26.95</v>
      </c>
    </row>
    <row r="53" spans="2:63" x14ac:dyDescent="0.25">
      <c r="B53" s="1">
        <v>42832</v>
      </c>
      <c r="C53">
        <v>5.25</v>
      </c>
      <c r="E53" s="1">
        <v>42832</v>
      </c>
      <c r="F53">
        <v>5.34</v>
      </c>
      <c r="H53" s="1">
        <v>42832</v>
      </c>
      <c r="I53">
        <v>5.17</v>
      </c>
      <c r="K53" s="1">
        <v>43112</v>
      </c>
      <c r="L53">
        <v>8.35</v>
      </c>
      <c r="N53" s="1">
        <v>43112</v>
      </c>
      <c r="O53">
        <v>8.26</v>
      </c>
      <c r="Q53" s="1">
        <v>43112</v>
      </c>
      <c r="R53">
        <v>8.15</v>
      </c>
      <c r="T53" s="1">
        <v>40739</v>
      </c>
      <c r="U53">
        <v>20.51</v>
      </c>
      <c r="W53" s="1">
        <v>40739</v>
      </c>
      <c r="X53">
        <v>19.59</v>
      </c>
      <c r="Z53" s="1">
        <v>40739</v>
      </c>
      <c r="AA53">
        <v>18.68</v>
      </c>
      <c r="AC53" s="1">
        <v>40739</v>
      </c>
      <c r="AD53">
        <v>17.78</v>
      </c>
      <c r="AF53" s="1">
        <v>40739</v>
      </c>
      <c r="AG53">
        <v>16.88</v>
      </c>
      <c r="AI53" s="1">
        <v>40739</v>
      </c>
      <c r="AJ53">
        <v>15.9</v>
      </c>
      <c r="AL53" s="1">
        <v>39892</v>
      </c>
      <c r="AM53">
        <v>15.9</v>
      </c>
      <c r="AO53" s="1">
        <v>39892</v>
      </c>
      <c r="AP53">
        <v>14.9</v>
      </c>
      <c r="AR53" s="1">
        <v>38807</v>
      </c>
      <c r="AS53">
        <v>29.1</v>
      </c>
      <c r="AU53" s="1">
        <v>38807</v>
      </c>
      <c r="AV53">
        <v>28.6</v>
      </c>
      <c r="AX53" s="1">
        <v>38982</v>
      </c>
      <c r="AY53">
        <v>17.25</v>
      </c>
      <c r="BA53" s="1">
        <v>38807</v>
      </c>
      <c r="BB53">
        <v>27.55</v>
      </c>
      <c r="BD53" s="1">
        <v>38807</v>
      </c>
      <c r="BE53">
        <v>26.8</v>
      </c>
      <c r="BG53" s="1">
        <v>38807</v>
      </c>
      <c r="BH53">
        <v>28.4</v>
      </c>
      <c r="BJ53" s="1">
        <v>38807</v>
      </c>
      <c r="BK53">
        <v>27.3</v>
      </c>
    </row>
    <row r="54" spans="2:63" x14ac:dyDescent="0.25">
      <c r="B54" s="1">
        <v>42835</v>
      </c>
      <c r="C54">
        <v>5.15</v>
      </c>
      <c r="E54" s="1">
        <v>42835</v>
      </c>
      <c r="F54">
        <v>5.24</v>
      </c>
      <c r="H54" s="1">
        <v>42835</v>
      </c>
      <c r="I54">
        <v>5.07</v>
      </c>
      <c r="K54" s="1">
        <v>43119</v>
      </c>
      <c r="L54">
        <v>9.4</v>
      </c>
      <c r="N54" s="1">
        <v>43119</v>
      </c>
      <c r="O54">
        <v>9.25</v>
      </c>
      <c r="Q54" s="1">
        <v>43119</v>
      </c>
      <c r="R54">
        <v>9.09</v>
      </c>
      <c r="T54" s="1">
        <v>40746</v>
      </c>
      <c r="U54">
        <v>20.95</v>
      </c>
      <c r="W54" s="1">
        <v>40746</v>
      </c>
      <c r="X54">
        <v>20.02</v>
      </c>
      <c r="Z54" s="1">
        <v>40746</v>
      </c>
      <c r="AA54">
        <v>19.11</v>
      </c>
      <c r="AC54" s="1">
        <v>40746</v>
      </c>
      <c r="AD54">
        <v>18.21</v>
      </c>
      <c r="AF54" s="1">
        <v>40746</v>
      </c>
      <c r="AG54">
        <v>17.309999999999999</v>
      </c>
      <c r="AI54" s="1">
        <v>40746</v>
      </c>
      <c r="AJ54">
        <v>16.41</v>
      </c>
      <c r="AL54" s="1">
        <v>39899</v>
      </c>
      <c r="AM54">
        <v>16.13</v>
      </c>
      <c r="AO54" s="1">
        <v>39899</v>
      </c>
      <c r="AP54">
        <v>14.86</v>
      </c>
      <c r="AR54" s="1">
        <v>38814</v>
      </c>
      <c r="AS54">
        <v>30.3</v>
      </c>
      <c r="AU54" s="1">
        <v>38814</v>
      </c>
      <c r="AV54">
        <v>29.7</v>
      </c>
      <c r="AX54" s="1">
        <v>38989</v>
      </c>
      <c r="AY54">
        <v>17.25</v>
      </c>
      <c r="BA54" s="1">
        <v>38814</v>
      </c>
      <c r="BB54">
        <v>28.5</v>
      </c>
      <c r="BD54" s="1">
        <v>38814</v>
      </c>
      <c r="BE54">
        <v>27.9</v>
      </c>
      <c r="BG54" s="1">
        <v>38814</v>
      </c>
      <c r="BH54">
        <v>29.85</v>
      </c>
      <c r="BJ54" s="1">
        <v>38814</v>
      </c>
      <c r="BK54">
        <v>28.8</v>
      </c>
    </row>
    <row r="55" spans="2:63" x14ac:dyDescent="0.25">
      <c r="B55" s="1">
        <v>42836</v>
      </c>
      <c r="C55">
        <v>5.24</v>
      </c>
      <c r="E55" s="1">
        <v>42836</v>
      </c>
      <c r="F55">
        <v>5.33</v>
      </c>
      <c r="H55" s="1">
        <v>42836</v>
      </c>
      <c r="I55">
        <v>5.16</v>
      </c>
      <c r="K55" s="1">
        <v>43126</v>
      </c>
      <c r="L55">
        <v>9.82</v>
      </c>
      <c r="N55" s="1">
        <v>43126</v>
      </c>
      <c r="O55">
        <v>9.67</v>
      </c>
      <c r="Q55" s="1">
        <v>43126</v>
      </c>
      <c r="R55">
        <v>9.4700000000000006</v>
      </c>
      <c r="T55" s="1">
        <v>40753</v>
      </c>
      <c r="U55">
        <v>19.920000000000002</v>
      </c>
      <c r="W55" s="1">
        <v>40753</v>
      </c>
      <c r="X55">
        <v>18.97</v>
      </c>
      <c r="Z55" s="1">
        <v>40753</v>
      </c>
      <c r="AA55">
        <v>18.05</v>
      </c>
      <c r="AC55" s="1">
        <v>40753</v>
      </c>
      <c r="AD55">
        <v>17.149999999999999</v>
      </c>
      <c r="AF55" s="1">
        <v>40753</v>
      </c>
      <c r="AG55">
        <v>16.25</v>
      </c>
      <c r="AI55" s="1">
        <v>40753</v>
      </c>
      <c r="AJ55">
        <v>15.35</v>
      </c>
      <c r="AL55" s="1">
        <v>39906</v>
      </c>
      <c r="AM55">
        <v>17.309999999999999</v>
      </c>
      <c r="AO55" s="1">
        <v>39906</v>
      </c>
      <c r="AP55">
        <v>16.04</v>
      </c>
      <c r="AR55" s="1">
        <v>38821</v>
      </c>
      <c r="AS55">
        <v>32.6</v>
      </c>
      <c r="AU55" s="1">
        <v>38821</v>
      </c>
      <c r="AV55">
        <v>31.95</v>
      </c>
      <c r="AX55" s="1">
        <v>38996</v>
      </c>
      <c r="AY55">
        <v>17.45</v>
      </c>
      <c r="BA55" s="1">
        <v>38821</v>
      </c>
      <c r="BB55">
        <v>30.65</v>
      </c>
      <c r="BD55" s="1">
        <v>38821</v>
      </c>
      <c r="BE55">
        <v>30</v>
      </c>
      <c r="BG55" s="1">
        <v>38821</v>
      </c>
      <c r="BH55">
        <v>30.15</v>
      </c>
      <c r="BJ55" s="1">
        <v>38821</v>
      </c>
      <c r="BK55">
        <v>29.25</v>
      </c>
    </row>
    <row r="56" spans="2:63" x14ac:dyDescent="0.25">
      <c r="B56" s="1">
        <v>42837</v>
      </c>
      <c r="C56">
        <v>5.31</v>
      </c>
      <c r="E56" s="1">
        <v>42837</v>
      </c>
      <c r="F56">
        <v>5.4</v>
      </c>
      <c r="H56" s="1">
        <v>42837</v>
      </c>
      <c r="I56">
        <v>5.23</v>
      </c>
      <c r="K56" s="1">
        <v>43133</v>
      </c>
      <c r="L56">
        <v>9.68</v>
      </c>
      <c r="N56" s="1">
        <v>43133</v>
      </c>
      <c r="O56">
        <v>9.5299999999999994</v>
      </c>
      <c r="Q56" s="1">
        <v>43133</v>
      </c>
      <c r="R56">
        <v>9.33</v>
      </c>
      <c r="T56" s="1">
        <v>40760</v>
      </c>
      <c r="U56">
        <v>17.89</v>
      </c>
      <c r="W56" s="1">
        <v>40760</v>
      </c>
      <c r="X56">
        <v>16.989999999999998</v>
      </c>
      <c r="Z56" s="1">
        <v>40760</v>
      </c>
      <c r="AA56">
        <v>16.09</v>
      </c>
      <c r="AC56" s="1">
        <v>40760</v>
      </c>
      <c r="AD56">
        <v>15.19</v>
      </c>
      <c r="AF56" s="1">
        <v>40760</v>
      </c>
      <c r="AG56">
        <v>14.29</v>
      </c>
      <c r="AI56" s="1">
        <v>40760</v>
      </c>
      <c r="AJ56">
        <v>13.39</v>
      </c>
      <c r="AL56" s="1">
        <v>39913</v>
      </c>
      <c r="AM56">
        <v>17.920000000000002</v>
      </c>
      <c r="AO56" s="1">
        <v>39913</v>
      </c>
      <c r="AP56">
        <v>16.649999999999999</v>
      </c>
      <c r="AR56" s="1">
        <v>38828</v>
      </c>
      <c r="AS56">
        <v>33.799999999999997</v>
      </c>
      <c r="AU56" s="1">
        <v>38828</v>
      </c>
      <c r="AV56">
        <v>33.1</v>
      </c>
      <c r="AX56" s="1">
        <v>39003</v>
      </c>
      <c r="AY56">
        <v>16.2</v>
      </c>
      <c r="BA56" s="1">
        <v>38828</v>
      </c>
      <c r="BB56">
        <v>31.7</v>
      </c>
      <c r="BD56" s="1">
        <v>38828</v>
      </c>
      <c r="BE56">
        <v>31</v>
      </c>
      <c r="BG56" s="1">
        <v>38828</v>
      </c>
      <c r="BH56">
        <v>30.75</v>
      </c>
      <c r="BJ56" s="1">
        <v>38828</v>
      </c>
      <c r="BK56">
        <v>29.75</v>
      </c>
    </row>
    <row r="57" spans="2:63" x14ac:dyDescent="0.25">
      <c r="B57" s="1">
        <v>42838</v>
      </c>
      <c r="C57">
        <v>5.32</v>
      </c>
      <c r="E57" s="1">
        <v>42838</v>
      </c>
      <c r="F57">
        <v>5.41</v>
      </c>
      <c r="H57" s="1">
        <v>42838</v>
      </c>
      <c r="I57">
        <v>5.24</v>
      </c>
      <c r="K57" s="1">
        <v>43140</v>
      </c>
      <c r="L57">
        <v>9.94</v>
      </c>
      <c r="N57" s="1">
        <v>43140</v>
      </c>
      <c r="O57">
        <v>9.7899999999999991</v>
      </c>
      <c r="Q57" s="1">
        <v>43140</v>
      </c>
      <c r="R57">
        <v>9.59</v>
      </c>
      <c r="T57" s="1">
        <v>40767</v>
      </c>
      <c r="U57">
        <v>20.010000000000002</v>
      </c>
      <c r="W57" s="1">
        <v>40767</v>
      </c>
      <c r="X57">
        <v>19.059999999999999</v>
      </c>
      <c r="Z57" s="1">
        <v>40767</v>
      </c>
      <c r="AA57">
        <v>18.14</v>
      </c>
      <c r="AC57" s="1">
        <v>40767</v>
      </c>
      <c r="AD57">
        <v>17.239999999999998</v>
      </c>
      <c r="AF57" s="1">
        <v>40767</v>
      </c>
      <c r="AG57">
        <v>16.34</v>
      </c>
      <c r="AI57" s="1">
        <v>40767</v>
      </c>
      <c r="AJ57">
        <v>15.44</v>
      </c>
      <c r="AL57" s="1">
        <v>39920</v>
      </c>
      <c r="AM57">
        <v>18.2</v>
      </c>
      <c r="AO57" s="1">
        <v>39920</v>
      </c>
      <c r="AP57">
        <v>16.98</v>
      </c>
      <c r="AR57" s="1">
        <v>38835</v>
      </c>
      <c r="AS57">
        <v>20.8</v>
      </c>
      <c r="AU57" s="1">
        <v>38835</v>
      </c>
      <c r="AV57">
        <v>20.3</v>
      </c>
      <c r="AX57" s="1">
        <v>39010</v>
      </c>
      <c r="AY57">
        <v>17.100000000000001</v>
      </c>
      <c r="BA57" s="1">
        <v>38835</v>
      </c>
      <c r="BB57">
        <v>19.3</v>
      </c>
      <c r="BD57" s="1">
        <v>38835</v>
      </c>
      <c r="BE57">
        <v>18.8</v>
      </c>
      <c r="BG57" s="1">
        <v>38835</v>
      </c>
      <c r="BH57">
        <v>14.25</v>
      </c>
      <c r="BJ57" s="1">
        <v>38835</v>
      </c>
      <c r="BK57">
        <v>13.55</v>
      </c>
    </row>
    <row r="58" spans="2:63" x14ac:dyDescent="0.25">
      <c r="B58" s="1">
        <v>42842</v>
      </c>
      <c r="C58">
        <v>5.32</v>
      </c>
      <c r="E58" s="1">
        <v>42842</v>
      </c>
      <c r="F58">
        <v>5.41</v>
      </c>
      <c r="H58" s="1">
        <v>42842</v>
      </c>
      <c r="I58">
        <v>5.24</v>
      </c>
      <c r="K58" s="1">
        <v>43147</v>
      </c>
      <c r="L58">
        <v>10.29</v>
      </c>
      <c r="N58" s="1">
        <v>43147</v>
      </c>
      <c r="O58">
        <v>10.130000000000001</v>
      </c>
      <c r="Q58" s="1">
        <v>43147</v>
      </c>
      <c r="R58">
        <v>9.91</v>
      </c>
      <c r="T58" s="1">
        <v>40774</v>
      </c>
      <c r="U58">
        <v>20.239999999999998</v>
      </c>
      <c r="W58" s="1">
        <v>40774</v>
      </c>
      <c r="X58">
        <v>19.309999999999999</v>
      </c>
      <c r="Z58" s="1">
        <v>40774</v>
      </c>
      <c r="AA58">
        <v>18.399999999999999</v>
      </c>
      <c r="AC58" s="1">
        <v>40774</v>
      </c>
      <c r="AD58">
        <v>17.5</v>
      </c>
      <c r="AF58" s="1">
        <v>40774</v>
      </c>
      <c r="AG58">
        <v>16.600000000000001</v>
      </c>
      <c r="AI58" s="1">
        <v>40774</v>
      </c>
      <c r="AJ58">
        <v>15.65</v>
      </c>
      <c r="AL58" s="1">
        <v>39927</v>
      </c>
      <c r="AM58">
        <v>18.2</v>
      </c>
      <c r="AO58" s="1">
        <v>39927</v>
      </c>
      <c r="AP58">
        <v>16.98</v>
      </c>
      <c r="AR58" s="1">
        <v>38842</v>
      </c>
      <c r="AS58">
        <v>22.2</v>
      </c>
      <c r="AU58" s="1">
        <v>38842</v>
      </c>
      <c r="AV58">
        <v>21.7</v>
      </c>
      <c r="AX58" s="1">
        <v>39017</v>
      </c>
      <c r="AY58">
        <v>16.850000000000001</v>
      </c>
      <c r="BA58" s="1">
        <v>38842</v>
      </c>
      <c r="BB58">
        <v>20.8</v>
      </c>
      <c r="BD58" s="1">
        <v>38842</v>
      </c>
      <c r="BE58">
        <v>20.25</v>
      </c>
      <c r="BG58" s="1">
        <v>38842</v>
      </c>
      <c r="BH58">
        <v>13.2</v>
      </c>
      <c r="BJ58" s="1">
        <v>38842</v>
      </c>
      <c r="BK58">
        <v>12.75</v>
      </c>
    </row>
    <row r="59" spans="2:63" x14ac:dyDescent="0.25">
      <c r="B59" s="1">
        <v>42843</v>
      </c>
      <c r="C59">
        <v>5.24</v>
      </c>
      <c r="E59" s="1">
        <v>42843</v>
      </c>
      <c r="F59">
        <v>5.33</v>
      </c>
      <c r="H59" s="1">
        <v>42843</v>
      </c>
      <c r="I59">
        <v>5.16</v>
      </c>
      <c r="K59" s="1">
        <v>43154</v>
      </c>
      <c r="L59">
        <v>10.6</v>
      </c>
      <c r="N59" s="1">
        <v>43154</v>
      </c>
      <c r="O59">
        <v>10.43</v>
      </c>
      <c r="Q59" s="1">
        <v>43154</v>
      </c>
      <c r="R59">
        <v>10.210000000000001</v>
      </c>
      <c r="T59" s="1">
        <v>40781</v>
      </c>
      <c r="U59">
        <v>21.1</v>
      </c>
      <c r="W59" s="1">
        <v>40781</v>
      </c>
      <c r="X59">
        <v>20.170000000000002</v>
      </c>
      <c r="Z59" s="1">
        <v>40781</v>
      </c>
      <c r="AA59">
        <v>19.260000000000002</v>
      </c>
      <c r="AC59" s="1">
        <v>40781</v>
      </c>
      <c r="AD59">
        <v>18.36</v>
      </c>
      <c r="AF59" s="1">
        <v>40781</v>
      </c>
      <c r="AG59">
        <v>17.46</v>
      </c>
      <c r="AI59" s="1">
        <v>40781</v>
      </c>
      <c r="AJ59">
        <v>16.510000000000002</v>
      </c>
      <c r="AL59" s="1">
        <v>39934</v>
      </c>
      <c r="AM59">
        <v>18.899999999999999</v>
      </c>
      <c r="AO59" s="1">
        <v>39934</v>
      </c>
      <c r="AP59">
        <v>17.68</v>
      </c>
      <c r="AR59" s="1">
        <v>38849</v>
      </c>
      <c r="AS59">
        <v>19.75</v>
      </c>
      <c r="AU59" s="1">
        <v>38849</v>
      </c>
      <c r="AV59">
        <v>19.25</v>
      </c>
      <c r="AX59" s="1">
        <v>39024</v>
      </c>
      <c r="AY59">
        <v>16.95</v>
      </c>
      <c r="BA59" s="1">
        <v>38849</v>
      </c>
      <c r="BB59">
        <v>18.3</v>
      </c>
      <c r="BD59" s="1">
        <v>38849</v>
      </c>
      <c r="BE59">
        <v>17.8</v>
      </c>
      <c r="BG59" s="1">
        <v>38849</v>
      </c>
      <c r="BH59">
        <v>9.8000000000000007</v>
      </c>
      <c r="BJ59" s="1">
        <v>38849</v>
      </c>
      <c r="BK59">
        <v>9.3000000000000007</v>
      </c>
    </row>
    <row r="60" spans="2:63" x14ac:dyDescent="0.25">
      <c r="B60" s="1">
        <v>42844</v>
      </c>
      <c r="C60">
        <v>5.22</v>
      </c>
      <c r="E60" s="1">
        <v>42844</v>
      </c>
      <c r="F60">
        <v>5.31</v>
      </c>
      <c r="H60" s="1">
        <v>42844</v>
      </c>
      <c r="I60">
        <v>5.14</v>
      </c>
      <c r="K60" s="1">
        <v>43161</v>
      </c>
      <c r="L60">
        <v>10.94</v>
      </c>
      <c r="N60" s="1">
        <v>43161</v>
      </c>
      <c r="O60">
        <v>10.77</v>
      </c>
      <c r="Q60" s="1">
        <v>43161</v>
      </c>
      <c r="R60">
        <v>10.55</v>
      </c>
      <c r="T60" s="1">
        <v>40788</v>
      </c>
      <c r="U60">
        <v>20.45</v>
      </c>
      <c r="W60" s="1">
        <v>40788</v>
      </c>
      <c r="X60">
        <v>19.52</v>
      </c>
      <c r="Z60" s="1">
        <v>40788</v>
      </c>
      <c r="AA60">
        <v>18.59</v>
      </c>
      <c r="AC60" s="1">
        <v>40788</v>
      </c>
      <c r="AD60">
        <v>17.68</v>
      </c>
      <c r="AF60" s="1">
        <v>40788</v>
      </c>
      <c r="AG60">
        <v>16.77</v>
      </c>
      <c r="AI60" s="1">
        <v>40788</v>
      </c>
      <c r="AJ60">
        <v>15.87</v>
      </c>
      <c r="AL60" s="1">
        <v>39941</v>
      </c>
      <c r="AM60">
        <v>20.37</v>
      </c>
      <c r="AO60" s="1">
        <v>39941</v>
      </c>
      <c r="AP60">
        <v>19.149999999999999</v>
      </c>
      <c r="AR60" s="1">
        <v>38856</v>
      </c>
      <c r="AS60">
        <v>24.55</v>
      </c>
      <c r="AU60" s="1">
        <v>38856</v>
      </c>
      <c r="AV60">
        <v>23.9</v>
      </c>
      <c r="AX60" s="1">
        <v>39031</v>
      </c>
      <c r="AY60">
        <v>16.8</v>
      </c>
      <c r="BA60" s="1">
        <v>38856</v>
      </c>
      <c r="BB60">
        <v>22.55</v>
      </c>
      <c r="BD60" s="1">
        <v>38856</v>
      </c>
      <c r="BE60">
        <v>21.9</v>
      </c>
      <c r="BG60" s="1">
        <v>38856</v>
      </c>
      <c r="BH60">
        <v>16.95</v>
      </c>
      <c r="BJ60" s="1">
        <v>38856</v>
      </c>
      <c r="BK60">
        <v>16.350000000000001</v>
      </c>
    </row>
    <row r="61" spans="2:63" x14ac:dyDescent="0.25">
      <c r="B61" s="1">
        <v>42845</v>
      </c>
      <c r="C61">
        <v>5.12</v>
      </c>
      <c r="E61" s="1">
        <v>42845</v>
      </c>
      <c r="F61">
        <v>5.21</v>
      </c>
      <c r="H61" s="1">
        <v>42845</v>
      </c>
      <c r="I61">
        <v>5.04</v>
      </c>
      <c r="K61" s="1">
        <v>43168</v>
      </c>
      <c r="L61">
        <v>11.96</v>
      </c>
      <c r="N61" s="1">
        <v>43168</v>
      </c>
      <c r="O61">
        <v>11.79</v>
      </c>
      <c r="Q61" s="1">
        <v>43168</v>
      </c>
      <c r="R61">
        <v>11.57</v>
      </c>
      <c r="T61" s="1">
        <v>40795</v>
      </c>
      <c r="U61">
        <v>19.559999999999999</v>
      </c>
      <c r="W61" s="1">
        <v>40795</v>
      </c>
      <c r="X61">
        <v>18.62</v>
      </c>
      <c r="Z61" s="1">
        <v>40795</v>
      </c>
      <c r="AA61">
        <v>17.690000000000001</v>
      </c>
      <c r="AC61" s="1">
        <v>40795</v>
      </c>
      <c r="AD61">
        <v>16.77</v>
      </c>
      <c r="AF61" s="1">
        <v>40795</v>
      </c>
      <c r="AG61">
        <v>15.85</v>
      </c>
      <c r="AI61" s="1">
        <v>40795</v>
      </c>
      <c r="AJ61">
        <v>14.95</v>
      </c>
      <c r="AL61" s="1">
        <v>39948</v>
      </c>
      <c r="AM61">
        <v>18.739999999999998</v>
      </c>
      <c r="AO61" s="1">
        <v>39948</v>
      </c>
      <c r="AP61">
        <v>17.52</v>
      </c>
      <c r="AR61" s="1">
        <v>38863</v>
      </c>
      <c r="AS61">
        <v>26.45</v>
      </c>
      <c r="AU61" s="1">
        <v>38863</v>
      </c>
      <c r="AV61">
        <v>25.85</v>
      </c>
      <c r="AX61" s="1">
        <v>39038</v>
      </c>
      <c r="AY61">
        <v>17.25</v>
      </c>
      <c r="BA61" s="1">
        <v>38863</v>
      </c>
      <c r="BB61">
        <v>24.6</v>
      </c>
      <c r="BD61" s="1">
        <v>38863</v>
      </c>
      <c r="BE61">
        <v>24</v>
      </c>
      <c r="BG61" s="1">
        <v>38863</v>
      </c>
      <c r="BH61">
        <v>19.55</v>
      </c>
      <c r="BJ61" s="1">
        <v>38863</v>
      </c>
      <c r="BK61">
        <v>18.7</v>
      </c>
    </row>
    <row r="62" spans="2:63" x14ac:dyDescent="0.25">
      <c r="B62" s="1">
        <v>42846</v>
      </c>
      <c r="C62">
        <v>4.9400000000000004</v>
      </c>
      <c r="E62" s="1">
        <v>42846</v>
      </c>
      <c r="F62">
        <v>5.03</v>
      </c>
      <c r="H62" s="1">
        <v>42846</v>
      </c>
      <c r="I62">
        <v>4.8600000000000003</v>
      </c>
      <c r="K62" s="1">
        <v>43175</v>
      </c>
      <c r="L62">
        <v>11.9</v>
      </c>
      <c r="N62" s="1">
        <v>43175</v>
      </c>
      <c r="O62">
        <v>11.73</v>
      </c>
      <c r="Q62" s="1">
        <v>43175</v>
      </c>
      <c r="R62">
        <v>11.48</v>
      </c>
      <c r="T62" s="1">
        <v>40802</v>
      </c>
      <c r="U62">
        <v>19.84</v>
      </c>
      <c r="W62" s="1">
        <v>40802</v>
      </c>
      <c r="X62">
        <v>18.920000000000002</v>
      </c>
      <c r="Z62" s="1">
        <v>40802</v>
      </c>
      <c r="AA62">
        <v>18</v>
      </c>
      <c r="AC62" s="1">
        <v>40802</v>
      </c>
      <c r="AD62">
        <v>17.09</v>
      </c>
      <c r="AF62" s="1">
        <v>40802</v>
      </c>
      <c r="AG62">
        <v>16.18</v>
      </c>
      <c r="AI62" s="1">
        <v>40802</v>
      </c>
      <c r="AJ62">
        <v>15.28</v>
      </c>
      <c r="AL62" s="1">
        <v>39955</v>
      </c>
      <c r="AM62">
        <v>20.010000000000002</v>
      </c>
      <c r="AO62" s="1">
        <v>39955</v>
      </c>
      <c r="AP62">
        <v>18.79</v>
      </c>
      <c r="AR62" s="1">
        <v>38870</v>
      </c>
      <c r="AS62">
        <v>23.65</v>
      </c>
      <c r="AU62" s="1">
        <v>38870</v>
      </c>
      <c r="AV62">
        <v>23.05</v>
      </c>
      <c r="AX62" s="1">
        <v>39045</v>
      </c>
      <c r="AY62">
        <v>19.5</v>
      </c>
      <c r="BA62" s="1">
        <v>38870</v>
      </c>
      <c r="BB62">
        <v>21.85</v>
      </c>
      <c r="BD62" s="1">
        <v>38870</v>
      </c>
      <c r="BE62">
        <v>21.25</v>
      </c>
      <c r="BG62" s="1">
        <v>38870</v>
      </c>
      <c r="BH62">
        <v>17.05</v>
      </c>
      <c r="BJ62" s="1">
        <v>38870</v>
      </c>
      <c r="BK62">
        <v>16.3</v>
      </c>
    </row>
    <row r="63" spans="2:63" x14ac:dyDescent="0.25">
      <c r="B63" s="1">
        <v>42849</v>
      </c>
      <c r="C63">
        <v>5.0199999999999996</v>
      </c>
      <c r="E63" s="1">
        <v>42849</v>
      </c>
      <c r="F63">
        <v>5.1100000000000003</v>
      </c>
      <c r="H63" s="1">
        <v>42849</v>
      </c>
      <c r="I63">
        <v>4.9400000000000004</v>
      </c>
      <c r="K63" s="1">
        <v>43182</v>
      </c>
      <c r="L63">
        <v>13.4</v>
      </c>
      <c r="N63" s="1">
        <v>43182</v>
      </c>
      <c r="O63">
        <v>13.23</v>
      </c>
      <c r="Q63" s="1">
        <v>43182</v>
      </c>
      <c r="R63">
        <v>12.98</v>
      </c>
      <c r="T63" s="1">
        <v>40809</v>
      </c>
      <c r="U63">
        <v>18.86</v>
      </c>
      <c r="W63" s="1">
        <v>40809</v>
      </c>
      <c r="X63">
        <v>17.920000000000002</v>
      </c>
      <c r="Z63" s="1">
        <v>40809</v>
      </c>
      <c r="AA63">
        <v>16.989999999999998</v>
      </c>
      <c r="AC63" s="1">
        <v>40809</v>
      </c>
      <c r="AD63">
        <v>16.079999999999998</v>
      </c>
      <c r="AF63" s="1">
        <v>40809</v>
      </c>
      <c r="AG63">
        <v>15.16</v>
      </c>
      <c r="AI63" s="1">
        <v>40809</v>
      </c>
      <c r="AJ63">
        <v>14.29</v>
      </c>
      <c r="AL63" s="1">
        <v>39962</v>
      </c>
      <c r="AM63">
        <v>19.57</v>
      </c>
      <c r="AO63" s="1">
        <v>39962</v>
      </c>
      <c r="AP63">
        <v>18.350000000000001</v>
      </c>
      <c r="AR63" s="1">
        <v>38877</v>
      </c>
      <c r="AS63">
        <v>21.8</v>
      </c>
      <c r="AU63" s="1">
        <v>38877</v>
      </c>
      <c r="AV63">
        <v>21.1</v>
      </c>
      <c r="AX63" s="1">
        <v>39052</v>
      </c>
      <c r="AY63">
        <v>20.75</v>
      </c>
      <c r="BA63" s="1">
        <v>38877</v>
      </c>
      <c r="BB63">
        <v>19.7</v>
      </c>
      <c r="BD63" s="1">
        <v>38877</v>
      </c>
      <c r="BE63">
        <v>19</v>
      </c>
      <c r="BG63" s="1">
        <v>38877</v>
      </c>
      <c r="BH63">
        <v>14.6</v>
      </c>
      <c r="BJ63" s="1">
        <v>38877</v>
      </c>
      <c r="BK63">
        <v>14</v>
      </c>
    </row>
    <row r="64" spans="2:63" x14ac:dyDescent="0.25">
      <c r="B64" s="1">
        <v>42850</v>
      </c>
      <c r="C64">
        <v>4.87</v>
      </c>
      <c r="E64" s="1">
        <v>42850</v>
      </c>
      <c r="F64">
        <v>4.96</v>
      </c>
      <c r="H64" s="1">
        <v>42850</v>
      </c>
      <c r="I64">
        <v>4.79</v>
      </c>
      <c r="K64" s="1">
        <v>43189</v>
      </c>
      <c r="L64">
        <v>14.36</v>
      </c>
      <c r="N64" s="1">
        <v>43189</v>
      </c>
      <c r="O64">
        <v>14.04</v>
      </c>
      <c r="Q64" s="1">
        <v>43189</v>
      </c>
      <c r="R64">
        <v>13.73</v>
      </c>
      <c r="T64" s="1">
        <v>40816</v>
      </c>
      <c r="U64">
        <v>18.11</v>
      </c>
      <c r="W64" s="1">
        <v>40816</v>
      </c>
      <c r="X64">
        <v>17.18</v>
      </c>
      <c r="Z64" s="1">
        <v>40816</v>
      </c>
      <c r="AA64">
        <v>16.25</v>
      </c>
      <c r="AC64" s="1">
        <v>40816</v>
      </c>
      <c r="AD64">
        <v>15.34</v>
      </c>
      <c r="AF64" s="1">
        <v>40816</v>
      </c>
      <c r="AG64">
        <v>14.42</v>
      </c>
      <c r="AI64" s="1">
        <v>40816</v>
      </c>
      <c r="AJ64">
        <v>13.56</v>
      </c>
      <c r="AL64" s="1">
        <v>39969</v>
      </c>
      <c r="AM64">
        <v>18.850000000000001</v>
      </c>
      <c r="AO64" s="1">
        <v>39969</v>
      </c>
      <c r="AP64">
        <v>17.63</v>
      </c>
      <c r="AR64" s="1">
        <v>38884</v>
      </c>
      <c r="AS64">
        <v>21.75</v>
      </c>
      <c r="AU64" s="1">
        <v>38884</v>
      </c>
      <c r="AV64">
        <v>21.15</v>
      </c>
      <c r="AX64" s="1">
        <v>39059</v>
      </c>
      <c r="AY64">
        <v>19.8</v>
      </c>
      <c r="BA64" s="1">
        <v>38884</v>
      </c>
      <c r="BB64">
        <v>19.95</v>
      </c>
      <c r="BD64" s="1">
        <v>38884</v>
      </c>
      <c r="BE64">
        <v>19.350000000000001</v>
      </c>
      <c r="BG64" s="1">
        <v>38884</v>
      </c>
      <c r="BH64">
        <v>15.65</v>
      </c>
      <c r="BJ64" s="1">
        <v>38884</v>
      </c>
      <c r="BK64">
        <v>15</v>
      </c>
    </row>
    <row r="65" spans="2:63" x14ac:dyDescent="0.25">
      <c r="B65" s="1">
        <v>42851</v>
      </c>
      <c r="C65">
        <v>4.9800000000000004</v>
      </c>
      <c r="E65" s="1">
        <v>42851</v>
      </c>
      <c r="F65">
        <v>5.07</v>
      </c>
      <c r="H65" s="1">
        <v>42851</v>
      </c>
      <c r="I65">
        <v>4.9000000000000004</v>
      </c>
      <c r="K65" s="1">
        <v>43196</v>
      </c>
      <c r="L65">
        <v>14.08</v>
      </c>
      <c r="N65" s="1">
        <v>43196</v>
      </c>
      <c r="O65">
        <v>13.76</v>
      </c>
      <c r="Q65" s="1">
        <v>43196</v>
      </c>
      <c r="R65">
        <v>13.45</v>
      </c>
      <c r="T65" s="1">
        <v>40823</v>
      </c>
      <c r="U65">
        <v>17.95</v>
      </c>
      <c r="W65" s="1">
        <v>40823</v>
      </c>
      <c r="X65">
        <v>17.03</v>
      </c>
      <c r="Z65" s="1">
        <v>40823</v>
      </c>
      <c r="AA65">
        <v>16.100000000000001</v>
      </c>
      <c r="AC65" s="1">
        <v>40823</v>
      </c>
      <c r="AD65">
        <v>15.17</v>
      </c>
      <c r="AF65" s="1">
        <v>40823</v>
      </c>
      <c r="AG65">
        <v>14.24</v>
      </c>
      <c r="AI65" s="1">
        <v>40823</v>
      </c>
      <c r="AJ65">
        <v>13.36</v>
      </c>
      <c r="AL65" s="1">
        <v>39976</v>
      </c>
      <c r="AM65">
        <v>17.72</v>
      </c>
      <c r="AO65" s="1">
        <v>39976</v>
      </c>
      <c r="AP65">
        <v>16.5</v>
      </c>
      <c r="AR65" s="1">
        <v>38891</v>
      </c>
      <c r="AS65">
        <v>22.9</v>
      </c>
      <c r="AU65" s="1">
        <v>38891</v>
      </c>
      <c r="AV65">
        <v>22.1</v>
      </c>
      <c r="AX65" s="1">
        <v>39066</v>
      </c>
      <c r="AY65">
        <v>18.25</v>
      </c>
      <c r="BA65" s="1">
        <v>38891</v>
      </c>
      <c r="BB65">
        <v>20.55</v>
      </c>
      <c r="BD65" s="1">
        <v>38891</v>
      </c>
      <c r="BE65">
        <v>19.8</v>
      </c>
      <c r="BG65" s="1">
        <v>38891</v>
      </c>
      <c r="BH65">
        <v>16.05</v>
      </c>
      <c r="BJ65" s="1">
        <v>38891</v>
      </c>
      <c r="BK65">
        <v>15.45</v>
      </c>
    </row>
    <row r="66" spans="2:63" x14ac:dyDescent="0.25">
      <c r="B66" s="1">
        <v>42852</v>
      </c>
      <c r="C66">
        <v>4.93</v>
      </c>
      <c r="E66" s="1">
        <v>42852</v>
      </c>
      <c r="F66">
        <v>5.0199999999999996</v>
      </c>
      <c r="H66" s="1">
        <v>42852</v>
      </c>
      <c r="I66">
        <v>4.8499999999999996</v>
      </c>
      <c r="K66" s="1">
        <v>43203</v>
      </c>
      <c r="L66">
        <v>15.16</v>
      </c>
      <c r="N66" s="1">
        <v>43203</v>
      </c>
      <c r="O66">
        <v>14.84</v>
      </c>
      <c r="Q66" s="1">
        <v>43203</v>
      </c>
      <c r="R66">
        <v>14.53</v>
      </c>
      <c r="T66" s="1">
        <v>40830</v>
      </c>
      <c r="U66">
        <v>17.920000000000002</v>
      </c>
      <c r="W66" s="1">
        <v>40830</v>
      </c>
      <c r="X66">
        <v>16.98</v>
      </c>
      <c r="Z66" s="1">
        <v>40830</v>
      </c>
      <c r="AA66">
        <v>16.059999999999999</v>
      </c>
      <c r="AC66" s="1">
        <v>40830</v>
      </c>
      <c r="AD66">
        <v>15.14</v>
      </c>
      <c r="AF66" s="1">
        <v>40830</v>
      </c>
      <c r="AG66">
        <v>14.22</v>
      </c>
      <c r="AI66" s="1">
        <v>40830</v>
      </c>
      <c r="AJ66">
        <v>13.32</v>
      </c>
      <c r="AL66" s="1">
        <v>39983</v>
      </c>
      <c r="AM66">
        <v>18</v>
      </c>
      <c r="AO66" s="1">
        <v>39983</v>
      </c>
      <c r="AP66">
        <v>16.78</v>
      </c>
      <c r="AR66" s="1">
        <v>38898</v>
      </c>
      <c r="AS66">
        <v>22.05</v>
      </c>
      <c r="AU66" s="1">
        <v>38898</v>
      </c>
      <c r="AV66">
        <v>21.4</v>
      </c>
      <c r="AX66" s="1">
        <v>39073</v>
      </c>
      <c r="AY66">
        <v>18.850000000000001</v>
      </c>
      <c r="BA66" s="1">
        <v>38898</v>
      </c>
      <c r="BB66">
        <v>20.100000000000001</v>
      </c>
      <c r="BD66" s="1">
        <v>38898</v>
      </c>
      <c r="BE66">
        <v>19.45</v>
      </c>
      <c r="BG66" s="1">
        <v>38898</v>
      </c>
      <c r="BH66">
        <v>16.55</v>
      </c>
      <c r="BJ66" s="1">
        <v>38898</v>
      </c>
      <c r="BK66">
        <v>15.85</v>
      </c>
    </row>
    <row r="67" spans="2:63" x14ac:dyDescent="0.25">
      <c r="B67" s="1">
        <v>42853</v>
      </c>
      <c r="C67">
        <v>4.9400000000000004</v>
      </c>
      <c r="E67" s="1">
        <v>42853</v>
      </c>
      <c r="F67">
        <v>5.03</v>
      </c>
      <c r="H67" s="1">
        <v>42853</v>
      </c>
      <c r="I67">
        <v>4.8600000000000003</v>
      </c>
      <c r="K67" s="1">
        <v>43210</v>
      </c>
      <c r="L67">
        <v>14.34</v>
      </c>
      <c r="N67" s="1">
        <v>43210</v>
      </c>
      <c r="O67">
        <v>14.02</v>
      </c>
      <c r="Q67" s="1">
        <v>43210</v>
      </c>
      <c r="R67">
        <v>13.7</v>
      </c>
      <c r="T67" s="1">
        <v>40837</v>
      </c>
      <c r="U67">
        <v>17.78</v>
      </c>
      <c r="W67" s="1">
        <v>40837</v>
      </c>
      <c r="X67">
        <v>16.850000000000001</v>
      </c>
      <c r="Z67" s="1">
        <v>40837</v>
      </c>
      <c r="AA67">
        <v>15.93</v>
      </c>
      <c r="AC67" s="1">
        <v>40837</v>
      </c>
      <c r="AD67">
        <v>15.02</v>
      </c>
      <c r="AF67" s="1">
        <v>40837</v>
      </c>
      <c r="AG67">
        <v>14.11</v>
      </c>
      <c r="AI67" s="1">
        <v>40837</v>
      </c>
      <c r="AJ67">
        <v>13.2</v>
      </c>
      <c r="AL67" s="1">
        <v>39990</v>
      </c>
      <c r="AM67">
        <v>18.12</v>
      </c>
      <c r="AO67" s="1">
        <v>39990</v>
      </c>
      <c r="AP67">
        <v>16.899999999999999</v>
      </c>
      <c r="AR67" s="1">
        <v>38905</v>
      </c>
      <c r="AS67">
        <v>21.95</v>
      </c>
      <c r="AU67" s="1">
        <v>38905</v>
      </c>
      <c r="AV67">
        <v>21.3</v>
      </c>
      <c r="AX67" s="1">
        <v>39080</v>
      </c>
      <c r="AY67">
        <v>19.350000000000001</v>
      </c>
      <c r="BA67" s="1">
        <v>38905</v>
      </c>
      <c r="BB67">
        <v>19.95</v>
      </c>
      <c r="BD67" s="1">
        <v>38905</v>
      </c>
      <c r="BE67">
        <v>19.25</v>
      </c>
      <c r="BG67" s="1">
        <v>38905</v>
      </c>
      <c r="BH67">
        <v>16.8</v>
      </c>
      <c r="BJ67" s="1">
        <v>38905</v>
      </c>
      <c r="BK67">
        <v>16.149999999999999</v>
      </c>
    </row>
    <row r="68" spans="2:63" x14ac:dyDescent="0.25">
      <c r="B68" s="1">
        <v>42856</v>
      </c>
      <c r="C68">
        <v>4.9400000000000004</v>
      </c>
      <c r="E68" s="1">
        <v>42856</v>
      </c>
      <c r="F68">
        <v>5.03</v>
      </c>
      <c r="H68" s="1">
        <v>42856</v>
      </c>
      <c r="I68">
        <v>4.8600000000000003</v>
      </c>
      <c r="K68" s="1">
        <v>43217</v>
      </c>
      <c r="L68">
        <v>14.91</v>
      </c>
      <c r="N68" s="1">
        <v>43217</v>
      </c>
      <c r="O68">
        <v>14.58</v>
      </c>
      <c r="Q68" s="1">
        <v>43217</v>
      </c>
      <c r="R68">
        <v>14.25</v>
      </c>
      <c r="T68" s="1">
        <v>40844</v>
      </c>
      <c r="U68">
        <v>17.73</v>
      </c>
      <c r="W68" s="1">
        <v>40844</v>
      </c>
      <c r="X68">
        <v>16.78</v>
      </c>
      <c r="Z68" s="1">
        <v>40844</v>
      </c>
      <c r="AA68">
        <v>15.87</v>
      </c>
      <c r="AC68" s="1">
        <v>40844</v>
      </c>
      <c r="AD68">
        <v>14.97</v>
      </c>
      <c r="AF68" s="1">
        <v>40844</v>
      </c>
      <c r="AG68">
        <v>14.06</v>
      </c>
      <c r="AI68" s="1">
        <v>40844</v>
      </c>
      <c r="AJ68">
        <v>13.15</v>
      </c>
      <c r="AL68" s="1">
        <v>39997</v>
      </c>
      <c r="AM68">
        <v>17.62</v>
      </c>
      <c r="AO68" s="1">
        <v>39997</v>
      </c>
      <c r="AP68">
        <v>16.399999999999999</v>
      </c>
      <c r="AR68" s="1">
        <v>38912</v>
      </c>
      <c r="AS68">
        <v>22.5</v>
      </c>
      <c r="AU68" s="1">
        <v>38912</v>
      </c>
      <c r="AV68">
        <v>21.85</v>
      </c>
      <c r="AX68" s="1">
        <v>39087</v>
      </c>
      <c r="AY68">
        <v>16.95</v>
      </c>
      <c r="BA68" s="1">
        <v>38912</v>
      </c>
      <c r="BB68">
        <v>20.55</v>
      </c>
      <c r="BD68" s="1">
        <v>38912</v>
      </c>
      <c r="BE68">
        <v>20</v>
      </c>
      <c r="BG68" s="1">
        <v>38912</v>
      </c>
      <c r="BH68">
        <v>17.5</v>
      </c>
      <c r="BJ68" s="1">
        <v>38912</v>
      </c>
      <c r="BK68">
        <v>16.899999999999999</v>
      </c>
    </row>
    <row r="69" spans="2:63" x14ac:dyDescent="0.25">
      <c r="B69" s="1">
        <v>42857</v>
      </c>
      <c r="C69">
        <v>4.8099999999999996</v>
      </c>
      <c r="E69" s="1">
        <v>42857</v>
      </c>
      <c r="F69">
        <v>4.9000000000000004</v>
      </c>
      <c r="H69" s="1">
        <v>42857</v>
      </c>
      <c r="I69">
        <v>4.7300000000000004</v>
      </c>
      <c r="K69" s="1">
        <v>43224</v>
      </c>
      <c r="L69">
        <v>14.37</v>
      </c>
      <c r="N69" s="1">
        <v>43224</v>
      </c>
      <c r="O69">
        <v>14.04</v>
      </c>
      <c r="Q69" s="1">
        <v>43224</v>
      </c>
      <c r="R69">
        <v>13.71</v>
      </c>
      <c r="T69" s="1">
        <v>40851</v>
      </c>
      <c r="U69">
        <v>16.309999999999999</v>
      </c>
      <c r="W69" s="1">
        <v>40851</v>
      </c>
      <c r="X69">
        <v>15.31</v>
      </c>
      <c r="Z69" s="1">
        <v>40851</v>
      </c>
      <c r="AA69">
        <v>14.37</v>
      </c>
      <c r="AC69" s="1">
        <v>40851</v>
      </c>
      <c r="AD69">
        <v>13.44</v>
      </c>
      <c r="AF69" s="1">
        <v>40851</v>
      </c>
      <c r="AG69">
        <v>12.5</v>
      </c>
      <c r="AI69" s="1">
        <v>40851</v>
      </c>
      <c r="AJ69">
        <v>11.65</v>
      </c>
      <c r="AL69" s="1">
        <v>40004</v>
      </c>
      <c r="AM69">
        <v>18.82</v>
      </c>
      <c r="AO69" s="1">
        <v>40004</v>
      </c>
      <c r="AP69">
        <v>17.600000000000001</v>
      </c>
      <c r="AR69" s="1">
        <v>38919</v>
      </c>
      <c r="AS69">
        <v>22.2</v>
      </c>
      <c r="AU69" s="1">
        <v>38919</v>
      </c>
      <c r="AV69">
        <v>21.6</v>
      </c>
      <c r="AX69" s="1">
        <v>39094</v>
      </c>
      <c r="AY69">
        <v>16.75</v>
      </c>
      <c r="BA69" s="1">
        <v>38919</v>
      </c>
      <c r="BB69">
        <v>20.399999999999999</v>
      </c>
      <c r="BD69" s="1">
        <v>38919</v>
      </c>
      <c r="BE69">
        <v>19.75</v>
      </c>
      <c r="BG69" s="1">
        <v>38919</v>
      </c>
      <c r="BH69">
        <v>17.399999999999999</v>
      </c>
      <c r="BJ69" s="1">
        <v>38919</v>
      </c>
      <c r="BK69">
        <v>16.8</v>
      </c>
    </row>
    <row r="70" spans="2:63" x14ac:dyDescent="0.25">
      <c r="B70" s="1">
        <v>42858</v>
      </c>
      <c r="C70">
        <v>4.7699999999999996</v>
      </c>
      <c r="E70" s="1">
        <v>42858</v>
      </c>
      <c r="F70">
        <v>4.8600000000000003</v>
      </c>
      <c r="H70" s="1">
        <v>42858</v>
      </c>
      <c r="I70">
        <v>4.6900000000000004</v>
      </c>
      <c r="K70" s="1">
        <v>43231</v>
      </c>
      <c r="L70">
        <v>16.010000000000002</v>
      </c>
      <c r="N70" s="1">
        <v>43231</v>
      </c>
      <c r="O70">
        <v>15.68</v>
      </c>
      <c r="Q70" s="1">
        <v>43231</v>
      </c>
      <c r="R70">
        <v>15.35</v>
      </c>
      <c r="T70" s="1">
        <v>40858</v>
      </c>
      <c r="U70">
        <v>17.23</v>
      </c>
      <c r="W70" s="1">
        <v>40858</v>
      </c>
      <c r="X70">
        <v>16.23</v>
      </c>
      <c r="Z70" s="1">
        <v>40858</v>
      </c>
      <c r="AA70">
        <v>15.3</v>
      </c>
      <c r="AC70" s="1">
        <v>40858</v>
      </c>
      <c r="AD70">
        <v>14.37</v>
      </c>
      <c r="AF70" s="1">
        <v>40858</v>
      </c>
      <c r="AG70">
        <v>13.44</v>
      </c>
      <c r="AI70" s="1">
        <v>40858</v>
      </c>
      <c r="AJ70">
        <v>12.59</v>
      </c>
      <c r="AL70" s="1">
        <v>40011</v>
      </c>
      <c r="AM70">
        <v>18.899999999999999</v>
      </c>
      <c r="AO70" s="1">
        <v>40011</v>
      </c>
      <c r="AP70">
        <v>17.68</v>
      </c>
      <c r="AR70" s="1">
        <v>38926</v>
      </c>
      <c r="AS70">
        <v>20.65</v>
      </c>
      <c r="AU70" s="1">
        <v>38926</v>
      </c>
      <c r="AV70">
        <v>20.05</v>
      </c>
      <c r="AX70" s="1">
        <v>39101</v>
      </c>
      <c r="AY70">
        <v>16.899999999999999</v>
      </c>
      <c r="BA70" s="1">
        <v>38926</v>
      </c>
      <c r="BB70">
        <v>18.850000000000001</v>
      </c>
      <c r="BD70" s="1">
        <v>38926</v>
      </c>
      <c r="BE70">
        <v>18.25</v>
      </c>
      <c r="BG70" s="1">
        <v>38926</v>
      </c>
      <c r="BH70">
        <v>16.899999999999999</v>
      </c>
      <c r="BJ70" s="1">
        <v>38926</v>
      </c>
      <c r="BK70">
        <v>16.3</v>
      </c>
    </row>
    <row r="71" spans="2:63" x14ac:dyDescent="0.25">
      <c r="B71" s="1">
        <v>42859</v>
      </c>
      <c r="C71">
        <v>4.87</v>
      </c>
      <c r="E71" s="1">
        <v>42859</v>
      </c>
      <c r="F71">
        <v>4.96</v>
      </c>
      <c r="H71" s="1">
        <v>42859</v>
      </c>
      <c r="I71">
        <v>4.79</v>
      </c>
      <c r="K71" s="1">
        <v>43238</v>
      </c>
      <c r="L71">
        <v>16.71</v>
      </c>
      <c r="N71" s="1">
        <v>43238</v>
      </c>
      <c r="O71">
        <v>16.38</v>
      </c>
      <c r="Q71" s="1">
        <v>43238</v>
      </c>
      <c r="R71">
        <v>16.05</v>
      </c>
      <c r="T71" s="1">
        <v>40865</v>
      </c>
      <c r="U71">
        <v>16.38</v>
      </c>
      <c r="W71" s="1">
        <v>40865</v>
      </c>
      <c r="X71">
        <v>15.38</v>
      </c>
      <c r="Z71" s="1">
        <v>40865</v>
      </c>
      <c r="AA71">
        <v>14.45</v>
      </c>
      <c r="AC71" s="1">
        <v>40865</v>
      </c>
      <c r="AD71">
        <v>13.52</v>
      </c>
      <c r="AF71" s="1">
        <v>40865</v>
      </c>
      <c r="AG71">
        <v>12.59</v>
      </c>
      <c r="AI71" s="1">
        <v>40865</v>
      </c>
      <c r="AJ71">
        <v>11.74</v>
      </c>
      <c r="AL71" s="1">
        <v>40018</v>
      </c>
      <c r="AM71">
        <v>19.059999999999999</v>
      </c>
      <c r="AO71" s="1">
        <v>40018</v>
      </c>
      <c r="AP71">
        <v>17.84</v>
      </c>
      <c r="AR71" s="1">
        <v>38933</v>
      </c>
      <c r="AS71">
        <v>19.3</v>
      </c>
      <c r="AU71" s="1">
        <v>38933</v>
      </c>
      <c r="AV71">
        <v>18.7</v>
      </c>
      <c r="AX71" s="1">
        <v>39108</v>
      </c>
      <c r="AY71">
        <v>16.649999999999999</v>
      </c>
      <c r="BA71" s="1">
        <v>38933</v>
      </c>
      <c r="BB71">
        <v>17.55</v>
      </c>
      <c r="BD71" s="1">
        <v>38933</v>
      </c>
      <c r="BE71">
        <v>17</v>
      </c>
      <c r="BG71" s="1">
        <v>38933</v>
      </c>
      <c r="BH71">
        <v>15.9</v>
      </c>
      <c r="BJ71" s="1">
        <v>38933</v>
      </c>
      <c r="BK71">
        <v>15.3</v>
      </c>
    </row>
    <row r="72" spans="2:63" x14ac:dyDescent="0.25">
      <c r="B72" s="1">
        <v>42860</v>
      </c>
      <c r="C72">
        <v>4.9400000000000004</v>
      </c>
      <c r="E72" s="1">
        <v>42860</v>
      </c>
      <c r="F72">
        <v>5.03</v>
      </c>
      <c r="H72" s="1">
        <v>42860</v>
      </c>
      <c r="I72">
        <v>4.8600000000000003</v>
      </c>
      <c r="K72" s="1">
        <v>43245</v>
      </c>
      <c r="L72">
        <v>17.5</v>
      </c>
      <c r="N72" s="1">
        <v>43245</v>
      </c>
      <c r="O72">
        <v>17.170000000000002</v>
      </c>
      <c r="Q72" s="1">
        <v>43245</v>
      </c>
      <c r="R72">
        <v>16.84</v>
      </c>
      <c r="T72" s="1">
        <v>40872</v>
      </c>
      <c r="U72">
        <v>14.37</v>
      </c>
      <c r="W72" s="1">
        <v>40872</v>
      </c>
      <c r="X72">
        <v>13.4</v>
      </c>
      <c r="Z72" s="1">
        <v>40872</v>
      </c>
      <c r="AA72">
        <v>12.49</v>
      </c>
      <c r="AC72" s="1">
        <v>40872</v>
      </c>
      <c r="AD72">
        <v>11.58</v>
      </c>
      <c r="AF72" s="1">
        <v>40872</v>
      </c>
      <c r="AG72">
        <v>10.67</v>
      </c>
      <c r="AI72" s="1">
        <v>40872</v>
      </c>
      <c r="AJ72">
        <v>9.81</v>
      </c>
      <c r="AL72" s="1">
        <v>40025</v>
      </c>
      <c r="AM72">
        <v>18.440000000000001</v>
      </c>
      <c r="AO72" s="1">
        <v>40025</v>
      </c>
      <c r="AP72">
        <v>17.22</v>
      </c>
      <c r="AR72" s="1">
        <v>38940</v>
      </c>
      <c r="AS72">
        <v>19.95</v>
      </c>
      <c r="AU72" s="1">
        <v>38940</v>
      </c>
      <c r="AV72">
        <v>19.399999999999999</v>
      </c>
      <c r="AX72" s="1">
        <v>39115</v>
      </c>
      <c r="AY72">
        <v>15.85</v>
      </c>
      <c r="BA72" s="1">
        <v>38940</v>
      </c>
      <c r="BB72">
        <v>18.3</v>
      </c>
      <c r="BD72" s="1">
        <v>38940</v>
      </c>
      <c r="BE72">
        <v>17.75</v>
      </c>
      <c r="BG72" s="1">
        <v>38940</v>
      </c>
      <c r="BH72">
        <v>16.5</v>
      </c>
      <c r="BJ72" s="1">
        <v>38940</v>
      </c>
      <c r="BK72">
        <v>15.9</v>
      </c>
    </row>
    <row r="73" spans="2:63" x14ac:dyDescent="0.25">
      <c r="B73" s="1">
        <v>42863</v>
      </c>
      <c r="C73">
        <v>4.79</v>
      </c>
      <c r="E73" s="1">
        <v>42863</v>
      </c>
      <c r="F73">
        <v>4.88</v>
      </c>
      <c r="H73" s="1">
        <v>42863</v>
      </c>
      <c r="I73">
        <v>4.71</v>
      </c>
      <c r="K73" s="1">
        <v>43252</v>
      </c>
      <c r="L73">
        <v>16.88</v>
      </c>
      <c r="N73" s="1">
        <v>43252</v>
      </c>
      <c r="O73">
        <v>16.55</v>
      </c>
      <c r="Q73" s="1">
        <v>43252</v>
      </c>
      <c r="R73">
        <v>16.149999999999999</v>
      </c>
      <c r="T73" s="1">
        <v>40879</v>
      </c>
      <c r="U73">
        <v>14.65</v>
      </c>
      <c r="W73" s="1">
        <v>40879</v>
      </c>
      <c r="X73">
        <v>13.65</v>
      </c>
      <c r="Z73" s="1">
        <v>40879</v>
      </c>
      <c r="AA73">
        <v>12.7</v>
      </c>
      <c r="AC73" s="1">
        <v>40879</v>
      </c>
      <c r="AD73">
        <v>11.79</v>
      </c>
      <c r="AF73" s="1">
        <v>40879</v>
      </c>
      <c r="AG73">
        <v>10.85</v>
      </c>
      <c r="AI73" s="1">
        <v>40879</v>
      </c>
      <c r="AJ73">
        <v>10</v>
      </c>
      <c r="AL73" s="1">
        <v>40032</v>
      </c>
      <c r="AM73">
        <v>18.95</v>
      </c>
      <c r="AO73" s="1">
        <v>40032</v>
      </c>
      <c r="AP73">
        <v>17.73</v>
      </c>
      <c r="AR73" s="1">
        <v>38947</v>
      </c>
      <c r="AS73">
        <v>20.350000000000001</v>
      </c>
      <c r="AU73" s="1">
        <v>38947</v>
      </c>
      <c r="AV73">
        <v>19.7</v>
      </c>
      <c r="AX73" s="1">
        <v>39122</v>
      </c>
      <c r="AY73">
        <v>15.2</v>
      </c>
      <c r="BA73" s="1">
        <v>38947</v>
      </c>
      <c r="BB73">
        <v>18.399999999999999</v>
      </c>
      <c r="BD73" s="1">
        <v>38947</v>
      </c>
      <c r="BE73">
        <v>17.75</v>
      </c>
      <c r="BG73" s="1">
        <v>38947</v>
      </c>
      <c r="BH73">
        <v>16.55</v>
      </c>
      <c r="BJ73" s="1">
        <v>38947</v>
      </c>
      <c r="BK73">
        <v>16</v>
      </c>
    </row>
    <row r="74" spans="2:63" x14ac:dyDescent="0.25">
      <c r="B74" s="1">
        <v>42864</v>
      </c>
      <c r="C74">
        <v>4.8899999999999997</v>
      </c>
      <c r="E74" s="1">
        <v>42864</v>
      </c>
      <c r="F74">
        <v>4.9800000000000004</v>
      </c>
      <c r="H74" s="1">
        <v>42864</v>
      </c>
      <c r="I74">
        <v>4.8099999999999996</v>
      </c>
      <c r="K74" s="1">
        <v>43259</v>
      </c>
      <c r="L74">
        <v>17.53</v>
      </c>
      <c r="N74" s="1">
        <v>43259</v>
      </c>
      <c r="O74">
        <v>17.2</v>
      </c>
      <c r="Q74" s="1">
        <v>43259</v>
      </c>
      <c r="R74">
        <v>16.84</v>
      </c>
      <c r="T74" s="1">
        <v>40886</v>
      </c>
      <c r="U74">
        <v>14.47</v>
      </c>
      <c r="W74" s="1">
        <v>40886</v>
      </c>
      <c r="X74">
        <v>13.5</v>
      </c>
      <c r="Z74" s="1">
        <v>40886</v>
      </c>
      <c r="AA74">
        <v>12.59</v>
      </c>
      <c r="AC74" s="1">
        <v>40886</v>
      </c>
      <c r="AD74">
        <v>11.68</v>
      </c>
      <c r="AF74" s="1">
        <v>40886</v>
      </c>
      <c r="AG74">
        <v>10.78</v>
      </c>
      <c r="AI74" s="1">
        <v>40886</v>
      </c>
      <c r="AJ74">
        <v>9.89</v>
      </c>
      <c r="AL74" s="1">
        <v>40039</v>
      </c>
      <c r="AM74">
        <v>18.829999999999998</v>
      </c>
      <c r="AO74" s="1">
        <v>40039</v>
      </c>
      <c r="AP74">
        <v>17.63</v>
      </c>
      <c r="AR74" s="1">
        <v>38954</v>
      </c>
      <c r="AS74">
        <v>20.45</v>
      </c>
      <c r="AU74" s="1">
        <v>38954</v>
      </c>
      <c r="AV74">
        <v>19.850000000000001</v>
      </c>
      <c r="AX74" s="1">
        <v>39129</v>
      </c>
      <c r="AY74">
        <v>14.8</v>
      </c>
      <c r="BA74" s="1">
        <v>38954</v>
      </c>
      <c r="BB74">
        <v>18.649999999999999</v>
      </c>
      <c r="BD74" s="1">
        <v>38954</v>
      </c>
      <c r="BE74">
        <v>18.05</v>
      </c>
      <c r="BG74" s="1">
        <v>38954</v>
      </c>
      <c r="BH74">
        <v>17</v>
      </c>
      <c r="BJ74" s="1">
        <v>38954</v>
      </c>
      <c r="BK74">
        <v>16.399999999999999</v>
      </c>
    </row>
    <row r="75" spans="2:63" x14ac:dyDescent="0.25">
      <c r="B75" s="1">
        <v>42865</v>
      </c>
      <c r="C75">
        <v>4.82</v>
      </c>
      <c r="E75" s="1">
        <v>42865</v>
      </c>
      <c r="F75">
        <v>4.91</v>
      </c>
      <c r="H75" s="1">
        <v>42865</v>
      </c>
      <c r="I75">
        <v>4.74</v>
      </c>
      <c r="K75" s="1">
        <v>43266</v>
      </c>
      <c r="L75">
        <v>16.309999999999999</v>
      </c>
      <c r="N75" s="1">
        <v>43266</v>
      </c>
      <c r="O75">
        <v>15.98</v>
      </c>
      <c r="Q75" s="1">
        <v>43266</v>
      </c>
      <c r="R75">
        <v>15.56</v>
      </c>
      <c r="T75" s="1">
        <v>40893</v>
      </c>
      <c r="U75">
        <v>13.28</v>
      </c>
      <c r="W75" s="1">
        <v>40893</v>
      </c>
      <c r="X75">
        <v>12.31</v>
      </c>
      <c r="Z75" s="1">
        <v>40893</v>
      </c>
      <c r="AA75">
        <v>11.4</v>
      </c>
      <c r="AC75" s="1">
        <v>40893</v>
      </c>
      <c r="AD75">
        <v>10.49</v>
      </c>
      <c r="AF75" s="1">
        <v>40893</v>
      </c>
      <c r="AG75">
        <v>9.58</v>
      </c>
      <c r="AI75" s="1">
        <v>40893</v>
      </c>
      <c r="AJ75">
        <v>8.7100000000000009</v>
      </c>
      <c r="AL75" s="1">
        <v>40046</v>
      </c>
      <c r="AM75">
        <v>19.91</v>
      </c>
      <c r="AO75" s="1">
        <v>40046</v>
      </c>
      <c r="AP75">
        <v>18.71</v>
      </c>
      <c r="AR75" s="1">
        <v>38961</v>
      </c>
      <c r="AS75">
        <v>20.25</v>
      </c>
      <c r="AU75" s="1">
        <v>38961</v>
      </c>
      <c r="AV75">
        <v>19.649999999999999</v>
      </c>
      <c r="AX75" s="1">
        <v>39136</v>
      </c>
      <c r="AY75">
        <v>15.6</v>
      </c>
      <c r="BA75" s="1">
        <v>38961</v>
      </c>
      <c r="BB75">
        <v>18.45</v>
      </c>
      <c r="BD75" s="1">
        <v>38961</v>
      </c>
      <c r="BE75">
        <v>17.850000000000001</v>
      </c>
      <c r="BG75" s="1">
        <v>38961</v>
      </c>
      <c r="BH75">
        <v>16.5</v>
      </c>
      <c r="BJ75" s="1">
        <v>38961</v>
      </c>
      <c r="BK75">
        <v>16</v>
      </c>
    </row>
    <row r="76" spans="2:63" x14ac:dyDescent="0.25">
      <c r="B76" s="1">
        <v>42866</v>
      </c>
      <c r="C76">
        <v>4.72</v>
      </c>
      <c r="E76" s="1">
        <v>42866</v>
      </c>
      <c r="F76">
        <v>4.8099999999999996</v>
      </c>
      <c r="H76" s="1">
        <v>42866</v>
      </c>
      <c r="I76">
        <v>4.6399999999999997</v>
      </c>
      <c r="K76" s="1">
        <v>43273</v>
      </c>
      <c r="L76">
        <v>16.91</v>
      </c>
      <c r="N76" s="1">
        <v>43273</v>
      </c>
      <c r="O76">
        <v>16.61</v>
      </c>
      <c r="Q76" s="1">
        <v>43273</v>
      </c>
      <c r="R76">
        <v>16.11</v>
      </c>
      <c r="T76" s="1">
        <v>40900</v>
      </c>
      <c r="U76">
        <v>14.54</v>
      </c>
      <c r="W76" s="1">
        <v>40900</v>
      </c>
      <c r="X76">
        <v>13.57</v>
      </c>
      <c r="Z76" s="1">
        <v>40900</v>
      </c>
      <c r="AA76">
        <v>12.66</v>
      </c>
      <c r="AC76" s="1">
        <v>40900</v>
      </c>
      <c r="AD76">
        <v>11.75</v>
      </c>
      <c r="AF76" s="1">
        <v>40900</v>
      </c>
      <c r="AG76">
        <v>10.84</v>
      </c>
      <c r="AI76" s="1">
        <v>40900</v>
      </c>
      <c r="AJ76">
        <v>9.9499999999999993</v>
      </c>
      <c r="AL76" s="1">
        <v>40053</v>
      </c>
      <c r="AM76">
        <v>19.62</v>
      </c>
      <c r="AO76" s="1">
        <v>40053</v>
      </c>
      <c r="AP76">
        <v>18.420000000000002</v>
      </c>
      <c r="AR76" s="1">
        <v>38968</v>
      </c>
      <c r="AS76">
        <v>20.45</v>
      </c>
      <c r="AU76" s="1">
        <v>38968</v>
      </c>
      <c r="AV76">
        <v>19.850000000000001</v>
      </c>
      <c r="AX76" s="1">
        <v>39143</v>
      </c>
      <c r="AY76">
        <v>15.95</v>
      </c>
      <c r="BA76" s="1">
        <v>38968</v>
      </c>
      <c r="BB76">
        <v>18.75</v>
      </c>
      <c r="BD76" s="1">
        <v>38968</v>
      </c>
      <c r="BE76">
        <v>18.2</v>
      </c>
      <c r="BG76" s="1">
        <v>38968</v>
      </c>
      <c r="BH76">
        <v>16.95</v>
      </c>
      <c r="BJ76" s="1">
        <v>38968</v>
      </c>
      <c r="BK76">
        <v>16.45</v>
      </c>
    </row>
    <row r="77" spans="2:63" x14ac:dyDescent="0.25">
      <c r="B77" s="1">
        <v>42867</v>
      </c>
      <c r="C77">
        <v>4.83</v>
      </c>
      <c r="E77" s="1">
        <v>42867</v>
      </c>
      <c r="F77">
        <v>4.92</v>
      </c>
      <c r="H77" s="1">
        <v>42867</v>
      </c>
      <c r="I77">
        <v>4.75</v>
      </c>
      <c r="K77" s="1">
        <v>43280</v>
      </c>
      <c r="L77">
        <v>16.809999999999999</v>
      </c>
      <c r="N77" s="1">
        <v>43280</v>
      </c>
      <c r="O77">
        <v>16.510000000000002</v>
      </c>
      <c r="Q77" s="1">
        <v>43280</v>
      </c>
      <c r="R77">
        <v>16</v>
      </c>
      <c r="T77" s="1">
        <v>40907</v>
      </c>
      <c r="U77">
        <v>13.54</v>
      </c>
      <c r="W77" s="1">
        <v>40907</v>
      </c>
      <c r="X77">
        <v>12.62</v>
      </c>
      <c r="Z77" s="1">
        <v>40907</v>
      </c>
      <c r="AA77">
        <v>11.72</v>
      </c>
      <c r="AC77" s="1">
        <v>40907</v>
      </c>
      <c r="AD77">
        <v>10.82</v>
      </c>
      <c r="AF77" s="1">
        <v>40907</v>
      </c>
      <c r="AG77">
        <v>9.92</v>
      </c>
      <c r="AI77" s="1">
        <v>40907</v>
      </c>
      <c r="AJ77">
        <v>9.02</v>
      </c>
      <c r="AL77" s="1">
        <v>40060</v>
      </c>
      <c r="AM77">
        <v>19.86</v>
      </c>
      <c r="AO77" s="1">
        <v>40060</v>
      </c>
      <c r="AP77">
        <v>18.66</v>
      </c>
      <c r="AR77" s="1">
        <v>38975</v>
      </c>
      <c r="AS77">
        <v>20</v>
      </c>
      <c r="AU77" s="1">
        <v>38975</v>
      </c>
      <c r="AV77">
        <v>19.45</v>
      </c>
      <c r="AX77" s="1">
        <v>39150</v>
      </c>
      <c r="AY77">
        <v>15.85</v>
      </c>
      <c r="BA77" s="1">
        <v>38975</v>
      </c>
      <c r="BB77">
        <v>18.399999999999999</v>
      </c>
      <c r="BD77" s="1">
        <v>38975</v>
      </c>
      <c r="BE77">
        <v>17.850000000000001</v>
      </c>
      <c r="BG77" s="1">
        <v>38975</v>
      </c>
      <c r="BH77">
        <v>16.75</v>
      </c>
      <c r="BJ77" s="1">
        <v>38975</v>
      </c>
      <c r="BK77">
        <v>16.25</v>
      </c>
    </row>
    <row r="78" spans="2:63" x14ac:dyDescent="0.25">
      <c r="B78" s="1">
        <v>42870</v>
      </c>
      <c r="C78">
        <v>4.76</v>
      </c>
      <c r="E78" s="1">
        <v>42870</v>
      </c>
      <c r="F78">
        <v>4.8499999999999996</v>
      </c>
      <c r="H78" s="1">
        <v>42870</v>
      </c>
      <c r="I78">
        <v>4.68</v>
      </c>
      <c r="K78" s="1">
        <v>43287</v>
      </c>
      <c r="L78">
        <v>17.579999999999998</v>
      </c>
      <c r="N78" s="1">
        <v>43287</v>
      </c>
      <c r="O78">
        <v>17.28</v>
      </c>
      <c r="Q78" s="1">
        <v>43287</v>
      </c>
      <c r="R78">
        <v>16.77</v>
      </c>
      <c r="T78" s="1">
        <v>40914</v>
      </c>
      <c r="U78">
        <v>12.69</v>
      </c>
      <c r="W78" s="1">
        <v>40914</v>
      </c>
      <c r="X78">
        <v>11.77</v>
      </c>
      <c r="Z78" s="1">
        <v>40914</v>
      </c>
      <c r="AA78">
        <v>10.87</v>
      </c>
      <c r="AC78" s="1">
        <v>40914</v>
      </c>
      <c r="AD78">
        <v>9.9700000000000006</v>
      </c>
      <c r="AF78" s="1">
        <v>40914</v>
      </c>
      <c r="AG78">
        <v>9.07</v>
      </c>
      <c r="AI78" s="1">
        <v>40914</v>
      </c>
      <c r="AJ78">
        <v>8.27</v>
      </c>
      <c r="AL78" s="1">
        <v>40067</v>
      </c>
      <c r="AM78">
        <v>18.96</v>
      </c>
      <c r="AO78" s="1">
        <v>40067</v>
      </c>
      <c r="AP78">
        <v>17.760000000000002</v>
      </c>
      <c r="AR78" s="1">
        <v>38982</v>
      </c>
      <c r="AS78">
        <v>18.399999999999999</v>
      </c>
      <c r="AU78" s="1">
        <v>38982</v>
      </c>
      <c r="AV78">
        <v>17.850000000000001</v>
      </c>
      <c r="AX78" s="1">
        <v>39157</v>
      </c>
      <c r="AY78">
        <v>16.55</v>
      </c>
      <c r="BA78" s="1">
        <v>38982</v>
      </c>
      <c r="BB78">
        <v>16.7</v>
      </c>
      <c r="BD78" s="1">
        <v>38982</v>
      </c>
      <c r="BE78">
        <v>16.149999999999999</v>
      </c>
      <c r="BG78" s="1">
        <v>38982</v>
      </c>
      <c r="BH78">
        <v>13.85</v>
      </c>
      <c r="BJ78" s="1">
        <v>38982</v>
      </c>
      <c r="BK78">
        <v>13.35</v>
      </c>
    </row>
    <row r="79" spans="2:63" x14ac:dyDescent="0.25">
      <c r="B79" s="1">
        <v>42871</v>
      </c>
      <c r="C79">
        <v>4.91</v>
      </c>
      <c r="E79" s="1">
        <v>42871</v>
      </c>
      <c r="F79">
        <v>5</v>
      </c>
      <c r="H79" s="1">
        <v>42871</v>
      </c>
      <c r="I79">
        <v>4.83</v>
      </c>
      <c r="K79" s="1">
        <v>43294</v>
      </c>
      <c r="L79">
        <v>18.010000000000002</v>
      </c>
      <c r="N79" s="1">
        <v>43294</v>
      </c>
      <c r="O79">
        <v>17.690000000000001</v>
      </c>
      <c r="Q79" s="1">
        <v>43294</v>
      </c>
      <c r="R79">
        <v>17.16</v>
      </c>
      <c r="T79" s="1">
        <v>40921</v>
      </c>
      <c r="U79">
        <v>12.88</v>
      </c>
      <c r="W79" s="1">
        <v>40921</v>
      </c>
      <c r="X79">
        <v>11.97</v>
      </c>
      <c r="Z79" s="1">
        <v>40921</v>
      </c>
      <c r="AA79">
        <v>11.07</v>
      </c>
      <c r="AC79" s="1">
        <v>40921</v>
      </c>
      <c r="AD79">
        <v>10.18</v>
      </c>
      <c r="AF79" s="1">
        <v>40921</v>
      </c>
      <c r="AG79">
        <v>9.3000000000000007</v>
      </c>
      <c r="AI79" s="1">
        <v>40921</v>
      </c>
      <c r="AJ79">
        <v>8.6</v>
      </c>
      <c r="AL79" s="1">
        <v>40074</v>
      </c>
      <c r="AM79">
        <v>17.899999999999999</v>
      </c>
      <c r="AO79" s="1">
        <v>40074</v>
      </c>
      <c r="AP79">
        <v>16.7</v>
      </c>
      <c r="AR79" s="1">
        <v>38989</v>
      </c>
      <c r="AS79">
        <v>18.350000000000001</v>
      </c>
      <c r="AU79" s="1">
        <v>38989</v>
      </c>
      <c r="AV79">
        <v>17.8</v>
      </c>
      <c r="AX79" s="1">
        <v>39164</v>
      </c>
      <c r="AY79">
        <v>17.399999999999999</v>
      </c>
      <c r="BA79" s="1">
        <v>38989</v>
      </c>
      <c r="BB79">
        <v>16.7</v>
      </c>
      <c r="BD79" s="1">
        <v>38989</v>
      </c>
      <c r="BE79">
        <v>16.149999999999999</v>
      </c>
      <c r="BG79" s="1">
        <v>38989</v>
      </c>
      <c r="BH79">
        <v>13.3</v>
      </c>
      <c r="BJ79" s="1">
        <v>38989</v>
      </c>
      <c r="BK79">
        <v>12.95</v>
      </c>
    </row>
    <row r="80" spans="2:63" x14ac:dyDescent="0.25">
      <c r="B80" s="1">
        <v>42872</v>
      </c>
      <c r="C80">
        <v>4.95</v>
      </c>
      <c r="E80" s="1">
        <v>42872</v>
      </c>
      <c r="F80">
        <v>5.04</v>
      </c>
      <c r="H80" s="1">
        <v>42872</v>
      </c>
      <c r="I80">
        <v>4.87</v>
      </c>
      <c r="K80" s="1">
        <v>43301</v>
      </c>
      <c r="L80">
        <v>19.09</v>
      </c>
      <c r="N80" s="1">
        <v>43301</v>
      </c>
      <c r="O80">
        <v>18.77</v>
      </c>
      <c r="Q80" s="1">
        <v>43301</v>
      </c>
      <c r="R80">
        <v>18.18</v>
      </c>
      <c r="T80" s="1">
        <v>40928</v>
      </c>
      <c r="U80">
        <v>13.15</v>
      </c>
      <c r="W80" s="1">
        <v>40928</v>
      </c>
      <c r="X80">
        <v>12.24</v>
      </c>
      <c r="Z80" s="1">
        <v>40928</v>
      </c>
      <c r="AA80">
        <v>11.34</v>
      </c>
      <c r="AC80" s="1">
        <v>40928</v>
      </c>
      <c r="AD80">
        <v>10.45</v>
      </c>
      <c r="AF80" s="1">
        <v>40928</v>
      </c>
      <c r="AG80">
        <v>9.57</v>
      </c>
      <c r="AI80" s="1">
        <v>40928</v>
      </c>
      <c r="AJ80">
        <v>8.94</v>
      </c>
      <c r="AL80" s="1">
        <v>40081</v>
      </c>
      <c r="AM80">
        <v>17.14</v>
      </c>
      <c r="AO80" s="1">
        <v>40081</v>
      </c>
      <c r="AP80">
        <v>15.94</v>
      </c>
      <c r="AR80" s="1">
        <v>38996</v>
      </c>
      <c r="AS80">
        <v>18.55</v>
      </c>
      <c r="AU80" s="1">
        <v>38996</v>
      </c>
      <c r="AV80">
        <v>18</v>
      </c>
      <c r="AX80" s="1">
        <v>39171</v>
      </c>
      <c r="AY80">
        <v>18.579999999999998</v>
      </c>
      <c r="BA80" s="1">
        <v>38996</v>
      </c>
      <c r="BB80">
        <v>16.899999999999999</v>
      </c>
      <c r="BD80" s="1">
        <v>38996</v>
      </c>
      <c r="BE80">
        <v>16.350000000000001</v>
      </c>
      <c r="BG80" s="1">
        <v>38996</v>
      </c>
      <c r="BH80">
        <v>12.4</v>
      </c>
      <c r="BJ80" s="1">
        <v>38996</v>
      </c>
      <c r="BK80">
        <v>12.1</v>
      </c>
    </row>
    <row r="81" spans="2:63" x14ac:dyDescent="0.25">
      <c r="B81" s="1">
        <v>42873</v>
      </c>
      <c r="C81">
        <v>5.13</v>
      </c>
      <c r="E81" s="1">
        <v>42873</v>
      </c>
      <c r="F81">
        <v>5.22</v>
      </c>
      <c r="H81" s="1">
        <v>42873</v>
      </c>
      <c r="I81">
        <v>5.05</v>
      </c>
      <c r="K81" s="1">
        <v>43308</v>
      </c>
      <c r="L81">
        <v>19.489999999999998</v>
      </c>
      <c r="N81" s="1">
        <v>43308</v>
      </c>
      <c r="O81">
        <v>19.09</v>
      </c>
      <c r="Q81" s="1">
        <v>43308</v>
      </c>
      <c r="R81">
        <v>18.46</v>
      </c>
      <c r="T81" s="1">
        <v>40935</v>
      </c>
      <c r="U81">
        <v>14.69</v>
      </c>
      <c r="W81" s="1">
        <v>40935</v>
      </c>
      <c r="X81">
        <v>13.78</v>
      </c>
      <c r="Z81" s="1">
        <v>40935</v>
      </c>
      <c r="AA81">
        <v>12.88</v>
      </c>
      <c r="AC81" s="1">
        <v>40935</v>
      </c>
      <c r="AD81">
        <v>11.99</v>
      </c>
      <c r="AF81" s="1">
        <v>40935</v>
      </c>
      <c r="AG81">
        <v>11.11</v>
      </c>
      <c r="AI81" s="1">
        <v>40935</v>
      </c>
      <c r="AJ81">
        <v>10.39</v>
      </c>
      <c r="AL81" s="1">
        <v>40088</v>
      </c>
      <c r="AM81">
        <v>17.14</v>
      </c>
      <c r="AO81" s="1">
        <v>40088</v>
      </c>
      <c r="AP81">
        <v>15.94</v>
      </c>
      <c r="AR81" s="1">
        <v>39003</v>
      </c>
      <c r="AS81">
        <v>17.55</v>
      </c>
      <c r="AU81" s="1">
        <v>39003</v>
      </c>
      <c r="AV81">
        <v>16.75</v>
      </c>
      <c r="AX81" s="1">
        <v>39178</v>
      </c>
      <c r="AY81">
        <v>17.68</v>
      </c>
      <c r="BA81" s="1">
        <v>39003</v>
      </c>
      <c r="BB81">
        <v>15.65</v>
      </c>
      <c r="BD81" s="1">
        <v>39003</v>
      </c>
      <c r="BE81">
        <v>15.1</v>
      </c>
      <c r="BG81" s="1">
        <v>39003</v>
      </c>
      <c r="BH81">
        <v>12.75</v>
      </c>
      <c r="BJ81" s="1">
        <v>39003</v>
      </c>
      <c r="BK81">
        <v>12.55</v>
      </c>
    </row>
    <row r="82" spans="2:63" x14ac:dyDescent="0.25">
      <c r="B82" s="1">
        <v>42874</v>
      </c>
      <c r="C82">
        <v>5.22</v>
      </c>
      <c r="E82" s="1">
        <v>42874</v>
      </c>
      <c r="F82">
        <v>5.31</v>
      </c>
      <c r="H82" s="1">
        <v>42874</v>
      </c>
      <c r="I82">
        <v>5.14</v>
      </c>
      <c r="K82" s="1">
        <v>43315</v>
      </c>
      <c r="L82">
        <v>19.96</v>
      </c>
      <c r="N82" s="1">
        <v>43315</v>
      </c>
      <c r="O82">
        <v>19.53</v>
      </c>
      <c r="Q82" s="1">
        <v>43315</v>
      </c>
      <c r="R82">
        <v>18.96</v>
      </c>
      <c r="T82" s="1">
        <v>40942</v>
      </c>
      <c r="U82">
        <v>15.12</v>
      </c>
      <c r="W82" s="1">
        <v>40942</v>
      </c>
      <c r="X82">
        <v>14.21</v>
      </c>
      <c r="Z82" s="1">
        <v>40942</v>
      </c>
      <c r="AA82">
        <v>13.29</v>
      </c>
      <c r="AC82" s="1">
        <v>40942</v>
      </c>
      <c r="AD82">
        <v>12.4</v>
      </c>
      <c r="AF82" s="1">
        <v>40942</v>
      </c>
      <c r="AG82">
        <v>11.5</v>
      </c>
      <c r="AI82" s="1">
        <v>40942</v>
      </c>
      <c r="AJ82">
        <v>10.77</v>
      </c>
      <c r="AL82" s="1">
        <v>40095</v>
      </c>
      <c r="AM82">
        <v>18.04</v>
      </c>
      <c r="AO82" s="1">
        <v>40095</v>
      </c>
      <c r="AP82">
        <v>16.84</v>
      </c>
      <c r="AR82" s="1">
        <v>39010</v>
      </c>
      <c r="AS82">
        <v>18.2</v>
      </c>
      <c r="AU82" s="1">
        <v>39010</v>
      </c>
      <c r="AV82">
        <v>17.649999999999999</v>
      </c>
      <c r="AX82" s="1">
        <v>39185</v>
      </c>
      <c r="AY82">
        <v>18.88</v>
      </c>
      <c r="BA82" s="1">
        <v>39010</v>
      </c>
      <c r="BB82">
        <v>16.55</v>
      </c>
      <c r="BD82" s="1">
        <v>39010</v>
      </c>
      <c r="BE82">
        <v>16</v>
      </c>
      <c r="BG82" s="1">
        <v>39010</v>
      </c>
      <c r="BH82">
        <v>13.05</v>
      </c>
      <c r="BJ82" s="1">
        <v>39010</v>
      </c>
      <c r="BK82">
        <v>12.85</v>
      </c>
    </row>
    <row r="83" spans="2:63" x14ac:dyDescent="0.25">
      <c r="B83" s="1">
        <v>42877</v>
      </c>
      <c r="C83">
        <v>5.29</v>
      </c>
      <c r="E83" s="1">
        <v>42877</v>
      </c>
      <c r="F83">
        <v>5.38</v>
      </c>
      <c r="H83" s="1">
        <v>42877</v>
      </c>
      <c r="I83">
        <v>5.21</v>
      </c>
      <c r="K83" s="1">
        <v>43322</v>
      </c>
      <c r="L83">
        <v>20.39</v>
      </c>
      <c r="N83" s="1">
        <v>43322</v>
      </c>
      <c r="O83">
        <v>19.73</v>
      </c>
      <c r="Q83" s="1">
        <v>43322</v>
      </c>
      <c r="R83">
        <v>19.149999999999999</v>
      </c>
      <c r="T83" s="1">
        <v>40949</v>
      </c>
      <c r="U83">
        <v>14.41</v>
      </c>
      <c r="W83" s="1">
        <v>40949</v>
      </c>
      <c r="X83">
        <v>13.54</v>
      </c>
      <c r="Z83" s="1">
        <v>40949</v>
      </c>
      <c r="AA83">
        <v>12.65</v>
      </c>
      <c r="AC83" s="1">
        <v>40949</v>
      </c>
      <c r="AD83">
        <v>11.77</v>
      </c>
      <c r="AF83" s="1">
        <v>40949</v>
      </c>
      <c r="AG83">
        <v>10.89</v>
      </c>
      <c r="AI83" s="1">
        <v>40949</v>
      </c>
      <c r="AJ83">
        <v>10.14</v>
      </c>
      <c r="AL83" s="1">
        <v>40102</v>
      </c>
      <c r="AM83">
        <v>18.46</v>
      </c>
      <c r="AO83" s="1">
        <v>40102</v>
      </c>
      <c r="AP83">
        <v>17.260000000000002</v>
      </c>
      <c r="AR83" s="1">
        <v>39017</v>
      </c>
      <c r="AS83">
        <v>17.899999999999999</v>
      </c>
      <c r="AU83" s="1">
        <v>39017</v>
      </c>
      <c r="AV83">
        <v>17.399999999999999</v>
      </c>
      <c r="AX83" s="1">
        <v>39192</v>
      </c>
      <c r="AY83">
        <v>18.5</v>
      </c>
      <c r="BA83" s="1">
        <v>39017</v>
      </c>
      <c r="BB83">
        <v>16.350000000000001</v>
      </c>
      <c r="BD83" s="1">
        <v>39017</v>
      </c>
      <c r="BE83">
        <v>15.75</v>
      </c>
      <c r="BG83" s="1">
        <v>39017</v>
      </c>
      <c r="BH83">
        <v>12.15</v>
      </c>
      <c r="BJ83" s="1">
        <v>39017</v>
      </c>
      <c r="BK83">
        <v>11.85</v>
      </c>
    </row>
    <row r="84" spans="2:63" x14ac:dyDescent="0.25">
      <c r="B84" s="1">
        <v>42878</v>
      </c>
      <c r="C84">
        <v>5.13</v>
      </c>
      <c r="E84" s="1">
        <v>42878</v>
      </c>
      <c r="F84">
        <v>5.22</v>
      </c>
      <c r="H84" s="1">
        <v>42878</v>
      </c>
      <c r="I84">
        <v>5.05</v>
      </c>
      <c r="K84" s="1">
        <v>43329</v>
      </c>
      <c r="L84">
        <v>20.7</v>
      </c>
      <c r="N84" s="1">
        <v>43329</v>
      </c>
      <c r="O84">
        <v>20.04</v>
      </c>
      <c r="Q84" s="1">
        <v>43329</v>
      </c>
      <c r="R84">
        <v>19.440000000000001</v>
      </c>
      <c r="T84" s="1">
        <v>40956</v>
      </c>
      <c r="U84">
        <v>16.48</v>
      </c>
      <c r="W84" s="1">
        <v>40956</v>
      </c>
      <c r="X84">
        <v>15.55</v>
      </c>
      <c r="Z84" s="1">
        <v>40956</v>
      </c>
      <c r="AA84">
        <v>14.56</v>
      </c>
      <c r="AC84" s="1">
        <v>40956</v>
      </c>
      <c r="AD84">
        <v>13.59</v>
      </c>
      <c r="AF84" s="1">
        <v>40956</v>
      </c>
      <c r="AG84">
        <v>12.61</v>
      </c>
      <c r="AI84" s="1">
        <v>40956</v>
      </c>
      <c r="AJ84">
        <v>11.66</v>
      </c>
      <c r="AL84" s="1">
        <v>40109</v>
      </c>
      <c r="AM84">
        <v>18.79</v>
      </c>
      <c r="AO84" s="1">
        <v>40109</v>
      </c>
      <c r="AP84">
        <v>17.59</v>
      </c>
      <c r="AR84" s="1">
        <v>39024</v>
      </c>
      <c r="AS84">
        <v>18.05</v>
      </c>
      <c r="AU84" s="1">
        <v>39024</v>
      </c>
      <c r="AV84">
        <v>17.5</v>
      </c>
      <c r="AX84" s="1">
        <v>39199</v>
      </c>
      <c r="AY84">
        <v>19.22</v>
      </c>
      <c r="BA84" s="1">
        <v>39024</v>
      </c>
      <c r="BB84">
        <v>16.399999999999999</v>
      </c>
      <c r="BD84" s="1">
        <v>39024</v>
      </c>
      <c r="BE84">
        <v>15.85</v>
      </c>
      <c r="BG84" s="1">
        <v>39024</v>
      </c>
      <c r="BH84">
        <v>10.8</v>
      </c>
      <c r="BJ84" s="1">
        <v>39024</v>
      </c>
      <c r="BK84">
        <v>10.6</v>
      </c>
    </row>
    <row r="85" spans="2:63" x14ac:dyDescent="0.25">
      <c r="B85" s="1">
        <v>42879</v>
      </c>
      <c r="C85">
        <v>5.3</v>
      </c>
      <c r="E85" s="1">
        <v>42879</v>
      </c>
      <c r="F85">
        <v>5.39</v>
      </c>
      <c r="H85" s="1">
        <v>42879</v>
      </c>
      <c r="I85">
        <v>5.22</v>
      </c>
      <c r="K85" s="1">
        <v>43336</v>
      </c>
      <c r="L85">
        <v>23.49</v>
      </c>
      <c r="N85" s="1">
        <v>43336</v>
      </c>
      <c r="O85">
        <v>22.83</v>
      </c>
      <c r="Q85" s="1">
        <v>43336</v>
      </c>
      <c r="R85">
        <v>22.18</v>
      </c>
      <c r="T85" s="1">
        <v>40963</v>
      </c>
      <c r="U85">
        <v>16.88</v>
      </c>
      <c r="W85" s="1">
        <v>40963</v>
      </c>
      <c r="X85">
        <v>15.88</v>
      </c>
      <c r="Z85" s="1">
        <v>40963</v>
      </c>
      <c r="AA85">
        <v>14.88</v>
      </c>
      <c r="AC85" s="1">
        <v>40963</v>
      </c>
      <c r="AD85">
        <v>13.88</v>
      </c>
      <c r="AF85" s="1">
        <v>40963</v>
      </c>
      <c r="AG85">
        <v>12.91</v>
      </c>
      <c r="AI85" s="1">
        <v>40963</v>
      </c>
      <c r="AJ85">
        <v>11.96</v>
      </c>
      <c r="AL85" s="1">
        <v>40116</v>
      </c>
      <c r="AM85">
        <v>18.75</v>
      </c>
      <c r="AO85" s="1">
        <v>40116</v>
      </c>
      <c r="AP85">
        <v>17.55</v>
      </c>
      <c r="AR85" s="1">
        <v>39031</v>
      </c>
      <c r="AS85">
        <v>17.850000000000001</v>
      </c>
      <c r="AU85" s="1">
        <v>39031</v>
      </c>
      <c r="AV85">
        <v>17.3</v>
      </c>
      <c r="AX85" s="1">
        <v>39206</v>
      </c>
      <c r="AY85">
        <v>20.05</v>
      </c>
      <c r="BA85" s="1">
        <v>39031</v>
      </c>
      <c r="BB85">
        <v>16.25</v>
      </c>
      <c r="BD85" s="1">
        <v>39031</v>
      </c>
      <c r="BE85">
        <v>15.75</v>
      </c>
      <c r="BG85" s="1">
        <v>39031</v>
      </c>
      <c r="BH85">
        <v>8.9499999999999993</v>
      </c>
      <c r="BJ85" s="1">
        <v>39031</v>
      </c>
      <c r="BK85">
        <v>8.6999999999999993</v>
      </c>
    </row>
    <row r="86" spans="2:63" x14ac:dyDescent="0.25">
      <c r="B86" s="1">
        <v>42880</v>
      </c>
      <c r="C86">
        <v>5.37</v>
      </c>
      <c r="E86" s="1">
        <v>42880</v>
      </c>
      <c r="F86">
        <v>5.46</v>
      </c>
      <c r="H86" s="1">
        <v>42880</v>
      </c>
      <c r="I86">
        <v>5.29</v>
      </c>
      <c r="K86" s="1">
        <v>43343</v>
      </c>
      <c r="L86">
        <v>23.86</v>
      </c>
      <c r="N86" s="1">
        <v>43343</v>
      </c>
      <c r="O86">
        <v>23.2</v>
      </c>
      <c r="Q86" s="1">
        <v>43343</v>
      </c>
      <c r="R86">
        <v>22.52</v>
      </c>
      <c r="T86" s="1">
        <v>40970</v>
      </c>
      <c r="U86">
        <v>16.66</v>
      </c>
      <c r="W86" s="1">
        <v>40970</v>
      </c>
      <c r="X86">
        <v>15.6</v>
      </c>
      <c r="Z86" s="1">
        <v>40970</v>
      </c>
      <c r="AA86">
        <v>14.54</v>
      </c>
      <c r="AC86" s="1">
        <v>40970</v>
      </c>
      <c r="AD86">
        <v>13.48</v>
      </c>
      <c r="AF86" s="1">
        <v>40970</v>
      </c>
      <c r="AG86">
        <v>12.44</v>
      </c>
      <c r="AI86" s="1">
        <v>40970</v>
      </c>
      <c r="AJ86">
        <v>11.46</v>
      </c>
      <c r="AL86" s="1">
        <v>40123</v>
      </c>
      <c r="AM86">
        <v>18.100000000000001</v>
      </c>
      <c r="AO86" s="1">
        <v>40123</v>
      </c>
      <c r="AP86">
        <v>16.899999999999999</v>
      </c>
      <c r="AR86" s="1">
        <v>39038</v>
      </c>
      <c r="AS86">
        <v>18.3</v>
      </c>
      <c r="AU86" s="1">
        <v>39038</v>
      </c>
      <c r="AV86">
        <v>17.649999999999999</v>
      </c>
      <c r="AX86" s="1">
        <v>39213</v>
      </c>
      <c r="AY86">
        <v>20.6</v>
      </c>
      <c r="BA86" s="1">
        <v>39038</v>
      </c>
      <c r="BB86">
        <v>16.5</v>
      </c>
      <c r="BD86" s="1">
        <v>39038</v>
      </c>
      <c r="BE86">
        <v>16.2</v>
      </c>
      <c r="BG86" s="1">
        <v>39038</v>
      </c>
      <c r="BH86">
        <v>8.8000000000000007</v>
      </c>
      <c r="BJ86" s="1">
        <v>39038</v>
      </c>
      <c r="BK86">
        <v>8.4</v>
      </c>
    </row>
    <row r="87" spans="2:63" x14ac:dyDescent="0.25">
      <c r="B87" s="1">
        <v>42881</v>
      </c>
      <c r="C87">
        <v>5.58</v>
      </c>
      <c r="E87" s="1">
        <v>42881</v>
      </c>
      <c r="F87">
        <v>5.67</v>
      </c>
      <c r="H87" s="1">
        <v>42881</v>
      </c>
      <c r="I87">
        <v>5.5</v>
      </c>
      <c r="K87" s="1">
        <v>43350</v>
      </c>
      <c r="L87">
        <v>25.99</v>
      </c>
      <c r="N87" s="1">
        <v>43350</v>
      </c>
      <c r="O87">
        <v>25.33</v>
      </c>
      <c r="Q87" s="1">
        <v>43350</v>
      </c>
      <c r="R87">
        <v>24.61</v>
      </c>
      <c r="T87" s="1">
        <v>40977</v>
      </c>
      <c r="U87">
        <v>15.5</v>
      </c>
      <c r="W87" s="1">
        <v>40977</v>
      </c>
      <c r="X87">
        <v>14.4</v>
      </c>
      <c r="Z87" s="1">
        <v>40977</v>
      </c>
      <c r="AA87">
        <v>13.3</v>
      </c>
      <c r="AC87" s="1">
        <v>40977</v>
      </c>
      <c r="AD87">
        <v>12.2</v>
      </c>
      <c r="AF87" s="1">
        <v>40977</v>
      </c>
      <c r="AG87">
        <v>11.1</v>
      </c>
      <c r="AI87" s="1">
        <v>40977</v>
      </c>
      <c r="AJ87">
        <v>10.210000000000001</v>
      </c>
      <c r="AL87" s="1">
        <v>40130</v>
      </c>
      <c r="AM87">
        <v>17.34</v>
      </c>
      <c r="AO87" s="1">
        <v>40130</v>
      </c>
      <c r="AP87">
        <v>16.149999999999999</v>
      </c>
      <c r="AR87" s="1">
        <v>39045</v>
      </c>
      <c r="AS87">
        <v>20.6</v>
      </c>
      <c r="AU87" s="1">
        <v>39045</v>
      </c>
      <c r="AV87">
        <v>20.05</v>
      </c>
      <c r="AX87" s="1">
        <v>39220</v>
      </c>
      <c r="AY87">
        <v>22.6</v>
      </c>
      <c r="BA87" s="1">
        <v>39045</v>
      </c>
      <c r="BB87">
        <v>18.95</v>
      </c>
      <c r="BD87" s="1">
        <v>39045</v>
      </c>
      <c r="BE87">
        <v>18.399999999999999</v>
      </c>
      <c r="BG87" s="1">
        <v>39045</v>
      </c>
      <c r="BH87">
        <v>9.1999999999999993</v>
      </c>
      <c r="BJ87" s="1">
        <v>39045</v>
      </c>
      <c r="BK87">
        <v>9</v>
      </c>
    </row>
    <row r="88" spans="2:63" x14ac:dyDescent="0.25">
      <c r="B88" s="1">
        <v>42884</v>
      </c>
      <c r="C88">
        <v>5.57</v>
      </c>
      <c r="E88" s="1">
        <v>42884</v>
      </c>
      <c r="F88">
        <v>5.66</v>
      </c>
      <c r="H88" s="1">
        <v>42884</v>
      </c>
      <c r="I88">
        <v>5.49</v>
      </c>
      <c r="K88" s="1">
        <v>43357</v>
      </c>
      <c r="L88">
        <v>23.09</v>
      </c>
      <c r="N88" s="1">
        <v>43357</v>
      </c>
      <c r="O88">
        <v>22.42</v>
      </c>
      <c r="Q88" s="1">
        <v>43357</v>
      </c>
      <c r="R88">
        <v>21.53</v>
      </c>
      <c r="T88" s="1">
        <v>40984</v>
      </c>
      <c r="U88">
        <v>15.2</v>
      </c>
      <c r="W88" s="1">
        <v>40984</v>
      </c>
      <c r="X88">
        <v>14.04</v>
      </c>
      <c r="Z88" s="1">
        <v>40984</v>
      </c>
      <c r="AA88">
        <v>12.88</v>
      </c>
      <c r="AC88" s="1">
        <v>40984</v>
      </c>
      <c r="AD88">
        <v>11.72</v>
      </c>
      <c r="AF88" s="1">
        <v>40984</v>
      </c>
      <c r="AG88">
        <v>10.59</v>
      </c>
      <c r="AI88" s="1">
        <v>40984</v>
      </c>
      <c r="AJ88">
        <v>9.74</v>
      </c>
      <c r="AL88" s="1">
        <v>40137</v>
      </c>
      <c r="AM88">
        <v>16.8</v>
      </c>
      <c r="AO88" s="1">
        <v>40137</v>
      </c>
      <c r="AP88">
        <v>15.66</v>
      </c>
      <c r="AR88" s="1">
        <v>39052</v>
      </c>
      <c r="AS88">
        <v>21.85</v>
      </c>
      <c r="AU88" s="1">
        <v>39052</v>
      </c>
      <c r="AV88">
        <v>21.3</v>
      </c>
      <c r="AX88" s="1">
        <v>39227</v>
      </c>
      <c r="AY88">
        <v>24.85</v>
      </c>
      <c r="BA88" s="1">
        <v>39052</v>
      </c>
      <c r="BB88">
        <v>20.2</v>
      </c>
      <c r="BD88" s="1">
        <v>39052</v>
      </c>
      <c r="BE88">
        <v>19.649999999999999</v>
      </c>
      <c r="BG88" s="1">
        <v>39052</v>
      </c>
      <c r="BH88">
        <v>7.65</v>
      </c>
      <c r="BJ88" s="1">
        <v>39052</v>
      </c>
      <c r="BK88">
        <v>7.4</v>
      </c>
    </row>
    <row r="89" spans="2:63" x14ac:dyDescent="0.25">
      <c r="B89" s="1">
        <v>42885</v>
      </c>
      <c r="C89">
        <v>5.53</v>
      </c>
      <c r="E89" s="1">
        <v>42885</v>
      </c>
      <c r="F89">
        <v>5.62</v>
      </c>
      <c r="H89" s="1">
        <v>42885</v>
      </c>
      <c r="I89">
        <v>5.45</v>
      </c>
      <c r="K89" s="1">
        <v>43364</v>
      </c>
      <c r="L89">
        <v>25.68</v>
      </c>
      <c r="N89" s="1">
        <v>43364</v>
      </c>
      <c r="O89">
        <v>24.88</v>
      </c>
      <c r="Q89" s="1">
        <v>43364</v>
      </c>
      <c r="R89">
        <v>24.01</v>
      </c>
      <c r="T89" s="1">
        <v>40991</v>
      </c>
      <c r="U89">
        <v>13.36</v>
      </c>
      <c r="W89" s="1">
        <v>40991</v>
      </c>
      <c r="X89">
        <v>12.11</v>
      </c>
      <c r="Z89" s="1">
        <v>40991</v>
      </c>
      <c r="AA89">
        <v>11.06</v>
      </c>
      <c r="AC89" s="1">
        <v>40991</v>
      </c>
      <c r="AD89">
        <v>10.09</v>
      </c>
      <c r="AF89" s="1">
        <v>40991</v>
      </c>
      <c r="AG89">
        <v>9.3699999999999992</v>
      </c>
      <c r="AI89" s="1">
        <v>40991</v>
      </c>
      <c r="AJ89">
        <v>8.7100000000000009</v>
      </c>
      <c r="AL89" s="1">
        <v>40144</v>
      </c>
      <c r="AM89">
        <v>16.8</v>
      </c>
      <c r="AO89" s="1">
        <v>40144</v>
      </c>
      <c r="AP89">
        <v>15.77</v>
      </c>
      <c r="AR89" s="1">
        <v>39059</v>
      </c>
      <c r="AS89">
        <v>20.9</v>
      </c>
      <c r="AU89" s="1">
        <v>39059</v>
      </c>
      <c r="AV89">
        <v>20.350000000000001</v>
      </c>
      <c r="AX89" s="1">
        <v>39234</v>
      </c>
      <c r="AY89">
        <v>24.67</v>
      </c>
      <c r="BA89" s="1">
        <v>39059</v>
      </c>
      <c r="BB89">
        <v>19.25</v>
      </c>
      <c r="BD89" s="1">
        <v>39059</v>
      </c>
      <c r="BE89">
        <v>18.7</v>
      </c>
      <c r="BG89" s="1">
        <v>39059</v>
      </c>
      <c r="BH89">
        <v>7.3</v>
      </c>
      <c r="BJ89" s="1">
        <v>39059</v>
      </c>
      <c r="BK89">
        <v>7.2</v>
      </c>
    </row>
    <row r="90" spans="2:63" x14ac:dyDescent="0.25">
      <c r="B90" s="1">
        <v>42886</v>
      </c>
      <c r="C90">
        <v>5.35</v>
      </c>
      <c r="E90" s="1">
        <v>42886</v>
      </c>
      <c r="F90">
        <v>5.44</v>
      </c>
      <c r="H90" s="1">
        <v>42886</v>
      </c>
      <c r="I90">
        <v>5.27</v>
      </c>
      <c r="K90" s="1">
        <v>43371</v>
      </c>
      <c r="L90">
        <v>25.45</v>
      </c>
      <c r="N90" s="1">
        <v>43371</v>
      </c>
      <c r="O90">
        <v>24.63</v>
      </c>
      <c r="Q90" s="1">
        <v>43371</v>
      </c>
      <c r="R90">
        <v>23.63</v>
      </c>
      <c r="T90" s="1">
        <v>40998</v>
      </c>
      <c r="U90">
        <v>13.28</v>
      </c>
      <c r="W90" s="1">
        <v>40998</v>
      </c>
      <c r="X90">
        <v>12.03</v>
      </c>
      <c r="Z90" s="1">
        <v>40998</v>
      </c>
      <c r="AA90">
        <v>10.98</v>
      </c>
      <c r="AC90" s="1">
        <v>40998</v>
      </c>
      <c r="AD90">
        <v>10.01</v>
      </c>
      <c r="AF90" s="1">
        <v>40998</v>
      </c>
      <c r="AG90">
        <v>9.34</v>
      </c>
      <c r="AI90" s="1">
        <v>40998</v>
      </c>
      <c r="AJ90">
        <v>8.75</v>
      </c>
      <c r="AL90" s="1">
        <v>40151</v>
      </c>
      <c r="AM90">
        <v>17.73</v>
      </c>
      <c r="AO90" s="1">
        <v>40151</v>
      </c>
      <c r="AP90">
        <v>16.73</v>
      </c>
      <c r="AR90" s="1">
        <v>39066</v>
      </c>
      <c r="AS90">
        <v>19.350000000000001</v>
      </c>
      <c r="AU90" s="1">
        <v>39066</v>
      </c>
      <c r="AV90">
        <v>18.8</v>
      </c>
      <c r="AX90" s="1">
        <v>39241</v>
      </c>
      <c r="AY90">
        <v>23.73</v>
      </c>
      <c r="BA90" s="1">
        <v>39066</v>
      </c>
      <c r="BB90">
        <v>17.649999999999999</v>
      </c>
      <c r="BD90" s="1">
        <v>39066</v>
      </c>
      <c r="BE90">
        <v>17.100000000000001</v>
      </c>
      <c r="BG90" s="1">
        <v>39066</v>
      </c>
      <c r="BH90">
        <v>6.6</v>
      </c>
      <c r="BJ90" s="1">
        <v>39066</v>
      </c>
      <c r="BK90">
        <v>6.55</v>
      </c>
    </row>
    <row r="91" spans="2:63" x14ac:dyDescent="0.25">
      <c r="B91" s="1">
        <v>42887</v>
      </c>
      <c r="C91">
        <v>5.45</v>
      </c>
      <c r="E91" s="1">
        <v>42887</v>
      </c>
      <c r="F91">
        <v>5.54</v>
      </c>
      <c r="H91" s="1">
        <v>42887</v>
      </c>
      <c r="I91">
        <v>5.37</v>
      </c>
      <c r="K91" s="1">
        <v>43378</v>
      </c>
      <c r="L91">
        <v>27.15</v>
      </c>
      <c r="N91" s="1">
        <v>43378</v>
      </c>
      <c r="O91">
        <v>26.1</v>
      </c>
      <c r="Q91" s="1">
        <v>43378</v>
      </c>
      <c r="R91">
        <v>24.97</v>
      </c>
      <c r="T91" s="1">
        <v>41005</v>
      </c>
      <c r="U91">
        <v>12.82</v>
      </c>
      <c r="W91" s="1">
        <v>41005</v>
      </c>
      <c r="X91">
        <v>11.57</v>
      </c>
      <c r="Z91" s="1">
        <v>41005</v>
      </c>
      <c r="AA91">
        <v>10.52</v>
      </c>
      <c r="AC91" s="1">
        <v>41005</v>
      </c>
      <c r="AD91">
        <v>9.5500000000000007</v>
      </c>
      <c r="AF91" s="1">
        <v>41005</v>
      </c>
      <c r="AG91">
        <v>8.98</v>
      </c>
      <c r="AI91" s="1">
        <v>41005</v>
      </c>
      <c r="AJ91">
        <v>8.43</v>
      </c>
      <c r="AL91" s="1">
        <v>40158</v>
      </c>
      <c r="AM91">
        <v>18.09</v>
      </c>
      <c r="AO91" s="1">
        <v>40158</v>
      </c>
      <c r="AP91">
        <v>17.05</v>
      </c>
      <c r="AR91" s="1">
        <v>39073</v>
      </c>
      <c r="AS91">
        <v>19.95</v>
      </c>
      <c r="AU91" s="1">
        <v>39073</v>
      </c>
      <c r="AV91">
        <v>19.399999999999999</v>
      </c>
      <c r="AX91" s="1">
        <v>39248</v>
      </c>
      <c r="AY91">
        <v>23.53</v>
      </c>
      <c r="BA91" s="1">
        <v>39073</v>
      </c>
      <c r="BB91">
        <v>18.3</v>
      </c>
      <c r="BD91" s="1">
        <v>39073</v>
      </c>
      <c r="BE91">
        <v>17.8</v>
      </c>
      <c r="BG91" s="1">
        <v>39073</v>
      </c>
      <c r="BH91">
        <v>6.95</v>
      </c>
      <c r="BJ91" s="1">
        <v>39073</v>
      </c>
      <c r="BK91">
        <v>6.6</v>
      </c>
    </row>
    <row r="92" spans="2:63" x14ac:dyDescent="0.25">
      <c r="B92" s="1">
        <v>42888</v>
      </c>
      <c r="C92">
        <v>5.54</v>
      </c>
      <c r="E92" s="1">
        <v>42888</v>
      </c>
      <c r="F92">
        <v>5.63</v>
      </c>
      <c r="H92" s="1">
        <v>42888</v>
      </c>
      <c r="I92">
        <v>5.46</v>
      </c>
      <c r="K92" s="1">
        <v>43385</v>
      </c>
      <c r="L92">
        <v>25.39</v>
      </c>
      <c r="N92" s="1">
        <v>43385</v>
      </c>
      <c r="O92">
        <v>24.21</v>
      </c>
      <c r="Q92" s="1">
        <v>43385</v>
      </c>
      <c r="R92">
        <v>23.03</v>
      </c>
      <c r="T92" s="1">
        <v>41012</v>
      </c>
      <c r="U92">
        <v>13.43</v>
      </c>
      <c r="W92" s="1">
        <v>41012</v>
      </c>
      <c r="X92">
        <v>12.18</v>
      </c>
      <c r="Z92" s="1">
        <v>41012</v>
      </c>
      <c r="AA92">
        <v>11.13</v>
      </c>
      <c r="AC92" s="1">
        <v>41012</v>
      </c>
      <c r="AD92">
        <v>10.16</v>
      </c>
      <c r="AF92" s="1">
        <v>41012</v>
      </c>
      <c r="AG92">
        <v>9.56</v>
      </c>
      <c r="AI92" s="1">
        <v>41012</v>
      </c>
      <c r="AJ92">
        <v>8.9600000000000009</v>
      </c>
      <c r="AL92" s="1">
        <v>40165</v>
      </c>
      <c r="AM92">
        <v>16.98</v>
      </c>
      <c r="AO92" s="1">
        <v>40165</v>
      </c>
      <c r="AP92">
        <v>15.98</v>
      </c>
      <c r="AR92" s="1">
        <v>39080</v>
      </c>
      <c r="AS92">
        <v>20.45</v>
      </c>
      <c r="AU92" s="1">
        <v>39080</v>
      </c>
      <c r="AV92">
        <v>19.899999999999999</v>
      </c>
      <c r="AX92" s="1">
        <v>39255</v>
      </c>
      <c r="AY92">
        <v>22.57</v>
      </c>
      <c r="BA92" s="1">
        <v>39080</v>
      </c>
      <c r="BB92">
        <v>18.8</v>
      </c>
      <c r="BD92" s="1">
        <v>39080</v>
      </c>
      <c r="BE92">
        <v>18.25</v>
      </c>
      <c r="BG92" s="1">
        <v>39080</v>
      </c>
      <c r="BH92">
        <v>6.6</v>
      </c>
    </row>
    <row r="93" spans="2:63" x14ac:dyDescent="0.25">
      <c r="B93" s="1">
        <v>42891</v>
      </c>
      <c r="C93">
        <v>5.55</v>
      </c>
      <c r="E93" s="1">
        <v>42891</v>
      </c>
      <c r="F93">
        <v>5.64</v>
      </c>
      <c r="H93" s="1">
        <v>42891</v>
      </c>
      <c r="I93">
        <v>5.47</v>
      </c>
      <c r="K93" s="1">
        <v>43392</v>
      </c>
      <c r="L93">
        <v>23.64</v>
      </c>
      <c r="N93" s="1">
        <v>43392</v>
      </c>
      <c r="O93">
        <v>22.64</v>
      </c>
      <c r="Q93" s="1">
        <v>43392</v>
      </c>
      <c r="R93">
        <v>21.64</v>
      </c>
      <c r="T93" s="1">
        <v>41019</v>
      </c>
      <c r="U93">
        <v>12.98</v>
      </c>
      <c r="W93" s="1">
        <v>41019</v>
      </c>
      <c r="X93">
        <v>12.03</v>
      </c>
      <c r="Z93" s="1">
        <v>41019</v>
      </c>
      <c r="AA93">
        <v>11.11</v>
      </c>
      <c r="AC93" s="1">
        <v>41019</v>
      </c>
      <c r="AD93">
        <v>10.27</v>
      </c>
      <c r="AF93" s="1">
        <v>41019</v>
      </c>
      <c r="AG93">
        <v>9.67</v>
      </c>
      <c r="AI93" s="1">
        <v>41019</v>
      </c>
      <c r="AJ93">
        <v>9.08</v>
      </c>
      <c r="AL93" s="1">
        <v>40172</v>
      </c>
      <c r="AM93">
        <v>16.149999999999999</v>
      </c>
      <c r="AO93" s="1">
        <v>40172</v>
      </c>
      <c r="AP93">
        <v>15.15</v>
      </c>
      <c r="AR93" s="1">
        <v>39087</v>
      </c>
      <c r="AS93">
        <v>18.05</v>
      </c>
      <c r="AU93" s="1">
        <v>39087</v>
      </c>
      <c r="AV93">
        <v>17.5</v>
      </c>
      <c r="AX93" s="1">
        <v>39262</v>
      </c>
      <c r="AY93">
        <v>23.01</v>
      </c>
      <c r="BA93" s="1">
        <v>39087</v>
      </c>
      <c r="BB93">
        <v>16.399999999999999</v>
      </c>
      <c r="BD93" s="1">
        <v>39087</v>
      </c>
      <c r="BE93">
        <v>15.8</v>
      </c>
      <c r="BG93" s="1">
        <v>39087</v>
      </c>
      <c r="BH93">
        <v>4.8</v>
      </c>
    </row>
    <row r="94" spans="2:63" x14ac:dyDescent="0.25">
      <c r="B94" s="1">
        <v>42892</v>
      </c>
      <c r="C94">
        <v>5.35</v>
      </c>
      <c r="E94" s="1">
        <v>42892</v>
      </c>
      <c r="F94">
        <v>5.44</v>
      </c>
      <c r="H94" s="1">
        <v>42892</v>
      </c>
      <c r="I94">
        <v>5.27</v>
      </c>
      <c r="K94" s="1">
        <v>43399</v>
      </c>
      <c r="L94">
        <v>21.44</v>
      </c>
      <c r="N94" s="1">
        <v>43399</v>
      </c>
      <c r="O94">
        <v>20.59</v>
      </c>
      <c r="Q94" s="1">
        <v>43399</v>
      </c>
      <c r="R94">
        <v>19.79</v>
      </c>
      <c r="T94" s="1">
        <v>41026</v>
      </c>
      <c r="U94">
        <v>12.8</v>
      </c>
      <c r="W94" s="1">
        <v>41026</v>
      </c>
      <c r="X94">
        <v>11.9</v>
      </c>
      <c r="Z94" s="1">
        <v>41026</v>
      </c>
      <c r="AA94">
        <v>11.02</v>
      </c>
      <c r="AC94" s="1">
        <v>41026</v>
      </c>
      <c r="AD94">
        <v>10.18</v>
      </c>
      <c r="AF94" s="1">
        <v>41026</v>
      </c>
      <c r="AG94">
        <v>9.58</v>
      </c>
      <c r="AI94" s="1">
        <v>41026</v>
      </c>
      <c r="AJ94">
        <v>8.98</v>
      </c>
      <c r="AL94" s="1">
        <v>40179</v>
      </c>
      <c r="AM94">
        <v>16</v>
      </c>
      <c r="AO94" s="1">
        <v>40179</v>
      </c>
      <c r="AP94">
        <v>14.99</v>
      </c>
      <c r="AR94" s="1">
        <v>39094</v>
      </c>
      <c r="AS94">
        <v>17.95</v>
      </c>
      <c r="AU94" s="1">
        <v>39094</v>
      </c>
      <c r="AV94">
        <v>17.350000000000001</v>
      </c>
      <c r="AX94" s="1">
        <v>39269</v>
      </c>
      <c r="AY94">
        <v>22.53</v>
      </c>
      <c r="BA94" s="1">
        <v>39094</v>
      </c>
      <c r="BB94">
        <v>16.149999999999999</v>
      </c>
      <c r="BD94" s="1">
        <v>39094</v>
      </c>
      <c r="BE94">
        <v>15.55</v>
      </c>
      <c r="BG94" s="1">
        <v>39094</v>
      </c>
      <c r="BH94">
        <v>4.05</v>
      </c>
    </row>
    <row r="95" spans="2:63" x14ac:dyDescent="0.25">
      <c r="B95" s="1">
        <v>42893</v>
      </c>
      <c r="C95">
        <v>5.26</v>
      </c>
      <c r="E95" s="1">
        <v>42893</v>
      </c>
      <c r="F95">
        <v>5.35</v>
      </c>
      <c r="H95" s="1">
        <v>42893</v>
      </c>
      <c r="I95">
        <v>5.18</v>
      </c>
      <c r="K95" s="1">
        <v>43406</v>
      </c>
      <c r="L95">
        <v>20.2</v>
      </c>
      <c r="N95" s="1">
        <v>43406</v>
      </c>
      <c r="O95">
        <v>19.18</v>
      </c>
      <c r="Q95" s="1">
        <v>43406</v>
      </c>
      <c r="R95">
        <v>18.440000000000001</v>
      </c>
      <c r="T95" s="1">
        <v>41033</v>
      </c>
      <c r="U95">
        <v>11.54</v>
      </c>
      <c r="W95" s="1">
        <v>41033</v>
      </c>
      <c r="X95">
        <v>10.64</v>
      </c>
      <c r="Z95" s="1">
        <v>41033</v>
      </c>
      <c r="AA95">
        <v>9.7799999999999994</v>
      </c>
      <c r="AC95" s="1">
        <v>41033</v>
      </c>
      <c r="AD95">
        <v>8.9600000000000009</v>
      </c>
      <c r="AF95" s="1">
        <v>41033</v>
      </c>
      <c r="AG95">
        <v>8.44</v>
      </c>
      <c r="AI95" s="1">
        <v>41033</v>
      </c>
      <c r="AJ95">
        <v>7.94</v>
      </c>
      <c r="AL95" s="1">
        <v>40186</v>
      </c>
      <c r="AM95">
        <v>16.27</v>
      </c>
      <c r="AO95" s="1">
        <v>40186</v>
      </c>
      <c r="AP95">
        <v>15.35</v>
      </c>
      <c r="AR95" s="1">
        <v>39101</v>
      </c>
      <c r="AS95">
        <v>18</v>
      </c>
      <c r="AU95" s="1">
        <v>39101</v>
      </c>
      <c r="AV95">
        <v>17.45</v>
      </c>
      <c r="AX95" s="1">
        <v>39276</v>
      </c>
      <c r="AY95">
        <v>20.63</v>
      </c>
      <c r="BA95" s="1">
        <v>39101</v>
      </c>
      <c r="BB95">
        <v>16.350000000000001</v>
      </c>
      <c r="BD95" s="1">
        <v>39101</v>
      </c>
      <c r="BE95">
        <v>15.8</v>
      </c>
      <c r="BG95" s="1">
        <v>39101</v>
      </c>
      <c r="BH95">
        <v>4</v>
      </c>
    </row>
    <row r="96" spans="2:63" x14ac:dyDescent="0.25">
      <c r="B96" s="1">
        <v>42894</v>
      </c>
      <c r="C96">
        <v>5.43</v>
      </c>
      <c r="E96" s="1">
        <v>42894</v>
      </c>
      <c r="F96">
        <v>5.52</v>
      </c>
      <c r="H96" s="1">
        <v>42894</v>
      </c>
      <c r="I96">
        <v>5.35</v>
      </c>
      <c r="K96" s="1">
        <v>43413</v>
      </c>
      <c r="L96">
        <v>22.67</v>
      </c>
      <c r="N96" s="1">
        <v>43413</v>
      </c>
      <c r="O96">
        <v>21.65</v>
      </c>
      <c r="Q96" s="1">
        <v>43413</v>
      </c>
      <c r="R96">
        <v>20.97</v>
      </c>
      <c r="T96" s="1">
        <v>41040</v>
      </c>
      <c r="U96">
        <v>11.61</v>
      </c>
      <c r="W96" s="1">
        <v>41040</v>
      </c>
      <c r="X96">
        <v>10.71</v>
      </c>
      <c r="Z96" s="1">
        <v>41040</v>
      </c>
      <c r="AA96">
        <v>9.85</v>
      </c>
      <c r="AC96" s="1">
        <v>41040</v>
      </c>
      <c r="AD96">
        <v>9.0299999999999994</v>
      </c>
      <c r="AF96" s="1">
        <v>41040</v>
      </c>
      <c r="AG96">
        <v>8.6</v>
      </c>
      <c r="AI96" s="1">
        <v>41040</v>
      </c>
      <c r="AJ96">
        <v>8.06</v>
      </c>
      <c r="AL96" s="1">
        <v>40193</v>
      </c>
      <c r="AM96">
        <v>16.5</v>
      </c>
      <c r="AO96" s="1">
        <v>40193</v>
      </c>
      <c r="AP96">
        <v>15.58</v>
      </c>
      <c r="AR96" s="1">
        <v>39108</v>
      </c>
      <c r="AS96">
        <v>17.850000000000001</v>
      </c>
      <c r="AU96" s="1">
        <v>39108</v>
      </c>
      <c r="AV96">
        <v>17.25</v>
      </c>
      <c r="AX96" s="1">
        <v>39283</v>
      </c>
      <c r="AY96">
        <v>20.34</v>
      </c>
      <c r="BA96" s="1">
        <v>39108</v>
      </c>
      <c r="BB96">
        <v>16.100000000000001</v>
      </c>
      <c r="BD96" s="1">
        <v>39108</v>
      </c>
      <c r="BE96">
        <v>15.55</v>
      </c>
      <c r="BG96" s="1">
        <v>39108</v>
      </c>
      <c r="BH96">
        <v>3.05</v>
      </c>
    </row>
    <row r="97" spans="2:60" x14ac:dyDescent="0.25">
      <c r="B97" s="1">
        <v>42895</v>
      </c>
      <c r="C97">
        <v>5.42</v>
      </c>
      <c r="E97" s="1">
        <v>42895</v>
      </c>
      <c r="F97">
        <v>5.51</v>
      </c>
      <c r="H97" s="1">
        <v>42895</v>
      </c>
      <c r="I97">
        <v>5.34</v>
      </c>
      <c r="K97" s="1">
        <v>43420</v>
      </c>
      <c r="L97">
        <v>22.23</v>
      </c>
      <c r="N97" s="1">
        <v>43420</v>
      </c>
      <c r="O97">
        <v>21.31</v>
      </c>
      <c r="Q97" s="1">
        <v>43420</v>
      </c>
      <c r="R97">
        <v>20.7</v>
      </c>
      <c r="T97" s="1">
        <v>41047</v>
      </c>
      <c r="U97">
        <v>11.18</v>
      </c>
      <c r="W97" s="1">
        <v>41047</v>
      </c>
      <c r="X97">
        <v>10.28</v>
      </c>
      <c r="Z97" s="1">
        <v>41047</v>
      </c>
      <c r="AA97">
        <v>9.42</v>
      </c>
      <c r="AC97" s="1">
        <v>41047</v>
      </c>
      <c r="AD97">
        <v>8.6</v>
      </c>
      <c r="AF97" s="1">
        <v>41047</v>
      </c>
      <c r="AG97">
        <v>8.17</v>
      </c>
      <c r="AI97" s="1">
        <v>41047</v>
      </c>
      <c r="AJ97">
        <v>7.67</v>
      </c>
      <c r="AL97" s="1">
        <v>40200</v>
      </c>
      <c r="AM97">
        <v>16.28</v>
      </c>
      <c r="AO97" s="1">
        <v>40200</v>
      </c>
      <c r="AP97">
        <v>15.34</v>
      </c>
      <c r="AR97" s="1">
        <v>39115</v>
      </c>
      <c r="AS97">
        <v>16.95</v>
      </c>
      <c r="AU97" s="1">
        <v>39115</v>
      </c>
      <c r="AV97">
        <v>16.399999999999999</v>
      </c>
      <c r="AX97" s="1">
        <v>39290</v>
      </c>
      <c r="AY97">
        <v>21</v>
      </c>
      <c r="BA97" s="1">
        <v>39115</v>
      </c>
      <c r="BB97">
        <v>15.3</v>
      </c>
      <c r="BD97" s="1">
        <v>39115</v>
      </c>
      <c r="BE97">
        <v>14.75</v>
      </c>
      <c r="BG97" s="1">
        <v>39115</v>
      </c>
      <c r="BH97">
        <v>2</v>
      </c>
    </row>
    <row r="98" spans="2:60" x14ac:dyDescent="0.25">
      <c r="B98" s="1">
        <v>42898</v>
      </c>
      <c r="C98">
        <v>5.3</v>
      </c>
      <c r="E98" s="1">
        <v>42898</v>
      </c>
      <c r="F98">
        <v>5.39</v>
      </c>
      <c r="H98" s="1">
        <v>42898</v>
      </c>
      <c r="I98">
        <v>5.22</v>
      </c>
      <c r="K98" s="1">
        <v>43427</v>
      </c>
      <c r="L98">
        <v>23.32</v>
      </c>
      <c r="N98" s="1">
        <v>43427</v>
      </c>
      <c r="O98">
        <v>22.4</v>
      </c>
      <c r="Q98" s="1">
        <v>43427</v>
      </c>
      <c r="R98">
        <v>21.82</v>
      </c>
      <c r="T98" s="1">
        <v>41054</v>
      </c>
      <c r="U98">
        <v>11.84</v>
      </c>
      <c r="W98" s="1">
        <v>41054</v>
      </c>
      <c r="X98">
        <v>10.94</v>
      </c>
      <c r="Z98" s="1">
        <v>41054</v>
      </c>
      <c r="AA98">
        <v>10.08</v>
      </c>
      <c r="AC98" s="1">
        <v>41054</v>
      </c>
      <c r="AD98">
        <v>9.26</v>
      </c>
      <c r="AF98" s="1">
        <v>41054</v>
      </c>
      <c r="AG98">
        <v>8.83</v>
      </c>
      <c r="AI98" s="1">
        <v>41054</v>
      </c>
      <c r="AJ98">
        <v>8.33</v>
      </c>
      <c r="AL98" s="1">
        <v>40207</v>
      </c>
      <c r="AM98">
        <v>16.239999999999998</v>
      </c>
      <c r="AO98" s="1">
        <v>40207</v>
      </c>
      <c r="AP98">
        <v>15.29</v>
      </c>
      <c r="AR98" s="1">
        <v>39122</v>
      </c>
      <c r="AS98">
        <v>16.3</v>
      </c>
      <c r="AU98" s="1">
        <v>39122</v>
      </c>
      <c r="AV98">
        <v>15.75</v>
      </c>
      <c r="AX98" s="1">
        <v>39297</v>
      </c>
      <c r="AY98">
        <v>21.21</v>
      </c>
      <c r="BA98" s="1">
        <v>39122</v>
      </c>
      <c r="BB98">
        <v>14.65</v>
      </c>
      <c r="BD98" s="1">
        <v>39122</v>
      </c>
      <c r="BE98">
        <v>14.1</v>
      </c>
      <c r="BG98" s="1">
        <v>39122</v>
      </c>
      <c r="BH98">
        <v>1.65</v>
      </c>
    </row>
    <row r="99" spans="2:60" x14ac:dyDescent="0.25">
      <c r="B99" s="1">
        <v>42899</v>
      </c>
      <c r="C99">
        <v>5.4</v>
      </c>
      <c r="E99" s="1">
        <v>42899</v>
      </c>
      <c r="F99">
        <v>5.49</v>
      </c>
      <c r="H99" s="1">
        <v>42899</v>
      </c>
      <c r="I99">
        <v>5.32</v>
      </c>
      <c r="K99" s="1">
        <v>43434</v>
      </c>
      <c r="L99">
        <v>23.49</v>
      </c>
      <c r="N99" s="1">
        <v>43434</v>
      </c>
      <c r="O99">
        <v>22.7</v>
      </c>
      <c r="Q99" s="1">
        <v>43434</v>
      </c>
      <c r="R99">
        <v>22.07</v>
      </c>
      <c r="T99" s="1">
        <v>41061</v>
      </c>
      <c r="U99">
        <v>11.22</v>
      </c>
      <c r="W99" s="1">
        <v>41061</v>
      </c>
      <c r="X99">
        <v>10.32</v>
      </c>
      <c r="Z99" s="1">
        <v>41061</v>
      </c>
      <c r="AA99">
        <v>9.4600000000000009</v>
      </c>
      <c r="AC99" s="1">
        <v>41061</v>
      </c>
      <c r="AD99">
        <v>8.64</v>
      </c>
      <c r="AF99" s="1">
        <v>41061</v>
      </c>
      <c r="AG99">
        <v>8.2200000000000006</v>
      </c>
      <c r="AI99" s="1">
        <v>41061</v>
      </c>
      <c r="AJ99">
        <v>7.8</v>
      </c>
      <c r="AL99" s="1">
        <v>40214</v>
      </c>
      <c r="AM99">
        <v>16.63</v>
      </c>
      <c r="AO99" s="1">
        <v>40214</v>
      </c>
      <c r="AP99">
        <v>15.59</v>
      </c>
      <c r="AR99" s="1">
        <v>39129</v>
      </c>
      <c r="AS99">
        <v>15.9</v>
      </c>
      <c r="AU99" s="1">
        <v>39129</v>
      </c>
      <c r="AV99">
        <v>15.35</v>
      </c>
      <c r="AX99" s="1">
        <v>39304</v>
      </c>
      <c r="AY99">
        <v>19.87</v>
      </c>
      <c r="BA99" s="1">
        <v>39129</v>
      </c>
      <c r="BB99">
        <v>14.25</v>
      </c>
      <c r="BD99" s="1">
        <v>39129</v>
      </c>
      <c r="BE99">
        <v>13.7</v>
      </c>
      <c r="BG99" s="1">
        <v>39129</v>
      </c>
      <c r="BH99">
        <v>1.1499999999999999</v>
      </c>
    </row>
    <row r="100" spans="2:60" x14ac:dyDescent="0.25">
      <c r="B100" s="1">
        <v>42900</v>
      </c>
      <c r="C100">
        <v>5.32</v>
      </c>
      <c r="E100" s="1">
        <v>42900</v>
      </c>
      <c r="F100">
        <v>5.41</v>
      </c>
      <c r="H100" s="1">
        <v>42900</v>
      </c>
      <c r="I100">
        <v>5.24</v>
      </c>
      <c r="K100" s="1">
        <v>43441</v>
      </c>
      <c r="L100">
        <v>23.3</v>
      </c>
      <c r="N100" s="1">
        <v>43441</v>
      </c>
      <c r="O100">
        <v>22.6</v>
      </c>
      <c r="Q100" s="1">
        <v>43441</v>
      </c>
      <c r="R100">
        <v>21.9</v>
      </c>
      <c r="T100" s="1">
        <v>41068</v>
      </c>
      <c r="U100">
        <v>11.45</v>
      </c>
      <c r="W100" s="1">
        <v>41068</v>
      </c>
      <c r="X100">
        <v>10.55</v>
      </c>
      <c r="Z100" s="1">
        <v>41068</v>
      </c>
      <c r="AA100">
        <v>9.69</v>
      </c>
      <c r="AC100" s="1">
        <v>41068</v>
      </c>
      <c r="AD100">
        <v>8.8699999999999992</v>
      </c>
      <c r="AF100" s="1">
        <v>41068</v>
      </c>
      <c r="AG100">
        <v>8.4499999999999993</v>
      </c>
      <c r="AI100" s="1">
        <v>41068</v>
      </c>
      <c r="AJ100">
        <v>8.0399999999999991</v>
      </c>
      <c r="AL100" s="1">
        <v>40221</v>
      </c>
      <c r="AM100">
        <v>15.97</v>
      </c>
      <c r="AO100" s="1">
        <v>40221</v>
      </c>
      <c r="AP100">
        <v>15.06</v>
      </c>
      <c r="AR100" s="1">
        <v>39136</v>
      </c>
      <c r="AS100">
        <v>16.7</v>
      </c>
      <c r="AU100" s="1">
        <v>39136</v>
      </c>
      <c r="AV100">
        <v>16.149999999999999</v>
      </c>
      <c r="AX100" s="1">
        <v>39311</v>
      </c>
      <c r="AY100">
        <v>20.37</v>
      </c>
      <c r="BA100" s="1">
        <v>39136</v>
      </c>
      <c r="BB100">
        <v>15.05</v>
      </c>
      <c r="BD100" s="1">
        <v>39136</v>
      </c>
      <c r="BE100">
        <v>14.5</v>
      </c>
      <c r="BG100" s="1">
        <v>39136</v>
      </c>
      <c r="BH100">
        <v>0.95</v>
      </c>
    </row>
    <row r="101" spans="2:60" x14ac:dyDescent="0.25">
      <c r="B101" s="1">
        <v>42901</v>
      </c>
      <c r="C101">
        <v>5.33</v>
      </c>
      <c r="E101" s="1">
        <v>42901</v>
      </c>
      <c r="F101">
        <v>5.42</v>
      </c>
      <c r="H101" s="1">
        <v>42901</v>
      </c>
      <c r="I101">
        <v>5.25</v>
      </c>
      <c r="K101" s="1">
        <v>43448</v>
      </c>
      <c r="L101">
        <v>26.5</v>
      </c>
      <c r="N101" s="1">
        <v>43448</v>
      </c>
      <c r="O101">
        <v>25.76</v>
      </c>
      <c r="Q101" s="1">
        <v>43448</v>
      </c>
      <c r="R101">
        <v>25.02</v>
      </c>
      <c r="T101" s="1">
        <v>41075</v>
      </c>
      <c r="U101">
        <v>11.69</v>
      </c>
      <c r="W101" s="1">
        <v>41075</v>
      </c>
      <c r="X101">
        <v>10.96</v>
      </c>
      <c r="Z101" s="1">
        <v>41075</v>
      </c>
      <c r="AA101">
        <v>10.24</v>
      </c>
      <c r="AC101" s="1">
        <v>41075</v>
      </c>
      <c r="AD101">
        <v>9.5399999999999991</v>
      </c>
      <c r="AF101" s="1">
        <v>41075</v>
      </c>
      <c r="AG101">
        <v>9.1300000000000008</v>
      </c>
      <c r="AI101" s="1">
        <v>41075</v>
      </c>
      <c r="AJ101">
        <v>8.7200000000000006</v>
      </c>
      <c r="AL101" s="1">
        <v>40228</v>
      </c>
      <c r="AM101">
        <v>15.43</v>
      </c>
      <c r="AO101" s="1">
        <v>40228</v>
      </c>
      <c r="AP101">
        <v>14.54</v>
      </c>
      <c r="AR101" s="1">
        <v>39143</v>
      </c>
      <c r="AS101">
        <v>17.05</v>
      </c>
      <c r="AU101" s="1">
        <v>39143</v>
      </c>
      <c r="AV101">
        <v>16.5</v>
      </c>
      <c r="AX101" s="1">
        <v>39318</v>
      </c>
      <c r="AY101">
        <v>19.989999999999998</v>
      </c>
      <c r="BA101" s="1">
        <v>39143</v>
      </c>
      <c r="BB101">
        <v>15.4</v>
      </c>
      <c r="BD101" s="1">
        <v>39143</v>
      </c>
      <c r="BE101">
        <v>14.85</v>
      </c>
      <c r="BG101" s="1">
        <v>39143</v>
      </c>
      <c r="BH101">
        <v>1.1000000000000001</v>
      </c>
    </row>
    <row r="102" spans="2:60" x14ac:dyDescent="0.25">
      <c r="B102" s="1">
        <v>42902</v>
      </c>
      <c r="C102">
        <v>5.26</v>
      </c>
      <c r="E102" s="1">
        <v>42902</v>
      </c>
      <c r="F102">
        <v>5.35</v>
      </c>
      <c r="H102" s="1">
        <v>42902</v>
      </c>
      <c r="I102">
        <v>5.18</v>
      </c>
      <c r="K102" s="1">
        <v>43455</v>
      </c>
      <c r="L102">
        <v>27.72</v>
      </c>
      <c r="N102" s="1">
        <v>43455</v>
      </c>
      <c r="O102">
        <v>26.97</v>
      </c>
      <c r="Q102" s="1">
        <v>43455</v>
      </c>
      <c r="R102">
        <v>26.22</v>
      </c>
      <c r="T102" s="1">
        <v>41082</v>
      </c>
      <c r="U102">
        <v>12.61</v>
      </c>
      <c r="W102" s="1">
        <v>41082</v>
      </c>
      <c r="X102">
        <v>11.92</v>
      </c>
      <c r="Z102" s="1">
        <v>41082</v>
      </c>
      <c r="AA102">
        <v>11.25</v>
      </c>
      <c r="AC102" s="1">
        <v>41082</v>
      </c>
      <c r="AD102">
        <v>10.6</v>
      </c>
      <c r="AF102" s="1">
        <v>41082</v>
      </c>
      <c r="AG102">
        <v>10.18</v>
      </c>
      <c r="AI102" s="1">
        <v>41082</v>
      </c>
      <c r="AJ102">
        <v>9.73</v>
      </c>
      <c r="AL102" s="1">
        <v>40235</v>
      </c>
      <c r="AM102">
        <v>16.16</v>
      </c>
      <c r="AO102" s="1">
        <v>40235</v>
      </c>
      <c r="AP102">
        <v>15.26</v>
      </c>
      <c r="AR102" s="1">
        <v>39150</v>
      </c>
      <c r="AS102">
        <v>16.95</v>
      </c>
      <c r="AU102" s="1">
        <v>39150</v>
      </c>
      <c r="AV102">
        <v>16.399999999999999</v>
      </c>
      <c r="AX102" s="1">
        <v>39325</v>
      </c>
      <c r="AY102">
        <v>20.59</v>
      </c>
      <c r="BA102" s="1">
        <v>39150</v>
      </c>
      <c r="BB102">
        <v>15.35</v>
      </c>
      <c r="BD102" s="1">
        <v>39150</v>
      </c>
      <c r="BE102">
        <v>14.8</v>
      </c>
      <c r="BG102" s="1">
        <v>39150</v>
      </c>
      <c r="BH102">
        <v>1.35</v>
      </c>
    </row>
    <row r="103" spans="2:60" x14ac:dyDescent="0.25">
      <c r="B103" s="1">
        <v>42905</v>
      </c>
      <c r="C103">
        <v>5.31</v>
      </c>
      <c r="E103" s="1">
        <v>42905</v>
      </c>
      <c r="F103">
        <v>5.4</v>
      </c>
      <c r="H103" s="1">
        <v>42905</v>
      </c>
      <c r="I103">
        <v>5.23</v>
      </c>
      <c r="K103" s="1">
        <v>43462</v>
      </c>
      <c r="L103">
        <v>27.77</v>
      </c>
      <c r="N103" s="1">
        <v>43462</v>
      </c>
      <c r="O103">
        <v>27.02</v>
      </c>
      <c r="Q103" s="1">
        <v>43462</v>
      </c>
      <c r="R103">
        <v>26.26</v>
      </c>
      <c r="T103" s="1">
        <v>41089</v>
      </c>
      <c r="U103">
        <v>12.81</v>
      </c>
      <c r="W103" s="1">
        <v>41089</v>
      </c>
      <c r="X103">
        <v>12.12</v>
      </c>
      <c r="Z103" s="1">
        <v>41089</v>
      </c>
      <c r="AA103">
        <v>11.45</v>
      </c>
      <c r="AC103" s="1">
        <v>41089</v>
      </c>
      <c r="AD103">
        <v>10.8</v>
      </c>
      <c r="AF103" s="1">
        <v>41089</v>
      </c>
      <c r="AG103">
        <v>10.38</v>
      </c>
      <c r="AI103" s="1">
        <v>41089</v>
      </c>
      <c r="AJ103">
        <v>9.91</v>
      </c>
      <c r="AL103" s="1">
        <v>40242</v>
      </c>
      <c r="AM103">
        <v>16.440000000000001</v>
      </c>
      <c r="AO103" s="1">
        <v>40242</v>
      </c>
      <c r="AP103">
        <v>15.54</v>
      </c>
      <c r="AR103" s="1">
        <v>39157</v>
      </c>
      <c r="AS103">
        <v>17.649999999999999</v>
      </c>
      <c r="AU103" s="1">
        <v>39157</v>
      </c>
      <c r="AV103">
        <v>17.100000000000001</v>
      </c>
      <c r="AX103" s="1">
        <v>39332</v>
      </c>
      <c r="AY103">
        <v>21.67</v>
      </c>
      <c r="BA103" s="1">
        <v>39157</v>
      </c>
      <c r="BB103">
        <v>16</v>
      </c>
      <c r="BD103" s="1">
        <v>39157</v>
      </c>
      <c r="BE103">
        <v>15.45</v>
      </c>
      <c r="BG103" s="1">
        <v>39157</v>
      </c>
      <c r="BH103">
        <v>1.2</v>
      </c>
    </row>
    <row r="104" spans="2:60" x14ac:dyDescent="0.25">
      <c r="B104" s="1">
        <v>42906</v>
      </c>
      <c r="C104">
        <v>5.35</v>
      </c>
      <c r="E104" s="1">
        <v>42906</v>
      </c>
      <c r="F104">
        <v>5.44</v>
      </c>
      <c r="H104" s="1">
        <v>42906</v>
      </c>
      <c r="I104">
        <v>5.27</v>
      </c>
      <c r="K104" s="1">
        <v>43469</v>
      </c>
      <c r="L104">
        <v>26.41</v>
      </c>
      <c r="N104" s="1">
        <v>43469</v>
      </c>
      <c r="O104">
        <v>25.66</v>
      </c>
      <c r="Q104" s="1">
        <v>43469</v>
      </c>
      <c r="R104">
        <v>24.9</v>
      </c>
      <c r="T104" s="1">
        <v>41096</v>
      </c>
      <c r="U104">
        <v>12.31</v>
      </c>
      <c r="W104" s="1">
        <v>41096</v>
      </c>
      <c r="X104">
        <v>11.71</v>
      </c>
      <c r="Z104" s="1">
        <v>41096</v>
      </c>
      <c r="AA104">
        <v>11.11</v>
      </c>
      <c r="AC104" s="1">
        <v>41096</v>
      </c>
      <c r="AD104">
        <v>10.51</v>
      </c>
      <c r="AF104" s="1">
        <v>41096</v>
      </c>
      <c r="AG104">
        <v>10.06</v>
      </c>
      <c r="AI104" s="1">
        <v>41096</v>
      </c>
      <c r="AJ104">
        <v>9.61</v>
      </c>
      <c r="AL104" s="1">
        <v>40249</v>
      </c>
      <c r="AM104">
        <v>15.97</v>
      </c>
      <c r="AO104" s="1">
        <v>40249</v>
      </c>
      <c r="AP104">
        <v>15.07</v>
      </c>
      <c r="AR104" s="1">
        <v>39164</v>
      </c>
      <c r="AS104">
        <v>18.5</v>
      </c>
      <c r="AU104" s="1">
        <v>39164</v>
      </c>
      <c r="AV104">
        <v>17.95</v>
      </c>
      <c r="AX104" s="1">
        <v>39339</v>
      </c>
      <c r="AY104">
        <v>21.87</v>
      </c>
      <c r="BA104" s="1">
        <v>39164</v>
      </c>
      <c r="BB104">
        <v>16.899999999999999</v>
      </c>
      <c r="BD104" s="1">
        <v>39164</v>
      </c>
      <c r="BE104">
        <v>16.350000000000001</v>
      </c>
      <c r="BG104" s="1">
        <v>39164</v>
      </c>
      <c r="BH104">
        <v>1</v>
      </c>
    </row>
    <row r="105" spans="2:60" x14ac:dyDescent="0.25">
      <c r="B105" s="1">
        <v>42907</v>
      </c>
      <c r="C105">
        <v>5.26</v>
      </c>
      <c r="E105" s="1">
        <v>42907</v>
      </c>
      <c r="F105">
        <v>5.35</v>
      </c>
      <c r="H105" s="1">
        <v>42907</v>
      </c>
      <c r="I105">
        <v>5.18</v>
      </c>
      <c r="K105" s="1">
        <v>43476</v>
      </c>
      <c r="L105">
        <v>25.63</v>
      </c>
      <c r="N105" s="1">
        <v>43476</v>
      </c>
      <c r="O105">
        <v>24.52</v>
      </c>
      <c r="Q105" s="1">
        <v>43476</v>
      </c>
      <c r="R105">
        <v>23.81</v>
      </c>
      <c r="T105" s="1">
        <v>41103</v>
      </c>
      <c r="U105">
        <v>11.77</v>
      </c>
      <c r="W105" s="1">
        <v>41103</v>
      </c>
      <c r="X105">
        <v>11.17</v>
      </c>
      <c r="Z105" s="1">
        <v>41103</v>
      </c>
      <c r="AA105">
        <v>10.57</v>
      </c>
      <c r="AC105" s="1">
        <v>41103</v>
      </c>
      <c r="AD105">
        <v>9.9700000000000006</v>
      </c>
      <c r="AF105" s="1">
        <v>41103</v>
      </c>
      <c r="AG105">
        <v>9.52</v>
      </c>
      <c r="AI105" s="1">
        <v>41103</v>
      </c>
      <c r="AJ105">
        <v>9.07</v>
      </c>
      <c r="AL105" s="1">
        <v>40256</v>
      </c>
      <c r="AM105">
        <v>16.170000000000002</v>
      </c>
      <c r="AO105" s="1">
        <v>40256</v>
      </c>
      <c r="AP105">
        <v>15.3</v>
      </c>
      <c r="AR105" s="1">
        <v>39171</v>
      </c>
      <c r="AS105">
        <v>19.68</v>
      </c>
      <c r="AU105" s="1">
        <v>39171</v>
      </c>
      <c r="AV105">
        <v>19.13</v>
      </c>
      <c r="AX105" s="1">
        <v>39346</v>
      </c>
      <c r="AY105">
        <v>22.75</v>
      </c>
      <c r="BA105" s="1">
        <v>39171</v>
      </c>
      <c r="BB105">
        <v>18.03</v>
      </c>
      <c r="BD105" s="1">
        <v>39171</v>
      </c>
      <c r="BE105">
        <v>17.48</v>
      </c>
      <c r="BG105" s="1">
        <v>39171</v>
      </c>
      <c r="BH105">
        <v>1.31</v>
      </c>
    </row>
    <row r="106" spans="2:60" x14ac:dyDescent="0.25">
      <c r="B106" s="1">
        <v>42908</v>
      </c>
      <c r="C106">
        <v>5.25</v>
      </c>
      <c r="E106" s="1">
        <v>42908</v>
      </c>
      <c r="F106">
        <v>5.34</v>
      </c>
      <c r="H106" s="1">
        <v>42908</v>
      </c>
      <c r="I106">
        <v>5.17</v>
      </c>
      <c r="K106" s="1">
        <v>43483</v>
      </c>
      <c r="L106">
        <v>27.41</v>
      </c>
      <c r="N106" s="1">
        <v>43483</v>
      </c>
      <c r="O106">
        <v>26.63</v>
      </c>
      <c r="Q106" s="1">
        <v>43483</v>
      </c>
      <c r="R106">
        <v>25.95</v>
      </c>
      <c r="T106" s="1">
        <v>41110</v>
      </c>
      <c r="U106">
        <v>11.06</v>
      </c>
      <c r="W106" s="1">
        <v>41110</v>
      </c>
      <c r="X106">
        <v>10.48</v>
      </c>
      <c r="Z106" s="1">
        <v>41110</v>
      </c>
      <c r="AA106">
        <v>9.92</v>
      </c>
      <c r="AC106" s="1">
        <v>41110</v>
      </c>
      <c r="AD106">
        <v>9.35</v>
      </c>
      <c r="AF106" s="1">
        <v>41110</v>
      </c>
      <c r="AG106">
        <v>8.93</v>
      </c>
      <c r="AI106" s="1">
        <v>41110</v>
      </c>
      <c r="AJ106">
        <v>8.5399999999999991</v>
      </c>
      <c r="AL106" s="1">
        <v>40263</v>
      </c>
      <c r="AM106">
        <v>16.03</v>
      </c>
      <c r="AO106" s="1">
        <v>40263</v>
      </c>
      <c r="AP106">
        <v>15.14</v>
      </c>
      <c r="AR106" s="1">
        <v>39178</v>
      </c>
      <c r="AS106">
        <v>18.78</v>
      </c>
      <c r="AU106" s="1">
        <v>39178</v>
      </c>
      <c r="AV106">
        <v>18.23</v>
      </c>
      <c r="AX106" s="1">
        <v>39353</v>
      </c>
      <c r="AY106">
        <v>22.58</v>
      </c>
      <c r="BA106" s="1">
        <v>39178</v>
      </c>
      <c r="BB106">
        <v>17.13</v>
      </c>
      <c r="BD106" s="1">
        <v>39178</v>
      </c>
      <c r="BE106">
        <v>16.579999999999998</v>
      </c>
      <c r="BG106" s="1">
        <v>39178</v>
      </c>
      <c r="BH106">
        <v>0.83</v>
      </c>
    </row>
    <row r="107" spans="2:60" x14ac:dyDescent="0.25">
      <c r="B107" s="1">
        <v>42909</v>
      </c>
      <c r="C107">
        <v>5.25</v>
      </c>
      <c r="E107" s="1">
        <v>42909</v>
      </c>
      <c r="F107">
        <v>5.34</v>
      </c>
      <c r="H107" s="1">
        <v>42909</v>
      </c>
      <c r="I107">
        <v>5.17</v>
      </c>
      <c r="K107" s="1">
        <v>43490</v>
      </c>
      <c r="L107">
        <v>26.33</v>
      </c>
      <c r="N107" s="1">
        <v>43490</v>
      </c>
      <c r="O107">
        <v>25.68</v>
      </c>
      <c r="Q107" s="1">
        <v>43490</v>
      </c>
      <c r="R107">
        <v>25.01</v>
      </c>
      <c r="T107" s="1">
        <v>41117</v>
      </c>
      <c r="U107">
        <v>10.84</v>
      </c>
      <c r="W107" s="1">
        <v>41117</v>
      </c>
      <c r="X107">
        <v>10.26</v>
      </c>
      <c r="Z107" s="1">
        <v>41117</v>
      </c>
      <c r="AA107">
        <v>9.6999999999999993</v>
      </c>
      <c r="AC107" s="1">
        <v>41117</v>
      </c>
      <c r="AD107">
        <v>9.1300000000000008</v>
      </c>
      <c r="AF107" s="1">
        <v>41117</v>
      </c>
      <c r="AG107">
        <v>8.69</v>
      </c>
      <c r="AI107" s="1">
        <v>41117</v>
      </c>
      <c r="AJ107">
        <v>8.2899999999999991</v>
      </c>
      <c r="AL107" s="1">
        <v>40270</v>
      </c>
      <c r="AM107">
        <v>16.23</v>
      </c>
      <c r="AO107" s="1">
        <v>40270</v>
      </c>
      <c r="AP107">
        <v>15.33</v>
      </c>
      <c r="AR107" s="1">
        <v>39185</v>
      </c>
      <c r="AS107">
        <v>19.93</v>
      </c>
      <c r="AU107" s="1">
        <v>39185</v>
      </c>
      <c r="AV107">
        <v>19.399999999999999</v>
      </c>
      <c r="AX107" s="1">
        <v>39360</v>
      </c>
      <c r="AY107">
        <v>22.7</v>
      </c>
      <c r="BA107" s="1">
        <v>39185</v>
      </c>
      <c r="BB107">
        <v>18.350000000000001</v>
      </c>
      <c r="BD107" s="1">
        <v>39185</v>
      </c>
      <c r="BE107">
        <v>17.829999999999998</v>
      </c>
      <c r="BG107" s="1">
        <v>39185</v>
      </c>
      <c r="BH107">
        <v>0.76</v>
      </c>
    </row>
    <row r="108" spans="2:60" x14ac:dyDescent="0.25">
      <c r="B108" s="1">
        <v>42912</v>
      </c>
      <c r="C108">
        <v>5.16</v>
      </c>
      <c r="E108" s="1">
        <v>42912</v>
      </c>
      <c r="F108">
        <v>5.25</v>
      </c>
      <c r="H108" s="1">
        <v>42912</v>
      </c>
      <c r="I108">
        <v>5.08</v>
      </c>
      <c r="K108" s="1">
        <v>43497</v>
      </c>
      <c r="L108">
        <v>24.19</v>
      </c>
      <c r="N108" s="1">
        <v>43497</v>
      </c>
      <c r="O108">
        <v>23.55</v>
      </c>
      <c r="Q108" s="1">
        <v>43497</v>
      </c>
      <c r="R108">
        <v>22.92</v>
      </c>
      <c r="T108" s="1">
        <v>41124</v>
      </c>
      <c r="U108">
        <v>11.02</v>
      </c>
      <c r="W108" s="1">
        <v>41124</v>
      </c>
      <c r="X108">
        <v>10.45</v>
      </c>
      <c r="Z108" s="1">
        <v>41124</v>
      </c>
      <c r="AA108">
        <v>9.8800000000000008</v>
      </c>
      <c r="AC108" s="1">
        <v>41124</v>
      </c>
      <c r="AD108">
        <v>9.31</v>
      </c>
      <c r="AF108" s="1">
        <v>41124</v>
      </c>
      <c r="AG108">
        <v>8.8699999999999992</v>
      </c>
      <c r="AI108" s="1">
        <v>41124</v>
      </c>
      <c r="AJ108">
        <v>8.44</v>
      </c>
      <c r="AL108" s="1">
        <v>40277</v>
      </c>
      <c r="AM108">
        <v>16.95</v>
      </c>
      <c r="AO108" s="1">
        <v>40277</v>
      </c>
      <c r="AP108">
        <v>16.059999999999999</v>
      </c>
      <c r="AR108" s="1">
        <v>39192</v>
      </c>
      <c r="AS108">
        <v>19.55</v>
      </c>
      <c r="AU108" s="1">
        <v>39192</v>
      </c>
      <c r="AV108">
        <v>19.03</v>
      </c>
      <c r="AX108" s="1">
        <v>39367</v>
      </c>
      <c r="AY108">
        <v>23.54</v>
      </c>
      <c r="BA108" s="1">
        <v>39192</v>
      </c>
      <c r="BB108">
        <v>17.95</v>
      </c>
      <c r="BD108" s="1">
        <v>39192</v>
      </c>
      <c r="BE108">
        <v>17.45</v>
      </c>
      <c r="BG108" s="1">
        <v>39192</v>
      </c>
      <c r="BH108">
        <v>0.63</v>
      </c>
    </row>
    <row r="109" spans="2:60" x14ac:dyDescent="0.25">
      <c r="B109" s="1">
        <v>42913</v>
      </c>
      <c r="C109">
        <v>5.33</v>
      </c>
      <c r="E109" s="1">
        <v>42913</v>
      </c>
      <c r="F109">
        <v>5.42</v>
      </c>
      <c r="H109" s="1">
        <v>42913</v>
      </c>
      <c r="I109">
        <v>5.25</v>
      </c>
      <c r="K109" s="1">
        <v>43504</v>
      </c>
      <c r="L109">
        <v>24.59</v>
      </c>
      <c r="N109" s="1">
        <v>43504</v>
      </c>
      <c r="O109">
        <v>23.91</v>
      </c>
      <c r="Q109" s="1">
        <v>43504</v>
      </c>
      <c r="R109">
        <v>23.31</v>
      </c>
      <c r="T109" s="1">
        <v>41131</v>
      </c>
      <c r="U109">
        <v>11.11</v>
      </c>
      <c r="W109" s="1">
        <v>41131</v>
      </c>
      <c r="X109">
        <v>10.54</v>
      </c>
      <c r="Z109" s="1">
        <v>41131</v>
      </c>
      <c r="AA109">
        <v>9.9700000000000006</v>
      </c>
      <c r="AC109" s="1">
        <v>41131</v>
      </c>
      <c r="AD109">
        <v>9.4</v>
      </c>
      <c r="AF109" s="1">
        <v>41131</v>
      </c>
      <c r="AG109">
        <v>8.9700000000000006</v>
      </c>
      <c r="AI109" s="1">
        <v>41131</v>
      </c>
      <c r="AJ109">
        <v>8.5500000000000007</v>
      </c>
      <c r="AL109" s="1">
        <v>40284</v>
      </c>
      <c r="AM109">
        <v>17.690000000000001</v>
      </c>
      <c r="AO109" s="1">
        <v>40284</v>
      </c>
      <c r="AP109">
        <v>16.8</v>
      </c>
      <c r="AR109" s="1">
        <v>39199</v>
      </c>
      <c r="AS109">
        <v>20.29</v>
      </c>
      <c r="AU109" s="1">
        <v>39199</v>
      </c>
      <c r="AV109">
        <v>19.760000000000002</v>
      </c>
      <c r="AX109" s="1">
        <v>39374</v>
      </c>
      <c r="AY109">
        <v>23.72</v>
      </c>
      <c r="BA109" s="1">
        <v>39199</v>
      </c>
      <c r="BB109">
        <v>18.690000000000001</v>
      </c>
      <c r="BD109" s="1">
        <v>39199</v>
      </c>
      <c r="BE109">
        <v>18.149999999999999</v>
      </c>
      <c r="BG109" s="1">
        <v>39199</v>
      </c>
      <c r="BH109">
        <v>0.53</v>
      </c>
    </row>
    <row r="110" spans="2:60" x14ac:dyDescent="0.25">
      <c r="B110" s="1">
        <v>42914</v>
      </c>
      <c r="C110">
        <v>5.33</v>
      </c>
      <c r="E110" s="1">
        <v>42914</v>
      </c>
      <c r="F110">
        <v>5.42</v>
      </c>
      <c r="H110" s="1">
        <v>42914</v>
      </c>
      <c r="I110">
        <v>5.25</v>
      </c>
      <c r="K110" s="1">
        <v>43511</v>
      </c>
      <c r="L110">
        <v>22.69</v>
      </c>
      <c r="N110" s="1">
        <v>43511</v>
      </c>
      <c r="O110">
        <v>22.04</v>
      </c>
      <c r="Q110" s="1">
        <v>43511</v>
      </c>
      <c r="R110">
        <v>21.39</v>
      </c>
      <c r="T110" s="1">
        <v>41138</v>
      </c>
      <c r="U110">
        <v>11.74</v>
      </c>
      <c r="W110" s="1">
        <v>41138</v>
      </c>
      <c r="X110">
        <v>11.17</v>
      </c>
      <c r="Z110" s="1">
        <v>41138</v>
      </c>
      <c r="AA110">
        <v>10.6</v>
      </c>
      <c r="AC110" s="1">
        <v>41138</v>
      </c>
      <c r="AD110">
        <v>10.029999999999999</v>
      </c>
      <c r="AF110" s="1">
        <v>41138</v>
      </c>
      <c r="AG110">
        <v>9.6</v>
      </c>
      <c r="AI110" s="1">
        <v>41138</v>
      </c>
      <c r="AJ110">
        <v>9.17</v>
      </c>
      <c r="AL110" s="1">
        <v>40291</v>
      </c>
      <c r="AM110">
        <v>18.2</v>
      </c>
      <c r="AO110" s="1">
        <v>40291</v>
      </c>
      <c r="AP110">
        <v>17.309999999999999</v>
      </c>
      <c r="AR110" s="1">
        <v>39206</v>
      </c>
      <c r="AS110">
        <v>20.95</v>
      </c>
      <c r="AU110" s="1">
        <v>39206</v>
      </c>
      <c r="AV110">
        <v>20.5</v>
      </c>
      <c r="AX110" s="1">
        <v>39381</v>
      </c>
      <c r="AY110">
        <v>23.88</v>
      </c>
      <c r="BA110" s="1">
        <v>39206</v>
      </c>
      <c r="BB110">
        <v>19.600000000000001</v>
      </c>
      <c r="BD110" s="1">
        <v>39206</v>
      </c>
      <c r="BE110">
        <v>19.309999999999999</v>
      </c>
      <c r="BG110" s="1">
        <v>39206</v>
      </c>
      <c r="BH110">
        <v>0.54</v>
      </c>
    </row>
    <row r="111" spans="2:60" x14ac:dyDescent="0.25">
      <c r="B111" s="1">
        <v>42915</v>
      </c>
      <c r="C111">
        <v>5.46</v>
      </c>
      <c r="E111" s="1">
        <v>42915</v>
      </c>
      <c r="F111">
        <v>5.55</v>
      </c>
      <c r="H111" s="1">
        <v>42915</v>
      </c>
      <c r="I111">
        <v>5.38</v>
      </c>
      <c r="K111" s="1">
        <v>43518</v>
      </c>
      <c r="L111">
        <v>21.11</v>
      </c>
      <c r="N111" s="1">
        <v>43518</v>
      </c>
      <c r="O111">
        <v>20.43</v>
      </c>
      <c r="Q111" s="1">
        <v>43518</v>
      </c>
      <c r="R111">
        <v>19.78</v>
      </c>
      <c r="T111" s="1">
        <v>41145</v>
      </c>
      <c r="U111">
        <v>12.56</v>
      </c>
      <c r="W111" s="1">
        <v>41145</v>
      </c>
      <c r="X111">
        <v>11.89</v>
      </c>
      <c r="Z111" s="1">
        <v>41145</v>
      </c>
      <c r="AA111">
        <v>11.26</v>
      </c>
      <c r="AC111" s="1">
        <v>41145</v>
      </c>
      <c r="AD111">
        <v>10.63</v>
      </c>
      <c r="AF111" s="1">
        <v>41145</v>
      </c>
      <c r="AG111">
        <v>10.17</v>
      </c>
      <c r="AI111" s="1">
        <v>41145</v>
      </c>
      <c r="AJ111">
        <v>9.7200000000000006</v>
      </c>
      <c r="AL111" s="1">
        <v>40298</v>
      </c>
      <c r="AM111">
        <v>19.170000000000002</v>
      </c>
      <c r="AO111" s="1">
        <v>40298</v>
      </c>
      <c r="AP111">
        <v>18.3</v>
      </c>
      <c r="AR111" s="1">
        <v>39213</v>
      </c>
      <c r="AS111">
        <v>21.3</v>
      </c>
      <c r="AU111" s="1">
        <v>39213</v>
      </c>
      <c r="AV111">
        <v>20.95</v>
      </c>
      <c r="AX111" s="1">
        <v>39388</v>
      </c>
      <c r="AY111">
        <v>22.66</v>
      </c>
      <c r="BA111" s="1">
        <v>39213</v>
      </c>
      <c r="BB111">
        <v>20.23</v>
      </c>
      <c r="BD111" s="1">
        <v>39213</v>
      </c>
      <c r="BE111">
        <v>19.899999999999999</v>
      </c>
      <c r="BG111" s="1">
        <v>39213</v>
      </c>
      <c r="BH111">
        <v>0.32</v>
      </c>
    </row>
    <row r="112" spans="2:60" x14ac:dyDescent="0.25">
      <c r="B112" s="1">
        <v>42916</v>
      </c>
      <c r="C112">
        <v>5.42</v>
      </c>
      <c r="E112" s="1">
        <v>42916</v>
      </c>
      <c r="F112">
        <v>5.51</v>
      </c>
      <c r="H112" s="1">
        <v>42916</v>
      </c>
      <c r="I112">
        <v>5.34</v>
      </c>
      <c r="K112" s="1">
        <v>43525</v>
      </c>
      <c r="L112">
        <v>24.36</v>
      </c>
      <c r="N112" s="1">
        <v>43525</v>
      </c>
      <c r="O112">
        <v>23.73</v>
      </c>
      <c r="Q112" s="1">
        <v>43525</v>
      </c>
      <c r="R112">
        <v>23.12</v>
      </c>
      <c r="T112" s="1">
        <v>41152</v>
      </c>
      <c r="U112">
        <v>12.41</v>
      </c>
      <c r="W112" s="1">
        <v>41152</v>
      </c>
      <c r="X112">
        <v>11.76</v>
      </c>
      <c r="Z112" s="1">
        <v>41152</v>
      </c>
      <c r="AA112">
        <v>11.14</v>
      </c>
      <c r="AC112" s="1">
        <v>41152</v>
      </c>
      <c r="AD112">
        <v>10.52</v>
      </c>
      <c r="AF112" s="1">
        <v>41152</v>
      </c>
      <c r="AG112">
        <v>10.039999999999999</v>
      </c>
      <c r="AI112" s="1">
        <v>41152</v>
      </c>
      <c r="AJ112">
        <v>9.5500000000000007</v>
      </c>
      <c r="AL112" s="1">
        <v>40305</v>
      </c>
      <c r="AM112">
        <v>18.63</v>
      </c>
      <c r="AO112" s="1">
        <v>40305</v>
      </c>
      <c r="AP112">
        <v>17.760000000000002</v>
      </c>
      <c r="AR112" s="1">
        <v>39220</v>
      </c>
      <c r="AS112">
        <v>23.61</v>
      </c>
      <c r="AU112" s="1">
        <v>39220</v>
      </c>
      <c r="AV112">
        <v>23.11</v>
      </c>
      <c r="AX112" s="1">
        <v>39395</v>
      </c>
      <c r="AY112">
        <v>22.92</v>
      </c>
      <c r="BA112" s="1">
        <v>39220</v>
      </c>
      <c r="BB112">
        <v>22.1</v>
      </c>
      <c r="BD112" s="1">
        <v>39220</v>
      </c>
      <c r="BE112">
        <v>21.75</v>
      </c>
      <c r="BG112" s="1">
        <v>39220</v>
      </c>
      <c r="BH112">
        <v>0.28000000000000003</v>
      </c>
    </row>
    <row r="113" spans="2:60" x14ac:dyDescent="0.25">
      <c r="B113" s="1">
        <v>42919</v>
      </c>
      <c r="C113">
        <v>5.53</v>
      </c>
      <c r="E113" s="1">
        <v>42919</v>
      </c>
      <c r="F113">
        <v>5.62</v>
      </c>
      <c r="H113" s="1">
        <v>42919</v>
      </c>
      <c r="I113">
        <v>5.45</v>
      </c>
      <c r="K113" s="1">
        <v>43532</v>
      </c>
      <c r="L113">
        <v>25.15</v>
      </c>
      <c r="N113" s="1">
        <v>43532</v>
      </c>
      <c r="O113">
        <v>24.52</v>
      </c>
      <c r="Q113" s="1">
        <v>43532</v>
      </c>
      <c r="R113">
        <v>23.94</v>
      </c>
      <c r="T113" s="1">
        <v>41159</v>
      </c>
      <c r="U113">
        <v>12.7</v>
      </c>
      <c r="W113" s="1">
        <v>41159</v>
      </c>
      <c r="X113">
        <v>12.05</v>
      </c>
      <c r="Z113" s="1">
        <v>41159</v>
      </c>
      <c r="AA113">
        <v>11.43</v>
      </c>
      <c r="AC113" s="1">
        <v>41159</v>
      </c>
      <c r="AD113">
        <v>10.81</v>
      </c>
      <c r="AF113" s="1">
        <v>41159</v>
      </c>
      <c r="AG113">
        <v>10.34</v>
      </c>
      <c r="AI113" s="1">
        <v>41159</v>
      </c>
      <c r="AJ113">
        <v>9.8699999999999992</v>
      </c>
      <c r="AL113" s="1">
        <v>40312</v>
      </c>
      <c r="AM113">
        <v>18.79</v>
      </c>
      <c r="AO113" s="1">
        <v>40312</v>
      </c>
      <c r="AP113">
        <v>17.78</v>
      </c>
      <c r="AR113" s="1">
        <v>39227</v>
      </c>
      <c r="AS113">
        <v>25.8</v>
      </c>
      <c r="AU113" s="1">
        <v>39227</v>
      </c>
      <c r="AV113">
        <v>25.33</v>
      </c>
      <c r="AX113" s="1">
        <v>39402</v>
      </c>
      <c r="AY113">
        <v>23.69</v>
      </c>
      <c r="BA113" s="1">
        <v>39227</v>
      </c>
      <c r="BB113">
        <v>24.38</v>
      </c>
      <c r="BD113" s="1">
        <v>39227</v>
      </c>
      <c r="BE113">
        <v>24.08</v>
      </c>
      <c r="BG113" s="1">
        <v>39227</v>
      </c>
      <c r="BH113">
        <v>0.28999999999999998</v>
      </c>
    </row>
    <row r="114" spans="2:60" x14ac:dyDescent="0.25">
      <c r="B114" s="1">
        <v>42920</v>
      </c>
      <c r="C114">
        <v>5.51</v>
      </c>
      <c r="E114" s="1">
        <v>42920</v>
      </c>
      <c r="F114">
        <v>5.6</v>
      </c>
      <c r="H114" s="1">
        <v>42920</v>
      </c>
      <c r="I114">
        <v>5.43</v>
      </c>
      <c r="K114" s="1">
        <v>43539</v>
      </c>
      <c r="L114">
        <v>24.52</v>
      </c>
      <c r="N114" s="1">
        <v>43539</v>
      </c>
      <c r="O114">
        <v>23.92</v>
      </c>
      <c r="Q114" s="1">
        <v>43539</v>
      </c>
      <c r="R114">
        <v>23.33</v>
      </c>
      <c r="T114" s="1">
        <v>41166</v>
      </c>
      <c r="U114">
        <v>11.77</v>
      </c>
      <c r="W114" s="1">
        <v>41166</v>
      </c>
      <c r="X114">
        <v>11.12</v>
      </c>
      <c r="Z114" s="1">
        <v>41166</v>
      </c>
      <c r="AA114">
        <v>10.5</v>
      </c>
      <c r="AC114" s="1">
        <v>41166</v>
      </c>
      <c r="AD114">
        <v>9.8800000000000008</v>
      </c>
      <c r="AF114" s="1">
        <v>41166</v>
      </c>
      <c r="AG114">
        <v>9.35</v>
      </c>
      <c r="AI114" s="1">
        <v>41166</v>
      </c>
      <c r="AJ114">
        <v>8.85</v>
      </c>
      <c r="AL114" s="1">
        <v>40319</v>
      </c>
      <c r="AM114">
        <v>17.829999999999998</v>
      </c>
      <c r="AO114" s="1">
        <v>40319</v>
      </c>
      <c r="AP114">
        <v>16.829999999999998</v>
      </c>
      <c r="AR114" s="1">
        <v>39234</v>
      </c>
      <c r="AS114">
        <v>25.57</v>
      </c>
      <c r="AU114" s="1">
        <v>39234</v>
      </c>
      <c r="AV114">
        <v>25.12</v>
      </c>
      <c r="AX114" s="1">
        <v>39409</v>
      </c>
      <c r="AY114">
        <v>24.81</v>
      </c>
      <c r="BA114" s="1">
        <v>39234</v>
      </c>
      <c r="BB114">
        <v>24.22</v>
      </c>
      <c r="BD114" s="1">
        <v>39234</v>
      </c>
      <c r="BE114">
        <v>23.88</v>
      </c>
      <c r="BG114" s="1">
        <v>39234</v>
      </c>
      <c r="BH114">
        <v>0.28999999999999998</v>
      </c>
    </row>
    <row r="115" spans="2:60" x14ac:dyDescent="0.25">
      <c r="B115" s="1">
        <v>42921</v>
      </c>
      <c r="C115">
        <v>5.43</v>
      </c>
      <c r="E115" s="1">
        <v>42921</v>
      </c>
      <c r="F115">
        <v>5.52</v>
      </c>
      <c r="H115" s="1">
        <v>42921</v>
      </c>
      <c r="I115">
        <v>5.35</v>
      </c>
      <c r="K115" s="1">
        <v>43546</v>
      </c>
      <c r="L115">
        <v>22.6</v>
      </c>
      <c r="N115" s="1">
        <v>43546</v>
      </c>
      <c r="O115">
        <v>21.99</v>
      </c>
      <c r="Q115" s="1">
        <v>43546</v>
      </c>
      <c r="R115">
        <v>21.46</v>
      </c>
      <c r="T115" s="1">
        <v>41173</v>
      </c>
      <c r="U115">
        <v>11.67</v>
      </c>
      <c r="W115" s="1">
        <v>41173</v>
      </c>
      <c r="X115">
        <v>11.02</v>
      </c>
      <c r="Z115" s="1">
        <v>41173</v>
      </c>
      <c r="AA115">
        <v>10.4</v>
      </c>
      <c r="AC115" s="1">
        <v>41173</v>
      </c>
      <c r="AD115">
        <v>9.7799999999999994</v>
      </c>
      <c r="AF115" s="1">
        <v>41173</v>
      </c>
      <c r="AG115">
        <v>9.2899999999999991</v>
      </c>
      <c r="AI115" s="1">
        <v>41173</v>
      </c>
      <c r="AJ115">
        <v>8.81</v>
      </c>
      <c r="AL115" s="1">
        <v>40326</v>
      </c>
      <c r="AM115">
        <v>18.079999999999998</v>
      </c>
      <c r="AO115" s="1">
        <v>40326</v>
      </c>
      <c r="AP115">
        <v>17.079999999999998</v>
      </c>
      <c r="AR115" s="1">
        <v>39241</v>
      </c>
      <c r="AS115">
        <v>24.57</v>
      </c>
      <c r="AU115" s="1">
        <v>39241</v>
      </c>
      <c r="AV115">
        <v>24.15</v>
      </c>
      <c r="AX115" s="1">
        <v>39416</v>
      </c>
      <c r="AY115">
        <v>23.46</v>
      </c>
      <c r="BA115" s="1">
        <v>39241</v>
      </c>
      <c r="BB115">
        <v>23.32</v>
      </c>
      <c r="BD115" s="1">
        <v>39241</v>
      </c>
      <c r="BE115">
        <v>23.03</v>
      </c>
      <c r="BG115" s="1">
        <v>39241</v>
      </c>
      <c r="BH115">
        <v>0.27</v>
      </c>
    </row>
    <row r="116" spans="2:60" x14ac:dyDescent="0.25">
      <c r="B116" s="1">
        <v>42922</v>
      </c>
      <c r="C116">
        <v>5.63</v>
      </c>
      <c r="E116" s="1">
        <v>42922</v>
      </c>
      <c r="F116">
        <v>5.72</v>
      </c>
      <c r="H116" s="1">
        <v>42922</v>
      </c>
      <c r="I116">
        <v>5.55</v>
      </c>
      <c r="K116" s="1">
        <v>43553</v>
      </c>
      <c r="L116">
        <v>23.43</v>
      </c>
      <c r="N116" s="1">
        <v>43553</v>
      </c>
      <c r="O116">
        <v>22.82</v>
      </c>
      <c r="Q116" s="1">
        <v>43553</v>
      </c>
      <c r="R116">
        <v>22.3</v>
      </c>
      <c r="T116" s="1">
        <v>41180</v>
      </c>
      <c r="U116">
        <v>12.07</v>
      </c>
      <c r="W116" s="1">
        <v>41180</v>
      </c>
      <c r="X116">
        <v>11.42</v>
      </c>
      <c r="Z116" s="1">
        <v>41180</v>
      </c>
      <c r="AA116">
        <v>10.8</v>
      </c>
      <c r="AC116" s="1">
        <v>41180</v>
      </c>
      <c r="AD116">
        <v>10.18</v>
      </c>
      <c r="AF116" s="1">
        <v>41180</v>
      </c>
      <c r="AG116">
        <v>9.7100000000000009</v>
      </c>
      <c r="AI116" s="1">
        <v>41180</v>
      </c>
      <c r="AJ116">
        <v>9.2799999999999994</v>
      </c>
      <c r="AL116" s="1">
        <v>40333</v>
      </c>
      <c r="AM116">
        <v>18.36</v>
      </c>
      <c r="AO116" s="1">
        <v>40333</v>
      </c>
      <c r="AP116">
        <v>17.36</v>
      </c>
      <c r="AR116" s="1">
        <v>39248</v>
      </c>
      <c r="AS116">
        <v>24.4</v>
      </c>
      <c r="AU116" s="1">
        <v>39248</v>
      </c>
      <c r="AV116">
        <v>23.95</v>
      </c>
      <c r="AX116" s="1">
        <v>39423</v>
      </c>
      <c r="AY116">
        <v>23.46</v>
      </c>
      <c r="BA116" s="1">
        <v>39248</v>
      </c>
      <c r="BB116">
        <v>23.13</v>
      </c>
      <c r="BD116" s="1">
        <v>39248</v>
      </c>
      <c r="BE116">
        <v>22.78</v>
      </c>
      <c r="BG116" s="1">
        <v>39248</v>
      </c>
      <c r="BH116">
        <v>0.17</v>
      </c>
    </row>
    <row r="117" spans="2:60" x14ac:dyDescent="0.25">
      <c r="B117" s="1">
        <v>42923</v>
      </c>
      <c r="C117">
        <v>5.74</v>
      </c>
      <c r="E117" s="1">
        <v>42923</v>
      </c>
      <c r="F117">
        <v>5.83</v>
      </c>
      <c r="H117" s="1">
        <v>42923</v>
      </c>
      <c r="I117">
        <v>5.66</v>
      </c>
      <c r="K117" s="1">
        <v>43560</v>
      </c>
      <c r="L117">
        <v>26.44</v>
      </c>
      <c r="N117" s="1">
        <v>43560</v>
      </c>
      <c r="O117">
        <v>25.9</v>
      </c>
      <c r="Q117" s="1">
        <v>43560</v>
      </c>
      <c r="R117">
        <v>25.36</v>
      </c>
      <c r="T117" s="1">
        <v>41187</v>
      </c>
      <c r="U117">
        <v>11.84</v>
      </c>
      <c r="W117" s="1">
        <v>41187</v>
      </c>
      <c r="X117">
        <v>11.19</v>
      </c>
      <c r="Z117" s="1">
        <v>41187</v>
      </c>
      <c r="AA117">
        <v>10.57</v>
      </c>
      <c r="AC117" s="1">
        <v>41187</v>
      </c>
      <c r="AD117">
        <v>9.9499999999999993</v>
      </c>
      <c r="AF117" s="1">
        <v>41187</v>
      </c>
      <c r="AG117">
        <v>9.44</v>
      </c>
      <c r="AI117" s="1">
        <v>41187</v>
      </c>
      <c r="AJ117">
        <v>9</v>
      </c>
      <c r="AL117" s="1">
        <v>40340</v>
      </c>
      <c r="AM117">
        <v>18.61</v>
      </c>
      <c r="AO117" s="1">
        <v>40340</v>
      </c>
      <c r="AP117">
        <v>17.61</v>
      </c>
      <c r="AR117" s="1">
        <v>39255</v>
      </c>
      <c r="AS117">
        <v>23.43</v>
      </c>
      <c r="AU117" s="1">
        <v>39255</v>
      </c>
      <c r="AV117">
        <v>23</v>
      </c>
      <c r="AX117" s="1">
        <v>39430</v>
      </c>
      <c r="AY117">
        <v>23.75</v>
      </c>
      <c r="BA117" s="1">
        <v>39255</v>
      </c>
      <c r="BB117">
        <v>22.13</v>
      </c>
      <c r="BD117" s="1">
        <v>39255</v>
      </c>
      <c r="BE117">
        <v>21.89</v>
      </c>
      <c r="BG117" s="1">
        <v>39255</v>
      </c>
      <c r="BH117">
        <v>0.12</v>
      </c>
    </row>
    <row r="118" spans="2:60" x14ac:dyDescent="0.25">
      <c r="B118" s="1">
        <v>42926</v>
      </c>
      <c r="C118">
        <v>5.8</v>
      </c>
      <c r="E118" s="1">
        <v>42926</v>
      </c>
      <c r="F118">
        <v>5.89</v>
      </c>
      <c r="H118" s="1">
        <v>42926</v>
      </c>
      <c r="I118">
        <v>5.72</v>
      </c>
      <c r="K118" s="1">
        <v>43567</v>
      </c>
      <c r="L118">
        <v>28.37</v>
      </c>
      <c r="N118" s="1">
        <v>43567</v>
      </c>
      <c r="O118">
        <v>27.82</v>
      </c>
      <c r="Q118" s="1">
        <v>43567</v>
      </c>
      <c r="R118">
        <v>27.32</v>
      </c>
      <c r="T118" s="1">
        <v>41194</v>
      </c>
      <c r="U118">
        <v>11.7</v>
      </c>
      <c r="W118" s="1">
        <v>41194</v>
      </c>
      <c r="X118">
        <v>11.1</v>
      </c>
      <c r="Z118" s="1">
        <v>41194</v>
      </c>
      <c r="AA118">
        <v>10.5</v>
      </c>
      <c r="AC118" s="1">
        <v>41194</v>
      </c>
      <c r="AD118">
        <v>9.9</v>
      </c>
      <c r="AF118" s="1">
        <v>41194</v>
      </c>
      <c r="AG118">
        <v>9.41</v>
      </c>
      <c r="AI118" s="1">
        <v>41194</v>
      </c>
      <c r="AJ118">
        <v>8.9700000000000006</v>
      </c>
      <c r="AL118" s="1">
        <v>40347</v>
      </c>
      <c r="AM118">
        <v>18.649999999999999</v>
      </c>
      <c r="AO118" s="1">
        <v>40347</v>
      </c>
      <c r="AP118">
        <v>17.77</v>
      </c>
      <c r="AR118" s="1">
        <v>39262</v>
      </c>
      <c r="AS118">
        <v>23.81</v>
      </c>
      <c r="AU118" s="1">
        <v>39262</v>
      </c>
      <c r="AV118">
        <v>23.41</v>
      </c>
      <c r="AX118" s="1">
        <v>39437</v>
      </c>
      <c r="AY118">
        <v>23.11</v>
      </c>
      <c r="BA118" s="1">
        <v>39262</v>
      </c>
      <c r="BB118">
        <v>22.61</v>
      </c>
      <c r="BD118" s="1">
        <v>39262</v>
      </c>
      <c r="BE118">
        <v>22.29</v>
      </c>
      <c r="BG118" s="1">
        <v>39262</v>
      </c>
      <c r="BH118">
        <v>0.13</v>
      </c>
    </row>
    <row r="119" spans="2:60" x14ac:dyDescent="0.25">
      <c r="B119" s="1">
        <v>42927</v>
      </c>
      <c r="C119">
        <v>5.73</v>
      </c>
      <c r="E119" s="1">
        <v>42927</v>
      </c>
      <c r="F119">
        <v>5.82</v>
      </c>
      <c r="H119" s="1">
        <v>42927</v>
      </c>
      <c r="I119">
        <v>5.65</v>
      </c>
      <c r="K119" s="1">
        <v>43574</v>
      </c>
      <c r="L119">
        <v>28.69</v>
      </c>
      <c r="N119" s="1">
        <v>43574</v>
      </c>
      <c r="O119">
        <v>28.14</v>
      </c>
      <c r="Q119" s="1">
        <v>43574</v>
      </c>
      <c r="R119">
        <v>27.63</v>
      </c>
      <c r="T119" s="1">
        <v>41201</v>
      </c>
      <c r="U119">
        <v>11.64</v>
      </c>
      <c r="W119" s="1">
        <v>41201</v>
      </c>
      <c r="X119">
        <v>11.09</v>
      </c>
      <c r="Z119" s="1">
        <v>41201</v>
      </c>
      <c r="AA119">
        <v>10.54</v>
      </c>
      <c r="AC119" s="1">
        <v>41201</v>
      </c>
      <c r="AD119">
        <v>9.99</v>
      </c>
      <c r="AF119" s="1">
        <v>41201</v>
      </c>
      <c r="AG119">
        <v>9.5399999999999991</v>
      </c>
      <c r="AI119" s="1">
        <v>41201</v>
      </c>
      <c r="AJ119">
        <v>9.1</v>
      </c>
      <c r="AL119" s="1">
        <v>40354</v>
      </c>
      <c r="AM119">
        <v>18.329999999999998</v>
      </c>
      <c r="AO119" s="1">
        <v>40354</v>
      </c>
      <c r="AP119">
        <v>17.309999999999999</v>
      </c>
      <c r="AR119" s="1">
        <v>39269</v>
      </c>
      <c r="AS119">
        <v>23.43</v>
      </c>
      <c r="AU119" s="1">
        <v>39269</v>
      </c>
      <c r="AV119">
        <v>23</v>
      </c>
      <c r="AX119" s="1">
        <v>39444</v>
      </c>
      <c r="AY119">
        <v>23.28</v>
      </c>
      <c r="BA119" s="1">
        <v>39269</v>
      </c>
      <c r="BB119">
        <v>22.15</v>
      </c>
      <c r="BD119" s="1">
        <v>39269</v>
      </c>
      <c r="BE119">
        <v>21.8</v>
      </c>
      <c r="BG119" s="1">
        <v>39269</v>
      </c>
      <c r="BH119">
        <v>0.15</v>
      </c>
    </row>
    <row r="120" spans="2:60" x14ac:dyDescent="0.25">
      <c r="B120" s="1">
        <v>42928</v>
      </c>
      <c r="C120">
        <v>5.88</v>
      </c>
      <c r="E120" s="1">
        <v>42928</v>
      </c>
      <c r="F120">
        <v>5.97</v>
      </c>
      <c r="H120" s="1">
        <v>42928</v>
      </c>
      <c r="I120">
        <v>5.8</v>
      </c>
      <c r="K120" s="1">
        <v>43581</v>
      </c>
      <c r="L120">
        <v>27.64</v>
      </c>
      <c r="N120" s="1">
        <v>43581</v>
      </c>
      <c r="O120">
        <v>27.09</v>
      </c>
      <c r="Q120" s="1">
        <v>43581</v>
      </c>
      <c r="R120">
        <v>26.57</v>
      </c>
      <c r="T120" s="1">
        <v>41208</v>
      </c>
      <c r="U120">
        <v>11.52</v>
      </c>
      <c r="W120" s="1">
        <v>41208</v>
      </c>
      <c r="X120">
        <v>10.99</v>
      </c>
      <c r="Z120" s="1">
        <v>41208</v>
      </c>
      <c r="AA120">
        <v>10.46</v>
      </c>
      <c r="AC120" s="1">
        <v>41208</v>
      </c>
      <c r="AD120">
        <v>9.93</v>
      </c>
      <c r="AF120" s="1">
        <v>41208</v>
      </c>
      <c r="AG120">
        <v>9.4600000000000009</v>
      </c>
      <c r="AI120" s="1">
        <v>41208</v>
      </c>
      <c r="AJ120">
        <v>9.02</v>
      </c>
      <c r="AL120" s="1">
        <v>40361</v>
      </c>
      <c r="AM120">
        <v>18.32</v>
      </c>
      <c r="AO120" s="1">
        <v>40361</v>
      </c>
      <c r="AP120">
        <v>17.3</v>
      </c>
      <c r="AR120" s="1">
        <v>39276</v>
      </c>
      <c r="AS120">
        <v>21.4</v>
      </c>
      <c r="AU120" s="1">
        <v>39276</v>
      </c>
      <c r="AV120">
        <v>21.02</v>
      </c>
      <c r="AX120" s="1">
        <v>39451</v>
      </c>
      <c r="AY120">
        <v>24.63</v>
      </c>
      <c r="BA120" s="1">
        <v>39276</v>
      </c>
      <c r="BB120">
        <v>20.21</v>
      </c>
      <c r="BD120" s="1">
        <v>39276</v>
      </c>
      <c r="BE120">
        <v>19.89</v>
      </c>
      <c r="BG120" s="1">
        <v>39276</v>
      </c>
      <c r="BH120">
        <v>0.13</v>
      </c>
    </row>
    <row r="121" spans="2:60" x14ac:dyDescent="0.25">
      <c r="B121" s="1">
        <v>42929</v>
      </c>
      <c r="C121">
        <v>5.76</v>
      </c>
      <c r="E121" s="1">
        <v>42929</v>
      </c>
      <c r="F121">
        <v>5.85</v>
      </c>
      <c r="H121" s="1">
        <v>42929</v>
      </c>
      <c r="I121">
        <v>5.68</v>
      </c>
      <c r="K121" s="1">
        <v>43588</v>
      </c>
      <c r="L121">
        <v>26.82</v>
      </c>
      <c r="N121" s="1">
        <v>43588</v>
      </c>
      <c r="O121">
        <v>26.29</v>
      </c>
      <c r="Q121" s="1">
        <v>43588</v>
      </c>
      <c r="R121">
        <v>25.83</v>
      </c>
      <c r="T121" s="1">
        <v>41215</v>
      </c>
      <c r="U121">
        <v>11.76</v>
      </c>
      <c r="W121" s="1">
        <v>41215</v>
      </c>
      <c r="X121">
        <v>11.23</v>
      </c>
      <c r="Z121" s="1">
        <v>41215</v>
      </c>
      <c r="AA121">
        <v>10.7</v>
      </c>
      <c r="AC121" s="1">
        <v>41215</v>
      </c>
      <c r="AD121">
        <v>10.17</v>
      </c>
      <c r="AF121" s="1">
        <v>41215</v>
      </c>
      <c r="AG121">
        <v>9.6999999999999993</v>
      </c>
      <c r="AI121" s="1">
        <v>41215</v>
      </c>
      <c r="AJ121">
        <v>9.26</v>
      </c>
      <c r="AL121" s="1">
        <v>40368</v>
      </c>
      <c r="AM121">
        <v>17.53</v>
      </c>
      <c r="AO121" s="1">
        <v>40368</v>
      </c>
      <c r="AP121">
        <v>16.61</v>
      </c>
      <c r="AR121" s="1">
        <v>39283</v>
      </c>
      <c r="AS121">
        <v>21.13</v>
      </c>
      <c r="AU121" s="1">
        <v>39283</v>
      </c>
      <c r="AV121">
        <v>20.73</v>
      </c>
      <c r="AX121" s="1">
        <v>39458</v>
      </c>
      <c r="AY121">
        <v>24.21</v>
      </c>
      <c r="BA121" s="1">
        <v>39283</v>
      </c>
      <c r="BB121">
        <v>19.96</v>
      </c>
      <c r="BD121" s="1">
        <v>39283</v>
      </c>
      <c r="BE121">
        <v>19.579999999999998</v>
      </c>
      <c r="BG121" s="1">
        <v>39283</v>
      </c>
      <c r="BH121">
        <v>0.13</v>
      </c>
    </row>
    <row r="122" spans="2:60" x14ac:dyDescent="0.25">
      <c r="B122" s="1">
        <v>42930</v>
      </c>
      <c r="C122">
        <v>5.82</v>
      </c>
      <c r="E122" s="1">
        <v>42930</v>
      </c>
      <c r="F122">
        <v>5.91</v>
      </c>
      <c r="H122" s="1">
        <v>42930</v>
      </c>
      <c r="I122">
        <v>5.74</v>
      </c>
      <c r="K122" s="1">
        <v>43595</v>
      </c>
      <c r="L122">
        <v>27.11</v>
      </c>
      <c r="N122" s="1">
        <v>43595</v>
      </c>
      <c r="O122">
        <v>26.62</v>
      </c>
      <c r="Q122" s="1">
        <v>43595</v>
      </c>
      <c r="R122">
        <v>26.19</v>
      </c>
      <c r="T122" s="1">
        <v>41222</v>
      </c>
      <c r="U122">
        <v>12.07</v>
      </c>
      <c r="W122" s="1">
        <v>41222</v>
      </c>
      <c r="X122">
        <v>11.53</v>
      </c>
      <c r="Z122" s="1">
        <v>41222</v>
      </c>
      <c r="AA122">
        <v>10.99</v>
      </c>
      <c r="AC122" s="1">
        <v>41222</v>
      </c>
      <c r="AD122">
        <v>10.45</v>
      </c>
      <c r="AF122" s="1">
        <v>41222</v>
      </c>
      <c r="AG122">
        <v>9.9700000000000006</v>
      </c>
      <c r="AI122" s="1">
        <v>41222</v>
      </c>
      <c r="AJ122">
        <v>9.52</v>
      </c>
      <c r="AL122" s="1">
        <v>40375</v>
      </c>
      <c r="AM122">
        <v>17.14</v>
      </c>
      <c r="AO122" s="1">
        <v>40375</v>
      </c>
      <c r="AP122">
        <v>16.25</v>
      </c>
      <c r="AR122" s="1">
        <v>39290</v>
      </c>
      <c r="AS122">
        <v>21.79</v>
      </c>
      <c r="AU122" s="1">
        <v>39290</v>
      </c>
      <c r="AV122">
        <v>21.42</v>
      </c>
      <c r="AX122" s="1">
        <v>39465</v>
      </c>
      <c r="AY122">
        <v>23.31</v>
      </c>
      <c r="BA122" s="1">
        <v>39290</v>
      </c>
      <c r="BB122">
        <v>20.68</v>
      </c>
      <c r="BD122" s="1">
        <v>39290</v>
      </c>
      <c r="BE122">
        <v>20.3</v>
      </c>
      <c r="BG122" s="1">
        <v>39290</v>
      </c>
      <c r="BH122">
        <v>0.12</v>
      </c>
    </row>
    <row r="123" spans="2:60" x14ac:dyDescent="0.25">
      <c r="B123" s="1">
        <v>42933</v>
      </c>
      <c r="C123">
        <v>5.82</v>
      </c>
      <c r="E123" s="1">
        <v>42933</v>
      </c>
      <c r="F123">
        <v>5.91</v>
      </c>
      <c r="H123" s="1">
        <v>42933</v>
      </c>
      <c r="I123">
        <v>5.74</v>
      </c>
      <c r="K123" s="1">
        <v>43602</v>
      </c>
      <c r="L123">
        <v>26.43</v>
      </c>
      <c r="N123" s="1">
        <v>43602</v>
      </c>
      <c r="O123">
        <v>25.96</v>
      </c>
      <c r="Q123" s="1">
        <v>43602</v>
      </c>
      <c r="R123">
        <v>25.54</v>
      </c>
      <c r="T123" s="1">
        <v>41229</v>
      </c>
      <c r="U123">
        <v>10.56</v>
      </c>
      <c r="W123" s="1">
        <v>41229</v>
      </c>
      <c r="X123">
        <v>10.01</v>
      </c>
      <c r="Z123" s="1">
        <v>41229</v>
      </c>
      <c r="AA123">
        <v>9.4600000000000009</v>
      </c>
      <c r="AC123" s="1">
        <v>41229</v>
      </c>
      <c r="AD123">
        <v>8.91</v>
      </c>
      <c r="AF123" s="1">
        <v>41229</v>
      </c>
      <c r="AG123">
        <v>8.43</v>
      </c>
      <c r="AI123" s="1">
        <v>41229</v>
      </c>
      <c r="AJ123">
        <v>8</v>
      </c>
      <c r="AL123" s="1">
        <v>40382</v>
      </c>
      <c r="AM123">
        <v>16.899999999999999</v>
      </c>
      <c r="AO123" s="1">
        <v>40382</v>
      </c>
      <c r="AP123">
        <v>15.98</v>
      </c>
      <c r="AR123" s="1">
        <v>39297</v>
      </c>
      <c r="AS123">
        <v>22.02</v>
      </c>
      <c r="AU123" s="1">
        <v>39297</v>
      </c>
      <c r="AV123">
        <v>21.59</v>
      </c>
      <c r="AX123" s="1">
        <v>39472</v>
      </c>
      <c r="AY123">
        <v>22.01</v>
      </c>
      <c r="BA123" s="1">
        <v>39297</v>
      </c>
      <c r="BB123">
        <v>20.81</v>
      </c>
      <c r="BD123" s="1">
        <v>39297</v>
      </c>
      <c r="BE123">
        <v>20.39</v>
      </c>
      <c r="BG123" s="1">
        <v>39297</v>
      </c>
      <c r="BH123">
        <v>0.09</v>
      </c>
    </row>
    <row r="124" spans="2:60" x14ac:dyDescent="0.25">
      <c r="B124" s="1">
        <v>42934</v>
      </c>
      <c r="C124">
        <v>5.85</v>
      </c>
      <c r="E124" s="1">
        <v>42934</v>
      </c>
      <c r="F124">
        <v>5.94</v>
      </c>
      <c r="H124" s="1">
        <v>42934</v>
      </c>
      <c r="I124">
        <v>5.77</v>
      </c>
      <c r="K124" s="1">
        <v>43609</v>
      </c>
      <c r="L124">
        <v>26.9</v>
      </c>
      <c r="N124" s="1">
        <v>43609</v>
      </c>
      <c r="O124">
        <v>26.44</v>
      </c>
      <c r="Q124" s="1">
        <v>43609</v>
      </c>
      <c r="R124">
        <v>26.03</v>
      </c>
      <c r="T124" s="1">
        <v>41236</v>
      </c>
      <c r="U124">
        <v>10.67</v>
      </c>
      <c r="W124" s="1">
        <v>41236</v>
      </c>
      <c r="X124">
        <v>10.119999999999999</v>
      </c>
      <c r="Z124" s="1">
        <v>41236</v>
      </c>
      <c r="AA124">
        <v>9.57</v>
      </c>
      <c r="AC124" s="1">
        <v>41236</v>
      </c>
      <c r="AD124">
        <v>9.0299999999999994</v>
      </c>
      <c r="AF124" s="1">
        <v>41236</v>
      </c>
      <c r="AG124">
        <v>8.5299999999999994</v>
      </c>
      <c r="AI124" s="1">
        <v>41236</v>
      </c>
      <c r="AJ124">
        <v>8.1</v>
      </c>
      <c r="AL124" s="1">
        <v>40389</v>
      </c>
      <c r="AM124">
        <v>17.02</v>
      </c>
      <c r="AO124" s="1">
        <v>40389</v>
      </c>
      <c r="AP124">
        <v>16.12</v>
      </c>
      <c r="AR124" s="1">
        <v>39304</v>
      </c>
      <c r="AS124">
        <v>20.68</v>
      </c>
      <c r="AU124" s="1">
        <v>39304</v>
      </c>
      <c r="AV124">
        <v>20.27</v>
      </c>
      <c r="AX124" s="1">
        <v>39479</v>
      </c>
      <c r="AY124">
        <v>20.2</v>
      </c>
      <c r="BA124" s="1">
        <v>39304</v>
      </c>
      <c r="BB124">
        <v>19.489999999999998</v>
      </c>
      <c r="BD124" s="1">
        <v>39304</v>
      </c>
      <c r="BE124">
        <v>19.059999999999999</v>
      </c>
      <c r="BG124" s="1">
        <v>39304</v>
      </c>
      <c r="BH124">
        <v>0.1</v>
      </c>
    </row>
    <row r="125" spans="2:60" x14ac:dyDescent="0.25">
      <c r="B125" s="1">
        <v>42935</v>
      </c>
      <c r="C125">
        <v>5.84</v>
      </c>
      <c r="E125" s="1">
        <v>42935</v>
      </c>
      <c r="F125">
        <v>5.93</v>
      </c>
      <c r="H125" s="1">
        <v>42935</v>
      </c>
      <c r="I125">
        <v>5.76</v>
      </c>
      <c r="K125" s="1">
        <v>43616</v>
      </c>
      <c r="L125">
        <v>25.86</v>
      </c>
      <c r="N125" s="1">
        <v>43616</v>
      </c>
      <c r="O125">
        <v>25.45</v>
      </c>
      <c r="Q125" s="1">
        <v>43616</v>
      </c>
      <c r="R125">
        <v>25.02</v>
      </c>
      <c r="T125" s="1">
        <v>41243</v>
      </c>
      <c r="U125">
        <v>9.83</v>
      </c>
      <c r="W125" s="1">
        <v>41243</v>
      </c>
      <c r="X125">
        <v>9.27</v>
      </c>
      <c r="Z125" s="1">
        <v>41243</v>
      </c>
      <c r="AA125">
        <v>8.7100000000000009</v>
      </c>
      <c r="AC125" s="1">
        <v>41243</v>
      </c>
      <c r="AD125">
        <v>8.16</v>
      </c>
      <c r="AF125" s="1">
        <v>41243</v>
      </c>
      <c r="AG125">
        <v>7.65</v>
      </c>
      <c r="AI125" s="1">
        <v>41243</v>
      </c>
      <c r="AJ125">
        <v>7.23</v>
      </c>
      <c r="AL125" s="1">
        <v>40396</v>
      </c>
      <c r="AM125">
        <v>17.07</v>
      </c>
      <c r="AO125" s="1">
        <v>40396</v>
      </c>
      <c r="AP125">
        <v>16.2</v>
      </c>
      <c r="AR125" s="1">
        <v>39311</v>
      </c>
      <c r="AS125">
        <v>21.36</v>
      </c>
      <c r="AU125" s="1">
        <v>39311</v>
      </c>
      <c r="AV125">
        <v>20.85</v>
      </c>
      <c r="AX125" s="1">
        <v>39486</v>
      </c>
      <c r="AY125">
        <v>21.41</v>
      </c>
      <c r="BA125" s="1">
        <v>39311</v>
      </c>
      <c r="BB125">
        <v>19.899999999999999</v>
      </c>
      <c r="BD125" s="1">
        <v>39311</v>
      </c>
      <c r="BE125">
        <v>19.399999999999999</v>
      </c>
      <c r="BG125" s="1">
        <v>39311</v>
      </c>
      <c r="BH125">
        <v>0.11</v>
      </c>
    </row>
    <row r="126" spans="2:60" x14ac:dyDescent="0.25">
      <c r="B126" s="1">
        <v>42936</v>
      </c>
      <c r="C126">
        <v>5.75</v>
      </c>
      <c r="E126" s="1">
        <v>42936</v>
      </c>
      <c r="F126">
        <v>5.84</v>
      </c>
      <c r="H126" s="1">
        <v>42936</v>
      </c>
      <c r="I126">
        <v>5.67</v>
      </c>
      <c r="K126" s="1">
        <v>43623</v>
      </c>
      <c r="L126">
        <v>26.09</v>
      </c>
      <c r="N126" s="1">
        <v>43623</v>
      </c>
      <c r="O126">
        <v>25.66</v>
      </c>
      <c r="Q126" s="1">
        <v>43623</v>
      </c>
      <c r="R126">
        <v>25.22</v>
      </c>
      <c r="T126" s="1">
        <v>41250</v>
      </c>
      <c r="U126">
        <v>10.38</v>
      </c>
      <c r="W126" s="1">
        <v>41250</v>
      </c>
      <c r="X126">
        <v>9.82</v>
      </c>
      <c r="Z126" s="1">
        <v>41250</v>
      </c>
      <c r="AA126">
        <v>9.26</v>
      </c>
      <c r="AC126" s="1">
        <v>41250</v>
      </c>
      <c r="AD126">
        <v>8.6999999999999993</v>
      </c>
      <c r="AF126" s="1">
        <v>41250</v>
      </c>
      <c r="AG126">
        <v>8.1999999999999993</v>
      </c>
      <c r="AI126" s="1">
        <v>41250</v>
      </c>
      <c r="AJ126">
        <v>7.78</v>
      </c>
      <c r="AL126" s="1">
        <v>40403</v>
      </c>
      <c r="AM126">
        <v>17.309999999999999</v>
      </c>
      <c r="AO126" s="1">
        <v>40403</v>
      </c>
      <c r="AP126">
        <v>16.41</v>
      </c>
      <c r="AR126" s="1">
        <v>39318</v>
      </c>
      <c r="AS126">
        <v>21.44</v>
      </c>
      <c r="AU126" s="1">
        <v>39318</v>
      </c>
      <c r="AV126">
        <v>20.71</v>
      </c>
      <c r="AX126" s="1">
        <v>39493</v>
      </c>
      <c r="AY126">
        <v>21.95</v>
      </c>
      <c r="BA126" s="1">
        <v>39318</v>
      </c>
      <c r="BB126">
        <v>19.3</v>
      </c>
      <c r="BD126" s="1">
        <v>39318</v>
      </c>
      <c r="BE126">
        <v>18.63</v>
      </c>
      <c r="BG126" s="1">
        <v>39318</v>
      </c>
      <c r="BH126">
        <v>0.11</v>
      </c>
    </row>
    <row r="127" spans="2:60" x14ac:dyDescent="0.25">
      <c r="B127" s="1">
        <v>42937</v>
      </c>
      <c r="C127">
        <v>5.6</v>
      </c>
      <c r="E127" s="1">
        <v>42937</v>
      </c>
      <c r="F127">
        <v>5.69</v>
      </c>
      <c r="H127" s="1">
        <v>42937</v>
      </c>
      <c r="I127">
        <v>5.52</v>
      </c>
      <c r="K127" s="1">
        <v>43630</v>
      </c>
      <c r="L127">
        <v>26.58</v>
      </c>
      <c r="N127" s="1">
        <v>43630</v>
      </c>
      <c r="O127">
        <v>26.15</v>
      </c>
      <c r="Q127" s="1">
        <v>43630</v>
      </c>
      <c r="R127">
        <v>25.73</v>
      </c>
      <c r="T127" s="1">
        <v>41257</v>
      </c>
      <c r="U127">
        <v>10.14</v>
      </c>
      <c r="W127" s="1">
        <v>41257</v>
      </c>
      <c r="X127">
        <v>9.58</v>
      </c>
      <c r="Z127" s="1">
        <v>41257</v>
      </c>
      <c r="AA127">
        <v>9.02</v>
      </c>
      <c r="AC127" s="1">
        <v>41257</v>
      </c>
      <c r="AD127">
        <v>8.4499999999999993</v>
      </c>
      <c r="AF127" s="1">
        <v>41257</v>
      </c>
      <c r="AG127">
        <v>7.95</v>
      </c>
      <c r="AI127" s="1">
        <v>41257</v>
      </c>
      <c r="AJ127">
        <v>7.51</v>
      </c>
      <c r="AL127" s="1">
        <v>40410</v>
      </c>
      <c r="AM127">
        <v>17.899999999999999</v>
      </c>
      <c r="AO127" s="1">
        <v>40410</v>
      </c>
      <c r="AP127">
        <v>16.98</v>
      </c>
      <c r="AR127" s="1">
        <v>39325</v>
      </c>
      <c r="AS127">
        <v>21.78</v>
      </c>
      <c r="AU127" s="1">
        <v>39325</v>
      </c>
      <c r="AV127">
        <v>21.19</v>
      </c>
      <c r="AX127" s="1">
        <v>39500</v>
      </c>
      <c r="AY127">
        <v>22.61</v>
      </c>
      <c r="BA127" s="1">
        <v>39325</v>
      </c>
      <c r="BB127">
        <v>19.98</v>
      </c>
      <c r="BD127" s="1">
        <v>39325</v>
      </c>
      <c r="BE127">
        <v>19.399999999999999</v>
      </c>
      <c r="BG127" s="1">
        <v>39325</v>
      </c>
      <c r="BH127">
        <v>0.1</v>
      </c>
    </row>
    <row r="128" spans="2:60" x14ac:dyDescent="0.25">
      <c r="B128" s="1">
        <v>42940</v>
      </c>
      <c r="C128">
        <v>5.64</v>
      </c>
      <c r="E128" s="1">
        <v>42940</v>
      </c>
      <c r="F128">
        <v>5.73</v>
      </c>
      <c r="H128" s="1">
        <v>42940</v>
      </c>
      <c r="I128">
        <v>5.56</v>
      </c>
      <c r="K128" s="1">
        <v>43637</v>
      </c>
      <c r="L128">
        <v>26.85</v>
      </c>
      <c r="N128" s="1">
        <v>43637</v>
      </c>
      <c r="O128">
        <v>26.42</v>
      </c>
      <c r="Q128" s="1">
        <v>43637</v>
      </c>
      <c r="R128">
        <v>26.03</v>
      </c>
      <c r="T128" s="1">
        <v>41264</v>
      </c>
      <c r="U128">
        <v>10.44</v>
      </c>
      <c r="W128" s="1">
        <v>41264</v>
      </c>
      <c r="X128">
        <v>9.8800000000000008</v>
      </c>
      <c r="Z128" s="1">
        <v>41264</v>
      </c>
      <c r="AA128">
        <v>9.33</v>
      </c>
      <c r="AC128" s="1">
        <v>41264</v>
      </c>
      <c r="AD128">
        <v>8.7799999999999994</v>
      </c>
      <c r="AF128" s="1">
        <v>41264</v>
      </c>
      <c r="AG128">
        <v>8.2799999999999994</v>
      </c>
      <c r="AI128" s="1">
        <v>41264</v>
      </c>
      <c r="AJ128">
        <v>7.88</v>
      </c>
      <c r="AL128" s="1">
        <v>40417</v>
      </c>
      <c r="AM128">
        <v>18.11</v>
      </c>
      <c r="AO128" s="1">
        <v>40417</v>
      </c>
      <c r="AP128">
        <v>17.21</v>
      </c>
      <c r="AR128" s="1">
        <v>39332</v>
      </c>
      <c r="AS128">
        <v>22.87</v>
      </c>
      <c r="AU128" s="1">
        <v>39332</v>
      </c>
      <c r="AV128">
        <v>22.27</v>
      </c>
      <c r="AX128" s="1">
        <v>39507</v>
      </c>
      <c r="AY128">
        <v>22.51</v>
      </c>
      <c r="BA128" s="1">
        <v>39332</v>
      </c>
      <c r="BB128">
        <v>21.07</v>
      </c>
      <c r="BD128" s="1">
        <v>39332</v>
      </c>
      <c r="BE128">
        <v>20.47</v>
      </c>
      <c r="BG128" s="1">
        <v>39332</v>
      </c>
      <c r="BH128">
        <v>0.1</v>
      </c>
    </row>
    <row r="129" spans="2:60" x14ac:dyDescent="0.25">
      <c r="B129" s="1">
        <v>42941</v>
      </c>
      <c r="C129">
        <v>5.67</v>
      </c>
      <c r="E129" s="1">
        <v>42941</v>
      </c>
      <c r="F129">
        <v>5.76</v>
      </c>
      <c r="H129" s="1">
        <v>42941</v>
      </c>
      <c r="I129">
        <v>5.59</v>
      </c>
      <c r="K129" s="1">
        <v>43644</v>
      </c>
      <c r="L129">
        <v>27.92</v>
      </c>
      <c r="N129" s="1">
        <v>43644</v>
      </c>
      <c r="O129">
        <v>27.5</v>
      </c>
      <c r="Q129" s="1">
        <v>43644</v>
      </c>
      <c r="R129">
        <v>27.05</v>
      </c>
      <c r="T129" s="1">
        <v>41271</v>
      </c>
      <c r="U129">
        <v>9.89</v>
      </c>
      <c r="W129" s="1">
        <v>41271</v>
      </c>
      <c r="X129">
        <v>9.33</v>
      </c>
      <c r="Z129" s="1">
        <v>41271</v>
      </c>
      <c r="AA129">
        <v>8.7799999999999994</v>
      </c>
      <c r="AC129" s="1">
        <v>41271</v>
      </c>
      <c r="AD129">
        <v>8.23</v>
      </c>
      <c r="AF129" s="1">
        <v>41271</v>
      </c>
      <c r="AG129">
        <v>7.73</v>
      </c>
      <c r="AI129" s="1">
        <v>41271</v>
      </c>
      <c r="AJ129">
        <v>7.35</v>
      </c>
      <c r="AL129" s="1">
        <v>40424</v>
      </c>
      <c r="AM129">
        <v>18.600000000000001</v>
      </c>
      <c r="AO129" s="1">
        <v>40424</v>
      </c>
      <c r="AP129">
        <v>17.71</v>
      </c>
      <c r="AR129" s="1">
        <v>39339</v>
      </c>
      <c r="AS129">
        <v>23.05</v>
      </c>
      <c r="AU129" s="1">
        <v>39339</v>
      </c>
      <c r="AV129">
        <v>22.46</v>
      </c>
      <c r="AX129" s="1">
        <v>39514</v>
      </c>
      <c r="AY129">
        <v>22.67</v>
      </c>
      <c r="BA129" s="1">
        <v>39339</v>
      </c>
      <c r="BB129">
        <v>21.29</v>
      </c>
      <c r="BD129" s="1">
        <v>39339</v>
      </c>
      <c r="BE129">
        <v>20.7</v>
      </c>
      <c r="BG129" s="1">
        <v>39339</v>
      </c>
      <c r="BH129">
        <v>7.0000000000000007E-2</v>
      </c>
    </row>
    <row r="130" spans="2:60" x14ac:dyDescent="0.25">
      <c r="B130" s="1">
        <v>42942</v>
      </c>
      <c r="C130">
        <v>5.76</v>
      </c>
      <c r="E130" s="1">
        <v>42942</v>
      </c>
      <c r="F130">
        <v>5.85</v>
      </c>
      <c r="H130" s="1">
        <v>42942</v>
      </c>
      <c r="I130">
        <v>5.68</v>
      </c>
      <c r="K130" s="1">
        <v>43651</v>
      </c>
      <c r="L130">
        <v>28.12</v>
      </c>
      <c r="N130" s="1">
        <v>43651</v>
      </c>
      <c r="O130">
        <v>27.67</v>
      </c>
      <c r="Q130" s="1">
        <v>43651</v>
      </c>
      <c r="R130">
        <v>27.21</v>
      </c>
      <c r="T130" s="1">
        <v>41278</v>
      </c>
      <c r="U130">
        <v>9.33</v>
      </c>
      <c r="W130" s="1">
        <v>41278</v>
      </c>
      <c r="X130">
        <v>8.83</v>
      </c>
      <c r="Z130" s="1">
        <v>41278</v>
      </c>
      <c r="AA130">
        <v>8.31</v>
      </c>
      <c r="AC130" s="1">
        <v>41278</v>
      </c>
      <c r="AD130">
        <v>7.7</v>
      </c>
      <c r="AF130" s="1">
        <v>41278</v>
      </c>
      <c r="AG130">
        <v>7.28</v>
      </c>
      <c r="AI130" s="1">
        <v>41278</v>
      </c>
      <c r="AJ130">
        <v>6.93</v>
      </c>
      <c r="AL130" s="1">
        <v>40431</v>
      </c>
      <c r="AM130">
        <v>18.21</v>
      </c>
      <c r="AO130" s="1">
        <v>40431</v>
      </c>
      <c r="AP130">
        <v>17.260000000000002</v>
      </c>
      <c r="AR130" s="1">
        <v>39346</v>
      </c>
      <c r="AS130">
        <v>23.75</v>
      </c>
      <c r="AU130" s="1">
        <v>39346</v>
      </c>
      <c r="AV130">
        <v>23.25</v>
      </c>
      <c r="AX130" s="1">
        <v>39521</v>
      </c>
      <c r="AY130">
        <v>23.52</v>
      </c>
      <c r="BA130" s="1">
        <v>39346</v>
      </c>
      <c r="BB130">
        <v>22.2</v>
      </c>
      <c r="BD130" s="1">
        <v>39346</v>
      </c>
      <c r="BE130">
        <v>21.75</v>
      </c>
      <c r="BG130" s="1">
        <v>39346</v>
      </c>
      <c r="BH130">
        <v>0.08</v>
      </c>
    </row>
    <row r="131" spans="2:60" x14ac:dyDescent="0.25">
      <c r="B131" s="1">
        <v>42943</v>
      </c>
      <c r="C131">
        <v>5.65</v>
      </c>
      <c r="E131" s="1">
        <v>42943</v>
      </c>
      <c r="F131">
        <v>5.74</v>
      </c>
      <c r="H131" s="1">
        <v>42943</v>
      </c>
      <c r="I131">
        <v>5.57</v>
      </c>
      <c r="K131" s="1">
        <v>43658</v>
      </c>
      <c r="L131">
        <v>30.8</v>
      </c>
      <c r="N131" s="1">
        <v>43658</v>
      </c>
      <c r="O131">
        <v>30.26</v>
      </c>
      <c r="Q131" s="1">
        <v>43658</v>
      </c>
      <c r="R131">
        <v>29.71</v>
      </c>
      <c r="T131" s="1">
        <v>41285</v>
      </c>
      <c r="U131">
        <v>8.9700000000000006</v>
      </c>
      <c r="W131" s="1">
        <v>41285</v>
      </c>
      <c r="X131">
        <v>8.42</v>
      </c>
      <c r="Z131" s="1">
        <v>41285</v>
      </c>
      <c r="AA131">
        <v>7.85</v>
      </c>
      <c r="AC131" s="1">
        <v>41285</v>
      </c>
      <c r="AD131">
        <v>7.25</v>
      </c>
      <c r="AF131" s="1">
        <v>41285</v>
      </c>
      <c r="AG131">
        <v>6.83</v>
      </c>
      <c r="AI131" s="1">
        <v>41285</v>
      </c>
      <c r="AJ131">
        <v>6.48</v>
      </c>
      <c r="AL131" s="1">
        <v>40438</v>
      </c>
      <c r="AM131">
        <v>18.2</v>
      </c>
      <c r="AO131" s="1">
        <v>40438</v>
      </c>
      <c r="AP131">
        <v>17.29</v>
      </c>
      <c r="AR131" s="1">
        <v>39353</v>
      </c>
      <c r="AS131">
        <v>23.63</v>
      </c>
      <c r="AU131" s="1">
        <v>39353</v>
      </c>
      <c r="AV131">
        <v>23.04</v>
      </c>
      <c r="AX131" s="1">
        <v>39528</v>
      </c>
      <c r="AY131">
        <v>23.26</v>
      </c>
      <c r="BA131" s="1">
        <v>39353</v>
      </c>
      <c r="BB131">
        <v>22.13</v>
      </c>
      <c r="BD131" s="1">
        <v>39353</v>
      </c>
      <c r="BE131">
        <v>21.68</v>
      </c>
      <c r="BG131" s="1">
        <v>39353</v>
      </c>
      <c r="BH131">
        <v>0.08</v>
      </c>
    </row>
    <row r="132" spans="2:60" x14ac:dyDescent="0.25">
      <c r="B132" s="1">
        <v>42944</v>
      </c>
      <c r="C132">
        <v>5.69</v>
      </c>
      <c r="E132" s="1">
        <v>42944</v>
      </c>
      <c r="F132">
        <v>5.78</v>
      </c>
      <c r="H132" s="1">
        <v>42944</v>
      </c>
      <c r="I132">
        <v>5.61</v>
      </c>
      <c r="K132" s="1">
        <v>43665</v>
      </c>
      <c r="L132">
        <v>30.94</v>
      </c>
      <c r="N132" s="1">
        <v>43665</v>
      </c>
      <c r="O132">
        <v>30.38</v>
      </c>
      <c r="Q132" s="1">
        <v>43665</v>
      </c>
      <c r="R132">
        <v>29.85</v>
      </c>
      <c r="T132" s="1">
        <v>41292</v>
      </c>
      <c r="U132">
        <v>7.95</v>
      </c>
      <c r="W132" s="1">
        <v>41292</v>
      </c>
      <c r="X132">
        <v>7.39</v>
      </c>
      <c r="Z132" s="1">
        <v>41292</v>
      </c>
      <c r="AA132">
        <v>6.8</v>
      </c>
      <c r="AC132" s="1">
        <v>41292</v>
      </c>
      <c r="AD132">
        <v>6.26</v>
      </c>
      <c r="AF132" s="1">
        <v>41292</v>
      </c>
      <c r="AG132">
        <v>5.88</v>
      </c>
      <c r="AI132" s="1">
        <v>41292</v>
      </c>
      <c r="AJ132">
        <v>5.6</v>
      </c>
      <c r="AL132" s="1">
        <v>40445</v>
      </c>
      <c r="AM132">
        <v>18.16</v>
      </c>
      <c r="AO132" s="1">
        <v>40445</v>
      </c>
      <c r="AP132">
        <v>17.25</v>
      </c>
      <c r="AR132" s="1">
        <v>39360</v>
      </c>
      <c r="AS132">
        <v>24.07</v>
      </c>
      <c r="AU132" s="1">
        <v>39360</v>
      </c>
      <c r="AV132">
        <v>23.3</v>
      </c>
      <c r="AX132" s="1">
        <v>39535</v>
      </c>
      <c r="AY132">
        <v>23.02</v>
      </c>
      <c r="BA132" s="1">
        <v>39360</v>
      </c>
      <c r="BB132">
        <v>22.11</v>
      </c>
      <c r="BD132" s="1">
        <v>39360</v>
      </c>
      <c r="BE132">
        <v>21.52</v>
      </c>
      <c r="BG132" s="1">
        <v>39360</v>
      </c>
      <c r="BH132">
        <v>0.11</v>
      </c>
    </row>
    <row r="133" spans="2:60" x14ac:dyDescent="0.25">
      <c r="B133" s="1">
        <v>42947</v>
      </c>
      <c r="C133">
        <v>5.73</v>
      </c>
      <c r="E133" s="1">
        <v>42947</v>
      </c>
      <c r="F133">
        <v>5.82</v>
      </c>
      <c r="H133" s="1">
        <v>42947</v>
      </c>
      <c r="I133">
        <v>5.65</v>
      </c>
      <c r="K133" s="1">
        <v>43672</v>
      </c>
      <c r="L133">
        <v>30.32</v>
      </c>
      <c r="N133" s="1">
        <v>43672</v>
      </c>
      <c r="O133">
        <v>29.75</v>
      </c>
      <c r="Q133" s="1">
        <v>43672</v>
      </c>
      <c r="R133">
        <v>29.2</v>
      </c>
      <c r="T133" s="1">
        <v>41299</v>
      </c>
      <c r="U133">
        <v>6.51</v>
      </c>
      <c r="W133" s="1">
        <v>41299</v>
      </c>
      <c r="X133">
        <v>6.01</v>
      </c>
      <c r="Z133" s="1">
        <v>41299</v>
      </c>
      <c r="AA133">
        <v>5.51</v>
      </c>
      <c r="AC133" s="1">
        <v>41299</v>
      </c>
      <c r="AD133">
        <v>5.0599999999999996</v>
      </c>
      <c r="AF133" s="1">
        <v>41299</v>
      </c>
      <c r="AG133">
        <v>4.74</v>
      </c>
      <c r="AI133" s="1">
        <v>41299</v>
      </c>
      <c r="AJ133">
        <v>4.51</v>
      </c>
      <c r="AL133" s="1">
        <v>40452</v>
      </c>
      <c r="AM133">
        <v>18.239999999999998</v>
      </c>
      <c r="AO133" s="1">
        <v>40452</v>
      </c>
      <c r="AP133">
        <v>17.329999999999998</v>
      </c>
      <c r="AR133" s="1">
        <v>39367</v>
      </c>
      <c r="AS133">
        <v>24.82</v>
      </c>
      <c r="AU133" s="1">
        <v>39367</v>
      </c>
      <c r="AV133">
        <v>24.17</v>
      </c>
      <c r="AX133" s="1">
        <v>39542</v>
      </c>
      <c r="AY133">
        <v>24.61</v>
      </c>
      <c r="BA133" s="1">
        <v>39367</v>
      </c>
      <c r="BB133">
        <v>22.93</v>
      </c>
      <c r="BD133" s="1">
        <v>39367</v>
      </c>
      <c r="BE133">
        <v>22.35</v>
      </c>
      <c r="BG133" s="1">
        <v>39367</v>
      </c>
      <c r="BH133">
        <v>7.0000000000000007E-2</v>
      </c>
    </row>
    <row r="134" spans="2:60" x14ac:dyDescent="0.25">
      <c r="B134" s="1">
        <v>42948</v>
      </c>
      <c r="C134">
        <v>5.8</v>
      </c>
      <c r="E134" s="1">
        <v>42948</v>
      </c>
      <c r="F134">
        <v>5.89</v>
      </c>
      <c r="H134" s="1">
        <v>42948</v>
      </c>
      <c r="I134">
        <v>5.72</v>
      </c>
      <c r="K134" s="1">
        <v>43679</v>
      </c>
      <c r="L134">
        <v>31.19</v>
      </c>
      <c r="N134" s="1">
        <v>43679</v>
      </c>
      <c r="O134">
        <v>30.61</v>
      </c>
      <c r="Q134" s="1">
        <v>43679</v>
      </c>
      <c r="R134">
        <v>30.08</v>
      </c>
      <c r="T134" s="1">
        <v>41306</v>
      </c>
      <c r="U134">
        <v>6.6</v>
      </c>
      <c r="W134" s="1">
        <v>41306</v>
      </c>
      <c r="X134">
        <v>6.11</v>
      </c>
      <c r="Z134" s="1">
        <v>41306</v>
      </c>
      <c r="AA134">
        <v>5.65</v>
      </c>
      <c r="AC134" s="1">
        <v>41306</v>
      </c>
      <c r="AD134">
        <v>5.24</v>
      </c>
      <c r="AF134" s="1">
        <v>41306</v>
      </c>
      <c r="AG134">
        <v>4.9400000000000004</v>
      </c>
      <c r="AI134" s="1">
        <v>41306</v>
      </c>
      <c r="AJ134">
        <v>4.75</v>
      </c>
      <c r="AL134" s="1">
        <v>40459</v>
      </c>
      <c r="AM134">
        <v>18.48</v>
      </c>
      <c r="AO134" s="1">
        <v>40459</v>
      </c>
      <c r="AP134">
        <v>17.55</v>
      </c>
      <c r="AR134" s="1">
        <v>39374</v>
      </c>
      <c r="AS134">
        <v>24.92</v>
      </c>
      <c r="AU134" s="1">
        <v>39374</v>
      </c>
      <c r="AV134">
        <v>24.29</v>
      </c>
      <c r="AX134" s="1">
        <v>39549</v>
      </c>
      <c r="AY134">
        <v>25.7</v>
      </c>
      <c r="BA134" s="1">
        <v>39374</v>
      </c>
      <c r="BB134">
        <v>23.16</v>
      </c>
      <c r="BD134" s="1">
        <v>39374</v>
      </c>
      <c r="BE134">
        <v>22.62</v>
      </c>
      <c r="BG134" s="1">
        <v>39374</v>
      </c>
      <c r="BH134">
        <v>7.0000000000000007E-2</v>
      </c>
    </row>
    <row r="135" spans="2:60" x14ac:dyDescent="0.25">
      <c r="B135" s="1">
        <v>42949</v>
      </c>
      <c r="C135">
        <v>5.93</v>
      </c>
      <c r="E135" s="1">
        <v>42949</v>
      </c>
      <c r="F135">
        <v>6.02</v>
      </c>
      <c r="H135" s="1">
        <v>42949</v>
      </c>
      <c r="I135">
        <v>5.85</v>
      </c>
      <c r="K135" s="1">
        <v>43686</v>
      </c>
      <c r="L135">
        <v>29.93</v>
      </c>
      <c r="N135" s="1">
        <v>43686</v>
      </c>
      <c r="O135">
        <v>29.36</v>
      </c>
      <c r="Q135" s="1">
        <v>43686</v>
      </c>
      <c r="R135">
        <v>28.87</v>
      </c>
      <c r="T135" s="1">
        <v>41313</v>
      </c>
      <c r="U135">
        <v>6.89</v>
      </c>
      <c r="W135" s="1">
        <v>41313</v>
      </c>
      <c r="X135">
        <v>6.4</v>
      </c>
      <c r="Z135" s="1">
        <v>41313</v>
      </c>
      <c r="AA135">
        <v>5.94</v>
      </c>
      <c r="AC135" s="1">
        <v>41313</v>
      </c>
      <c r="AD135">
        <v>5.53</v>
      </c>
      <c r="AF135" s="1">
        <v>41313</v>
      </c>
      <c r="AG135">
        <v>5.23</v>
      </c>
      <c r="AI135" s="1">
        <v>41313</v>
      </c>
      <c r="AJ135">
        <v>4.9800000000000004</v>
      </c>
      <c r="AL135" s="1">
        <v>40466</v>
      </c>
      <c r="AM135">
        <v>18.399999999999999</v>
      </c>
      <c r="AO135" s="1">
        <v>40466</v>
      </c>
      <c r="AP135">
        <v>17.47</v>
      </c>
      <c r="AR135" s="1">
        <v>39381</v>
      </c>
      <c r="AS135">
        <v>25</v>
      </c>
      <c r="AU135" s="1">
        <v>39381</v>
      </c>
      <c r="AV135">
        <v>24.44</v>
      </c>
      <c r="AX135" s="1">
        <v>39556</v>
      </c>
      <c r="AY135">
        <v>25.87</v>
      </c>
      <c r="BA135" s="1">
        <v>39381</v>
      </c>
      <c r="BB135">
        <v>23.31</v>
      </c>
      <c r="BD135" s="1">
        <v>39381</v>
      </c>
      <c r="BE135">
        <v>22.72</v>
      </c>
      <c r="BG135" s="1">
        <v>39381</v>
      </c>
      <c r="BH135">
        <v>7.0000000000000007E-2</v>
      </c>
    </row>
    <row r="136" spans="2:60" x14ac:dyDescent="0.25">
      <c r="B136" s="1">
        <v>42950</v>
      </c>
      <c r="C136">
        <v>5.94</v>
      </c>
      <c r="E136" s="1">
        <v>42950</v>
      </c>
      <c r="F136">
        <v>6.03</v>
      </c>
      <c r="H136" s="1">
        <v>42950</v>
      </c>
      <c r="I136">
        <v>5.86</v>
      </c>
      <c r="K136" s="1">
        <v>43693</v>
      </c>
      <c r="L136">
        <v>27.72</v>
      </c>
      <c r="N136" s="1">
        <v>43693</v>
      </c>
      <c r="O136">
        <v>27.15</v>
      </c>
      <c r="Q136" s="1">
        <v>43693</v>
      </c>
      <c r="R136">
        <v>26.67</v>
      </c>
      <c r="T136" s="1">
        <v>41320</v>
      </c>
      <c r="U136">
        <v>7.54</v>
      </c>
      <c r="W136" s="1">
        <v>41320</v>
      </c>
      <c r="X136">
        <v>7.09</v>
      </c>
      <c r="Z136" s="1">
        <v>41320</v>
      </c>
      <c r="AA136">
        <v>6.64</v>
      </c>
      <c r="AC136" s="1">
        <v>41320</v>
      </c>
      <c r="AD136">
        <v>6.23</v>
      </c>
      <c r="AF136" s="1">
        <v>41320</v>
      </c>
      <c r="AG136">
        <v>5.94</v>
      </c>
      <c r="AI136" s="1">
        <v>41320</v>
      </c>
      <c r="AJ136">
        <v>5.68</v>
      </c>
      <c r="AL136" s="1">
        <v>40473</v>
      </c>
      <c r="AM136">
        <v>17.95</v>
      </c>
      <c r="AO136" s="1">
        <v>40473</v>
      </c>
      <c r="AP136">
        <v>17.03</v>
      </c>
      <c r="AR136" s="1">
        <v>39388</v>
      </c>
      <c r="AS136">
        <v>23.76</v>
      </c>
      <c r="AU136" s="1">
        <v>39388</v>
      </c>
      <c r="AV136">
        <v>23.2</v>
      </c>
      <c r="AX136" s="1">
        <v>39563</v>
      </c>
      <c r="AY136">
        <v>26.13</v>
      </c>
      <c r="BA136" s="1">
        <v>39388</v>
      </c>
      <c r="BB136">
        <v>22.05</v>
      </c>
      <c r="BD136" s="1">
        <v>39388</v>
      </c>
      <c r="BE136">
        <v>21.5</v>
      </c>
      <c r="BG136" s="1">
        <v>39388</v>
      </c>
      <c r="BH136">
        <v>0.08</v>
      </c>
    </row>
    <row r="137" spans="2:60" x14ac:dyDescent="0.25">
      <c r="B137" s="1">
        <v>42951</v>
      </c>
      <c r="C137">
        <v>5.86</v>
      </c>
      <c r="E137" s="1">
        <v>42951</v>
      </c>
      <c r="F137">
        <v>5.95</v>
      </c>
      <c r="H137" s="1">
        <v>42951</v>
      </c>
      <c r="I137">
        <v>5.78</v>
      </c>
      <c r="K137" s="1">
        <v>43700</v>
      </c>
      <c r="L137">
        <v>26.76</v>
      </c>
      <c r="N137" s="1">
        <v>43700</v>
      </c>
      <c r="O137">
        <v>26.24</v>
      </c>
      <c r="Q137" s="1">
        <v>43700</v>
      </c>
      <c r="R137">
        <v>25.79</v>
      </c>
      <c r="T137" s="1">
        <v>41327</v>
      </c>
      <c r="U137">
        <v>7.52</v>
      </c>
      <c r="W137" s="1">
        <v>41327</v>
      </c>
      <c r="X137">
        <v>7.07</v>
      </c>
      <c r="Z137" s="1">
        <v>41327</v>
      </c>
      <c r="AA137">
        <v>6.62</v>
      </c>
      <c r="AC137" s="1">
        <v>41327</v>
      </c>
      <c r="AD137">
        <v>6.21</v>
      </c>
      <c r="AF137" s="1">
        <v>41327</v>
      </c>
      <c r="AG137">
        <v>5.94</v>
      </c>
      <c r="AI137" s="1">
        <v>41327</v>
      </c>
      <c r="AJ137">
        <v>5.66</v>
      </c>
      <c r="AL137" s="1">
        <v>40480</v>
      </c>
      <c r="AM137">
        <v>17.350000000000001</v>
      </c>
      <c r="AO137" s="1">
        <v>40480</v>
      </c>
      <c r="AP137">
        <v>16.440000000000001</v>
      </c>
      <c r="AR137" s="1">
        <v>39395</v>
      </c>
      <c r="AS137">
        <v>24.02</v>
      </c>
      <c r="AU137" s="1">
        <v>39395</v>
      </c>
      <c r="AV137">
        <v>23.47</v>
      </c>
      <c r="AX137" s="1">
        <v>39570</v>
      </c>
      <c r="AY137">
        <v>25.81</v>
      </c>
      <c r="BA137" s="1">
        <v>39395</v>
      </c>
      <c r="BB137">
        <v>22.38</v>
      </c>
      <c r="BD137" s="1">
        <v>39395</v>
      </c>
      <c r="BE137">
        <v>21.85</v>
      </c>
      <c r="BG137" s="1">
        <v>39395</v>
      </c>
      <c r="BH137">
        <v>0.1</v>
      </c>
    </row>
    <row r="138" spans="2:60" x14ac:dyDescent="0.25">
      <c r="B138" s="1">
        <v>42954</v>
      </c>
      <c r="C138">
        <v>5.77</v>
      </c>
      <c r="E138" s="1">
        <v>42954</v>
      </c>
      <c r="F138">
        <v>5.86</v>
      </c>
      <c r="H138" s="1">
        <v>42954</v>
      </c>
      <c r="I138">
        <v>5.69</v>
      </c>
      <c r="K138" s="1">
        <v>43707</v>
      </c>
      <c r="L138">
        <v>27.86</v>
      </c>
      <c r="N138" s="1">
        <v>43707</v>
      </c>
      <c r="O138">
        <v>27.37</v>
      </c>
      <c r="Q138" s="1">
        <v>43707</v>
      </c>
      <c r="R138">
        <v>26.95</v>
      </c>
      <c r="T138" s="1">
        <v>41334</v>
      </c>
      <c r="U138">
        <v>6.91</v>
      </c>
      <c r="W138" s="1">
        <v>41334</v>
      </c>
      <c r="X138">
        <v>6.48</v>
      </c>
      <c r="Z138" s="1">
        <v>41334</v>
      </c>
      <c r="AA138">
        <v>6.05</v>
      </c>
      <c r="AC138" s="1">
        <v>41334</v>
      </c>
      <c r="AD138">
        <v>5.65</v>
      </c>
      <c r="AF138" s="1">
        <v>41334</v>
      </c>
      <c r="AG138">
        <v>5.38</v>
      </c>
      <c r="AI138" s="1">
        <v>41334</v>
      </c>
      <c r="AJ138">
        <v>5.0999999999999996</v>
      </c>
      <c r="AL138" s="1">
        <v>40487</v>
      </c>
      <c r="AM138">
        <v>17.170000000000002</v>
      </c>
      <c r="AO138" s="1">
        <v>40487</v>
      </c>
      <c r="AP138">
        <v>16.350000000000001</v>
      </c>
      <c r="AR138" s="1">
        <v>39402</v>
      </c>
      <c r="AS138">
        <v>25.04</v>
      </c>
      <c r="AU138" s="1">
        <v>39402</v>
      </c>
      <c r="AV138">
        <v>24.32</v>
      </c>
      <c r="AX138" s="1">
        <v>39577</v>
      </c>
      <c r="AY138">
        <v>26.52</v>
      </c>
      <c r="BA138" s="1">
        <v>39402</v>
      </c>
      <c r="BB138">
        <v>23.09</v>
      </c>
      <c r="BD138" s="1">
        <v>39402</v>
      </c>
      <c r="BE138">
        <v>22.54</v>
      </c>
      <c r="BG138" s="1">
        <v>39402</v>
      </c>
      <c r="BH138">
        <v>0.08</v>
      </c>
    </row>
    <row r="139" spans="2:60" x14ac:dyDescent="0.25">
      <c r="B139" s="1">
        <v>42955</v>
      </c>
      <c r="C139">
        <v>5.77</v>
      </c>
      <c r="E139" s="1">
        <v>42955</v>
      </c>
      <c r="F139">
        <v>5.86</v>
      </c>
      <c r="H139" s="1">
        <v>42955</v>
      </c>
      <c r="I139">
        <v>5.69</v>
      </c>
      <c r="K139" s="1">
        <v>43714</v>
      </c>
      <c r="L139">
        <v>26.48</v>
      </c>
      <c r="N139" s="1">
        <v>43714</v>
      </c>
      <c r="O139">
        <v>26.05</v>
      </c>
      <c r="Q139" s="1">
        <v>43714</v>
      </c>
      <c r="R139">
        <v>25.67</v>
      </c>
      <c r="T139" s="1">
        <v>41341</v>
      </c>
      <c r="U139">
        <v>6.39</v>
      </c>
      <c r="W139" s="1">
        <v>41341</v>
      </c>
      <c r="X139">
        <v>5.97</v>
      </c>
      <c r="Z139" s="1">
        <v>41341</v>
      </c>
      <c r="AA139">
        <v>5.55</v>
      </c>
      <c r="AC139" s="1">
        <v>41341</v>
      </c>
      <c r="AD139">
        <v>5.16</v>
      </c>
      <c r="AF139" s="1">
        <v>41341</v>
      </c>
      <c r="AG139">
        <v>4.92</v>
      </c>
      <c r="AI139" s="1">
        <v>41341</v>
      </c>
      <c r="AJ139">
        <v>4.66</v>
      </c>
      <c r="AL139" s="1">
        <v>40494</v>
      </c>
      <c r="AM139">
        <v>17.489999999999998</v>
      </c>
      <c r="AO139" s="1">
        <v>40494</v>
      </c>
      <c r="AP139">
        <v>16.73</v>
      </c>
      <c r="AR139" s="1">
        <v>39409</v>
      </c>
      <c r="AS139">
        <v>26.2</v>
      </c>
      <c r="AU139" s="1">
        <v>39409</v>
      </c>
      <c r="AV139">
        <v>25.41</v>
      </c>
      <c r="AX139" s="1">
        <v>39584</v>
      </c>
      <c r="AY139">
        <v>26.21</v>
      </c>
      <c r="BA139" s="1">
        <v>39409</v>
      </c>
      <c r="BB139">
        <v>24.21</v>
      </c>
      <c r="BD139" s="1">
        <v>39409</v>
      </c>
      <c r="BE139">
        <v>23.69</v>
      </c>
      <c r="BG139" s="1">
        <v>39409</v>
      </c>
      <c r="BH139">
        <v>0.08</v>
      </c>
    </row>
    <row r="140" spans="2:60" x14ac:dyDescent="0.25">
      <c r="B140" s="1">
        <v>42956</v>
      </c>
      <c r="C140">
        <v>5.92</v>
      </c>
      <c r="E140" s="1">
        <v>42956</v>
      </c>
      <c r="F140">
        <v>6.01</v>
      </c>
      <c r="H140" s="1">
        <v>42956</v>
      </c>
      <c r="I140">
        <v>5.84</v>
      </c>
      <c r="K140" s="1">
        <v>43721</v>
      </c>
      <c r="L140">
        <v>27.8</v>
      </c>
      <c r="N140" s="1">
        <v>43721</v>
      </c>
      <c r="O140">
        <v>27.38</v>
      </c>
      <c r="Q140" s="1">
        <v>43721</v>
      </c>
      <c r="R140">
        <v>27</v>
      </c>
      <c r="T140" s="1">
        <v>41348</v>
      </c>
      <c r="U140">
        <v>5.76</v>
      </c>
      <c r="W140" s="1">
        <v>41348</v>
      </c>
      <c r="X140">
        <v>5.37</v>
      </c>
      <c r="Z140" s="1">
        <v>41348</v>
      </c>
      <c r="AA140">
        <v>4.9800000000000004</v>
      </c>
      <c r="AC140" s="1">
        <v>41348</v>
      </c>
      <c r="AD140">
        <v>4.6100000000000003</v>
      </c>
      <c r="AF140" s="1">
        <v>41348</v>
      </c>
      <c r="AG140">
        <v>4.3600000000000003</v>
      </c>
      <c r="AI140" s="1">
        <v>41348</v>
      </c>
      <c r="AJ140">
        <v>4.1100000000000003</v>
      </c>
      <c r="AL140" s="1">
        <v>40501</v>
      </c>
      <c r="AM140">
        <v>17.57</v>
      </c>
      <c r="AO140" s="1">
        <v>40501</v>
      </c>
      <c r="AP140">
        <v>16.79</v>
      </c>
      <c r="AR140" s="1">
        <v>39416</v>
      </c>
      <c r="AS140">
        <v>24.89</v>
      </c>
      <c r="AU140" s="1">
        <v>39416</v>
      </c>
      <c r="AV140">
        <v>24.09</v>
      </c>
      <c r="AX140" s="1">
        <v>39591</v>
      </c>
      <c r="AY140">
        <v>27.41</v>
      </c>
      <c r="BA140" s="1">
        <v>39416</v>
      </c>
      <c r="BB140">
        <v>22.88</v>
      </c>
      <c r="BD140" s="1">
        <v>39416</v>
      </c>
      <c r="BE140">
        <v>22.35</v>
      </c>
      <c r="BG140" s="1">
        <v>39416</v>
      </c>
      <c r="BH140">
        <v>0.01</v>
      </c>
    </row>
    <row r="141" spans="2:60" x14ac:dyDescent="0.25">
      <c r="B141" s="1">
        <v>42957</v>
      </c>
      <c r="C141">
        <v>5.96</v>
      </c>
      <c r="E141" s="1">
        <v>42957</v>
      </c>
      <c r="F141">
        <v>6.05</v>
      </c>
      <c r="H141" s="1">
        <v>42957</v>
      </c>
      <c r="I141">
        <v>5.88</v>
      </c>
      <c r="K141" s="1">
        <v>43728</v>
      </c>
      <c r="L141">
        <v>27.99</v>
      </c>
      <c r="N141" s="1">
        <v>43728</v>
      </c>
      <c r="O141">
        <v>27.59</v>
      </c>
      <c r="Q141" s="1">
        <v>43728</v>
      </c>
      <c r="R141">
        <v>27.18</v>
      </c>
      <c r="T141" s="1">
        <v>41355</v>
      </c>
      <c r="U141">
        <v>6.12</v>
      </c>
      <c r="W141" s="1">
        <v>41355</v>
      </c>
      <c r="X141">
        <v>5.73</v>
      </c>
      <c r="Z141" s="1">
        <v>41355</v>
      </c>
      <c r="AA141">
        <v>5.34</v>
      </c>
      <c r="AC141" s="1">
        <v>41355</v>
      </c>
      <c r="AD141">
        <v>4.97</v>
      </c>
      <c r="AF141" s="1">
        <v>41355</v>
      </c>
      <c r="AG141">
        <v>4.72</v>
      </c>
      <c r="AI141" s="1">
        <v>41355</v>
      </c>
      <c r="AJ141">
        <v>4.51</v>
      </c>
      <c r="AL141" s="1">
        <v>40508</v>
      </c>
      <c r="AM141">
        <v>17.68</v>
      </c>
      <c r="AO141" s="1">
        <v>40508</v>
      </c>
      <c r="AP141">
        <v>16.89</v>
      </c>
      <c r="AR141" s="1">
        <v>39423</v>
      </c>
      <c r="AS141">
        <v>24.82</v>
      </c>
      <c r="AU141" s="1">
        <v>39423</v>
      </c>
      <c r="AV141">
        <v>24.02</v>
      </c>
      <c r="AX141" s="1">
        <v>39598</v>
      </c>
      <c r="AY141">
        <v>27.33</v>
      </c>
      <c r="BA141" s="1">
        <v>39423</v>
      </c>
      <c r="BB141">
        <v>22.85</v>
      </c>
      <c r="BD141" s="1">
        <v>39423</v>
      </c>
      <c r="BE141">
        <v>22.3</v>
      </c>
      <c r="BG141" s="1">
        <v>39423</v>
      </c>
      <c r="BH141">
        <v>0.03</v>
      </c>
    </row>
    <row r="142" spans="2:60" x14ac:dyDescent="0.25">
      <c r="B142" s="1">
        <v>42958</v>
      </c>
      <c r="C142">
        <v>5.99</v>
      </c>
      <c r="E142" s="1">
        <v>42958</v>
      </c>
      <c r="F142">
        <v>6.08</v>
      </c>
      <c r="H142" s="1">
        <v>42958</v>
      </c>
      <c r="I142">
        <v>5.91</v>
      </c>
      <c r="K142" s="1">
        <v>43735</v>
      </c>
      <c r="L142">
        <v>26.75</v>
      </c>
      <c r="N142" s="1">
        <v>43735</v>
      </c>
      <c r="O142">
        <v>26.34</v>
      </c>
      <c r="Q142" s="1">
        <v>43735</v>
      </c>
      <c r="R142">
        <v>25.94</v>
      </c>
      <c r="T142" s="1">
        <v>41362</v>
      </c>
      <c r="U142">
        <v>6.87</v>
      </c>
      <c r="W142" s="1">
        <v>41362</v>
      </c>
      <c r="X142">
        <v>6.48</v>
      </c>
      <c r="Z142" s="1">
        <v>41362</v>
      </c>
      <c r="AA142">
        <v>6.09</v>
      </c>
      <c r="AC142" s="1">
        <v>41362</v>
      </c>
      <c r="AD142">
        <v>5.72</v>
      </c>
      <c r="AF142" s="1">
        <v>41362</v>
      </c>
      <c r="AG142">
        <v>5.46</v>
      </c>
      <c r="AI142" s="1">
        <v>41362</v>
      </c>
      <c r="AJ142">
        <v>5.21</v>
      </c>
      <c r="AL142" s="1">
        <v>40515</v>
      </c>
      <c r="AM142">
        <v>17.29</v>
      </c>
      <c r="AO142" s="1">
        <v>40515</v>
      </c>
      <c r="AP142">
        <v>16.5</v>
      </c>
      <c r="AR142" s="1">
        <v>39430</v>
      </c>
      <c r="AS142">
        <v>25.16</v>
      </c>
      <c r="AU142" s="1">
        <v>39430</v>
      </c>
      <c r="AV142">
        <v>24.37</v>
      </c>
      <c r="AX142" s="1">
        <v>39605</v>
      </c>
      <c r="AY142">
        <v>28.86</v>
      </c>
      <c r="BA142" s="1">
        <v>39430</v>
      </c>
      <c r="BB142">
        <v>23.17</v>
      </c>
      <c r="BD142" s="1">
        <v>39430</v>
      </c>
      <c r="BE142">
        <v>22.65</v>
      </c>
      <c r="BG142" s="1">
        <v>39430</v>
      </c>
      <c r="BH142">
        <v>0.03</v>
      </c>
    </row>
    <row r="143" spans="2:60" x14ac:dyDescent="0.25">
      <c r="B143" s="1">
        <v>42961</v>
      </c>
      <c r="C143">
        <v>6.12</v>
      </c>
      <c r="E143" s="1">
        <v>42961</v>
      </c>
      <c r="F143">
        <v>6.21</v>
      </c>
      <c r="H143" s="1">
        <v>42961</v>
      </c>
      <c r="I143">
        <v>6.04</v>
      </c>
      <c r="K143" s="1">
        <v>43742</v>
      </c>
      <c r="L143">
        <v>24.34</v>
      </c>
      <c r="N143" s="1">
        <v>43742</v>
      </c>
      <c r="O143">
        <v>23.91</v>
      </c>
      <c r="Q143" s="1">
        <v>43742</v>
      </c>
      <c r="R143">
        <v>23.53</v>
      </c>
      <c r="T143" s="1">
        <v>41369</v>
      </c>
      <c r="U143">
        <v>7.33</v>
      </c>
      <c r="W143" s="1">
        <v>41369</v>
      </c>
      <c r="X143">
        <v>6.94</v>
      </c>
      <c r="Z143" s="1">
        <v>41369</v>
      </c>
      <c r="AA143">
        <v>6.55</v>
      </c>
      <c r="AC143" s="1">
        <v>41369</v>
      </c>
      <c r="AD143">
        <v>6.18</v>
      </c>
      <c r="AF143" s="1">
        <v>41369</v>
      </c>
      <c r="AG143">
        <v>5.9</v>
      </c>
      <c r="AI143" s="1">
        <v>41369</v>
      </c>
      <c r="AJ143">
        <v>5.63</v>
      </c>
      <c r="AL143" s="1">
        <v>40522</v>
      </c>
      <c r="AM143">
        <v>17.16</v>
      </c>
      <c r="AO143" s="1">
        <v>40522</v>
      </c>
      <c r="AP143">
        <v>16.37</v>
      </c>
      <c r="AR143" s="1">
        <v>39437</v>
      </c>
      <c r="AS143">
        <v>24.48</v>
      </c>
      <c r="AU143" s="1">
        <v>39437</v>
      </c>
      <c r="AV143">
        <v>23.72</v>
      </c>
      <c r="AX143" s="1">
        <v>39612</v>
      </c>
      <c r="AY143">
        <v>28.32</v>
      </c>
      <c r="BA143" s="1">
        <v>39437</v>
      </c>
      <c r="BB143">
        <v>22.53</v>
      </c>
      <c r="BD143" s="1">
        <v>39437</v>
      </c>
      <c r="BE143">
        <v>21.93</v>
      </c>
      <c r="BG143" s="1">
        <v>39437</v>
      </c>
      <c r="BH143">
        <v>0.01</v>
      </c>
    </row>
    <row r="144" spans="2:60" x14ac:dyDescent="0.25">
      <c r="B144" s="1">
        <v>42962</v>
      </c>
      <c r="C144">
        <v>6.13</v>
      </c>
      <c r="E144" s="1">
        <v>42962</v>
      </c>
      <c r="F144">
        <v>6.22</v>
      </c>
      <c r="H144" s="1">
        <v>42962</v>
      </c>
      <c r="I144">
        <v>6.05</v>
      </c>
      <c r="K144" s="1">
        <v>43749</v>
      </c>
      <c r="L144">
        <v>25.79</v>
      </c>
      <c r="N144" s="1">
        <v>43749</v>
      </c>
      <c r="O144">
        <v>25.36</v>
      </c>
      <c r="Q144" s="1">
        <v>43749</v>
      </c>
      <c r="R144">
        <v>24.98</v>
      </c>
      <c r="T144" s="1">
        <v>41376</v>
      </c>
      <c r="U144">
        <v>6.61</v>
      </c>
      <c r="W144" s="1">
        <v>41376</v>
      </c>
      <c r="X144">
        <v>6.26</v>
      </c>
      <c r="Z144" s="1">
        <v>41376</v>
      </c>
      <c r="AA144">
        <v>5.91</v>
      </c>
      <c r="AC144" s="1">
        <v>41376</v>
      </c>
      <c r="AD144">
        <v>5.61</v>
      </c>
      <c r="AF144" s="1">
        <v>41376</v>
      </c>
      <c r="AG144">
        <v>5.38</v>
      </c>
      <c r="AI144" s="1">
        <v>41376</v>
      </c>
      <c r="AJ144">
        <v>5.16</v>
      </c>
      <c r="AL144" s="1">
        <v>40529</v>
      </c>
      <c r="AM144">
        <v>16.47</v>
      </c>
      <c r="AO144" s="1">
        <v>40529</v>
      </c>
      <c r="AP144">
        <v>15.67</v>
      </c>
      <c r="AR144" s="1">
        <v>39444</v>
      </c>
      <c r="AS144">
        <v>24.75</v>
      </c>
      <c r="AU144" s="1">
        <v>39444</v>
      </c>
      <c r="AV144">
        <v>23.91</v>
      </c>
      <c r="AX144" s="1">
        <v>39619</v>
      </c>
      <c r="AY144">
        <v>28.83</v>
      </c>
      <c r="BA144" s="1">
        <v>39444</v>
      </c>
      <c r="BB144">
        <v>22.72</v>
      </c>
      <c r="BD144" s="1">
        <v>39444</v>
      </c>
      <c r="BE144">
        <v>22.21</v>
      </c>
    </row>
    <row r="145" spans="2:57" x14ac:dyDescent="0.25">
      <c r="B145" s="1">
        <v>42963</v>
      </c>
      <c r="C145">
        <v>6.39</v>
      </c>
      <c r="E145" s="1">
        <v>42963</v>
      </c>
      <c r="F145">
        <v>6.48</v>
      </c>
      <c r="H145" s="1">
        <v>42963</v>
      </c>
      <c r="I145">
        <v>6.31</v>
      </c>
      <c r="K145" s="1">
        <v>43756</v>
      </c>
      <c r="L145">
        <v>27.23</v>
      </c>
      <c r="N145" s="1">
        <v>43756</v>
      </c>
      <c r="O145">
        <v>26.8</v>
      </c>
      <c r="Q145" s="1">
        <v>43756</v>
      </c>
      <c r="R145">
        <v>26.43</v>
      </c>
      <c r="T145" s="1">
        <v>41383</v>
      </c>
      <c r="U145">
        <v>4.57</v>
      </c>
      <c r="W145" s="1">
        <v>41383</v>
      </c>
      <c r="X145">
        <v>4.28</v>
      </c>
      <c r="Z145" s="1">
        <v>41383</v>
      </c>
      <c r="AA145">
        <v>4.01</v>
      </c>
      <c r="AC145" s="1">
        <v>41383</v>
      </c>
      <c r="AD145">
        <v>3.77</v>
      </c>
      <c r="AF145" s="1">
        <v>41383</v>
      </c>
      <c r="AG145">
        <v>3.62</v>
      </c>
      <c r="AI145" s="1">
        <v>41383</v>
      </c>
      <c r="AJ145">
        <v>3.46</v>
      </c>
      <c r="AL145" s="1">
        <v>40536</v>
      </c>
      <c r="AM145">
        <v>16.37</v>
      </c>
      <c r="AO145" s="1">
        <v>40536</v>
      </c>
      <c r="AP145">
        <v>15.57</v>
      </c>
      <c r="AR145" s="1">
        <v>39451</v>
      </c>
      <c r="AS145">
        <v>26.12</v>
      </c>
      <c r="AU145" s="1">
        <v>39451</v>
      </c>
      <c r="AV145">
        <v>25.32</v>
      </c>
      <c r="AX145" s="1">
        <v>39626</v>
      </c>
      <c r="AY145">
        <v>30.24</v>
      </c>
      <c r="BA145" s="1">
        <v>39451</v>
      </c>
      <c r="BB145">
        <v>24.07</v>
      </c>
      <c r="BD145" s="1">
        <v>39451</v>
      </c>
      <c r="BE145">
        <v>23.55</v>
      </c>
    </row>
    <row r="146" spans="2:57" x14ac:dyDescent="0.25">
      <c r="B146" s="1">
        <v>42964</v>
      </c>
      <c r="C146">
        <v>6.41</v>
      </c>
      <c r="E146" s="1">
        <v>42964</v>
      </c>
      <c r="F146">
        <v>6.5</v>
      </c>
      <c r="H146" s="1">
        <v>42964</v>
      </c>
      <c r="I146">
        <v>6.33</v>
      </c>
      <c r="K146" s="1">
        <v>43763</v>
      </c>
      <c r="L146">
        <v>26.18</v>
      </c>
      <c r="N146" s="1">
        <v>43763</v>
      </c>
      <c r="O146">
        <v>25.8</v>
      </c>
      <c r="Q146" s="1">
        <v>43763</v>
      </c>
      <c r="R146">
        <v>25.46</v>
      </c>
      <c r="T146" s="1">
        <v>41390</v>
      </c>
      <c r="U146">
        <v>4.4800000000000004</v>
      </c>
      <c r="W146" s="1">
        <v>41390</v>
      </c>
      <c r="X146">
        <v>4.1900000000000004</v>
      </c>
      <c r="Z146" s="1">
        <v>41390</v>
      </c>
      <c r="AA146">
        <v>3.92</v>
      </c>
      <c r="AC146" s="1">
        <v>41390</v>
      </c>
      <c r="AD146">
        <v>3.68</v>
      </c>
      <c r="AF146" s="1">
        <v>41390</v>
      </c>
      <c r="AG146">
        <v>3.53</v>
      </c>
      <c r="AI146" s="1">
        <v>41390</v>
      </c>
      <c r="AJ146">
        <v>3.39</v>
      </c>
      <c r="AL146" s="1">
        <v>40543</v>
      </c>
      <c r="AM146">
        <v>16.36</v>
      </c>
      <c r="AO146" s="1">
        <v>40543</v>
      </c>
      <c r="AP146">
        <v>15.6</v>
      </c>
      <c r="AR146" s="1">
        <v>39458</v>
      </c>
      <c r="AS146">
        <v>25.67</v>
      </c>
      <c r="AU146" s="1">
        <v>39458</v>
      </c>
      <c r="AV146">
        <v>24.7</v>
      </c>
      <c r="AX146" s="1">
        <v>39633</v>
      </c>
      <c r="AY146">
        <v>30.1</v>
      </c>
      <c r="BA146" s="1">
        <v>39458</v>
      </c>
      <c r="BB146">
        <v>23.63</v>
      </c>
      <c r="BD146" s="1">
        <v>39458</v>
      </c>
      <c r="BE146">
        <v>23.11</v>
      </c>
    </row>
    <row r="147" spans="2:57" x14ac:dyDescent="0.25">
      <c r="B147" s="1">
        <v>42965</v>
      </c>
      <c r="C147">
        <v>6.41</v>
      </c>
      <c r="E147" s="1">
        <v>42965</v>
      </c>
      <c r="F147">
        <v>6.5</v>
      </c>
      <c r="H147" s="1">
        <v>42965</v>
      </c>
      <c r="I147">
        <v>6.33</v>
      </c>
      <c r="K147" s="1">
        <v>43770</v>
      </c>
      <c r="L147">
        <v>26.38</v>
      </c>
      <c r="N147" s="1">
        <v>43770</v>
      </c>
      <c r="O147">
        <v>26.02</v>
      </c>
      <c r="Q147" s="1">
        <v>43770</v>
      </c>
      <c r="R147">
        <v>25.7</v>
      </c>
      <c r="T147" s="1">
        <v>41397</v>
      </c>
      <c r="U147">
        <v>5.12</v>
      </c>
      <c r="W147" s="1">
        <v>41397</v>
      </c>
      <c r="X147">
        <v>4.83</v>
      </c>
      <c r="Z147" s="1">
        <v>41397</v>
      </c>
      <c r="AA147">
        <v>4.5599999999999996</v>
      </c>
      <c r="AC147" s="1">
        <v>41397</v>
      </c>
      <c r="AD147">
        <v>4.3899999999999997</v>
      </c>
      <c r="AF147" s="1">
        <v>41397</v>
      </c>
      <c r="AG147">
        <v>4.24</v>
      </c>
      <c r="AI147" s="1">
        <v>41397</v>
      </c>
      <c r="AJ147">
        <v>4.09</v>
      </c>
      <c r="AL147" s="1">
        <v>40550</v>
      </c>
      <c r="AM147">
        <v>16.88</v>
      </c>
      <c r="AO147" s="1">
        <v>40550</v>
      </c>
      <c r="AP147">
        <v>16.059999999999999</v>
      </c>
      <c r="AR147" s="1">
        <v>39465</v>
      </c>
      <c r="AS147">
        <v>24.86</v>
      </c>
      <c r="AU147" s="1">
        <v>39465</v>
      </c>
      <c r="AV147">
        <v>23.94</v>
      </c>
      <c r="AX147" s="1">
        <v>39640</v>
      </c>
      <c r="AY147">
        <v>29.85</v>
      </c>
      <c r="BA147" s="1">
        <v>39465</v>
      </c>
      <c r="BB147">
        <v>22.76</v>
      </c>
      <c r="BD147" s="1">
        <v>39465</v>
      </c>
      <c r="BE147">
        <v>22.28</v>
      </c>
    </row>
    <row r="148" spans="2:57" x14ac:dyDescent="0.25">
      <c r="B148" s="1">
        <v>42968</v>
      </c>
      <c r="C148">
        <v>6.34</v>
      </c>
      <c r="E148" s="1">
        <v>42968</v>
      </c>
      <c r="F148">
        <v>6.43</v>
      </c>
      <c r="H148" s="1">
        <v>42968</v>
      </c>
      <c r="I148">
        <v>6.26</v>
      </c>
      <c r="K148" s="1">
        <v>43777</v>
      </c>
      <c r="L148">
        <v>25.92</v>
      </c>
      <c r="N148" s="1">
        <v>43777</v>
      </c>
      <c r="O148">
        <v>25.56</v>
      </c>
      <c r="Q148" s="1">
        <v>43777</v>
      </c>
      <c r="R148">
        <v>25.23</v>
      </c>
      <c r="T148" s="1">
        <v>41404</v>
      </c>
      <c r="U148">
        <v>4.71</v>
      </c>
      <c r="W148" s="1">
        <v>41404</v>
      </c>
      <c r="X148">
        <v>4.42</v>
      </c>
      <c r="Z148" s="1">
        <v>41404</v>
      </c>
      <c r="AA148">
        <v>4.1500000000000004</v>
      </c>
      <c r="AC148" s="1">
        <v>41404</v>
      </c>
      <c r="AD148">
        <v>3.98</v>
      </c>
      <c r="AF148" s="1">
        <v>41404</v>
      </c>
      <c r="AG148">
        <v>3.83</v>
      </c>
      <c r="AI148" s="1">
        <v>41404</v>
      </c>
      <c r="AJ148">
        <v>3.67</v>
      </c>
      <c r="AL148" s="1">
        <v>40557</v>
      </c>
      <c r="AM148">
        <v>16.72</v>
      </c>
      <c r="AO148" s="1">
        <v>40557</v>
      </c>
      <c r="AP148">
        <v>15.93</v>
      </c>
      <c r="AR148" s="1">
        <v>39472</v>
      </c>
      <c r="AS148">
        <v>23.6</v>
      </c>
      <c r="AU148" s="1">
        <v>39472</v>
      </c>
      <c r="AV148">
        <v>22.65</v>
      </c>
      <c r="AX148" s="1">
        <v>39647</v>
      </c>
      <c r="AY148">
        <v>26.47</v>
      </c>
      <c r="BA148" s="1">
        <v>39472</v>
      </c>
      <c r="BB148">
        <v>21.48</v>
      </c>
      <c r="BD148" s="1">
        <v>39472</v>
      </c>
      <c r="BE148">
        <v>21.04</v>
      </c>
    </row>
    <row r="149" spans="2:57" x14ac:dyDescent="0.25">
      <c r="B149" s="1">
        <v>42969</v>
      </c>
      <c r="C149">
        <v>6.37</v>
      </c>
      <c r="E149" s="1">
        <v>42969</v>
      </c>
      <c r="F149">
        <v>6.46</v>
      </c>
      <c r="H149" s="1">
        <v>42969</v>
      </c>
      <c r="I149">
        <v>6.29</v>
      </c>
      <c r="K149" s="1">
        <v>43784</v>
      </c>
      <c r="L149">
        <v>24.93</v>
      </c>
      <c r="N149" s="1">
        <v>43784</v>
      </c>
      <c r="O149">
        <v>24.57</v>
      </c>
      <c r="Q149" s="1">
        <v>43784</v>
      </c>
      <c r="R149">
        <v>24.23</v>
      </c>
      <c r="T149" s="1">
        <v>41411</v>
      </c>
      <c r="U149">
        <v>4.8899999999999997</v>
      </c>
      <c r="W149" s="1">
        <v>41411</v>
      </c>
      <c r="X149">
        <v>4.5999999999999996</v>
      </c>
      <c r="Z149" s="1">
        <v>41411</v>
      </c>
      <c r="AA149">
        <v>4.33</v>
      </c>
      <c r="AC149" s="1">
        <v>41411</v>
      </c>
      <c r="AD149">
        <v>4.16</v>
      </c>
      <c r="AF149" s="1">
        <v>41411</v>
      </c>
      <c r="AG149">
        <v>4.01</v>
      </c>
      <c r="AI149" s="1">
        <v>41411</v>
      </c>
      <c r="AJ149">
        <v>3.86</v>
      </c>
      <c r="AL149" s="1">
        <v>40564</v>
      </c>
      <c r="AM149">
        <v>16.71</v>
      </c>
      <c r="AO149" s="1">
        <v>40564</v>
      </c>
      <c r="AP149">
        <v>15.94</v>
      </c>
      <c r="AR149" s="1">
        <v>39479</v>
      </c>
      <c r="AS149">
        <v>21.76</v>
      </c>
      <c r="AU149" s="1">
        <v>39479</v>
      </c>
      <c r="AV149">
        <v>20.84</v>
      </c>
      <c r="AX149" s="1">
        <v>39654</v>
      </c>
      <c r="AY149">
        <v>27.21</v>
      </c>
      <c r="BA149" s="1">
        <v>39479</v>
      </c>
      <c r="BB149">
        <v>19.670000000000002</v>
      </c>
      <c r="BD149" s="1">
        <v>39479</v>
      </c>
      <c r="BE149">
        <v>19.22</v>
      </c>
    </row>
    <row r="150" spans="2:57" x14ac:dyDescent="0.25">
      <c r="B150" s="1">
        <v>42970</v>
      </c>
      <c r="C150">
        <v>6.54</v>
      </c>
      <c r="E150" s="1">
        <v>42970</v>
      </c>
      <c r="F150">
        <v>6.63</v>
      </c>
      <c r="H150" s="1">
        <v>42970</v>
      </c>
      <c r="I150">
        <v>6.46</v>
      </c>
      <c r="K150" s="1">
        <v>43791</v>
      </c>
      <c r="L150">
        <v>25.67</v>
      </c>
      <c r="N150" s="1">
        <v>43791</v>
      </c>
      <c r="O150">
        <v>25.31</v>
      </c>
      <c r="Q150" s="1">
        <v>43791</v>
      </c>
      <c r="R150">
        <v>24.97</v>
      </c>
      <c r="T150" s="1">
        <v>41418</v>
      </c>
      <c r="U150">
        <v>4.9400000000000004</v>
      </c>
      <c r="W150" s="1">
        <v>41418</v>
      </c>
      <c r="X150">
        <v>4.6500000000000004</v>
      </c>
      <c r="Z150" s="1">
        <v>41418</v>
      </c>
      <c r="AA150">
        <v>4.41</v>
      </c>
      <c r="AC150" s="1">
        <v>41418</v>
      </c>
      <c r="AD150">
        <v>4.24</v>
      </c>
      <c r="AF150" s="1">
        <v>41418</v>
      </c>
      <c r="AG150">
        <v>4.0599999999999996</v>
      </c>
      <c r="AI150" s="1">
        <v>41418</v>
      </c>
      <c r="AJ150">
        <v>3.89</v>
      </c>
      <c r="AL150" s="1">
        <v>40571</v>
      </c>
      <c r="AM150">
        <v>17.010000000000002</v>
      </c>
      <c r="AO150" s="1">
        <v>40571</v>
      </c>
      <c r="AP150">
        <v>16.239999999999998</v>
      </c>
      <c r="AR150" s="1">
        <v>39486</v>
      </c>
      <c r="AS150">
        <v>23.03</v>
      </c>
      <c r="AU150" s="1">
        <v>39486</v>
      </c>
      <c r="AV150">
        <v>22.1</v>
      </c>
      <c r="AX150" s="1">
        <v>39661</v>
      </c>
      <c r="AY150">
        <v>23.36</v>
      </c>
      <c r="BA150" s="1">
        <v>39486</v>
      </c>
      <c r="BB150">
        <v>20.88</v>
      </c>
      <c r="BD150" s="1">
        <v>39486</v>
      </c>
      <c r="BE150">
        <v>20.39</v>
      </c>
    </row>
    <row r="151" spans="2:57" x14ac:dyDescent="0.25">
      <c r="B151" s="1">
        <v>42971</v>
      </c>
      <c r="C151">
        <v>6.55</v>
      </c>
      <c r="E151" s="1">
        <v>42971</v>
      </c>
      <c r="F151">
        <v>6.64</v>
      </c>
      <c r="H151" s="1">
        <v>42971</v>
      </c>
      <c r="I151">
        <v>6.47</v>
      </c>
      <c r="K151" s="1">
        <v>43798</v>
      </c>
      <c r="L151">
        <v>26.3</v>
      </c>
      <c r="N151" s="1">
        <v>43798</v>
      </c>
      <c r="O151">
        <v>25.94</v>
      </c>
      <c r="Q151" s="1">
        <v>43798</v>
      </c>
      <c r="R151">
        <v>25.61</v>
      </c>
      <c r="T151" s="1">
        <v>41425</v>
      </c>
      <c r="U151">
        <v>5.48</v>
      </c>
      <c r="W151" s="1">
        <v>41425</v>
      </c>
      <c r="X151">
        <v>5.19</v>
      </c>
      <c r="Z151" s="1">
        <v>41425</v>
      </c>
      <c r="AA151">
        <v>4.95</v>
      </c>
      <c r="AC151" s="1">
        <v>41425</v>
      </c>
      <c r="AD151">
        <v>4.7300000000000004</v>
      </c>
      <c r="AF151" s="1">
        <v>41425</v>
      </c>
      <c r="AG151">
        <v>4.51</v>
      </c>
      <c r="AI151" s="1">
        <v>41425</v>
      </c>
      <c r="AJ151">
        <v>4.3099999999999996</v>
      </c>
      <c r="AL151" s="1">
        <v>40578</v>
      </c>
      <c r="AM151">
        <v>17.05</v>
      </c>
      <c r="AO151" s="1">
        <v>40578</v>
      </c>
      <c r="AP151">
        <v>16.2</v>
      </c>
      <c r="AR151" s="1">
        <v>39493</v>
      </c>
      <c r="AS151">
        <v>23.59</v>
      </c>
      <c r="AU151" s="1">
        <v>39493</v>
      </c>
      <c r="AV151">
        <v>22.61</v>
      </c>
      <c r="AX151" s="1">
        <v>39668</v>
      </c>
      <c r="AY151">
        <v>24.73</v>
      </c>
      <c r="BA151" s="1">
        <v>39493</v>
      </c>
      <c r="BB151">
        <v>21.35</v>
      </c>
      <c r="BD151" s="1">
        <v>39493</v>
      </c>
      <c r="BE151">
        <v>20.87</v>
      </c>
    </row>
    <row r="152" spans="2:57" x14ac:dyDescent="0.25">
      <c r="B152" s="1">
        <v>42972</v>
      </c>
      <c r="C152">
        <v>6.69</v>
      </c>
      <c r="E152" s="1">
        <v>42972</v>
      </c>
      <c r="F152">
        <v>6.78</v>
      </c>
      <c r="H152" s="1">
        <v>42972</v>
      </c>
      <c r="I152">
        <v>6.61</v>
      </c>
      <c r="K152" s="1">
        <v>43805</v>
      </c>
      <c r="L152">
        <v>26.04</v>
      </c>
      <c r="N152" s="1">
        <v>43805</v>
      </c>
      <c r="O152">
        <v>25.68</v>
      </c>
      <c r="Q152" s="1">
        <v>43805</v>
      </c>
      <c r="R152">
        <v>25.34</v>
      </c>
      <c r="T152" s="1">
        <v>41432</v>
      </c>
      <c r="U152">
        <v>5.84</v>
      </c>
      <c r="W152" s="1">
        <v>41432</v>
      </c>
      <c r="X152">
        <v>5.56</v>
      </c>
      <c r="Z152" s="1">
        <v>41432</v>
      </c>
      <c r="AA152">
        <v>5.28</v>
      </c>
      <c r="AC152" s="1">
        <v>41432</v>
      </c>
      <c r="AD152">
        <v>5.01</v>
      </c>
      <c r="AF152" s="1">
        <v>41432</v>
      </c>
      <c r="AG152">
        <v>4.76</v>
      </c>
      <c r="AI152" s="1">
        <v>41432</v>
      </c>
      <c r="AJ152">
        <v>4.5199999999999996</v>
      </c>
      <c r="AL152" s="1">
        <v>40585</v>
      </c>
      <c r="AM152">
        <v>17.170000000000002</v>
      </c>
      <c r="AO152" s="1">
        <v>40585</v>
      </c>
      <c r="AP152">
        <v>16.350000000000001</v>
      </c>
      <c r="AR152" s="1">
        <v>39500</v>
      </c>
      <c r="AS152">
        <v>24.22</v>
      </c>
      <c r="AU152" s="1">
        <v>39500</v>
      </c>
      <c r="AV152">
        <v>23.28</v>
      </c>
      <c r="AX152" s="1">
        <v>39675</v>
      </c>
      <c r="AY152">
        <v>25.2</v>
      </c>
      <c r="BA152" s="1">
        <v>39500</v>
      </c>
      <c r="BB152">
        <v>21.96</v>
      </c>
      <c r="BD152" s="1">
        <v>39500</v>
      </c>
      <c r="BE152">
        <v>21.48</v>
      </c>
    </row>
    <row r="153" spans="2:57" x14ac:dyDescent="0.25">
      <c r="B153" s="1">
        <v>42975</v>
      </c>
      <c r="C153">
        <v>6.7</v>
      </c>
      <c r="E153" s="1">
        <v>42975</v>
      </c>
      <c r="F153">
        <v>6.79</v>
      </c>
      <c r="H153" s="1">
        <v>42975</v>
      </c>
      <c r="I153">
        <v>6.62</v>
      </c>
      <c r="K153" s="1">
        <v>43812</v>
      </c>
      <c r="L153">
        <v>25.07</v>
      </c>
      <c r="N153" s="1">
        <v>43812</v>
      </c>
      <c r="O153">
        <v>24.71</v>
      </c>
      <c r="Q153" s="1">
        <v>43812</v>
      </c>
      <c r="R153">
        <v>24.38</v>
      </c>
      <c r="T153" s="1">
        <v>41439</v>
      </c>
      <c r="U153">
        <v>6.54</v>
      </c>
      <c r="W153" s="1">
        <v>41439</v>
      </c>
      <c r="X153">
        <v>6.26</v>
      </c>
      <c r="Z153" s="1">
        <v>41439</v>
      </c>
      <c r="AA153">
        <v>5.98</v>
      </c>
      <c r="AC153" s="1">
        <v>41439</v>
      </c>
      <c r="AD153">
        <v>5.71</v>
      </c>
      <c r="AF153" s="1">
        <v>41439</v>
      </c>
      <c r="AG153">
        <v>5.45</v>
      </c>
      <c r="AI153" s="1">
        <v>41439</v>
      </c>
      <c r="AJ153">
        <v>5.18</v>
      </c>
      <c r="AL153" s="1">
        <v>40592</v>
      </c>
      <c r="AM153">
        <v>17.28</v>
      </c>
      <c r="AO153" s="1">
        <v>40592</v>
      </c>
      <c r="AP153">
        <v>16.48</v>
      </c>
      <c r="AR153" s="1">
        <v>39507</v>
      </c>
      <c r="AS153">
        <v>24.15</v>
      </c>
      <c r="AU153" s="1">
        <v>39507</v>
      </c>
      <c r="AV153">
        <v>23.21</v>
      </c>
      <c r="AX153" s="1">
        <v>39682</v>
      </c>
      <c r="AY153">
        <v>26.67</v>
      </c>
      <c r="BA153" s="1">
        <v>39507</v>
      </c>
      <c r="BB153">
        <v>21.83</v>
      </c>
      <c r="BD153" s="1">
        <v>39507</v>
      </c>
      <c r="BE153">
        <v>21.31</v>
      </c>
    </row>
    <row r="154" spans="2:57" x14ac:dyDescent="0.25">
      <c r="B154" s="1">
        <v>42976</v>
      </c>
      <c r="C154">
        <v>6.64</v>
      </c>
      <c r="E154" s="1">
        <v>42976</v>
      </c>
      <c r="F154">
        <v>6.73</v>
      </c>
      <c r="H154" s="1">
        <v>42976</v>
      </c>
      <c r="I154">
        <v>6.56</v>
      </c>
      <c r="K154" s="1">
        <v>43819</v>
      </c>
      <c r="L154">
        <v>27.56</v>
      </c>
      <c r="N154" s="1">
        <v>43819</v>
      </c>
      <c r="O154">
        <v>27.21</v>
      </c>
      <c r="Q154" s="1">
        <v>43819</v>
      </c>
      <c r="R154">
        <v>26.89</v>
      </c>
      <c r="T154" s="1">
        <v>41446</v>
      </c>
      <c r="U154">
        <v>6</v>
      </c>
      <c r="W154" s="1">
        <v>41446</v>
      </c>
      <c r="X154">
        <v>5.72</v>
      </c>
      <c r="Z154" s="1">
        <v>41446</v>
      </c>
      <c r="AA154">
        <v>5.44</v>
      </c>
      <c r="AC154" s="1">
        <v>41446</v>
      </c>
      <c r="AD154">
        <v>5.17</v>
      </c>
      <c r="AF154" s="1">
        <v>41446</v>
      </c>
      <c r="AG154">
        <v>4.9400000000000004</v>
      </c>
      <c r="AI154" s="1">
        <v>41446</v>
      </c>
      <c r="AJ154">
        <v>4.72</v>
      </c>
      <c r="AL154" s="1">
        <v>40599</v>
      </c>
      <c r="AM154">
        <v>17.91</v>
      </c>
      <c r="AO154" s="1">
        <v>40599</v>
      </c>
      <c r="AP154">
        <v>17.11</v>
      </c>
      <c r="AR154" s="1">
        <v>39514</v>
      </c>
      <c r="AS154">
        <v>24.34</v>
      </c>
      <c r="AU154" s="1">
        <v>39514</v>
      </c>
      <c r="AV154">
        <v>23.4</v>
      </c>
      <c r="AX154" s="1">
        <v>39689</v>
      </c>
      <c r="AY154">
        <v>27.24</v>
      </c>
      <c r="BA154" s="1">
        <v>39514</v>
      </c>
      <c r="BB154">
        <v>21.92</v>
      </c>
      <c r="BD154" s="1">
        <v>39514</v>
      </c>
      <c r="BE154">
        <v>21.38</v>
      </c>
    </row>
    <row r="155" spans="2:57" x14ac:dyDescent="0.25">
      <c r="B155" s="1">
        <v>42977</v>
      </c>
      <c r="C155">
        <v>6.62</v>
      </c>
      <c r="E155" s="1">
        <v>42977</v>
      </c>
      <c r="F155">
        <v>6.71</v>
      </c>
      <c r="H155" s="1">
        <v>42977</v>
      </c>
      <c r="I155">
        <v>6.54</v>
      </c>
      <c r="K155" s="1">
        <v>43826</v>
      </c>
      <c r="L155">
        <v>27.6</v>
      </c>
      <c r="N155" s="1">
        <v>43826</v>
      </c>
      <c r="O155">
        <v>27.25</v>
      </c>
      <c r="Q155" s="1">
        <v>43826</v>
      </c>
      <c r="R155">
        <v>26.93</v>
      </c>
      <c r="T155" s="1">
        <v>41453</v>
      </c>
      <c r="U155">
        <v>5.8</v>
      </c>
      <c r="W155" s="1">
        <v>41453</v>
      </c>
      <c r="X155">
        <v>5.52</v>
      </c>
      <c r="Z155" s="1">
        <v>41453</v>
      </c>
      <c r="AA155">
        <v>5.24</v>
      </c>
      <c r="AC155" s="1">
        <v>41453</v>
      </c>
      <c r="AD155">
        <v>4.97</v>
      </c>
      <c r="AF155" s="1">
        <v>41453</v>
      </c>
      <c r="AG155">
        <v>4.74</v>
      </c>
      <c r="AI155" s="1">
        <v>41453</v>
      </c>
      <c r="AJ155">
        <v>4.53</v>
      </c>
      <c r="AL155" s="1">
        <v>40606</v>
      </c>
      <c r="AM155">
        <v>18.62</v>
      </c>
      <c r="AO155" s="1">
        <v>40606</v>
      </c>
      <c r="AP155">
        <v>17.71</v>
      </c>
      <c r="AR155" s="1">
        <v>39521</v>
      </c>
      <c r="AS155">
        <v>25.28</v>
      </c>
      <c r="AU155" s="1">
        <v>39521</v>
      </c>
      <c r="AV155">
        <v>24.3</v>
      </c>
      <c r="AX155" s="1">
        <v>39696</v>
      </c>
      <c r="AY155">
        <v>26.42</v>
      </c>
      <c r="BA155" s="1">
        <v>39521</v>
      </c>
      <c r="BB155">
        <v>22.76</v>
      </c>
      <c r="BD155" s="1">
        <v>39521</v>
      </c>
      <c r="BE155">
        <v>22.21</v>
      </c>
    </row>
    <row r="156" spans="2:57" x14ac:dyDescent="0.25">
      <c r="B156" s="1">
        <v>42978</v>
      </c>
      <c r="C156">
        <v>6.54</v>
      </c>
      <c r="E156" s="1">
        <v>42978</v>
      </c>
      <c r="F156">
        <v>6.63</v>
      </c>
      <c r="H156" s="1">
        <v>42978</v>
      </c>
      <c r="I156">
        <v>6.46</v>
      </c>
      <c r="K156" s="1">
        <v>43833</v>
      </c>
      <c r="L156">
        <v>25.85</v>
      </c>
      <c r="N156" s="1">
        <v>43833</v>
      </c>
      <c r="O156">
        <v>25.5</v>
      </c>
      <c r="Q156" s="1">
        <v>43833</v>
      </c>
      <c r="R156">
        <v>25.18</v>
      </c>
      <c r="T156" s="1">
        <v>41460</v>
      </c>
      <c r="U156">
        <v>5.82</v>
      </c>
      <c r="W156" s="1">
        <v>41460</v>
      </c>
      <c r="X156">
        <v>5.54</v>
      </c>
      <c r="Z156" s="1">
        <v>41460</v>
      </c>
      <c r="AA156">
        <v>5.26</v>
      </c>
      <c r="AC156" s="1">
        <v>41460</v>
      </c>
      <c r="AD156">
        <v>5</v>
      </c>
      <c r="AF156" s="1">
        <v>41460</v>
      </c>
      <c r="AG156">
        <v>4.78</v>
      </c>
      <c r="AI156" s="1">
        <v>41460</v>
      </c>
      <c r="AJ156">
        <v>4.59</v>
      </c>
      <c r="AL156" s="1">
        <v>40613</v>
      </c>
      <c r="AM156">
        <v>18.399999999999999</v>
      </c>
      <c r="AO156" s="1">
        <v>40613</v>
      </c>
      <c r="AP156">
        <v>17.48</v>
      </c>
      <c r="AR156" s="1">
        <v>39528</v>
      </c>
      <c r="AS156">
        <v>25.02</v>
      </c>
      <c r="AU156" s="1">
        <v>39528</v>
      </c>
      <c r="AV156">
        <v>24.05</v>
      </c>
      <c r="AX156" s="1">
        <v>39703</v>
      </c>
      <c r="AY156">
        <v>25.79</v>
      </c>
      <c r="BA156" s="1">
        <v>39528</v>
      </c>
      <c r="BB156">
        <v>22.54</v>
      </c>
      <c r="BD156" s="1">
        <v>39528</v>
      </c>
      <c r="BE156">
        <v>22.06</v>
      </c>
    </row>
    <row r="157" spans="2:57" x14ac:dyDescent="0.25">
      <c r="B157" s="1">
        <v>42979</v>
      </c>
      <c r="C157">
        <v>6.43</v>
      </c>
      <c r="E157" s="1">
        <v>42979</v>
      </c>
      <c r="F157">
        <v>6.52</v>
      </c>
      <c r="H157" s="1">
        <v>42979</v>
      </c>
      <c r="I157">
        <v>6.35</v>
      </c>
      <c r="K157" s="1">
        <v>43840</v>
      </c>
      <c r="L157">
        <v>25.07</v>
      </c>
      <c r="N157" s="1">
        <v>43840</v>
      </c>
      <c r="O157">
        <v>24.73</v>
      </c>
      <c r="Q157" s="1">
        <v>43840</v>
      </c>
      <c r="R157">
        <v>24.42</v>
      </c>
      <c r="T157" s="1">
        <v>41467</v>
      </c>
      <c r="U157">
        <v>5.52</v>
      </c>
      <c r="W157" s="1">
        <v>41467</v>
      </c>
      <c r="X157">
        <v>5.24</v>
      </c>
      <c r="Z157" s="1">
        <v>41467</v>
      </c>
      <c r="AA157">
        <v>4.96</v>
      </c>
      <c r="AC157" s="1">
        <v>41467</v>
      </c>
      <c r="AD157">
        <v>4.71</v>
      </c>
      <c r="AF157" s="1">
        <v>41467</v>
      </c>
      <c r="AG157">
        <v>4.51</v>
      </c>
      <c r="AI157" s="1">
        <v>41467</v>
      </c>
      <c r="AJ157">
        <v>4.32</v>
      </c>
      <c r="AL157" s="1">
        <v>40620</v>
      </c>
      <c r="AM157">
        <v>19.97</v>
      </c>
      <c r="AO157" s="1">
        <v>40620</v>
      </c>
      <c r="AP157">
        <v>19.04</v>
      </c>
      <c r="AR157" s="1">
        <v>39535</v>
      </c>
      <c r="AS157">
        <v>24.75</v>
      </c>
      <c r="AU157" s="1">
        <v>39535</v>
      </c>
      <c r="AV157">
        <v>23.77</v>
      </c>
      <c r="AX157" s="1">
        <v>39710</v>
      </c>
      <c r="AY157">
        <v>26.61</v>
      </c>
      <c r="BA157" s="1">
        <v>39535</v>
      </c>
      <c r="BB157">
        <v>22.34</v>
      </c>
      <c r="BD157" s="1">
        <v>39535</v>
      </c>
      <c r="BE157">
        <v>21.76</v>
      </c>
    </row>
    <row r="158" spans="2:57" x14ac:dyDescent="0.25">
      <c r="B158" s="1">
        <v>42982</v>
      </c>
      <c r="C158">
        <v>6.51</v>
      </c>
      <c r="E158" s="1">
        <v>42982</v>
      </c>
      <c r="F158">
        <v>6.6</v>
      </c>
      <c r="H158" s="1">
        <v>42982</v>
      </c>
      <c r="I158">
        <v>6.43</v>
      </c>
      <c r="K158" s="1">
        <v>43847</v>
      </c>
      <c r="L158">
        <v>26.3</v>
      </c>
      <c r="N158" s="1">
        <v>43847</v>
      </c>
      <c r="O158">
        <v>25.97</v>
      </c>
      <c r="Q158" s="1">
        <v>43847</v>
      </c>
      <c r="R158">
        <v>25.66</v>
      </c>
      <c r="T158" s="1">
        <v>41474</v>
      </c>
      <c r="U158">
        <v>5.62</v>
      </c>
      <c r="W158" s="1">
        <v>41474</v>
      </c>
      <c r="X158">
        <v>5.36</v>
      </c>
      <c r="Z158" s="1">
        <v>41474</v>
      </c>
      <c r="AA158">
        <v>5.0999999999999996</v>
      </c>
      <c r="AC158" s="1">
        <v>41474</v>
      </c>
      <c r="AD158">
        <v>4.87</v>
      </c>
      <c r="AF158" s="1">
        <v>41474</v>
      </c>
      <c r="AG158">
        <v>4.67</v>
      </c>
      <c r="AI158" s="1">
        <v>41474</v>
      </c>
      <c r="AJ158">
        <v>4.4800000000000004</v>
      </c>
      <c r="AL158" s="1">
        <v>40627</v>
      </c>
      <c r="AM158">
        <v>19.739999999999998</v>
      </c>
      <c r="AO158" s="1">
        <v>40627</v>
      </c>
      <c r="AP158">
        <v>18.739999999999998</v>
      </c>
      <c r="AR158" s="1">
        <v>39542</v>
      </c>
      <c r="AS158">
        <v>26.34</v>
      </c>
      <c r="AU158" s="1">
        <v>39542</v>
      </c>
      <c r="AV158">
        <v>25.35</v>
      </c>
      <c r="AX158" s="1">
        <v>39717</v>
      </c>
      <c r="AY158">
        <v>26.17</v>
      </c>
      <c r="BA158" s="1">
        <v>39542</v>
      </c>
      <c r="BB158">
        <v>23.96</v>
      </c>
      <c r="BD158" s="1">
        <v>39542</v>
      </c>
      <c r="BE158">
        <v>23.31</v>
      </c>
    </row>
    <row r="159" spans="2:57" x14ac:dyDescent="0.25">
      <c r="B159" s="1">
        <v>42983</v>
      </c>
      <c r="C159">
        <v>7</v>
      </c>
      <c r="E159" s="1">
        <v>42983</v>
      </c>
      <c r="F159">
        <v>7.09</v>
      </c>
      <c r="H159" s="1">
        <v>42983</v>
      </c>
      <c r="I159">
        <v>6.92</v>
      </c>
      <c r="K159" s="1">
        <v>43854</v>
      </c>
      <c r="L159">
        <v>25.21</v>
      </c>
      <c r="N159" s="1">
        <v>43854</v>
      </c>
      <c r="O159">
        <v>24.87</v>
      </c>
      <c r="Q159" s="1">
        <v>43854</v>
      </c>
      <c r="R159">
        <v>24.57</v>
      </c>
      <c r="T159" s="1">
        <v>41481</v>
      </c>
      <c r="U159">
        <v>5.82</v>
      </c>
      <c r="W159" s="1">
        <v>41481</v>
      </c>
      <c r="X159">
        <v>5.56</v>
      </c>
      <c r="Z159" s="1">
        <v>41481</v>
      </c>
      <c r="AA159">
        <v>5.3</v>
      </c>
      <c r="AC159" s="1">
        <v>41481</v>
      </c>
      <c r="AD159">
        <v>5.07</v>
      </c>
      <c r="AF159" s="1">
        <v>41481</v>
      </c>
      <c r="AG159">
        <v>4.8600000000000003</v>
      </c>
      <c r="AI159" s="1">
        <v>41481</v>
      </c>
      <c r="AJ159">
        <v>4.6500000000000004</v>
      </c>
      <c r="AL159" s="1">
        <v>40634</v>
      </c>
      <c r="AM159">
        <v>20.53</v>
      </c>
      <c r="AO159" s="1">
        <v>40634</v>
      </c>
      <c r="AP159">
        <v>19.399999999999999</v>
      </c>
      <c r="AR159" s="1">
        <v>39549</v>
      </c>
      <c r="AS159">
        <v>27.43</v>
      </c>
      <c r="AU159" s="1">
        <v>39549</v>
      </c>
      <c r="AV159">
        <v>26.44</v>
      </c>
      <c r="AX159" s="1">
        <v>39724</v>
      </c>
      <c r="AY159">
        <v>24.8</v>
      </c>
      <c r="BA159" s="1">
        <v>39549</v>
      </c>
      <c r="BB159">
        <v>25.01</v>
      </c>
      <c r="BD159" s="1">
        <v>39549</v>
      </c>
      <c r="BE159">
        <v>24.38</v>
      </c>
    </row>
    <row r="160" spans="2:57" x14ac:dyDescent="0.25">
      <c r="B160" s="1">
        <v>42984</v>
      </c>
      <c r="C160">
        <v>7.19</v>
      </c>
      <c r="E160" s="1">
        <v>42984</v>
      </c>
      <c r="F160">
        <v>7.28</v>
      </c>
      <c r="H160" s="1">
        <v>42984</v>
      </c>
      <c r="I160">
        <v>7.11</v>
      </c>
      <c r="K160" s="1">
        <v>43861</v>
      </c>
      <c r="L160">
        <v>24.64</v>
      </c>
      <c r="N160" s="1">
        <v>43861</v>
      </c>
      <c r="O160">
        <v>24.31</v>
      </c>
      <c r="Q160" s="1">
        <v>43861</v>
      </c>
      <c r="R160">
        <v>24.06</v>
      </c>
      <c r="T160" s="1">
        <v>41488</v>
      </c>
      <c r="U160">
        <v>5.89</v>
      </c>
      <c r="W160" s="1">
        <v>41488</v>
      </c>
      <c r="X160">
        <v>5.63</v>
      </c>
      <c r="Z160" s="1">
        <v>41488</v>
      </c>
      <c r="AA160">
        <v>5.37</v>
      </c>
      <c r="AC160" s="1">
        <v>41488</v>
      </c>
      <c r="AD160">
        <v>5.14</v>
      </c>
      <c r="AF160" s="1">
        <v>41488</v>
      </c>
      <c r="AG160">
        <v>4.93</v>
      </c>
      <c r="AI160" s="1">
        <v>41488</v>
      </c>
      <c r="AJ160">
        <v>4.72</v>
      </c>
      <c r="AL160" s="1">
        <v>40641</v>
      </c>
      <c r="AM160">
        <v>20.239999999999998</v>
      </c>
      <c r="AO160" s="1">
        <v>40641</v>
      </c>
      <c r="AP160">
        <v>19.14</v>
      </c>
      <c r="AR160" s="1">
        <v>39556</v>
      </c>
      <c r="AS160">
        <v>27.64</v>
      </c>
      <c r="AU160" s="1">
        <v>39556</v>
      </c>
      <c r="AV160">
        <v>26.65</v>
      </c>
      <c r="AX160" s="1">
        <v>39731</v>
      </c>
      <c r="AY160">
        <v>23.42</v>
      </c>
      <c r="BA160" s="1">
        <v>39556</v>
      </c>
      <c r="BB160">
        <v>25.16</v>
      </c>
      <c r="BD160" s="1">
        <v>39556</v>
      </c>
      <c r="BE160">
        <v>24.51</v>
      </c>
    </row>
    <row r="161" spans="2:57" x14ac:dyDescent="0.25">
      <c r="B161" s="1">
        <v>42985</v>
      </c>
      <c r="C161">
        <v>7.4</v>
      </c>
      <c r="E161" s="1">
        <v>42985</v>
      </c>
      <c r="F161">
        <v>7.49</v>
      </c>
      <c r="H161" s="1">
        <v>42985</v>
      </c>
      <c r="I161">
        <v>7.32</v>
      </c>
      <c r="K161" s="1">
        <v>43868</v>
      </c>
      <c r="L161">
        <v>24.05</v>
      </c>
      <c r="N161" s="1">
        <v>43868</v>
      </c>
      <c r="O161">
        <v>23.75</v>
      </c>
      <c r="Q161" s="1">
        <v>43868</v>
      </c>
      <c r="R161">
        <v>23.51</v>
      </c>
      <c r="T161" s="1">
        <v>41495</v>
      </c>
      <c r="U161">
        <v>5.95</v>
      </c>
      <c r="W161" s="1">
        <v>41495</v>
      </c>
      <c r="X161">
        <v>5.69</v>
      </c>
      <c r="Z161" s="1">
        <v>41495</v>
      </c>
      <c r="AA161">
        <v>5.43</v>
      </c>
      <c r="AC161" s="1">
        <v>41495</v>
      </c>
      <c r="AD161">
        <v>5.2</v>
      </c>
      <c r="AF161" s="1">
        <v>41495</v>
      </c>
      <c r="AG161">
        <v>4.99</v>
      </c>
      <c r="AI161" s="1">
        <v>41495</v>
      </c>
      <c r="AJ161">
        <v>4.78</v>
      </c>
      <c r="AL161" s="1">
        <v>40648</v>
      </c>
      <c r="AM161">
        <v>20.28</v>
      </c>
      <c r="AO161" s="1">
        <v>40648</v>
      </c>
      <c r="AP161">
        <v>19.25</v>
      </c>
      <c r="AR161" s="1">
        <v>39563</v>
      </c>
      <c r="AS161">
        <v>27.86</v>
      </c>
      <c r="AU161" s="1">
        <v>39563</v>
      </c>
      <c r="AV161">
        <v>26.87</v>
      </c>
      <c r="AX161" s="1">
        <v>39738</v>
      </c>
      <c r="AY161">
        <v>23.19</v>
      </c>
      <c r="BA161" s="1">
        <v>39563</v>
      </c>
      <c r="BB161">
        <v>25.38</v>
      </c>
      <c r="BD161" s="1">
        <v>39563</v>
      </c>
      <c r="BE161">
        <v>24.74</v>
      </c>
    </row>
    <row r="162" spans="2:57" x14ac:dyDescent="0.25">
      <c r="B162" s="1">
        <v>42986</v>
      </c>
      <c r="C162">
        <v>7.56</v>
      </c>
      <c r="E162" s="1">
        <v>42986</v>
      </c>
      <c r="F162">
        <v>7.65</v>
      </c>
      <c r="H162" s="1">
        <v>42986</v>
      </c>
      <c r="I162">
        <v>7.48</v>
      </c>
      <c r="K162" s="1">
        <v>43875</v>
      </c>
      <c r="L162">
        <v>25.01</v>
      </c>
      <c r="N162" s="1">
        <v>43875</v>
      </c>
      <c r="O162">
        <v>24.71</v>
      </c>
      <c r="Q162" s="1">
        <v>43875</v>
      </c>
      <c r="R162">
        <v>24.48</v>
      </c>
      <c r="T162" s="1">
        <v>41502</v>
      </c>
      <c r="U162">
        <v>5.84</v>
      </c>
      <c r="W162" s="1">
        <v>41502</v>
      </c>
      <c r="X162">
        <v>5.58</v>
      </c>
      <c r="Z162" s="1">
        <v>41502</v>
      </c>
      <c r="AA162">
        <v>5.32</v>
      </c>
      <c r="AC162" s="1">
        <v>41502</v>
      </c>
      <c r="AD162">
        <v>5.09</v>
      </c>
      <c r="AF162" s="1">
        <v>41502</v>
      </c>
      <c r="AG162">
        <v>4.88</v>
      </c>
      <c r="AI162" s="1">
        <v>41502</v>
      </c>
      <c r="AJ162">
        <v>4.67</v>
      </c>
      <c r="AL162" s="1">
        <v>40655</v>
      </c>
      <c r="AM162">
        <v>20.25</v>
      </c>
      <c r="AO162" s="1">
        <v>40655</v>
      </c>
      <c r="AP162">
        <v>19.079999999999998</v>
      </c>
      <c r="AR162" s="1">
        <v>39570</v>
      </c>
      <c r="AS162">
        <v>27.39</v>
      </c>
      <c r="AU162" s="1">
        <v>39570</v>
      </c>
      <c r="AV162">
        <v>26.51</v>
      </c>
      <c r="AX162" s="1">
        <v>39745</v>
      </c>
      <c r="AY162">
        <v>20.28</v>
      </c>
      <c r="BA162" s="1">
        <v>39570</v>
      </c>
      <c r="BB162">
        <v>25.15</v>
      </c>
      <c r="BD162" s="1">
        <v>39570</v>
      </c>
      <c r="BE162">
        <v>24.5</v>
      </c>
    </row>
    <row r="163" spans="2:57" x14ac:dyDescent="0.25">
      <c r="B163" s="1">
        <v>42989</v>
      </c>
      <c r="C163">
        <v>7.37</v>
      </c>
      <c r="E163" s="1">
        <v>42989</v>
      </c>
      <c r="F163">
        <v>7.46</v>
      </c>
      <c r="H163" s="1">
        <v>42989</v>
      </c>
      <c r="I163">
        <v>7.29</v>
      </c>
      <c r="K163" s="1">
        <v>43882</v>
      </c>
      <c r="L163">
        <v>26.35</v>
      </c>
      <c r="N163" s="1">
        <v>43882</v>
      </c>
      <c r="O163">
        <v>26.03</v>
      </c>
      <c r="Q163" s="1">
        <v>43882</v>
      </c>
      <c r="R163">
        <v>25.8</v>
      </c>
      <c r="T163" s="1">
        <v>41509</v>
      </c>
      <c r="U163">
        <v>5.91</v>
      </c>
      <c r="W163" s="1">
        <v>41509</v>
      </c>
      <c r="X163">
        <v>5.65</v>
      </c>
      <c r="Z163" s="1">
        <v>41509</v>
      </c>
      <c r="AA163">
        <v>5.39</v>
      </c>
      <c r="AC163" s="1">
        <v>41509</v>
      </c>
      <c r="AD163">
        <v>5.16</v>
      </c>
      <c r="AF163" s="1">
        <v>41509</v>
      </c>
      <c r="AG163">
        <v>4.95</v>
      </c>
      <c r="AI163" s="1">
        <v>41509</v>
      </c>
      <c r="AJ163">
        <v>4.74</v>
      </c>
      <c r="AL163" s="1">
        <v>40662</v>
      </c>
      <c r="AM163">
        <v>20.57</v>
      </c>
      <c r="AO163" s="1">
        <v>40662</v>
      </c>
      <c r="AP163">
        <v>19.399999999999999</v>
      </c>
      <c r="AR163" s="1">
        <v>39577</v>
      </c>
      <c r="AS163">
        <v>28.28</v>
      </c>
      <c r="AU163" s="1">
        <v>39577</v>
      </c>
      <c r="AV163">
        <v>27.29</v>
      </c>
      <c r="AX163" s="1">
        <v>39752</v>
      </c>
      <c r="AY163">
        <v>18.940000000000001</v>
      </c>
      <c r="BA163" s="1">
        <v>39577</v>
      </c>
      <c r="BB163">
        <v>25.82</v>
      </c>
      <c r="BD163" s="1">
        <v>39577</v>
      </c>
      <c r="BE163">
        <v>25.17</v>
      </c>
    </row>
    <row r="164" spans="2:57" x14ac:dyDescent="0.25">
      <c r="B164" s="1">
        <v>42990</v>
      </c>
      <c r="C164">
        <v>7.36</v>
      </c>
      <c r="E164" s="1">
        <v>42990</v>
      </c>
      <c r="F164">
        <v>7.45</v>
      </c>
      <c r="H164" s="1">
        <v>42990</v>
      </c>
      <c r="I164">
        <v>7.28</v>
      </c>
      <c r="K164" s="1">
        <v>43889</v>
      </c>
      <c r="L164">
        <v>24.33</v>
      </c>
      <c r="N164" s="1">
        <v>43889</v>
      </c>
      <c r="O164">
        <v>24.02</v>
      </c>
      <c r="Q164" s="1">
        <v>43889</v>
      </c>
      <c r="R164">
        <v>23.8</v>
      </c>
      <c r="T164" s="1">
        <v>41516</v>
      </c>
      <c r="U164">
        <v>6.04</v>
      </c>
      <c r="W164" s="1">
        <v>41516</v>
      </c>
      <c r="X164">
        <v>5.78</v>
      </c>
      <c r="Z164" s="1">
        <v>41516</v>
      </c>
      <c r="AA164">
        <v>5.52</v>
      </c>
      <c r="AC164" s="1">
        <v>41516</v>
      </c>
      <c r="AD164">
        <v>5.29</v>
      </c>
      <c r="AF164" s="1">
        <v>41516</v>
      </c>
      <c r="AG164">
        <v>5.08</v>
      </c>
      <c r="AI164" s="1">
        <v>41516</v>
      </c>
      <c r="AJ164">
        <v>4.87</v>
      </c>
      <c r="AL164" s="1">
        <v>40669</v>
      </c>
      <c r="AM164">
        <v>20.5</v>
      </c>
      <c r="AO164" s="1">
        <v>40669</v>
      </c>
      <c r="AP164">
        <v>19.27</v>
      </c>
      <c r="AR164" s="1">
        <v>39584</v>
      </c>
      <c r="AS164">
        <v>27.93</v>
      </c>
      <c r="AU164" s="1">
        <v>39584</v>
      </c>
      <c r="AV164">
        <v>26.95</v>
      </c>
      <c r="AX164" s="1">
        <v>39759</v>
      </c>
      <c r="AY164">
        <v>19.75</v>
      </c>
      <c r="BA164" s="1">
        <v>39584</v>
      </c>
      <c r="BB164">
        <v>25.48</v>
      </c>
      <c r="BD164" s="1">
        <v>39584</v>
      </c>
      <c r="BE164">
        <v>24.89</v>
      </c>
    </row>
    <row r="165" spans="2:57" x14ac:dyDescent="0.25">
      <c r="B165" s="1">
        <v>42991</v>
      </c>
      <c r="C165">
        <v>7.6</v>
      </c>
      <c r="E165" s="1">
        <v>42991</v>
      </c>
      <c r="F165">
        <v>7.69</v>
      </c>
      <c r="H165" s="1">
        <v>42991</v>
      </c>
      <c r="I165">
        <v>7.52</v>
      </c>
      <c r="K165" s="1">
        <v>43896</v>
      </c>
      <c r="L165">
        <v>24.14</v>
      </c>
      <c r="N165" s="1">
        <v>43896</v>
      </c>
      <c r="O165">
        <v>23.83</v>
      </c>
      <c r="Q165" s="1">
        <v>43896</v>
      </c>
      <c r="R165">
        <v>23.6</v>
      </c>
      <c r="T165" s="1">
        <v>41523</v>
      </c>
      <c r="U165">
        <v>6.88</v>
      </c>
      <c r="W165" s="1">
        <v>41523</v>
      </c>
      <c r="X165">
        <v>6.62</v>
      </c>
      <c r="Z165" s="1">
        <v>41523</v>
      </c>
      <c r="AA165">
        <v>6.36</v>
      </c>
      <c r="AC165" s="1">
        <v>41523</v>
      </c>
      <c r="AD165">
        <v>6.14</v>
      </c>
      <c r="AF165" s="1">
        <v>41523</v>
      </c>
      <c r="AG165">
        <v>5.91</v>
      </c>
      <c r="AI165" s="1">
        <v>41523</v>
      </c>
      <c r="AJ165">
        <v>5.66</v>
      </c>
      <c r="AL165" s="1">
        <v>40676</v>
      </c>
      <c r="AM165">
        <v>19.989999999999998</v>
      </c>
      <c r="AO165" s="1">
        <v>40676</v>
      </c>
      <c r="AP165">
        <v>18.829999999999998</v>
      </c>
      <c r="AR165" s="1">
        <v>39591</v>
      </c>
      <c r="AS165">
        <v>29.14</v>
      </c>
      <c r="AU165" s="1">
        <v>39591</v>
      </c>
      <c r="AV165">
        <v>28.14</v>
      </c>
      <c r="AX165" s="1">
        <v>39766</v>
      </c>
      <c r="AY165">
        <v>18.55</v>
      </c>
      <c r="BA165" s="1">
        <v>39591</v>
      </c>
      <c r="BB165">
        <v>26.72</v>
      </c>
      <c r="BD165" s="1">
        <v>39591</v>
      </c>
      <c r="BE165">
        <v>26.11</v>
      </c>
    </row>
    <row r="166" spans="2:57" x14ac:dyDescent="0.25">
      <c r="B166" s="1">
        <v>42992</v>
      </c>
      <c r="C166">
        <v>7.6</v>
      </c>
      <c r="E166" s="1">
        <v>42992</v>
      </c>
      <c r="F166">
        <v>7.69</v>
      </c>
      <c r="H166" s="1">
        <v>42992</v>
      </c>
      <c r="I166">
        <v>7.52</v>
      </c>
      <c r="K166" s="1">
        <v>43903</v>
      </c>
      <c r="L166">
        <v>22.7</v>
      </c>
      <c r="N166" s="1">
        <v>43903</v>
      </c>
      <c r="O166">
        <v>22.38</v>
      </c>
      <c r="Q166" s="1">
        <v>43903</v>
      </c>
      <c r="R166">
        <v>22.14</v>
      </c>
      <c r="T166" s="1">
        <v>41530</v>
      </c>
      <c r="U166">
        <v>7.06</v>
      </c>
      <c r="W166" s="1">
        <v>41530</v>
      </c>
      <c r="X166">
        <v>6.8</v>
      </c>
      <c r="Z166" s="1">
        <v>41530</v>
      </c>
      <c r="AA166">
        <v>6.54</v>
      </c>
      <c r="AC166" s="1">
        <v>41530</v>
      </c>
      <c r="AD166">
        <v>6.32</v>
      </c>
      <c r="AF166" s="1">
        <v>41530</v>
      </c>
      <c r="AG166">
        <v>6.02</v>
      </c>
      <c r="AI166" s="1">
        <v>41530</v>
      </c>
      <c r="AJ166">
        <v>5.76</v>
      </c>
      <c r="AL166" s="1">
        <v>40683</v>
      </c>
      <c r="AM166">
        <v>19.350000000000001</v>
      </c>
      <c r="AO166" s="1">
        <v>40683</v>
      </c>
      <c r="AP166">
        <v>18.3</v>
      </c>
      <c r="AR166" s="1">
        <v>39598</v>
      </c>
      <c r="AS166">
        <v>29.01</v>
      </c>
      <c r="AU166" s="1">
        <v>39598</v>
      </c>
      <c r="AV166">
        <v>28.05</v>
      </c>
      <c r="AX166" s="1">
        <v>39773</v>
      </c>
      <c r="AY166">
        <v>16.28</v>
      </c>
      <c r="BA166" s="1">
        <v>39598</v>
      </c>
      <c r="BB166">
        <v>26.69</v>
      </c>
      <c r="BD166" s="1">
        <v>39598</v>
      </c>
      <c r="BE166">
        <v>26.1</v>
      </c>
    </row>
    <row r="167" spans="2:57" x14ac:dyDescent="0.25">
      <c r="B167" s="1">
        <v>42993</v>
      </c>
      <c r="C167">
        <v>7.44</v>
      </c>
      <c r="E167" s="1">
        <v>42993</v>
      </c>
      <c r="F167">
        <v>7.53</v>
      </c>
      <c r="H167" s="1">
        <v>42993</v>
      </c>
      <c r="I167">
        <v>7.36</v>
      </c>
      <c r="K167" s="1">
        <v>43910</v>
      </c>
      <c r="L167">
        <v>17.239999999999998</v>
      </c>
      <c r="N167" s="1">
        <v>43910</v>
      </c>
      <c r="O167">
        <v>16.84</v>
      </c>
      <c r="Q167" s="1">
        <v>43910</v>
      </c>
      <c r="R167">
        <v>16.440000000000001</v>
      </c>
      <c r="T167" s="1">
        <v>41537</v>
      </c>
      <c r="U167">
        <v>7.05</v>
      </c>
      <c r="W167" s="1">
        <v>41537</v>
      </c>
      <c r="X167">
        <v>6.79</v>
      </c>
      <c r="Z167" s="1">
        <v>41537</v>
      </c>
      <c r="AA167">
        <v>6.53</v>
      </c>
      <c r="AC167" s="1">
        <v>41537</v>
      </c>
      <c r="AD167">
        <v>6.3</v>
      </c>
      <c r="AF167" s="1">
        <v>41537</v>
      </c>
      <c r="AG167">
        <v>5.99</v>
      </c>
      <c r="AI167" s="1">
        <v>41537</v>
      </c>
      <c r="AJ167">
        <v>5.71</v>
      </c>
      <c r="AL167" s="1">
        <v>40690</v>
      </c>
      <c r="AM167">
        <v>20.010000000000002</v>
      </c>
      <c r="AO167" s="1">
        <v>40690</v>
      </c>
      <c r="AP167">
        <v>18.93</v>
      </c>
      <c r="AR167" s="1">
        <v>39605</v>
      </c>
      <c r="AS167">
        <v>30.65</v>
      </c>
      <c r="AU167" s="1">
        <v>39605</v>
      </c>
      <c r="AV167">
        <v>29.59</v>
      </c>
      <c r="AX167" s="1">
        <v>39780</v>
      </c>
      <c r="AY167">
        <v>16.88</v>
      </c>
      <c r="BA167" s="1">
        <v>39605</v>
      </c>
      <c r="BB167">
        <v>28.17</v>
      </c>
      <c r="BD167" s="1">
        <v>39605</v>
      </c>
      <c r="BE167">
        <v>27.54</v>
      </c>
    </row>
    <row r="168" spans="2:57" x14ac:dyDescent="0.25">
      <c r="B168" s="1">
        <v>42996</v>
      </c>
      <c r="C168">
        <v>7.22</v>
      </c>
      <c r="E168" s="1">
        <v>42996</v>
      </c>
      <c r="F168">
        <v>7.31</v>
      </c>
      <c r="H168" s="1">
        <v>42996</v>
      </c>
      <c r="I168">
        <v>7.14</v>
      </c>
      <c r="K168" s="1">
        <v>43917</v>
      </c>
      <c r="L168">
        <v>17.559999999999999</v>
      </c>
      <c r="N168" s="1">
        <v>43917</v>
      </c>
      <c r="O168">
        <v>17.11</v>
      </c>
      <c r="Q168" s="1">
        <v>43917</v>
      </c>
      <c r="R168">
        <v>16.739999999999998</v>
      </c>
      <c r="T168" s="1">
        <v>41544</v>
      </c>
      <c r="U168">
        <v>7.12</v>
      </c>
      <c r="W168" s="1">
        <v>41544</v>
      </c>
      <c r="X168">
        <v>6.86</v>
      </c>
      <c r="Z168" s="1">
        <v>41544</v>
      </c>
      <c r="AA168">
        <v>6.6</v>
      </c>
      <c r="AC168" s="1">
        <v>41544</v>
      </c>
      <c r="AD168">
        <v>6.37</v>
      </c>
      <c r="AF168" s="1">
        <v>41544</v>
      </c>
      <c r="AG168">
        <v>6.05</v>
      </c>
      <c r="AI168" s="1">
        <v>41544</v>
      </c>
      <c r="AJ168">
        <v>5.76</v>
      </c>
      <c r="AL168" s="1">
        <v>40697</v>
      </c>
      <c r="AM168">
        <v>19.98</v>
      </c>
      <c r="AO168" s="1">
        <v>40697</v>
      </c>
      <c r="AP168">
        <v>18.88</v>
      </c>
      <c r="AR168" s="1">
        <v>39612</v>
      </c>
      <c r="AS168">
        <v>30.14</v>
      </c>
      <c r="AU168" s="1">
        <v>39612</v>
      </c>
      <c r="AV168">
        <v>29.08</v>
      </c>
      <c r="AX168" s="1">
        <v>39787</v>
      </c>
      <c r="AY168">
        <v>14.97</v>
      </c>
      <c r="BA168" s="1">
        <v>39612</v>
      </c>
      <c r="BB168">
        <v>27.65</v>
      </c>
      <c r="BD168" s="1">
        <v>39612</v>
      </c>
      <c r="BE168">
        <v>27</v>
      </c>
    </row>
    <row r="169" spans="2:57" x14ac:dyDescent="0.25">
      <c r="B169" s="1">
        <v>42997</v>
      </c>
      <c r="C169">
        <v>7.52</v>
      </c>
      <c r="E169" s="1">
        <v>42997</v>
      </c>
      <c r="F169">
        <v>7.61</v>
      </c>
      <c r="H169" s="1">
        <v>42997</v>
      </c>
      <c r="I169">
        <v>7.44</v>
      </c>
      <c r="K169" s="1">
        <v>43924</v>
      </c>
      <c r="L169">
        <v>19.149999999999999</v>
      </c>
      <c r="N169" s="1">
        <v>43924</v>
      </c>
      <c r="O169">
        <v>18.73</v>
      </c>
      <c r="Q169" s="1">
        <v>43924</v>
      </c>
      <c r="R169">
        <v>18.329999999999998</v>
      </c>
      <c r="T169" s="1">
        <v>41551</v>
      </c>
      <c r="U169">
        <v>6.82</v>
      </c>
      <c r="W169" s="1">
        <v>41551</v>
      </c>
      <c r="X169">
        <v>6.56</v>
      </c>
      <c r="Z169" s="1">
        <v>41551</v>
      </c>
      <c r="AA169">
        <v>6.3</v>
      </c>
      <c r="AC169" s="1">
        <v>41551</v>
      </c>
      <c r="AD169">
        <v>6.07</v>
      </c>
      <c r="AF169" s="1">
        <v>41551</v>
      </c>
      <c r="AG169">
        <v>5.75</v>
      </c>
      <c r="AI169" s="1">
        <v>41551</v>
      </c>
      <c r="AJ169">
        <v>5.48</v>
      </c>
      <c r="AL169" s="1">
        <v>40704</v>
      </c>
      <c r="AM169">
        <v>19.84</v>
      </c>
      <c r="AO169" s="1">
        <v>40704</v>
      </c>
      <c r="AP169">
        <v>18.73</v>
      </c>
      <c r="AR169" s="1">
        <v>39619</v>
      </c>
      <c r="AS169">
        <v>30.83</v>
      </c>
      <c r="AU169" s="1">
        <v>39619</v>
      </c>
      <c r="AV169">
        <v>29.63</v>
      </c>
      <c r="AX169" s="1">
        <v>39794</v>
      </c>
      <c r="AY169">
        <v>16.149999999999999</v>
      </c>
      <c r="BA169" s="1">
        <v>39619</v>
      </c>
      <c r="BB169">
        <v>28.11</v>
      </c>
      <c r="BD169" s="1">
        <v>39619</v>
      </c>
      <c r="BE169">
        <v>27.41</v>
      </c>
    </row>
    <row r="170" spans="2:57" x14ac:dyDescent="0.25">
      <c r="B170" s="1">
        <v>42998</v>
      </c>
      <c r="C170">
        <v>7.4</v>
      </c>
      <c r="E170" s="1">
        <v>42998</v>
      </c>
      <c r="F170">
        <v>7.49</v>
      </c>
      <c r="H170" s="1">
        <v>42998</v>
      </c>
      <c r="I170">
        <v>7.32</v>
      </c>
      <c r="K170" s="1">
        <v>43931</v>
      </c>
      <c r="L170">
        <v>22.28</v>
      </c>
      <c r="N170" s="1">
        <v>43931</v>
      </c>
      <c r="O170">
        <v>21.86</v>
      </c>
      <c r="Q170" s="1">
        <v>43931</v>
      </c>
      <c r="R170">
        <v>21.46</v>
      </c>
      <c r="T170" s="1">
        <v>41558</v>
      </c>
      <c r="U170">
        <v>6.23</v>
      </c>
      <c r="W170" s="1">
        <v>41558</v>
      </c>
      <c r="X170">
        <v>5.97</v>
      </c>
      <c r="Z170" s="1">
        <v>41558</v>
      </c>
      <c r="AA170">
        <v>5.71</v>
      </c>
      <c r="AC170" s="1">
        <v>41558</v>
      </c>
      <c r="AD170">
        <v>5.47</v>
      </c>
      <c r="AF170" s="1">
        <v>41558</v>
      </c>
      <c r="AG170">
        <v>5.19</v>
      </c>
      <c r="AI170" s="1">
        <v>41558</v>
      </c>
      <c r="AJ170">
        <v>4.9400000000000004</v>
      </c>
      <c r="AL170" s="1">
        <v>40711</v>
      </c>
      <c r="AM170">
        <v>18.39</v>
      </c>
      <c r="AO170" s="1">
        <v>40711</v>
      </c>
      <c r="AP170">
        <v>17.45</v>
      </c>
      <c r="AR170" s="1">
        <v>39626</v>
      </c>
      <c r="AS170">
        <v>32.82</v>
      </c>
      <c r="AU170" s="1">
        <v>39626</v>
      </c>
      <c r="AV170">
        <v>31.42</v>
      </c>
      <c r="AX170" s="1">
        <v>39801</v>
      </c>
      <c r="AY170">
        <v>16.21</v>
      </c>
      <c r="BA170" s="1">
        <v>39626</v>
      </c>
      <c r="BB170">
        <v>29.29</v>
      </c>
      <c r="BD170" s="1">
        <v>39626</v>
      </c>
      <c r="BE170">
        <v>28.34</v>
      </c>
    </row>
    <row r="171" spans="2:57" x14ac:dyDescent="0.25">
      <c r="B171" s="1">
        <v>42999</v>
      </c>
      <c r="C171">
        <v>7.05</v>
      </c>
      <c r="E171" s="1">
        <v>42999</v>
      </c>
      <c r="F171">
        <v>7.14</v>
      </c>
      <c r="H171" s="1">
        <v>42999</v>
      </c>
      <c r="I171">
        <v>6.97</v>
      </c>
      <c r="K171" s="1">
        <v>43938</v>
      </c>
      <c r="L171">
        <v>22.88</v>
      </c>
      <c r="N171" s="1">
        <v>43938</v>
      </c>
      <c r="O171">
        <v>22.48</v>
      </c>
      <c r="Q171" s="1">
        <v>43938</v>
      </c>
      <c r="R171">
        <v>22.08</v>
      </c>
      <c r="T171" s="1">
        <v>41565</v>
      </c>
      <c r="U171">
        <v>6.81</v>
      </c>
      <c r="W171" s="1">
        <v>41565</v>
      </c>
      <c r="X171">
        <v>6.55</v>
      </c>
      <c r="Z171" s="1">
        <v>41565</v>
      </c>
      <c r="AA171">
        <v>6.29</v>
      </c>
      <c r="AC171" s="1">
        <v>41565</v>
      </c>
      <c r="AD171">
        <v>6.04</v>
      </c>
      <c r="AF171" s="1">
        <v>41565</v>
      </c>
      <c r="AG171">
        <v>5.75</v>
      </c>
      <c r="AI171" s="1">
        <v>41565</v>
      </c>
      <c r="AJ171">
        <v>5.49</v>
      </c>
      <c r="AL171" s="1">
        <v>40718</v>
      </c>
      <c r="AM171">
        <v>14.29</v>
      </c>
      <c r="AO171" s="1">
        <v>40718</v>
      </c>
      <c r="AP171">
        <v>13.5</v>
      </c>
      <c r="AR171" s="1">
        <v>39633</v>
      </c>
      <c r="AS171">
        <v>32.700000000000003</v>
      </c>
      <c r="AU171" s="1">
        <v>39633</v>
      </c>
      <c r="AV171">
        <v>31.17</v>
      </c>
      <c r="AX171" s="1">
        <v>39808</v>
      </c>
      <c r="AY171">
        <v>16.27</v>
      </c>
      <c r="BA171" s="1">
        <v>39633</v>
      </c>
      <c r="BB171">
        <v>29</v>
      </c>
      <c r="BD171" s="1">
        <v>39633</v>
      </c>
      <c r="BE171">
        <v>27.64</v>
      </c>
    </row>
    <row r="172" spans="2:57" x14ac:dyDescent="0.25">
      <c r="B172" s="1">
        <v>43000</v>
      </c>
      <c r="C172">
        <v>7.14</v>
      </c>
      <c r="E172" s="1">
        <v>43000</v>
      </c>
      <c r="F172">
        <v>7.23</v>
      </c>
      <c r="H172" s="1">
        <v>43000</v>
      </c>
      <c r="I172">
        <v>7.06</v>
      </c>
      <c r="K172" s="1">
        <v>43945</v>
      </c>
      <c r="L172">
        <v>21.96</v>
      </c>
      <c r="N172" s="1">
        <v>43945</v>
      </c>
      <c r="O172">
        <v>21.53</v>
      </c>
      <c r="Q172" s="1">
        <v>43945</v>
      </c>
      <c r="R172">
        <v>21.12</v>
      </c>
      <c r="T172" s="1">
        <v>41572</v>
      </c>
      <c r="U172">
        <v>6.7</v>
      </c>
      <c r="W172" s="1">
        <v>41572</v>
      </c>
      <c r="X172">
        <v>6.44</v>
      </c>
      <c r="Z172" s="1">
        <v>41572</v>
      </c>
      <c r="AA172">
        <v>6.18</v>
      </c>
      <c r="AC172" s="1">
        <v>41572</v>
      </c>
      <c r="AD172">
        <v>5.93</v>
      </c>
      <c r="AF172" s="1">
        <v>41572</v>
      </c>
      <c r="AG172">
        <v>5.63</v>
      </c>
      <c r="AI172" s="1">
        <v>41572</v>
      </c>
      <c r="AJ172">
        <v>5.39</v>
      </c>
      <c r="AL172" s="1">
        <v>40725</v>
      </c>
      <c r="AM172">
        <v>15.91</v>
      </c>
      <c r="AO172" s="1">
        <v>40725</v>
      </c>
      <c r="AP172">
        <v>14.94</v>
      </c>
      <c r="AR172" s="1">
        <v>39640</v>
      </c>
      <c r="AS172">
        <v>32.479999999999997</v>
      </c>
      <c r="AU172" s="1">
        <v>39640</v>
      </c>
      <c r="AV172">
        <v>31</v>
      </c>
      <c r="AX172" s="1">
        <v>39815</v>
      </c>
      <c r="AY172">
        <v>16.11</v>
      </c>
      <c r="BA172" s="1">
        <v>39640</v>
      </c>
      <c r="BB172">
        <v>28.75</v>
      </c>
      <c r="BD172" s="1">
        <v>39640</v>
      </c>
      <c r="BE172">
        <v>27.45</v>
      </c>
    </row>
    <row r="173" spans="2:57" x14ac:dyDescent="0.25">
      <c r="B173" s="1">
        <v>43003</v>
      </c>
      <c r="C173">
        <v>7.78</v>
      </c>
      <c r="E173" s="1">
        <v>43003</v>
      </c>
      <c r="F173">
        <v>7.87</v>
      </c>
      <c r="H173" s="1">
        <v>43003</v>
      </c>
      <c r="I173">
        <v>7.7</v>
      </c>
      <c r="K173" s="1">
        <v>43952</v>
      </c>
      <c r="L173">
        <v>20.190000000000001</v>
      </c>
      <c r="N173" s="1">
        <v>43952</v>
      </c>
      <c r="O173">
        <v>19.8</v>
      </c>
      <c r="Q173" s="1">
        <v>43952</v>
      </c>
      <c r="R173">
        <v>19.34</v>
      </c>
      <c r="T173" s="1">
        <v>41579</v>
      </c>
      <c r="U173">
        <v>6.23</v>
      </c>
      <c r="W173" s="1">
        <v>41579</v>
      </c>
      <c r="X173">
        <v>5.97</v>
      </c>
      <c r="Z173" s="1">
        <v>41579</v>
      </c>
      <c r="AA173">
        <v>5.71</v>
      </c>
      <c r="AC173" s="1">
        <v>41579</v>
      </c>
      <c r="AD173">
        <v>5.46</v>
      </c>
      <c r="AF173" s="1">
        <v>41579</v>
      </c>
      <c r="AG173">
        <v>5.19</v>
      </c>
      <c r="AI173" s="1">
        <v>41579</v>
      </c>
      <c r="AJ173">
        <v>4.96</v>
      </c>
      <c r="AL173" s="1">
        <v>40732</v>
      </c>
      <c r="AM173">
        <v>15.12</v>
      </c>
      <c r="AO173" s="1">
        <v>40732</v>
      </c>
      <c r="AP173">
        <v>14.24</v>
      </c>
      <c r="AR173" s="1">
        <v>39647</v>
      </c>
      <c r="AS173">
        <v>28.82</v>
      </c>
      <c r="AU173" s="1">
        <v>39647</v>
      </c>
      <c r="AV173">
        <v>27.54</v>
      </c>
      <c r="AX173" s="1">
        <v>39822</v>
      </c>
      <c r="AY173">
        <v>14.95</v>
      </c>
      <c r="BA173" s="1">
        <v>39647</v>
      </c>
      <c r="BB173">
        <v>25.61</v>
      </c>
      <c r="BD173" s="1">
        <v>39647</v>
      </c>
      <c r="BE173">
        <v>24.5</v>
      </c>
    </row>
    <row r="174" spans="2:57" x14ac:dyDescent="0.25">
      <c r="B174" s="1">
        <v>43004</v>
      </c>
      <c r="C174">
        <v>7.51</v>
      </c>
      <c r="E174" s="1">
        <v>43004</v>
      </c>
      <c r="F174">
        <v>7.6</v>
      </c>
      <c r="H174" s="1">
        <v>43004</v>
      </c>
      <c r="I174">
        <v>7.43</v>
      </c>
      <c r="K174" s="1">
        <v>43959</v>
      </c>
      <c r="L174">
        <v>20.55</v>
      </c>
      <c r="N174" s="1">
        <v>43959</v>
      </c>
      <c r="O174">
        <v>20.170000000000002</v>
      </c>
      <c r="Q174" s="1">
        <v>43959</v>
      </c>
      <c r="R174">
        <v>19.73</v>
      </c>
      <c r="T174" s="1">
        <v>41586</v>
      </c>
      <c r="U174">
        <v>6.12</v>
      </c>
      <c r="W174" s="1">
        <v>41586</v>
      </c>
      <c r="X174">
        <v>5.86</v>
      </c>
      <c r="Z174" s="1">
        <v>41586</v>
      </c>
      <c r="AA174">
        <v>5.6</v>
      </c>
      <c r="AC174" s="1">
        <v>41586</v>
      </c>
      <c r="AD174">
        <v>5.35</v>
      </c>
      <c r="AF174" s="1">
        <v>41586</v>
      </c>
      <c r="AG174">
        <v>5.07</v>
      </c>
      <c r="AI174" s="1">
        <v>41586</v>
      </c>
      <c r="AJ174">
        <v>4.84</v>
      </c>
      <c r="AL174" s="1">
        <v>40739</v>
      </c>
      <c r="AM174">
        <v>14.88</v>
      </c>
      <c r="AO174" s="1">
        <v>40739</v>
      </c>
      <c r="AP174">
        <v>13.96</v>
      </c>
      <c r="AR174" s="1">
        <v>39654</v>
      </c>
      <c r="AS174">
        <v>29.68</v>
      </c>
      <c r="AU174" s="1">
        <v>39654</v>
      </c>
      <c r="AV174">
        <v>28.38</v>
      </c>
      <c r="AX174" s="1">
        <v>39829</v>
      </c>
      <c r="AY174">
        <v>12.98</v>
      </c>
      <c r="BA174" s="1">
        <v>39654</v>
      </c>
      <c r="BB174">
        <v>26.11</v>
      </c>
      <c r="BD174" s="1">
        <v>39654</v>
      </c>
      <c r="BE174">
        <v>24.94</v>
      </c>
    </row>
    <row r="175" spans="2:57" x14ac:dyDescent="0.25">
      <c r="B175" s="1">
        <v>43005</v>
      </c>
      <c r="C175">
        <v>7.46</v>
      </c>
      <c r="E175" s="1">
        <v>43005</v>
      </c>
      <c r="F175">
        <v>7.55</v>
      </c>
      <c r="H175" s="1">
        <v>43005</v>
      </c>
      <c r="I175">
        <v>7.38</v>
      </c>
      <c r="K175" s="1">
        <v>43966</v>
      </c>
      <c r="L175">
        <v>20.37</v>
      </c>
      <c r="N175" s="1">
        <v>43966</v>
      </c>
      <c r="O175">
        <v>19.96</v>
      </c>
      <c r="Q175" s="1">
        <v>43966</v>
      </c>
      <c r="R175">
        <v>19.54</v>
      </c>
      <c r="T175" s="1">
        <v>41593</v>
      </c>
      <c r="U175">
        <v>6.12</v>
      </c>
      <c r="W175" s="1">
        <v>41593</v>
      </c>
      <c r="X175">
        <v>5.86</v>
      </c>
      <c r="Z175" s="1">
        <v>41593</v>
      </c>
      <c r="AA175">
        <v>5.6</v>
      </c>
      <c r="AC175" s="1">
        <v>41593</v>
      </c>
      <c r="AD175">
        <v>5.35</v>
      </c>
      <c r="AF175" s="1">
        <v>41593</v>
      </c>
      <c r="AG175">
        <v>5.08</v>
      </c>
      <c r="AI175" s="1">
        <v>41593</v>
      </c>
      <c r="AJ175">
        <v>4.8499999999999996</v>
      </c>
      <c r="AL175" s="1">
        <v>40746</v>
      </c>
      <c r="AM175">
        <v>15.51</v>
      </c>
      <c r="AO175" s="1">
        <v>40746</v>
      </c>
      <c r="AP175">
        <v>14.61</v>
      </c>
      <c r="AR175" s="1">
        <v>39661</v>
      </c>
      <c r="AS175">
        <v>25.64</v>
      </c>
      <c r="AU175" s="1">
        <v>39661</v>
      </c>
      <c r="AV175">
        <v>24.42</v>
      </c>
      <c r="AX175" s="1">
        <v>39836</v>
      </c>
      <c r="AY175">
        <v>12</v>
      </c>
      <c r="BA175" s="1">
        <v>39661</v>
      </c>
      <c r="BB175">
        <v>22.38</v>
      </c>
      <c r="BD175" s="1">
        <v>39661</v>
      </c>
      <c r="BE175">
        <v>21.38</v>
      </c>
    </row>
    <row r="176" spans="2:57" x14ac:dyDescent="0.25">
      <c r="B176" s="1">
        <v>43006</v>
      </c>
      <c r="C176">
        <v>7.48</v>
      </c>
      <c r="E176" s="1">
        <v>43006</v>
      </c>
      <c r="F176">
        <v>7.57</v>
      </c>
      <c r="H176" s="1">
        <v>43006</v>
      </c>
      <c r="I176">
        <v>7.4</v>
      </c>
      <c r="K176" s="1">
        <v>43973</v>
      </c>
      <c r="L176">
        <v>22.6</v>
      </c>
      <c r="N176" s="1">
        <v>43973</v>
      </c>
      <c r="O176">
        <v>22.19</v>
      </c>
      <c r="Q176" s="1">
        <v>43973</v>
      </c>
      <c r="R176">
        <v>21.77</v>
      </c>
      <c r="T176" s="1">
        <v>41600</v>
      </c>
      <c r="U176">
        <v>6.01</v>
      </c>
      <c r="W176" s="1">
        <v>41600</v>
      </c>
      <c r="X176">
        <v>5.75</v>
      </c>
      <c r="Z176" s="1">
        <v>41600</v>
      </c>
      <c r="AA176">
        <v>5.49</v>
      </c>
      <c r="AC176" s="1">
        <v>41600</v>
      </c>
      <c r="AD176">
        <v>5.26</v>
      </c>
      <c r="AF176" s="1">
        <v>41600</v>
      </c>
      <c r="AG176">
        <v>5</v>
      </c>
      <c r="AI176" s="1">
        <v>41600</v>
      </c>
      <c r="AJ176">
        <v>4.78</v>
      </c>
      <c r="AL176" s="1">
        <v>40753</v>
      </c>
      <c r="AM176">
        <v>14.5</v>
      </c>
      <c r="AO176" s="1">
        <v>40753</v>
      </c>
      <c r="AP176">
        <v>13.67</v>
      </c>
      <c r="AR176" s="1">
        <v>39668</v>
      </c>
      <c r="AS176">
        <v>27.09</v>
      </c>
      <c r="AU176" s="1">
        <v>39668</v>
      </c>
      <c r="AV176">
        <v>25.83</v>
      </c>
      <c r="AX176" s="1">
        <v>39843</v>
      </c>
      <c r="AY176">
        <v>12.17</v>
      </c>
      <c r="BA176" s="1">
        <v>39668</v>
      </c>
      <c r="BB176">
        <v>23.7</v>
      </c>
      <c r="BD176" s="1">
        <v>39668</v>
      </c>
      <c r="BE176">
        <v>22.61</v>
      </c>
    </row>
    <row r="177" spans="2:57" x14ac:dyDescent="0.25">
      <c r="B177" s="1">
        <v>43007</v>
      </c>
      <c r="C177">
        <v>7.59</v>
      </c>
      <c r="E177" s="1">
        <v>43007</v>
      </c>
      <c r="F177">
        <v>7.68</v>
      </c>
      <c r="H177" s="1">
        <v>43007</v>
      </c>
      <c r="I177">
        <v>7.51</v>
      </c>
      <c r="K177" s="1">
        <v>43980</v>
      </c>
      <c r="L177">
        <v>22.58</v>
      </c>
      <c r="N177" s="1">
        <v>43980</v>
      </c>
      <c r="O177">
        <v>22.18</v>
      </c>
      <c r="Q177" s="1">
        <v>43980</v>
      </c>
      <c r="R177">
        <v>21.76</v>
      </c>
      <c r="T177" s="1">
        <v>41607</v>
      </c>
      <c r="U177">
        <v>5.86</v>
      </c>
      <c r="W177" s="1">
        <v>41607</v>
      </c>
      <c r="X177">
        <v>5.62</v>
      </c>
      <c r="Z177" s="1">
        <v>41607</v>
      </c>
      <c r="AA177">
        <v>5.38</v>
      </c>
      <c r="AC177" s="1">
        <v>41607</v>
      </c>
      <c r="AD177">
        <v>5.14</v>
      </c>
      <c r="AF177" s="1">
        <v>41607</v>
      </c>
      <c r="AG177">
        <v>4.8899999999999997</v>
      </c>
      <c r="AI177" s="1">
        <v>41607</v>
      </c>
      <c r="AJ177">
        <v>4.68</v>
      </c>
      <c r="AL177" s="1">
        <v>40760</v>
      </c>
      <c r="AM177">
        <v>12.58</v>
      </c>
      <c r="AO177" s="1">
        <v>40760</v>
      </c>
      <c r="AP177">
        <v>11.89</v>
      </c>
      <c r="AR177" s="1">
        <v>39675</v>
      </c>
      <c r="AS177">
        <v>27.6</v>
      </c>
      <c r="AU177" s="1">
        <v>39675</v>
      </c>
      <c r="AV177">
        <v>26.34</v>
      </c>
      <c r="AX177" s="1">
        <v>39850</v>
      </c>
      <c r="AY177">
        <v>10.35</v>
      </c>
      <c r="BA177" s="1">
        <v>39675</v>
      </c>
      <c r="BB177">
        <v>24.22</v>
      </c>
      <c r="BD177" s="1">
        <v>39675</v>
      </c>
      <c r="BE177">
        <v>23.19</v>
      </c>
    </row>
    <row r="178" spans="2:57" x14ac:dyDescent="0.25">
      <c r="B178" s="1">
        <v>43010</v>
      </c>
      <c r="C178">
        <v>7.46</v>
      </c>
      <c r="E178" s="1">
        <v>43010</v>
      </c>
      <c r="F178">
        <v>7.55</v>
      </c>
      <c r="H178" s="1">
        <v>43010</v>
      </c>
      <c r="I178">
        <v>7.38</v>
      </c>
      <c r="K178" s="1">
        <v>43987</v>
      </c>
      <c r="L178">
        <v>24.42</v>
      </c>
      <c r="N178" s="1">
        <v>43987</v>
      </c>
      <c r="O178">
        <v>24.02</v>
      </c>
      <c r="Q178" s="1">
        <v>43987</v>
      </c>
      <c r="R178">
        <v>23.59</v>
      </c>
      <c r="T178" s="1">
        <v>41614</v>
      </c>
      <c r="U178">
        <v>6.5</v>
      </c>
      <c r="W178" s="1">
        <v>41614</v>
      </c>
      <c r="X178">
        <v>6.19</v>
      </c>
      <c r="Z178" s="1">
        <v>41614</v>
      </c>
      <c r="AA178">
        <v>5.92</v>
      </c>
      <c r="AC178" s="1">
        <v>41614</v>
      </c>
      <c r="AD178">
        <v>5.63</v>
      </c>
      <c r="AF178" s="1">
        <v>41614</v>
      </c>
      <c r="AG178">
        <v>5.35</v>
      </c>
      <c r="AI178" s="1">
        <v>41614</v>
      </c>
      <c r="AJ178">
        <v>5.12</v>
      </c>
      <c r="AL178" s="1">
        <v>40767</v>
      </c>
      <c r="AM178">
        <v>14.63</v>
      </c>
      <c r="AO178" s="1">
        <v>40767</v>
      </c>
      <c r="AP178">
        <v>13.87</v>
      </c>
      <c r="AR178" s="1">
        <v>39682</v>
      </c>
      <c r="AS178">
        <v>29.13</v>
      </c>
      <c r="AU178" s="1">
        <v>39682</v>
      </c>
      <c r="AV178">
        <v>27.8</v>
      </c>
      <c r="AX178" s="1">
        <v>39857</v>
      </c>
      <c r="AY178">
        <v>8.9499999999999993</v>
      </c>
      <c r="BA178" s="1">
        <v>39682</v>
      </c>
      <c r="BB178">
        <v>25.67</v>
      </c>
      <c r="BD178" s="1">
        <v>39682</v>
      </c>
      <c r="BE178">
        <v>24.58</v>
      </c>
    </row>
    <row r="179" spans="2:57" x14ac:dyDescent="0.25">
      <c r="B179" s="1">
        <v>43011</v>
      </c>
      <c r="C179">
        <v>7.52</v>
      </c>
      <c r="E179" s="1">
        <v>43011</v>
      </c>
      <c r="F179">
        <v>7.61</v>
      </c>
      <c r="H179" s="1">
        <v>43011</v>
      </c>
      <c r="I179">
        <v>7.44</v>
      </c>
      <c r="K179" s="1">
        <v>43994</v>
      </c>
      <c r="L179">
        <v>23.17</v>
      </c>
      <c r="N179" s="1">
        <v>43994</v>
      </c>
      <c r="O179">
        <v>22.78</v>
      </c>
      <c r="Q179" s="1">
        <v>43994</v>
      </c>
      <c r="R179">
        <v>22.35</v>
      </c>
      <c r="T179" s="1">
        <v>41621</v>
      </c>
      <c r="U179">
        <v>6.8</v>
      </c>
      <c r="W179" s="1">
        <v>41621</v>
      </c>
      <c r="X179">
        <v>6.37</v>
      </c>
      <c r="Z179" s="1">
        <v>41621</v>
      </c>
      <c r="AA179">
        <v>5.97</v>
      </c>
      <c r="AC179" s="1">
        <v>41621</v>
      </c>
      <c r="AD179">
        <v>5.59</v>
      </c>
      <c r="AF179" s="1">
        <v>41621</v>
      </c>
      <c r="AG179">
        <v>5.32</v>
      </c>
      <c r="AI179" s="1">
        <v>41621</v>
      </c>
      <c r="AJ179">
        <v>5.0999999999999996</v>
      </c>
      <c r="AL179" s="1">
        <v>40774</v>
      </c>
      <c r="AM179">
        <v>14.75</v>
      </c>
      <c r="AO179" s="1">
        <v>40774</v>
      </c>
      <c r="AP179">
        <v>13.93</v>
      </c>
      <c r="AR179" s="1">
        <v>39689</v>
      </c>
      <c r="AS179">
        <v>29.68</v>
      </c>
      <c r="AU179" s="1">
        <v>39689</v>
      </c>
      <c r="AV179">
        <v>28.38</v>
      </c>
      <c r="AX179" s="1">
        <v>39864</v>
      </c>
      <c r="AY179">
        <v>10.33</v>
      </c>
      <c r="BA179" s="1">
        <v>39689</v>
      </c>
      <c r="BB179">
        <v>26.29</v>
      </c>
      <c r="BD179" s="1">
        <v>39689</v>
      </c>
      <c r="BE179">
        <v>25.19</v>
      </c>
    </row>
    <row r="180" spans="2:57" x14ac:dyDescent="0.25">
      <c r="B180" s="1">
        <v>43012</v>
      </c>
      <c r="C180">
        <v>7.44</v>
      </c>
      <c r="E180" s="1">
        <v>43012</v>
      </c>
      <c r="F180">
        <v>7.53</v>
      </c>
      <c r="H180" s="1">
        <v>43012</v>
      </c>
      <c r="I180">
        <v>7.36</v>
      </c>
      <c r="K180" s="1">
        <v>44001</v>
      </c>
      <c r="L180">
        <v>25.32</v>
      </c>
      <c r="N180" s="1">
        <v>44001</v>
      </c>
      <c r="O180">
        <v>24.92</v>
      </c>
      <c r="Q180" s="1">
        <v>44001</v>
      </c>
      <c r="R180">
        <v>24.49</v>
      </c>
      <c r="T180" s="1">
        <v>41628</v>
      </c>
      <c r="U180">
        <v>6.41</v>
      </c>
      <c r="W180" s="1">
        <v>41628</v>
      </c>
      <c r="X180">
        <v>6.11</v>
      </c>
      <c r="Z180" s="1">
        <v>41628</v>
      </c>
      <c r="AA180">
        <v>5.81</v>
      </c>
      <c r="AC180" s="1">
        <v>41628</v>
      </c>
      <c r="AD180">
        <v>5.5</v>
      </c>
      <c r="AF180" s="1">
        <v>41628</v>
      </c>
      <c r="AG180">
        <v>5.25</v>
      </c>
      <c r="AI180" s="1">
        <v>41628</v>
      </c>
      <c r="AJ180">
        <v>5.05</v>
      </c>
      <c r="AL180" s="1">
        <v>40781</v>
      </c>
      <c r="AM180">
        <v>15.57</v>
      </c>
      <c r="AO180" s="1">
        <v>40781</v>
      </c>
      <c r="AP180">
        <v>14.71</v>
      </c>
      <c r="AR180" s="1">
        <v>39696</v>
      </c>
      <c r="AS180">
        <v>28.86</v>
      </c>
      <c r="AU180" s="1">
        <v>39696</v>
      </c>
      <c r="AV180">
        <v>27.57</v>
      </c>
      <c r="AX180" s="1">
        <v>39871</v>
      </c>
      <c r="AY180">
        <v>10.53</v>
      </c>
      <c r="BA180" s="1">
        <v>39696</v>
      </c>
      <c r="BB180">
        <v>25.46</v>
      </c>
      <c r="BD180" s="1">
        <v>39696</v>
      </c>
      <c r="BE180">
        <v>24.4</v>
      </c>
    </row>
    <row r="181" spans="2:57" x14ac:dyDescent="0.25">
      <c r="B181" s="1">
        <v>43013</v>
      </c>
      <c r="C181">
        <v>7.42</v>
      </c>
      <c r="E181" s="1">
        <v>43013</v>
      </c>
      <c r="F181">
        <v>7.51</v>
      </c>
      <c r="H181" s="1">
        <v>43013</v>
      </c>
      <c r="I181">
        <v>7.34</v>
      </c>
      <c r="K181" s="1">
        <v>44008</v>
      </c>
      <c r="L181">
        <v>25.9</v>
      </c>
      <c r="N181" s="1">
        <v>44008</v>
      </c>
      <c r="O181">
        <v>25.46</v>
      </c>
      <c r="Q181" s="1">
        <v>44008</v>
      </c>
      <c r="R181">
        <v>25.05</v>
      </c>
      <c r="T181" s="1">
        <v>41635</v>
      </c>
      <c r="U181">
        <v>6.55</v>
      </c>
      <c r="W181" s="1">
        <v>41635</v>
      </c>
      <c r="X181">
        <v>6.25</v>
      </c>
      <c r="Z181" s="1">
        <v>41635</v>
      </c>
      <c r="AA181">
        <v>5.96</v>
      </c>
      <c r="AC181" s="1">
        <v>41635</v>
      </c>
      <c r="AD181">
        <v>5.66</v>
      </c>
      <c r="AF181" s="1">
        <v>41635</v>
      </c>
      <c r="AG181">
        <v>5.41</v>
      </c>
      <c r="AI181" s="1">
        <v>41635</v>
      </c>
      <c r="AJ181">
        <v>5.21</v>
      </c>
      <c r="AL181" s="1">
        <v>40788</v>
      </c>
      <c r="AM181">
        <v>14.95</v>
      </c>
      <c r="AO181" s="1">
        <v>40788</v>
      </c>
      <c r="AP181">
        <v>14.06</v>
      </c>
      <c r="AR181" s="1">
        <v>39703</v>
      </c>
      <c r="AS181">
        <v>28.07</v>
      </c>
      <c r="AU181" s="1">
        <v>39703</v>
      </c>
      <c r="AV181">
        <v>26.82</v>
      </c>
      <c r="AX181" s="1">
        <v>39878</v>
      </c>
      <c r="AY181">
        <v>11.33</v>
      </c>
      <c r="BA181" s="1">
        <v>39703</v>
      </c>
      <c r="BB181">
        <v>24.95</v>
      </c>
      <c r="BD181" s="1">
        <v>39703</v>
      </c>
      <c r="BE181">
        <v>23.9</v>
      </c>
    </row>
    <row r="182" spans="2:57" x14ac:dyDescent="0.25">
      <c r="B182" s="1">
        <v>43014</v>
      </c>
      <c r="C182">
        <v>7.52</v>
      </c>
      <c r="E182" s="1">
        <v>43014</v>
      </c>
      <c r="F182">
        <v>7.61</v>
      </c>
      <c r="H182" s="1">
        <v>43014</v>
      </c>
      <c r="I182">
        <v>7.44</v>
      </c>
      <c r="K182" s="1">
        <v>44015</v>
      </c>
      <c r="L182">
        <v>29.1</v>
      </c>
      <c r="N182" s="1">
        <v>44015</v>
      </c>
      <c r="O182">
        <v>28.64</v>
      </c>
      <c r="Q182" s="1">
        <v>44015</v>
      </c>
      <c r="R182">
        <v>28.21</v>
      </c>
      <c r="T182" s="1">
        <v>41642</v>
      </c>
      <c r="U182">
        <v>6.25</v>
      </c>
      <c r="W182" s="1">
        <v>41642</v>
      </c>
      <c r="X182">
        <v>5.97</v>
      </c>
      <c r="Z182" s="1">
        <v>41642</v>
      </c>
      <c r="AA182">
        <v>5.69</v>
      </c>
      <c r="AC182" s="1">
        <v>41642</v>
      </c>
      <c r="AD182">
        <v>5.41</v>
      </c>
      <c r="AF182" s="1">
        <v>41642</v>
      </c>
      <c r="AG182">
        <v>5.18</v>
      </c>
      <c r="AI182" s="1">
        <v>41642</v>
      </c>
      <c r="AJ182">
        <v>4.9800000000000004</v>
      </c>
      <c r="AL182" s="1">
        <v>40795</v>
      </c>
      <c r="AM182">
        <v>14.02</v>
      </c>
      <c r="AO182" s="1">
        <v>40795</v>
      </c>
      <c r="AP182">
        <v>13.23</v>
      </c>
      <c r="AR182" s="1">
        <v>39710</v>
      </c>
      <c r="AS182">
        <v>28.98</v>
      </c>
      <c r="AU182" s="1">
        <v>39710</v>
      </c>
      <c r="AV182">
        <v>27.66</v>
      </c>
      <c r="AX182" s="1">
        <v>39885</v>
      </c>
      <c r="AY182">
        <v>12.99</v>
      </c>
      <c r="BA182" s="1">
        <v>39710</v>
      </c>
      <c r="BB182">
        <v>25.73</v>
      </c>
      <c r="BD182" s="1">
        <v>39710</v>
      </c>
      <c r="BE182">
        <v>24.68</v>
      </c>
    </row>
    <row r="183" spans="2:57" x14ac:dyDescent="0.25">
      <c r="B183" s="1">
        <v>43017</v>
      </c>
      <c r="C183">
        <v>7.48</v>
      </c>
      <c r="E183" s="1">
        <v>43017</v>
      </c>
      <c r="F183">
        <v>7.57</v>
      </c>
      <c r="H183" s="1">
        <v>43017</v>
      </c>
      <c r="I183">
        <v>7.4</v>
      </c>
      <c r="K183" s="1">
        <v>44022</v>
      </c>
      <c r="L183">
        <v>30.24</v>
      </c>
      <c r="N183" s="1">
        <v>44022</v>
      </c>
      <c r="O183">
        <v>29.78</v>
      </c>
      <c r="Q183" s="1">
        <v>44022</v>
      </c>
      <c r="R183">
        <v>29.34</v>
      </c>
      <c r="T183" s="1">
        <v>41649</v>
      </c>
      <c r="U183">
        <v>5.94</v>
      </c>
      <c r="W183" s="1">
        <v>41649</v>
      </c>
      <c r="X183">
        <v>5.69</v>
      </c>
      <c r="Z183" s="1">
        <v>41649</v>
      </c>
      <c r="AA183">
        <v>5.44</v>
      </c>
      <c r="AC183" s="1">
        <v>41649</v>
      </c>
      <c r="AD183">
        <v>5.19</v>
      </c>
      <c r="AF183" s="1">
        <v>41649</v>
      </c>
      <c r="AG183">
        <v>4.96</v>
      </c>
      <c r="AI183" s="1">
        <v>41649</v>
      </c>
      <c r="AJ183">
        <v>4.7699999999999996</v>
      </c>
      <c r="AL183" s="1">
        <v>40802</v>
      </c>
      <c r="AM183">
        <v>14.31</v>
      </c>
      <c r="AO183" s="1">
        <v>40802</v>
      </c>
      <c r="AP183">
        <v>13.52</v>
      </c>
      <c r="AR183" s="1">
        <v>39717</v>
      </c>
      <c r="AS183">
        <v>28.5</v>
      </c>
      <c r="AU183" s="1">
        <v>39717</v>
      </c>
      <c r="AV183">
        <v>27.2</v>
      </c>
      <c r="AX183" s="1">
        <v>39892</v>
      </c>
      <c r="AY183">
        <v>11.83</v>
      </c>
      <c r="BA183" s="1">
        <v>39717</v>
      </c>
      <c r="BB183">
        <v>25.43</v>
      </c>
      <c r="BD183" s="1">
        <v>39717</v>
      </c>
      <c r="BE183">
        <v>24.45</v>
      </c>
    </row>
    <row r="184" spans="2:57" x14ac:dyDescent="0.25">
      <c r="B184" s="1">
        <v>43018</v>
      </c>
      <c r="C184">
        <v>7.87</v>
      </c>
      <c r="E184" s="1">
        <v>43018</v>
      </c>
      <c r="F184">
        <v>7.96</v>
      </c>
      <c r="H184" s="1">
        <v>43018</v>
      </c>
      <c r="I184">
        <v>7.79</v>
      </c>
      <c r="K184" s="1">
        <v>44029</v>
      </c>
      <c r="L184">
        <v>29.37</v>
      </c>
      <c r="N184" s="1">
        <v>44029</v>
      </c>
      <c r="O184">
        <v>28.76</v>
      </c>
      <c r="Q184" s="1">
        <v>44029</v>
      </c>
      <c r="R184">
        <v>28.22</v>
      </c>
      <c r="T184" s="1">
        <v>41656</v>
      </c>
      <c r="U184">
        <v>6.64</v>
      </c>
      <c r="W184" s="1">
        <v>41656</v>
      </c>
      <c r="X184">
        <v>6.39</v>
      </c>
      <c r="Z184" s="1">
        <v>41656</v>
      </c>
      <c r="AA184">
        <v>6.14</v>
      </c>
      <c r="AC184" s="1">
        <v>41656</v>
      </c>
      <c r="AD184">
        <v>5.87</v>
      </c>
      <c r="AF184" s="1">
        <v>41656</v>
      </c>
      <c r="AG184">
        <v>5.58</v>
      </c>
      <c r="AI184" s="1">
        <v>41656</v>
      </c>
      <c r="AJ184">
        <v>5.35</v>
      </c>
      <c r="AL184" s="1">
        <v>40809</v>
      </c>
      <c r="AM184">
        <v>13.36</v>
      </c>
      <c r="AO184" s="1">
        <v>40809</v>
      </c>
      <c r="AP184">
        <v>12.64</v>
      </c>
      <c r="AR184" s="1">
        <v>39724</v>
      </c>
      <c r="AS184">
        <v>27.01</v>
      </c>
      <c r="AU184" s="1">
        <v>39724</v>
      </c>
      <c r="AV184">
        <v>25.82</v>
      </c>
      <c r="AX184" s="1">
        <v>39899</v>
      </c>
      <c r="AY184">
        <v>11.85</v>
      </c>
      <c r="BA184" s="1">
        <v>39724</v>
      </c>
      <c r="BB184">
        <v>24.01</v>
      </c>
      <c r="BD184" s="1">
        <v>39724</v>
      </c>
      <c r="BE184">
        <v>23.07</v>
      </c>
    </row>
    <row r="185" spans="2:57" x14ac:dyDescent="0.25">
      <c r="B185" s="1">
        <v>43019</v>
      </c>
      <c r="C185">
        <v>7.85</v>
      </c>
      <c r="E185" s="1">
        <v>43019</v>
      </c>
      <c r="F185">
        <v>7.94</v>
      </c>
      <c r="H185" s="1">
        <v>43019</v>
      </c>
      <c r="I185">
        <v>7.77</v>
      </c>
      <c r="K185" s="1">
        <v>44036</v>
      </c>
      <c r="L185">
        <v>27.89</v>
      </c>
      <c r="N185" s="1">
        <v>44036</v>
      </c>
      <c r="O185">
        <v>27.27</v>
      </c>
      <c r="Q185" s="1">
        <v>44036</v>
      </c>
      <c r="R185">
        <v>26.75</v>
      </c>
      <c r="T185" s="1">
        <v>41663</v>
      </c>
      <c r="U185">
        <v>6.89</v>
      </c>
      <c r="W185" s="1">
        <v>41663</v>
      </c>
      <c r="X185">
        <v>6.64</v>
      </c>
      <c r="Z185" s="1">
        <v>41663</v>
      </c>
      <c r="AA185">
        <v>6.39</v>
      </c>
      <c r="AC185" s="1">
        <v>41663</v>
      </c>
      <c r="AD185">
        <v>6.12</v>
      </c>
      <c r="AF185" s="1">
        <v>41663</v>
      </c>
      <c r="AG185">
        <v>5.81</v>
      </c>
      <c r="AI185" s="1">
        <v>41663</v>
      </c>
      <c r="AJ185">
        <v>5.55</v>
      </c>
      <c r="AL185" s="1">
        <v>40816</v>
      </c>
      <c r="AM185">
        <v>12.63</v>
      </c>
      <c r="AO185" s="1">
        <v>40816</v>
      </c>
      <c r="AP185">
        <v>11.98</v>
      </c>
      <c r="AR185" s="1">
        <v>39731</v>
      </c>
      <c r="AS185">
        <v>25.44</v>
      </c>
      <c r="AU185" s="1">
        <v>39731</v>
      </c>
      <c r="AV185">
        <v>24.3</v>
      </c>
      <c r="AX185" s="1">
        <v>39906</v>
      </c>
      <c r="AY185">
        <v>13.2</v>
      </c>
      <c r="BA185" s="1">
        <v>39731</v>
      </c>
      <c r="BB185">
        <v>22.81</v>
      </c>
      <c r="BD185" s="1">
        <v>39731</v>
      </c>
      <c r="BE185">
        <v>22.04</v>
      </c>
    </row>
    <row r="186" spans="2:57" x14ac:dyDescent="0.25">
      <c r="B186" s="1">
        <v>43020</v>
      </c>
      <c r="C186">
        <v>7.87</v>
      </c>
      <c r="E186" s="1">
        <v>43020</v>
      </c>
      <c r="F186">
        <v>7.96</v>
      </c>
      <c r="H186" s="1">
        <v>43020</v>
      </c>
      <c r="I186">
        <v>7.78</v>
      </c>
      <c r="K186" s="1">
        <v>44043</v>
      </c>
      <c r="L186">
        <v>27.87</v>
      </c>
      <c r="N186" s="1">
        <v>44043</v>
      </c>
      <c r="O186">
        <v>27.22</v>
      </c>
      <c r="Q186" s="1">
        <v>44043</v>
      </c>
      <c r="R186">
        <v>26.64</v>
      </c>
      <c r="T186" s="1">
        <v>41670</v>
      </c>
      <c r="U186">
        <v>7.23</v>
      </c>
      <c r="W186" s="1">
        <v>41670</v>
      </c>
      <c r="X186">
        <v>6.98</v>
      </c>
      <c r="Z186" s="1">
        <v>41670</v>
      </c>
      <c r="AA186">
        <v>6.73</v>
      </c>
      <c r="AC186" s="1">
        <v>41670</v>
      </c>
      <c r="AD186">
        <v>6.42</v>
      </c>
      <c r="AF186" s="1">
        <v>41670</v>
      </c>
      <c r="AG186">
        <v>6.11</v>
      </c>
      <c r="AI186" s="1">
        <v>41670</v>
      </c>
      <c r="AJ186">
        <v>5.83</v>
      </c>
      <c r="AL186" s="1">
        <v>40823</v>
      </c>
      <c r="AM186">
        <v>12.42</v>
      </c>
      <c r="AO186" s="1">
        <v>40823</v>
      </c>
      <c r="AP186">
        <v>11.75</v>
      </c>
      <c r="AR186" s="1">
        <v>39738</v>
      </c>
      <c r="AS186">
        <v>25.27</v>
      </c>
      <c r="AU186" s="1">
        <v>39738</v>
      </c>
      <c r="AV186">
        <v>24.08</v>
      </c>
      <c r="AX186" s="1">
        <v>39913</v>
      </c>
      <c r="AY186">
        <v>14.07</v>
      </c>
      <c r="BA186" s="1">
        <v>39738</v>
      </c>
      <c r="BB186">
        <v>22.43</v>
      </c>
      <c r="BD186" s="1">
        <v>39738</v>
      </c>
      <c r="BE186">
        <v>21.68</v>
      </c>
    </row>
    <row r="187" spans="2:57" x14ac:dyDescent="0.25">
      <c r="B187" s="1">
        <v>43021</v>
      </c>
      <c r="C187">
        <v>7.78</v>
      </c>
      <c r="E187" s="1">
        <v>43021</v>
      </c>
      <c r="F187">
        <v>7.87</v>
      </c>
      <c r="H187" s="1">
        <v>43021</v>
      </c>
      <c r="I187">
        <v>7.69</v>
      </c>
      <c r="K187" s="1">
        <v>44050</v>
      </c>
      <c r="L187">
        <v>27.98</v>
      </c>
      <c r="N187" s="1">
        <v>44050</v>
      </c>
      <c r="O187">
        <v>27.32</v>
      </c>
      <c r="Q187" s="1">
        <v>44050</v>
      </c>
      <c r="R187">
        <v>26.77</v>
      </c>
      <c r="T187" s="1">
        <v>41677</v>
      </c>
      <c r="U187">
        <v>8.4600000000000009</v>
      </c>
      <c r="W187" s="1">
        <v>41677</v>
      </c>
      <c r="X187">
        <v>8.19</v>
      </c>
      <c r="Z187" s="1">
        <v>41677</v>
      </c>
      <c r="AA187">
        <v>7.92</v>
      </c>
      <c r="AC187" s="1">
        <v>41677</v>
      </c>
      <c r="AD187">
        <v>7.54</v>
      </c>
      <c r="AF187" s="1">
        <v>41677</v>
      </c>
      <c r="AG187">
        <v>7.18</v>
      </c>
      <c r="AI187" s="1">
        <v>41677</v>
      </c>
      <c r="AJ187">
        <v>6.82</v>
      </c>
      <c r="AL187" s="1">
        <v>40830</v>
      </c>
      <c r="AM187">
        <v>12.4</v>
      </c>
      <c r="AO187" s="1">
        <v>40830</v>
      </c>
      <c r="AP187">
        <v>11.69</v>
      </c>
      <c r="AR187" s="1">
        <v>39745</v>
      </c>
      <c r="AS187">
        <v>22.32</v>
      </c>
      <c r="AU187" s="1">
        <v>39745</v>
      </c>
      <c r="AV187">
        <v>21.19</v>
      </c>
      <c r="AX187" s="1">
        <v>39920</v>
      </c>
      <c r="AY187">
        <v>14.5</v>
      </c>
      <c r="BA187" s="1">
        <v>39745</v>
      </c>
      <c r="BB187">
        <v>19.7</v>
      </c>
      <c r="BD187" s="1">
        <v>39745</v>
      </c>
      <c r="BE187">
        <v>19.14</v>
      </c>
    </row>
    <row r="188" spans="2:57" x14ac:dyDescent="0.25">
      <c r="B188" s="1">
        <v>43024</v>
      </c>
      <c r="C188">
        <v>7.78</v>
      </c>
      <c r="E188" s="1">
        <v>43024</v>
      </c>
      <c r="F188">
        <v>7.87</v>
      </c>
      <c r="H188" s="1">
        <v>43024</v>
      </c>
      <c r="I188">
        <v>7.69</v>
      </c>
      <c r="K188" s="1">
        <v>44057</v>
      </c>
      <c r="L188">
        <v>27.01</v>
      </c>
      <c r="N188" s="1">
        <v>44057</v>
      </c>
      <c r="O188">
        <v>26.36</v>
      </c>
      <c r="Q188" s="1">
        <v>44057</v>
      </c>
      <c r="R188">
        <v>25.83</v>
      </c>
      <c r="T188" s="1">
        <v>41684</v>
      </c>
      <c r="U188">
        <v>8.61</v>
      </c>
      <c r="W188" s="1">
        <v>41684</v>
      </c>
      <c r="X188">
        <v>8.34</v>
      </c>
      <c r="Z188" s="1">
        <v>41684</v>
      </c>
      <c r="AA188">
        <v>8.07</v>
      </c>
      <c r="AC188" s="1">
        <v>41684</v>
      </c>
      <c r="AD188">
        <v>7.69</v>
      </c>
      <c r="AF188" s="1">
        <v>41684</v>
      </c>
      <c r="AG188">
        <v>7.33</v>
      </c>
      <c r="AI188" s="1">
        <v>41684</v>
      </c>
      <c r="AJ188">
        <v>6.98</v>
      </c>
      <c r="AL188" s="1">
        <v>40837</v>
      </c>
      <c r="AM188">
        <v>12.27</v>
      </c>
      <c r="AO188" s="1">
        <v>40837</v>
      </c>
      <c r="AP188">
        <v>11.58</v>
      </c>
      <c r="AR188" s="1">
        <v>39752</v>
      </c>
      <c r="AS188">
        <v>20.68</v>
      </c>
      <c r="AU188" s="1">
        <v>39752</v>
      </c>
      <c r="AV188">
        <v>19.48</v>
      </c>
      <c r="AX188" s="1">
        <v>39927</v>
      </c>
      <c r="AY188">
        <v>14.45</v>
      </c>
      <c r="BA188" s="1">
        <v>39752</v>
      </c>
      <c r="BB188">
        <v>18.55</v>
      </c>
      <c r="BD188" s="1">
        <v>39752</v>
      </c>
      <c r="BE188">
        <v>17.940000000000001</v>
      </c>
    </row>
    <row r="189" spans="2:57" x14ac:dyDescent="0.25">
      <c r="B189" s="1">
        <v>43025</v>
      </c>
      <c r="C189">
        <v>7.84</v>
      </c>
      <c r="E189" s="1">
        <v>43025</v>
      </c>
      <c r="F189">
        <v>7.93</v>
      </c>
      <c r="H189" s="1">
        <v>43025</v>
      </c>
      <c r="I189">
        <v>7.75</v>
      </c>
      <c r="K189" s="1">
        <v>44064</v>
      </c>
      <c r="L189">
        <v>27.07</v>
      </c>
      <c r="N189" s="1">
        <v>44064</v>
      </c>
      <c r="O189">
        <v>26.48</v>
      </c>
      <c r="Q189" s="1">
        <v>44064</v>
      </c>
      <c r="R189">
        <v>25.98</v>
      </c>
      <c r="T189" s="1">
        <v>41691</v>
      </c>
      <c r="U189">
        <v>9.57</v>
      </c>
      <c r="W189" s="1">
        <v>41691</v>
      </c>
      <c r="X189">
        <v>9.17</v>
      </c>
      <c r="Z189" s="1">
        <v>41691</v>
      </c>
      <c r="AA189">
        <v>8.77</v>
      </c>
      <c r="AC189" s="1">
        <v>41691</v>
      </c>
      <c r="AD189">
        <v>8.36</v>
      </c>
      <c r="AF189" s="1">
        <v>41691</v>
      </c>
      <c r="AG189">
        <v>7.94</v>
      </c>
      <c r="AI189" s="1">
        <v>41691</v>
      </c>
      <c r="AJ189">
        <v>7.54</v>
      </c>
      <c r="AL189" s="1">
        <v>40844</v>
      </c>
      <c r="AM189">
        <v>12.25</v>
      </c>
      <c r="AO189" s="1">
        <v>40844</v>
      </c>
      <c r="AP189">
        <v>11.58</v>
      </c>
      <c r="AR189" s="1">
        <v>39759</v>
      </c>
      <c r="AS189">
        <v>21.65</v>
      </c>
      <c r="AU189" s="1">
        <v>39759</v>
      </c>
      <c r="AV189">
        <v>20.43</v>
      </c>
      <c r="AX189" s="1">
        <v>39934</v>
      </c>
      <c r="AY189">
        <v>15.08</v>
      </c>
      <c r="BA189" s="1">
        <v>39759</v>
      </c>
      <c r="BB189">
        <v>19.34</v>
      </c>
      <c r="BD189" s="1">
        <v>39759</v>
      </c>
      <c r="BE189">
        <v>18.690000000000001</v>
      </c>
    </row>
    <row r="190" spans="2:57" x14ac:dyDescent="0.25">
      <c r="B190" s="1">
        <v>43026</v>
      </c>
      <c r="C190">
        <v>8.24</v>
      </c>
      <c r="E190" s="1">
        <v>43026</v>
      </c>
      <c r="F190">
        <v>8.33</v>
      </c>
      <c r="H190" s="1">
        <v>43026</v>
      </c>
      <c r="I190">
        <v>8.15</v>
      </c>
      <c r="K190" s="1">
        <v>44071</v>
      </c>
      <c r="L190">
        <v>30.97</v>
      </c>
      <c r="N190" s="1">
        <v>44071</v>
      </c>
      <c r="O190">
        <v>30.38</v>
      </c>
      <c r="Q190" s="1">
        <v>44071</v>
      </c>
      <c r="R190">
        <v>29.88</v>
      </c>
      <c r="T190" s="1">
        <v>41698</v>
      </c>
      <c r="U190">
        <v>9.6300000000000008</v>
      </c>
      <c r="W190" s="1">
        <v>41698</v>
      </c>
      <c r="X190">
        <v>9.18</v>
      </c>
      <c r="Z190" s="1">
        <v>41698</v>
      </c>
      <c r="AA190">
        <v>8.74</v>
      </c>
      <c r="AC190" s="1">
        <v>41698</v>
      </c>
      <c r="AD190">
        <v>8.3000000000000007</v>
      </c>
      <c r="AF190" s="1">
        <v>41698</v>
      </c>
      <c r="AG190">
        <v>7.86</v>
      </c>
      <c r="AI190" s="1">
        <v>41698</v>
      </c>
      <c r="AJ190">
        <v>7.44</v>
      </c>
      <c r="AL190" s="1">
        <v>40851</v>
      </c>
      <c r="AM190">
        <v>10.91</v>
      </c>
      <c r="AO190" s="1">
        <v>40851</v>
      </c>
      <c r="AP190">
        <v>10.41</v>
      </c>
      <c r="AR190" s="1">
        <v>39766</v>
      </c>
      <c r="AS190">
        <v>20.41</v>
      </c>
      <c r="AU190" s="1">
        <v>39766</v>
      </c>
      <c r="AV190">
        <v>19.309999999999999</v>
      </c>
      <c r="AX190" s="1">
        <v>39941</v>
      </c>
      <c r="AY190">
        <v>16.29</v>
      </c>
      <c r="BA190" s="1">
        <v>39766</v>
      </c>
      <c r="BB190">
        <v>18.05</v>
      </c>
      <c r="BD190" s="1">
        <v>39766</v>
      </c>
      <c r="BE190">
        <v>17.43</v>
      </c>
    </row>
    <row r="191" spans="2:57" x14ac:dyDescent="0.25">
      <c r="B191" s="1">
        <v>43027</v>
      </c>
      <c r="C191">
        <v>8.08</v>
      </c>
      <c r="E191" s="1">
        <v>43027</v>
      </c>
      <c r="F191">
        <v>8.17</v>
      </c>
      <c r="H191" s="1">
        <v>43027</v>
      </c>
      <c r="I191">
        <v>7.99</v>
      </c>
      <c r="K191" s="1">
        <v>44078</v>
      </c>
      <c r="L191">
        <v>28.68</v>
      </c>
      <c r="N191" s="1">
        <v>44078</v>
      </c>
      <c r="O191">
        <v>28.13</v>
      </c>
      <c r="Q191" s="1">
        <v>44078</v>
      </c>
      <c r="R191">
        <v>27.7</v>
      </c>
      <c r="T191" s="1">
        <v>41705</v>
      </c>
      <c r="U191">
        <v>9.3800000000000008</v>
      </c>
      <c r="W191" s="1">
        <v>41705</v>
      </c>
      <c r="X191">
        <v>8.93</v>
      </c>
      <c r="Z191" s="1">
        <v>41705</v>
      </c>
      <c r="AA191">
        <v>8.49</v>
      </c>
      <c r="AC191" s="1">
        <v>41705</v>
      </c>
      <c r="AD191">
        <v>8.0500000000000007</v>
      </c>
      <c r="AF191" s="1">
        <v>41705</v>
      </c>
      <c r="AG191">
        <v>7.64</v>
      </c>
      <c r="AI191" s="1">
        <v>41705</v>
      </c>
      <c r="AJ191">
        <v>7.25</v>
      </c>
      <c r="AL191" s="1">
        <v>40858</v>
      </c>
      <c r="AM191">
        <v>11.83</v>
      </c>
      <c r="AO191" s="1">
        <v>40858</v>
      </c>
      <c r="AP191">
        <v>11.21</v>
      </c>
      <c r="AR191" s="1">
        <v>39773</v>
      </c>
      <c r="AS191">
        <v>17.79</v>
      </c>
      <c r="AU191" s="1">
        <v>39773</v>
      </c>
      <c r="AV191">
        <v>16.88</v>
      </c>
      <c r="AX191" s="1">
        <v>39948</v>
      </c>
      <c r="AY191">
        <v>14.78</v>
      </c>
      <c r="BA191" s="1">
        <v>39773</v>
      </c>
      <c r="BB191">
        <v>15.68</v>
      </c>
      <c r="BD191" s="1">
        <v>39773</v>
      </c>
      <c r="BE191">
        <v>15.03</v>
      </c>
    </row>
    <row r="192" spans="2:57" x14ac:dyDescent="0.25">
      <c r="B192" s="1">
        <v>43028</v>
      </c>
      <c r="C192">
        <v>8</v>
      </c>
      <c r="E192" s="1">
        <v>43028</v>
      </c>
      <c r="F192">
        <v>8.09</v>
      </c>
      <c r="H192" s="1">
        <v>43028</v>
      </c>
      <c r="I192">
        <v>7.91</v>
      </c>
      <c r="K192" s="1">
        <v>44085</v>
      </c>
      <c r="L192">
        <v>29.49</v>
      </c>
      <c r="N192" s="1">
        <v>44085</v>
      </c>
      <c r="O192">
        <v>28.99</v>
      </c>
      <c r="Q192" s="1">
        <v>44085</v>
      </c>
      <c r="R192">
        <v>28.56</v>
      </c>
      <c r="T192" s="1">
        <v>41712</v>
      </c>
      <c r="U192">
        <v>8.6199999999999992</v>
      </c>
      <c r="W192" s="1">
        <v>41712</v>
      </c>
      <c r="X192">
        <v>8.17</v>
      </c>
      <c r="Z192" s="1">
        <v>41712</v>
      </c>
      <c r="AA192">
        <v>7.73</v>
      </c>
      <c r="AC192" s="1">
        <v>41712</v>
      </c>
      <c r="AD192">
        <v>7.29</v>
      </c>
      <c r="AF192" s="1">
        <v>41712</v>
      </c>
      <c r="AG192">
        <v>6.94</v>
      </c>
      <c r="AI192" s="1">
        <v>41712</v>
      </c>
      <c r="AJ192">
        <v>6.6</v>
      </c>
      <c r="AL192" s="1">
        <v>40865</v>
      </c>
      <c r="AM192">
        <v>10.96</v>
      </c>
      <c r="AO192" s="1">
        <v>40865</v>
      </c>
      <c r="AP192">
        <v>10.38</v>
      </c>
      <c r="AR192" s="1">
        <v>39780</v>
      </c>
      <c r="AS192">
        <v>18.510000000000002</v>
      </c>
      <c r="AU192" s="1">
        <v>39780</v>
      </c>
      <c r="AV192">
        <v>17.57</v>
      </c>
      <c r="AX192" s="1">
        <v>39955</v>
      </c>
      <c r="AY192">
        <v>15.88</v>
      </c>
      <c r="BA192" s="1">
        <v>39780</v>
      </c>
      <c r="BB192">
        <v>16.190000000000001</v>
      </c>
      <c r="BD192" s="1">
        <v>39780</v>
      </c>
      <c r="BE192">
        <v>15.52</v>
      </c>
    </row>
    <row r="193" spans="2:57" x14ac:dyDescent="0.25">
      <c r="B193" s="1">
        <v>43031</v>
      </c>
      <c r="C193">
        <v>7.87</v>
      </c>
      <c r="E193" s="1">
        <v>43031</v>
      </c>
      <c r="F193">
        <v>7.96</v>
      </c>
      <c r="H193" s="1">
        <v>43031</v>
      </c>
      <c r="I193">
        <v>7.78</v>
      </c>
      <c r="K193" s="1">
        <v>44092</v>
      </c>
      <c r="L193">
        <v>29.17</v>
      </c>
      <c r="N193" s="1">
        <v>44092</v>
      </c>
      <c r="O193">
        <v>28.68</v>
      </c>
      <c r="Q193" s="1">
        <v>44092</v>
      </c>
      <c r="R193">
        <v>28.27</v>
      </c>
      <c r="T193" s="1">
        <v>41719</v>
      </c>
      <c r="U193">
        <v>8.39</v>
      </c>
      <c r="W193" s="1">
        <v>41719</v>
      </c>
      <c r="X193">
        <v>7.99</v>
      </c>
      <c r="Z193" s="1">
        <v>41719</v>
      </c>
      <c r="AA193">
        <v>7.59</v>
      </c>
      <c r="AC193" s="1">
        <v>41719</v>
      </c>
      <c r="AD193">
        <v>7.19</v>
      </c>
      <c r="AF193" s="1">
        <v>41719</v>
      </c>
      <c r="AG193">
        <v>6.82</v>
      </c>
      <c r="AI193" s="1">
        <v>41719</v>
      </c>
      <c r="AJ193">
        <v>6.46</v>
      </c>
      <c r="AL193" s="1">
        <v>40872</v>
      </c>
      <c r="AM193">
        <v>9.26</v>
      </c>
      <c r="AO193" s="1">
        <v>40872</v>
      </c>
      <c r="AP193">
        <v>8.7100000000000009</v>
      </c>
      <c r="AR193" s="1">
        <v>39787</v>
      </c>
      <c r="AS193">
        <v>16.38</v>
      </c>
      <c r="AU193" s="1">
        <v>39787</v>
      </c>
      <c r="AV193">
        <v>15.58</v>
      </c>
      <c r="AX193" s="1">
        <v>39962</v>
      </c>
      <c r="AY193">
        <v>15.54</v>
      </c>
      <c r="BA193" s="1">
        <v>39787</v>
      </c>
      <c r="BB193">
        <v>14.36</v>
      </c>
      <c r="BD193" s="1">
        <v>39787</v>
      </c>
      <c r="BE193">
        <v>13.72</v>
      </c>
    </row>
    <row r="194" spans="2:57" x14ac:dyDescent="0.25">
      <c r="B194" s="1">
        <v>43032</v>
      </c>
      <c r="C194">
        <v>7.91</v>
      </c>
      <c r="E194" s="1">
        <v>43032</v>
      </c>
      <c r="F194">
        <v>8</v>
      </c>
      <c r="H194" s="1">
        <v>43032</v>
      </c>
      <c r="I194">
        <v>7.82</v>
      </c>
      <c r="K194" s="1">
        <v>44099</v>
      </c>
      <c r="L194">
        <v>27.22</v>
      </c>
      <c r="N194" s="1">
        <v>44099</v>
      </c>
      <c r="O194">
        <v>26.75</v>
      </c>
      <c r="Q194" s="1">
        <v>44099</v>
      </c>
      <c r="R194">
        <v>26.38</v>
      </c>
      <c r="T194" s="1">
        <v>41726</v>
      </c>
      <c r="U194">
        <v>6.05</v>
      </c>
      <c r="W194" s="1">
        <v>41726</v>
      </c>
      <c r="X194">
        <v>5.69</v>
      </c>
      <c r="Z194" s="1">
        <v>41726</v>
      </c>
      <c r="AA194">
        <v>5.34</v>
      </c>
      <c r="AC194" s="1">
        <v>41726</v>
      </c>
      <c r="AD194">
        <v>5.04</v>
      </c>
      <c r="AF194" s="1">
        <v>41726</v>
      </c>
      <c r="AG194">
        <v>4.7699999999999996</v>
      </c>
      <c r="AI194" s="1">
        <v>41726</v>
      </c>
      <c r="AJ194">
        <v>4.54</v>
      </c>
      <c r="AL194" s="1">
        <v>40879</v>
      </c>
      <c r="AM194">
        <v>9.4</v>
      </c>
      <c r="AO194" s="1">
        <v>40879</v>
      </c>
      <c r="AP194">
        <v>8.83</v>
      </c>
      <c r="AR194" s="1">
        <v>39794</v>
      </c>
      <c r="AS194">
        <v>17.75</v>
      </c>
      <c r="AU194" s="1">
        <v>39794</v>
      </c>
      <c r="AV194">
        <v>16.809999999999999</v>
      </c>
      <c r="AX194" s="1">
        <v>39969</v>
      </c>
      <c r="AY194">
        <v>14.77</v>
      </c>
      <c r="BA194" s="1">
        <v>39794</v>
      </c>
      <c r="BB194">
        <v>15.58</v>
      </c>
      <c r="BD194" s="1">
        <v>39794</v>
      </c>
      <c r="BE194">
        <v>14.88</v>
      </c>
    </row>
    <row r="195" spans="2:57" x14ac:dyDescent="0.25">
      <c r="B195" s="1">
        <v>43033</v>
      </c>
      <c r="C195">
        <v>7.84</v>
      </c>
      <c r="E195" s="1">
        <v>43033</v>
      </c>
      <c r="F195">
        <v>7.93</v>
      </c>
      <c r="H195" s="1">
        <v>43033</v>
      </c>
      <c r="I195">
        <v>7.75</v>
      </c>
      <c r="K195" s="1">
        <v>44106</v>
      </c>
      <c r="L195">
        <v>28.03</v>
      </c>
      <c r="N195" s="1">
        <v>44106</v>
      </c>
      <c r="O195">
        <v>27.59</v>
      </c>
      <c r="Q195" s="1">
        <v>44106</v>
      </c>
      <c r="R195">
        <v>27.24</v>
      </c>
      <c r="T195" s="1">
        <v>41733</v>
      </c>
      <c r="U195">
        <v>6.25</v>
      </c>
      <c r="W195" s="1">
        <v>41733</v>
      </c>
      <c r="X195">
        <v>5.89</v>
      </c>
      <c r="Z195" s="1">
        <v>41733</v>
      </c>
      <c r="AA195">
        <v>5.61</v>
      </c>
      <c r="AC195" s="1">
        <v>41733</v>
      </c>
      <c r="AD195">
        <v>5.33</v>
      </c>
      <c r="AF195" s="1">
        <v>41733</v>
      </c>
      <c r="AG195">
        <v>5.1100000000000003</v>
      </c>
      <c r="AI195" s="1">
        <v>41733</v>
      </c>
      <c r="AJ195">
        <v>4.88</v>
      </c>
      <c r="AL195" s="1">
        <v>40886</v>
      </c>
      <c r="AM195">
        <v>9.34</v>
      </c>
      <c r="AO195" s="1">
        <v>40886</v>
      </c>
      <c r="AP195">
        <v>8.82</v>
      </c>
      <c r="AR195" s="1">
        <v>39801</v>
      </c>
      <c r="AS195">
        <v>17.77</v>
      </c>
      <c r="AU195" s="1">
        <v>39801</v>
      </c>
      <c r="AV195">
        <v>16.89</v>
      </c>
      <c r="AX195" s="1">
        <v>39976</v>
      </c>
      <c r="AY195">
        <v>13.66</v>
      </c>
      <c r="BA195" s="1">
        <v>39801</v>
      </c>
      <c r="BB195">
        <v>15.74</v>
      </c>
      <c r="BD195" s="1">
        <v>39801</v>
      </c>
      <c r="BE195">
        <v>15.3</v>
      </c>
    </row>
    <row r="196" spans="2:57" x14ac:dyDescent="0.25">
      <c r="B196" s="1">
        <v>43034</v>
      </c>
      <c r="C196">
        <v>7.64</v>
      </c>
      <c r="E196" s="1">
        <v>43034</v>
      </c>
      <c r="F196">
        <v>7.73</v>
      </c>
      <c r="H196" s="1">
        <v>43034</v>
      </c>
      <c r="I196">
        <v>7.55</v>
      </c>
      <c r="K196" s="1">
        <v>44113</v>
      </c>
      <c r="L196">
        <v>26.67</v>
      </c>
      <c r="N196" s="1">
        <v>44113</v>
      </c>
      <c r="O196">
        <v>26.24</v>
      </c>
      <c r="Q196" s="1">
        <v>44113</v>
      </c>
      <c r="R196">
        <v>25.91</v>
      </c>
      <c r="T196" s="1">
        <v>41740</v>
      </c>
      <c r="U196">
        <v>6.91</v>
      </c>
      <c r="W196" s="1">
        <v>41740</v>
      </c>
      <c r="X196">
        <v>6.58</v>
      </c>
      <c r="Z196" s="1">
        <v>41740</v>
      </c>
      <c r="AA196">
        <v>6.29</v>
      </c>
      <c r="AC196" s="1">
        <v>41740</v>
      </c>
      <c r="AD196">
        <v>6.03</v>
      </c>
      <c r="AF196" s="1">
        <v>41740</v>
      </c>
      <c r="AG196">
        <v>5.79</v>
      </c>
      <c r="AI196" s="1">
        <v>41740</v>
      </c>
      <c r="AJ196">
        <v>5.54</v>
      </c>
      <c r="AL196" s="1">
        <v>40893</v>
      </c>
      <c r="AM196">
        <v>8.19</v>
      </c>
      <c r="AO196" s="1">
        <v>40893</v>
      </c>
      <c r="AP196">
        <v>7.69</v>
      </c>
      <c r="AR196" s="1">
        <v>39808</v>
      </c>
      <c r="AS196">
        <v>17.739999999999998</v>
      </c>
      <c r="AU196" s="1">
        <v>39808</v>
      </c>
      <c r="AV196">
        <v>16.91</v>
      </c>
      <c r="AX196" s="1">
        <v>39983</v>
      </c>
      <c r="AY196">
        <v>13.93</v>
      </c>
      <c r="BA196" s="1">
        <v>39808</v>
      </c>
      <c r="BB196">
        <v>15.75</v>
      </c>
    </row>
    <row r="197" spans="2:57" x14ac:dyDescent="0.25">
      <c r="B197" s="1">
        <v>43035</v>
      </c>
      <c r="C197">
        <v>7.61</v>
      </c>
      <c r="E197" s="1">
        <v>43035</v>
      </c>
      <c r="F197">
        <v>7.7</v>
      </c>
      <c r="H197" s="1">
        <v>43035</v>
      </c>
      <c r="I197">
        <v>7.52</v>
      </c>
      <c r="K197" s="1">
        <v>44120</v>
      </c>
      <c r="L197">
        <v>25.82</v>
      </c>
      <c r="N197" s="1">
        <v>44120</v>
      </c>
      <c r="O197">
        <v>25.4</v>
      </c>
      <c r="Q197" s="1">
        <v>44120</v>
      </c>
      <c r="R197">
        <v>25.07</v>
      </c>
      <c r="T197" s="1">
        <v>41747</v>
      </c>
      <c r="U197">
        <v>7.16</v>
      </c>
      <c r="W197" s="1">
        <v>41747</v>
      </c>
      <c r="X197">
        <v>6.87</v>
      </c>
      <c r="Z197" s="1">
        <v>41747</v>
      </c>
      <c r="AA197">
        <v>6.58</v>
      </c>
      <c r="AC197" s="1">
        <v>41747</v>
      </c>
      <c r="AD197">
        <v>6.31</v>
      </c>
      <c r="AF197" s="1">
        <v>41747</v>
      </c>
      <c r="AG197">
        <v>6.04</v>
      </c>
      <c r="AI197" s="1">
        <v>41747</v>
      </c>
      <c r="AJ197">
        <v>5.79</v>
      </c>
      <c r="AL197" s="1">
        <v>40900</v>
      </c>
      <c r="AM197">
        <v>9.43</v>
      </c>
      <c r="AO197" s="1">
        <v>40900</v>
      </c>
      <c r="AP197">
        <v>8.92</v>
      </c>
      <c r="AR197" s="1">
        <v>39815</v>
      </c>
      <c r="AS197">
        <v>17.600000000000001</v>
      </c>
      <c r="AU197" s="1">
        <v>39815</v>
      </c>
      <c r="AV197">
        <v>16.739999999999998</v>
      </c>
      <c r="AX197" s="1">
        <v>39990</v>
      </c>
      <c r="AY197">
        <v>13.95</v>
      </c>
      <c r="BA197" s="1">
        <v>39815</v>
      </c>
      <c r="BB197">
        <v>15.55</v>
      </c>
    </row>
    <row r="198" spans="2:57" x14ac:dyDescent="0.25">
      <c r="B198" s="1">
        <v>43038</v>
      </c>
      <c r="C198">
        <v>7.58</v>
      </c>
      <c r="E198" s="1">
        <v>43038</v>
      </c>
      <c r="F198">
        <v>7.67</v>
      </c>
      <c r="H198" s="1">
        <v>43038</v>
      </c>
      <c r="I198">
        <v>7.49</v>
      </c>
      <c r="K198" s="1">
        <v>44127</v>
      </c>
      <c r="L198">
        <v>26.37</v>
      </c>
      <c r="N198" s="1">
        <v>44127</v>
      </c>
      <c r="O198">
        <v>25.98</v>
      </c>
      <c r="Q198" s="1">
        <v>44127</v>
      </c>
      <c r="R198">
        <v>25.67</v>
      </c>
      <c r="T198" s="1">
        <v>41754</v>
      </c>
      <c r="U198">
        <v>6.65</v>
      </c>
      <c r="W198" s="1">
        <v>41754</v>
      </c>
      <c r="X198">
        <v>6.36</v>
      </c>
      <c r="Z198" s="1">
        <v>41754</v>
      </c>
      <c r="AA198">
        <v>6.07</v>
      </c>
      <c r="AC198" s="1">
        <v>41754</v>
      </c>
      <c r="AD198">
        <v>5.79</v>
      </c>
      <c r="AF198" s="1">
        <v>41754</v>
      </c>
      <c r="AG198">
        <v>5.53</v>
      </c>
      <c r="AI198" s="1">
        <v>41754</v>
      </c>
      <c r="AJ198">
        <v>5.3</v>
      </c>
      <c r="AL198" s="1">
        <v>40907</v>
      </c>
      <c r="AM198">
        <v>8.5</v>
      </c>
      <c r="AO198" s="1">
        <v>40907</v>
      </c>
      <c r="AP198">
        <v>7.98</v>
      </c>
      <c r="AR198" s="1">
        <v>39822</v>
      </c>
      <c r="AS198">
        <v>16.25</v>
      </c>
      <c r="AU198" s="1">
        <v>39822</v>
      </c>
      <c r="AV198">
        <v>15.5</v>
      </c>
      <c r="AX198" s="1">
        <v>39997</v>
      </c>
      <c r="AY198">
        <v>13.5</v>
      </c>
      <c r="BA198" s="1">
        <v>39822</v>
      </c>
      <c r="BB198">
        <v>14.44</v>
      </c>
    </row>
    <row r="199" spans="2:57" x14ac:dyDescent="0.25">
      <c r="B199" s="1">
        <v>43039</v>
      </c>
      <c r="C199">
        <v>7.81</v>
      </c>
      <c r="E199" s="1">
        <v>43039</v>
      </c>
      <c r="F199">
        <v>7.9</v>
      </c>
      <c r="H199" s="1">
        <v>43039</v>
      </c>
      <c r="I199">
        <v>7.71</v>
      </c>
      <c r="K199" s="1">
        <v>44134</v>
      </c>
      <c r="L199">
        <v>24.58</v>
      </c>
      <c r="N199" s="1">
        <v>44134</v>
      </c>
      <c r="O199">
        <v>24.19</v>
      </c>
      <c r="Q199" s="1">
        <v>44134</v>
      </c>
      <c r="R199">
        <v>23.88</v>
      </c>
      <c r="T199" s="1">
        <v>41761</v>
      </c>
      <c r="U199">
        <v>6.78</v>
      </c>
      <c r="W199" s="1">
        <v>41761</v>
      </c>
      <c r="X199">
        <v>6.49</v>
      </c>
      <c r="Z199" s="1">
        <v>41761</v>
      </c>
      <c r="AA199">
        <v>6.2</v>
      </c>
      <c r="AC199" s="1">
        <v>41761</v>
      </c>
      <c r="AD199">
        <v>5.93</v>
      </c>
      <c r="AF199" s="1">
        <v>41761</v>
      </c>
      <c r="AG199">
        <v>5.67</v>
      </c>
      <c r="AI199" s="1">
        <v>41761</v>
      </c>
      <c r="AJ199">
        <v>5.43</v>
      </c>
      <c r="AL199" s="1">
        <v>40914</v>
      </c>
      <c r="AM199">
        <v>7.7</v>
      </c>
      <c r="AO199" s="1">
        <v>40914</v>
      </c>
      <c r="AP199">
        <v>7.17</v>
      </c>
      <c r="AR199" s="1">
        <v>39829</v>
      </c>
      <c r="AS199">
        <v>14.09</v>
      </c>
      <c r="AU199" s="1">
        <v>39829</v>
      </c>
      <c r="AV199">
        <v>13.52</v>
      </c>
      <c r="AX199" s="1">
        <v>40004</v>
      </c>
      <c r="AY199">
        <v>14.5</v>
      </c>
      <c r="BA199" s="1">
        <v>39829</v>
      </c>
      <c r="BB199">
        <v>12.6</v>
      </c>
    </row>
    <row r="200" spans="2:57" x14ac:dyDescent="0.25">
      <c r="B200" s="1">
        <v>43040</v>
      </c>
      <c r="C200">
        <v>7.95</v>
      </c>
      <c r="E200" s="1">
        <v>43040</v>
      </c>
      <c r="F200">
        <v>8.0399999999999991</v>
      </c>
      <c r="H200" s="1">
        <v>43040</v>
      </c>
      <c r="I200">
        <v>7.85</v>
      </c>
      <c r="K200" s="1">
        <v>44141</v>
      </c>
      <c r="L200">
        <v>26.23</v>
      </c>
      <c r="N200" s="1">
        <v>44141</v>
      </c>
      <c r="O200">
        <v>25.85</v>
      </c>
      <c r="Q200" s="1">
        <v>44141</v>
      </c>
      <c r="R200">
        <v>25.56</v>
      </c>
      <c r="T200" s="1">
        <v>41768</v>
      </c>
      <c r="U200">
        <v>6.82</v>
      </c>
      <c r="W200" s="1">
        <v>41768</v>
      </c>
      <c r="X200">
        <v>6.53</v>
      </c>
      <c r="Z200" s="1">
        <v>41768</v>
      </c>
      <c r="AA200">
        <v>6.25</v>
      </c>
      <c r="AC200" s="1">
        <v>41768</v>
      </c>
      <c r="AD200">
        <v>5.97</v>
      </c>
      <c r="AF200" s="1">
        <v>41768</v>
      </c>
      <c r="AG200">
        <v>5.71</v>
      </c>
      <c r="AI200" s="1">
        <v>41768</v>
      </c>
      <c r="AJ200">
        <v>5.48</v>
      </c>
      <c r="AL200" s="1">
        <v>40921</v>
      </c>
      <c r="AM200">
        <v>8.0299999999999994</v>
      </c>
      <c r="AO200" s="1">
        <v>40921</v>
      </c>
      <c r="AP200">
        <v>7.51</v>
      </c>
      <c r="AR200" s="1">
        <v>39836</v>
      </c>
      <c r="AS200">
        <v>13.11</v>
      </c>
      <c r="AU200" s="1">
        <v>39836</v>
      </c>
      <c r="AV200">
        <v>12.46</v>
      </c>
      <c r="AX200" s="1">
        <v>40011</v>
      </c>
      <c r="AY200">
        <v>14.55</v>
      </c>
      <c r="BA200" s="1">
        <v>39836</v>
      </c>
      <c r="BB200">
        <v>11.67</v>
      </c>
    </row>
    <row r="201" spans="2:57" x14ac:dyDescent="0.25">
      <c r="B201" s="1">
        <v>43041</v>
      </c>
      <c r="C201">
        <v>8.1</v>
      </c>
      <c r="E201" s="1">
        <v>43041</v>
      </c>
      <c r="F201">
        <v>8.19</v>
      </c>
      <c r="H201" s="1">
        <v>43041</v>
      </c>
      <c r="I201">
        <v>8</v>
      </c>
      <c r="K201" s="1">
        <v>44148</v>
      </c>
      <c r="L201">
        <v>27</v>
      </c>
      <c r="N201" s="1">
        <v>44148</v>
      </c>
      <c r="O201">
        <v>26.68</v>
      </c>
      <c r="Q201" s="1">
        <v>44148</v>
      </c>
      <c r="R201">
        <v>26.41</v>
      </c>
      <c r="T201" s="1">
        <v>41775</v>
      </c>
      <c r="U201">
        <v>6.28</v>
      </c>
      <c r="W201" s="1">
        <v>41775</v>
      </c>
      <c r="X201">
        <v>5.99</v>
      </c>
      <c r="Z201" s="1">
        <v>41775</v>
      </c>
      <c r="AA201">
        <v>5.71</v>
      </c>
      <c r="AC201" s="1">
        <v>41775</v>
      </c>
      <c r="AD201">
        <v>5.46</v>
      </c>
      <c r="AF201" s="1">
        <v>41775</v>
      </c>
      <c r="AG201">
        <v>5.21</v>
      </c>
      <c r="AI201" s="1">
        <v>41775</v>
      </c>
      <c r="AJ201">
        <v>5.01</v>
      </c>
      <c r="AL201" s="1">
        <v>40928</v>
      </c>
      <c r="AM201">
        <v>8.36</v>
      </c>
      <c r="AO201" s="1">
        <v>40928</v>
      </c>
      <c r="AP201">
        <v>7.81</v>
      </c>
      <c r="AR201" s="1">
        <v>39843</v>
      </c>
      <c r="AS201">
        <v>13.29</v>
      </c>
      <c r="AU201" s="1">
        <v>39843</v>
      </c>
      <c r="AV201">
        <v>12.66</v>
      </c>
      <c r="AX201" s="1">
        <v>40018</v>
      </c>
      <c r="AY201">
        <v>14.74</v>
      </c>
      <c r="BA201" s="1">
        <v>39843</v>
      </c>
      <c r="BB201">
        <v>11.85</v>
      </c>
    </row>
    <row r="202" spans="2:57" x14ac:dyDescent="0.25">
      <c r="B202" s="1">
        <v>43042</v>
      </c>
      <c r="C202">
        <v>8.32</v>
      </c>
      <c r="E202" s="1">
        <v>43042</v>
      </c>
      <c r="F202">
        <v>8.41</v>
      </c>
      <c r="H202" s="1">
        <v>43042</v>
      </c>
      <c r="I202">
        <v>8.2200000000000006</v>
      </c>
      <c r="K202" s="1">
        <v>44155</v>
      </c>
      <c r="L202">
        <v>27.49</v>
      </c>
      <c r="N202" s="1">
        <v>44155</v>
      </c>
      <c r="O202">
        <v>27.15</v>
      </c>
      <c r="Q202" s="1">
        <v>44155</v>
      </c>
      <c r="R202">
        <v>26.89</v>
      </c>
      <c r="T202" s="1">
        <v>41782</v>
      </c>
      <c r="U202">
        <v>6.65</v>
      </c>
      <c r="W202" s="1">
        <v>41782</v>
      </c>
      <c r="X202">
        <v>6.36</v>
      </c>
      <c r="Z202" s="1">
        <v>41782</v>
      </c>
      <c r="AA202">
        <v>6.08</v>
      </c>
      <c r="AC202" s="1">
        <v>41782</v>
      </c>
      <c r="AD202">
        <v>5.81</v>
      </c>
      <c r="AF202" s="1">
        <v>41782</v>
      </c>
      <c r="AG202">
        <v>5.57</v>
      </c>
      <c r="AI202" s="1">
        <v>41782</v>
      </c>
      <c r="AJ202">
        <v>5.35</v>
      </c>
      <c r="AL202" s="1">
        <v>40935</v>
      </c>
      <c r="AM202">
        <v>9.57</v>
      </c>
      <c r="AO202" s="1">
        <v>40935</v>
      </c>
      <c r="AP202">
        <v>8.8800000000000008</v>
      </c>
      <c r="AR202" s="1">
        <v>39850</v>
      </c>
      <c r="AS202">
        <v>11.4</v>
      </c>
      <c r="AU202" s="1">
        <v>39850</v>
      </c>
      <c r="AV202">
        <v>10.82</v>
      </c>
      <c r="AX202" s="1">
        <v>40025</v>
      </c>
      <c r="AY202">
        <v>14.13</v>
      </c>
      <c r="BA202" s="1">
        <v>39850</v>
      </c>
      <c r="BB202">
        <v>10.07</v>
      </c>
    </row>
    <row r="203" spans="2:57" x14ac:dyDescent="0.25">
      <c r="B203" s="1">
        <v>43045</v>
      </c>
      <c r="C203">
        <v>8.36</v>
      </c>
      <c r="E203" s="1">
        <v>43045</v>
      </c>
      <c r="F203">
        <v>8.4499999999999993</v>
      </c>
      <c r="H203" s="1">
        <v>43045</v>
      </c>
      <c r="I203">
        <v>8.26</v>
      </c>
      <c r="K203" s="1">
        <v>44162</v>
      </c>
      <c r="L203">
        <v>28.94</v>
      </c>
      <c r="N203" s="1">
        <v>44162</v>
      </c>
      <c r="O203">
        <v>28.59</v>
      </c>
      <c r="Q203" s="1">
        <v>44162</v>
      </c>
      <c r="R203">
        <v>28.33</v>
      </c>
      <c r="T203" s="1">
        <v>41789</v>
      </c>
      <c r="U203">
        <v>6.56</v>
      </c>
      <c r="W203" s="1">
        <v>41789</v>
      </c>
      <c r="X203">
        <v>6.27</v>
      </c>
      <c r="Z203" s="1">
        <v>41789</v>
      </c>
      <c r="AA203">
        <v>5.99</v>
      </c>
      <c r="AC203" s="1">
        <v>41789</v>
      </c>
      <c r="AD203">
        <v>5.72</v>
      </c>
      <c r="AF203" s="1">
        <v>41789</v>
      </c>
      <c r="AG203">
        <v>5.48</v>
      </c>
      <c r="AI203" s="1">
        <v>41789</v>
      </c>
      <c r="AJ203">
        <v>5.27</v>
      </c>
      <c r="AL203" s="1">
        <v>40942</v>
      </c>
      <c r="AM203">
        <v>9.93</v>
      </c>
      <c r="AO203" s="1">
        <v>40942</v>
      </c>
      <c r="AP203">
        <v>9.24</v>
      </c>
      <c r="AR203" s="1">
        <v>39857</v>
      </c>
      <c r="AS203">
        <v>10.02</v>
      </c>
      <c r="AU203" s="1">
        <v>39857</v>
      </c>
      <c r="AV203">
        <v>9.43</v>
      </c>
      <c r="AX203" s="1">
        <v>40032</v>
      </c>
      <c r="AY203">
        <v>14.73</v>
      </c>
      <c r="BA203" s="1">
        <v>39857</v>
      </c>
      <c r="BB203">
        <v>8.6300000000000008</v>
      </c>
    </row>
    <row r="204" spans="2:57" x14ac:dyDescent="0.25">
      <c r="B204" s="1">
        <v>43046</v>
      </c>
      <c r="C204">
        <v>8.2200000000000006</v>
      </c>
      <c r="E204" s="1">
        <v>43046</v>
      </c>
      <c r="F204">
        <v>8.31</v>
      </c>
      <c r="H204" s="1">
        <v>43046</v>
      </c>
      <c r="I204">
        <v>8.11</v>
      </c>
      <c r="K204" s="1">
        <v>44169</v>
      </c>
      <c r="L204">
        <v>30.89</v>
      </c>
      <c r="N204" s="1">
        <v>44169</v>
      </c>
      <c r="O204">
        <v>30.57</v>
      </c>
      <c r="Q204" s="1">
        <v>44169</v>
      </c>
      <c r="R204">
        <v>30.31</v>
      </c>
      <c r="T204" s="1">
        <v>41796</v>
      </c>
      <c r="U204">
        <v>6.97</v>
      </c>
      <c r="W204" s="1">
        <v>41796</v>
      </c>
      <c r="X204">
        <v>6.68</v>
      </c>
      <c r="Z204" s="1">
        <v>41796</v>
      </c>
      <c r="AA204">
        <v>6.4</v>
      </c>
      <c r="AC204" s="1">
        <v>41796</v>
      </c>
      <c r="AD204">
        <v>6.13</v>
      </c>
      <c r="AF204" s="1">
        <v>41796</v>
      </c>
      <c r="AG204">
        <v>5.88</v>
      </c>
      <c r="AI204" s="1">
        <v>41796</v>
      </c>
      <c r="AJ204">
        <v>5.66</v>
      </c>
      <c r="AL204" s="1">
        <v>40949</v>
      </c>
      <c r="AM204">
        <v>9.3000000000000007</v>
      </c>
      <c r="AO204" s="1">
        <v>40949</v>
      </c>
      <c r="AP204">
        <v>8.6199999999999992</v>
      </c>
      <c r="AR204" s="1">
        <v>39864</v>
      </c>
      <c r="AS204">
        <v>11.55</v>
      </c>
      <c r="AU204" s="1">
        <v>39864</v>
      </c>
      <c r="AV204">
        <v>10.87</v>
      </c>
      <c r="AX204" s="1">
        <v>40039</v>
      </c>
      <c r="AY204">
        <v>14.78</v>
      </c>
      <c r="BA204" s="1">
        <v>39864</v>
      </c>
      <c r="BB204">
        <v>9.9700000000000006</v>
      </c>
    </row>
    <row r="205" spans="2:57" x14ac:dyDescent="0.25">
      <c r="B205" s="1">
        <v>43047</v>
      </c>
      <c r="C205">
        <v>8.18</v>
      </c>
      <c r="E205" s="1">
        <v>43047</v>
      </c>
      <c r="F205">
        <v>8.27</v>
      </c>
      <c r="H205" s="1">
        <v>43047</v>
      </c>
      <c r="I205">
        <v>8.07</v>
      </c>
      <c r="K205" s="1">
        <v>44176</v>
      </c>
      <c r="L205">
        <v>31.3</v>
      </c>
      <c r="N205" s="1">
        <v>44176</v>
      </c>
      <c r="O205">
        <v>30.98</v>
      </c>
      <c r="Q205" s="1">
        <v>44176</v>
      </c>
      <c r="R205">
        <v>30.73</v>
      </c>
      <c r="T205" s="1">
        <v>41803</v>
      </c>
      <c r="U205">
        <v>7.22</v>
      </c>
      <c r="W205" s="1">
        <v>41803</v>
      </c>
      <c r="X205">
        <v>6.93</v>
      </c>
      <c r="Z205" s="1">
        <v>41803</v>
      </c>
      <c r="AA205">
        <v>6.65</v>
      </c>
      <c r="AC205" s="1">
        <v>41803</v>
      </c>
      <c r="AD205">
        <v>6.39</v>
      </c>
      <c r="AF205" s="1">
        <v>41803</v>
      </c>
      <c r="AG205">
        <v>6.13</v>
      </c>
      <c r="AI205" s="1">
        <v>41803</v>
      </c>
      <c r="AJ205">
        <v>5.9</v>
      </c>
      <c r="AL205" s="1">
        <v>40956</v>
      </c>
      <c r="AM205">
        <v>10.78</v>
      </c>
      <c r="AO205" s="1">
        <v>40956</v>
      </c>
      <c r="AP205">
        <v>10.029999999999999</v>
      </c>
      <c r="AR205" s="1">
        <v>39871</v>
      </c>
      <c r="AS205">
        <v>11.93</v>
      </c>
      <c r="AU205" s="1">
        <v>39871</v>
      </c>
      <c r="AV205">
        <v>11.13</v>
      </c>
      <c r="AX205" s="1">
        <v>40046</v>
      </c>
      <c r="AY205">
        <v>15.8</v>
      </c>
      <c r="BA205" s="1">
        <v>39871</v>
      </c>
      <c r="BB205">
        <v>10.09</v>
      </c>
    </row>
    <row r="206" spans="2:57" x14ac:dyDescent="0.25">
      <c r="B206" s="1">
        <v>43048</v>
      </c>
      <c r="C206">
        <v>8.01</v>
      </c>
      <c r="E206" s="1">
        <v>43048</v>
      </c>
      <c r="F206">
        <v>8.1</v>
      </c>
      <c r="H206" s="1">
        <v>43048</v>
      </c>
      <c r="I206">
        <v>7.9</v>
      </c>
      <c r="K206" s="1">
        <v>44183</v>
      </c>
      <c r="L206">
        <v>31.68</v>
      </c>
      <c r="N206" s="1">
        <v>44183</v>
      </c>
      <c r="O206">
        <v>31.36</v>
      </c>
      <c r="Q206" s="1">
        <v>44183</v>
      </c>
      <c r="R206">
        <v>31.1</v>
      </c>
      <c r="T206" s="1">
        <v>41810</v>
      </c>
      <c r="U206">
        <v>7.19</v>
      </c>
      <c r="W206" s="1">
        <v>41810</v>
      </c>
      <c r="X206">
        <v>6.9</v>
      </c>
      <c r="Z206" s="1">
        <v>41810</v>
      </c>
      <c r="AA206">
        <v>6.62</v>
      </c>
      <c r="AC206" s="1">
        <v>41810</v>
      </c>
      <c r="AD206">
        <v>6.36</v>
      </c>
      <c r="AF206" s="1">
        <v>41810</v>
      </c>
      <c r="AG206">
        <v>6.1</v>
      </c>
      <c r="AI206" s="1">
        <v>41810</v>
      </c>
      <c r="AJ206">
        <v>5.88</v>
      </c>
      <c r="AL206" s="1">
        <v>40963</v>
      </c>
      <c r="AM206">
        <v>11.01</v>
      </c>
      <c r="AO206" s="1">
        <v>40963</v>
      </c>
      <c r="AP206">
        <v>10.220000000000001</v>
      </c>
      <c r="AR206" s="1">
        <v>39878</v>
      </c>
      <c r="AS206">
        <v>12.97</v>
      </c>
      <c r="AU206" s="1">
        <v>39878</v>
      </c>
      <c r="AV206">
        <v>12.03</v>
      </c>
      <c r="AX206" s="1">
        <v>40053</v>
      </c>
      <c r="AY206">
        <v>15.58</v>
      </c>
      <c r="BA206" s="1">
        <v>39878</v>
      </c>
      <c r="BB206">
        <v>10.83</v>
      </c>
    </row>
    <row r="207" spans="2:57" x14ac:dyDescent="0.25">
      <c r="B207" s="1">
        <v>43049</v>
      </c>
      <c r="C207">
        <v>7.86</v>
      </c>
      <c r="E207" s="1">
        <v>43049</v>
      </c>
      <c r="F207">
        <v>7.95</v>
      </c>
      <c r="H207" s="1">
        <v>43049</v>
      </c>
      <c r="I207">
        <v>7.75</v>
      </c>
      <c r="K207" s="1">
        <v>44190</v>
      </c>
      <c r="L207">
        <v>32.74</v>
      </c>
      <c r="N207" s="1">
        <v>44190</v>
      </c>
      <c r="O207">
        <v>32.409999999999997</v>
      </c>
      <c r="Q207" s="1">
        <v>44190</v>
      </c>
      <c r="R207">
        <v>32.19</v>
      </c>
      <c r="T207" s="1">
        <v>41817</v>
      </c>
      <c r="U207">
        <v>7.31</v>
      </c>
      <c r="W207" s="1">
        <v>41817</v>
      </c>
      <c r="X207">
        <v>7.02</v>
      </c>
      <c r="Z207" s="1">
        <v>41817</v>
      </c>
      <c r="AA207">
        <v>6.74</v>
      </c>
      <c r="AC207" s="1">
        <v>41817</v>
      </c>
      <c r="AD207">
        <v>6.48</v>
      </c>
      <c r="AF207" s="1">
        <v>41817</v>
      </c>
      <c r="AG207">
        <v>6.21</v>
      </c>
      <c r="AI207" s="1">
        <v>41817</v>
      </c>
      <c r="AJ207">
        <v>6</v>
      </c>
      <c r="AL207" s="1">
        <v>40970</v>
      </c>
      <c r="AM207">
        <v>10.57</v>
      </c>
      <c r="AO207" s="1">
        <v>40970</v>
      </c>
      <c r="AP207">
        <v>9.82</v>
      </c>
      <c r="AR207" s="1">
        <v>39885</v>
      </c>
      <c r="AS207">
        <v>15.05</v>
      </c>
      <c r="AU207" s="1">
        <v>39885</v>
      </c>
      <c r="AV207">
        <v>13.9</v>
      </c>
      <c r="AX207" s="1">
        <v>40060</v>
      </c>
      <c r="AY207">
        <v>15.58</v>
      </c>
      <c r="BA207" s="1">
        <v>39885</v>
      </c>
      <c r="BB207">
        <v>12.29</v>
      </c>
    </row>
    <row r="208" spans="2:57" x14ac:dyDescent="0.25">
      <c r="B208" s="1">
        <v>43052</v>
      </c>
      <c r="C208">
        <v>7.81</v>
      </c>
      <c r="E208" s="1">
        <v>43052</v>
      </c>
      <c r="F208">
        <v>7.9</v>
      </c>
      <c r="H208" s="1">
        <v>43052</v>
      </c>
      <c r="I208">
        <v>7.7</v>
      </c>
      <c r="K208" s="1">
        <v>44197</v>
      </c>
      <c r="L208">
        <v>33.270000000000003</v>
      </c>
      <c r="N208" s="1">
        <v>44197</v>
      </c>
      <c r="O208">
        <v>32.94</v>
      </c>
      <c r="Q208" s="1">
        <v>44197</v>
      </c>
      <c r="R208">
        <v>32.72</v>
      </c>
      <c r="T208" s="1">
        <v>41824</v>
      </c>
      <c r="U208">
        <v>7.06</v>
      </c>
      <c r="W208" s="1">
        <v>41824</v>
      </c>
      <c r="X208">
        <v>6.78</v>
      </c>
      <c r="Z208" s="1">
        <v>41824</v>
      </c>
      <c r="AA208">
        <v>6.51</v>
      </c>
      <c r="AC208" s="1">
        <v>41824</v>
      </c>
      <c r="AD208">
        <v>6.25</v>
      </c>
      <c r="AF208" s="1">
        <v>41824</v>
      </c>
      <c r="AG208">
        <v>6.02</v>
      </c>
      <c r="AI208" s="1">
        <v>41824</v>
      </c>
      <c r="AJ208">
        <v>5.84</v>
      </c>
      <c r="AL208" s="1">
        <v>40977</v>
      </c>
      <c r="AM208">
        <v>9.42</v>
      </c>
      <c r="AO208" s="1">
        <v>40977</v>
      </c>
      <c r="AP208">
        <v>8.75</v>
      </c>
      <c r="AR208" s="1">
        <v>39892</v>
      </c>
      <c r="AS208">
        <v>13.55</v>
      </c>
      <c r="AU208" s="1">
        <v>39892</v>
      </c>
      <c r="AV208">
        <v>12.57</v>
      </c>
      <c r="AX208" s="1">
        <v>40067</v>
      </c>
      <c r="AY208">
        <v>14.93</v>
      </c>
      <c r="BA208" s="1">
        <v>39892</v>
      </c>
      <c r="BB208">
        <v>11.28</v>
      </c>
    </row>
    <row r="209" spans="2:54" x14ac:dyDescent="0.25">
      <c r="B209" s="1">
        <v>43053</v>
      </c>
      <c r="C209">
        <v>7.85</v>
      </c>
      <c r="E209" s="1">
        <v>43053</v>
      </c>
      <c r="F209">
        <v>7.94</v>
      </c>
      <c r="H209" s="1">
        <v>43053</v>
      </c>
      <c r="I209">
        <v>7.74</v>
      </c>
      <c r="K209" s="1">
        <v>44204</v>
      </c>
      <c r="L209">
        <v>35.49</v>
      </c>
      <c r="N209" s="1">
        <v>44204</v>
      </c>
      <c r="O209">
        <v>35.14</v>
      </c>
      <c r="Q209" s="1">
        <v>44204</v>
      </c>
      <c r="R209">
        <v>34.92</v>
      </c>
      <c r="T209" s="1">
        <v>41831</v>
      </c>
      <c r="U209">
        <v>7.12</v>
      </c>
      <c r="W209" s="1">
        <v>41831</v>
      </c>
      <c r="X209">
        <v>6.85</v>
      </c>
      <c r="Z209" s="1">
        <v>41831</v>
      </c>
      <c r="AA209">
        <v>6.58</v>
      </c>
      <c r="AC209" s="1">
        <v>41831</v>
      </c>
      <c r="AD209">
        <v>6.33</v>
      </c>
      <c r="AF209" s="1">
        <v>41831</v>
      </c>
      <c r="AG209">
        <v>6.1</v>
      </c>
      <c r="AI209" s="1">
        <v>41831</v>
      </c>
      <c r="AJ209">
        <v>5.91</v>
      </c>
      <c r="AL209" s="1">
        <v>40984</v>
      </c>
      <c r="AM209">
        <v>9.01</v>
      </c>
      <c r="AO209" s="1">
        <v>40984</v>
      </c>
      <c r="AP209">
        <v>8.36</v>
      </c>
      <c r="AR209" s="1">
        <v>39899</v>
      </c>
      <c r="AS209">
        <v>13.69</v>
      </c>
      <c r="AU209" s="1">
        <v>39899</v>
      </c>
      <c r="AV209">
        <v>12.64</v>
      </c>
      <c r="AX209" s="1">
        <v>40074</v>
      </c>
      <c r="AY209">
        <v>13.96</v>
      </c>
      <c r="BA209" s="1">
        <v>39899</v>
      </c>
      <c r="BB209">
        <v>11.19</v>
      </c>
    </row>
    <row r="210" spans="2:54" x14ac:dyDescent="0.25">
      <c r="B210" s="1">
        <v>43054</v>
      </c>
      <c r="C210">
        <v>8.15</v>
      </c>
      <c r="E210" s="1">
        <v>43054</v>
      </c>
      <c r="F210">
        <v>8.24</v>
      </c>
      <c r="H210" s="1">
        <v>43054</v>
      </c>
      <c r="I210">
        <v>8.0399999999999991</v>
      </c>
      <c r="K210" s="1">
        <v>44211</v>
      </c>
      <c r="L210">
        <v>32.31</v>
      </c>
      <c r="N210" s="1">
        <v>44211</v>
      </c>
      <c r="O210">
        <v>31.96</v>
      </c>
      <c r="Q210" s="1">
        <v>44211</v>
      </c>
      <c r="R210">
        <v>31.74</v>
      </c>
      <c r="T210" s="1">
        <v>41838</v>
      </c>
      <c r="U210">
        <v>7.38</v>
      </c>
      <c r="W210" s="1">
        <v>41838</v>
      </c>
      <c r="X210">
        <v>7.1</v>
      </c>
      <c r="Z210" s="1">
        <v>41838</v>
      </c>
      <c r="AA210">
        <v>6.84</v>
      </c>
      <c r="AC210" s="1">
        <v>41838</v>
      </c>
      <c r="AD210">
        <v>6.59</v>
      </c>
      <c r="AF210" s="1">
        <v>41838</v>
      </c>
      <c r="AG210">
        <v>6.36</v>
      </c>
      <c r="AI210" s="1">
        <v>41838</v>
      </c>
      <c r="AJ210">
        <v>6.17</v>
      </c>
      <c r="AL210" s="1">
        <v>40991</v>
      </c>
      <c r="AM210">
        <v>8.1300000000000008</v>
      </c>
      <c r="AO210" s="1">
        <v>40991</v>
      </c>
      <c r="AP210">
        <v>7.53</v>
      </c>
      <c r="AR210" s="1">
        <v>39906</v>
      </c>
      <c r="AS210">
        <v>14.87</v>
      </c>
      <c r="AU210" s="1">
        <v>39906</v>
      </c>
      <c r="AV210">
        <v>13.88</v>
      </c>
      <c r="AX210" s="1">
        <v>40081</v>
      </c>
      <c r="AY210">
        <v>13.37</v>
      </c>
      <c r="BA210" s="1">
        <v>39906</v>
      </c>
      <c r="BB210">
        <v>12.52</v>
      </c>
    </row>
    <row r="211" spans="2:54" x14ac:dyDescent="0.25">
      <c r="B211" s="1">
        <v>43055</v>
      </c>
      <c r="C211">
        <v>7.95</v>
      </c>
      <c r="E211" s="1">
        <v>43055</v>
      </c>
      <c r="F211">
        <v>8.0399999999999991</v>
      </c>
      <c r="H211" s="1">
        <v>43055</v>
      </c>
      <c r="I211">
        <v>7.84</v>
      </c>
      <c r="K211" s="1">
        <v>44218</v>
      </c>
      <c r="L211">
        <v>34.799999999999997</v>
      </c>
      <c r="N211" s="1">
        <v>44218</v>
      </c>
      <c r="O211">
        <v>34.450000000000003</v>
      </c>
      <c r="Q211" s="1">
        <v>44218</v>
      </c>
      <c r="R211">
        <v>34.24</v>
      </c>
      <c r="T211" s="1">
        <v>41845</v>
      </c>
      <c r="U211">
        <v>7.51</v>
      </c>
      <c r="W211" s="1">
        <v>41845</v>
      </c>
      <c r="X211">
        <v>7.25</v>
      </c>
      <c r="Z211" s="1">
        <v>41845</v>
      </c>
      <c r="AA211">
        <v>6.98</v>
      </c>
      <c r="AC211" s="1">
        <v>41845</v>
      </c>
      <c r="AD211">
        <v>6.73</v>
      </c>
      <c r="AF211" s="1">
        <v>41845</v>
      </c>
      <c r="AG211">
        <v>6.5</v>
      </c>
      <c r="AI211" s="1">
        <v>41845</v>
      </c>
      <c r="AJ211">
        <v>6.31</v>
      </c>
      <c r="AL211" s="1">
        <v>40998</v>
      </c>
      <c r="AM211">
        <v>8.1999999999999993</v>
      </c>
      <c r="AO211" s="1">
        <v>40998</v>
      </c>
      <c r="AP211">
        <v>7.61</v>
      </c>
      <c r="AR211" s="1">
        <v>39913</v>
      </c>
      <c r="AS211">
        <v>15.65</v>
      </c>
      <c r="AU211" s="1">
        <v>39913</v>
      </c>
      <c r="AV211">
        <v>14.74</v>
      </c>
      <c r="AX211" s="1">
        <v>40088</v>
      </c>
      <c r="AY211">
        <v>13.32</v>
      </c>
      <c r="BA211" s="1">
        <v>39913</v>
      </c>
      <c r="BB211">
        <v>13.39</v>
      </c>
    </row>
    <row r="212" spans="2:54" x14ac:dyDescent="0.25">
      <c r="B212" s="1">
        <v>43056</v>
      </c>
      <c r="C212">
        <v>7.93</v>
      </c>
      <c r="E212" s="1">
        <v>43056</v>
      </c>
      <c r="F212">
        <v>8.02</v>
      </c>
      <c r="H212" s="1">
        <v>43056</v>
      </c>
      <c r="I212">
        <v>7.82</v>
      </c>
      <c r="K212" s="1">
        <v>44225</v>
      </c>
      <c r="L212">
        <v>33.520000000000003</v>
      </c>
      <c r="N212" s="1">
        <v>44225</v>
      </c>
      <c r="O212">
        <v>33.18</v>
      </c>
      <c r="Q212" s="1">
        <v>44225</v>
      </c>
      <c r="R212">
        <v>32.950000000000003</v>
      </c>
      <c r="T212" s="1">
        <v>41852</v>
      </c>
      <c r="U212">
        <v>7.61</v>
      </c>
      <c r="W212" s="1">
        <v>41852</v>
      </c>
      <c r="X212">
        <v>7.34</v>
      </c>
      <c r="Z212" s="1">
        <v>41852</v>
      </c>
      <c r="AA212">
        <v>7.09</v>
      </c>
      <c r="AC212" s="1">
        <v>41852</v>
      </c>
      <c r="AD212">
        <v>6.85</v>
      </c>
      <c r="AF212" s="1">
        <v>41852</v>
      </c>
      <c r="AG212">
        <v>6.63</v>
      </c>
      <c r="AI212" s="1">
        <v>41852</v>
      </c>
      <c r="AJ212">
        <v>6.45</v>
      </c>
      <c r="AL212" s="1">
        <v>41005</v>
      </c>
      <c r="AM212">
        <v>7.87</v>
      </c>
      <c r="AO212" s="1">
        <v>41005</v>
      </c>
      <c r="AP212">
        <v>7.29</v>
      </c>
      <c r="AR212" s="1">
        <v>39920</v>
      </c>
      <c r="AS212">
        <v>16.02</v>
      </c>
      <c r="AU212" s="1">
        <v>39920</v>
      </c>
      <c r="AV212">
        <v>15.13</v>
      </c>
      <c r="AX212" s="1">
        <v>40095</v>
      </c>
      <c r="AY212">
        <v>14.11</v>
      </c>
      <c r="BA212" s="1">
        <v>39920</v>
      </c>
      <c r="BB212">
        <v>13.81</v>
      </c>
    </row>
    <row r="213" spans="2:54" x14ac:dyDescent="0.25">
      <c r="B213" s="1">
        <v>43059</v>
      </c>
      <c r="C213">
        <v>7.9</v>
      </c>
      <c r="E213" s="1">
        <v>43059</v>
      </c>
      <c r="F213">
        <v>7.99</v>
      </c>
      <c r="H213" s="1">
        <v>43059</v>
      </c>
      <c r="I213">
        <v>7.79</v>
      </c>
      <c r="K213" s="1">
        <v>44232</v>
      </c>
      <c r="L213">
        <v>38.75</v>
      </c>
      <c r="N213" s="1">
        <v>44232</v>
      </c>
      <c r="O213">
        <v>38.43</v>
      </c>
      <c r="Q213" s="1">
        <v>44232</v>
      </c>
      <c r="R213">
        <v>38.200000000000003</v>
      </c>
      <c r="T213" s="1">
        <v>41859</v>
      </c>
      <c r="U213">
        <v>7.26</v>
      </c>
      <c r="W213" s="1">
        <v>41859</v>
      </c>
      <c r="X213">
        <v>7</v>
      </c>
      <c r="Z213" s="1">
        <v>41859</v>
      </c>
      <c r="AA213">
        <v>6.75</v>
      </c>
      <c r="AC213" s="1">
        <v>41859</v>
      </c>
      <c r="AD213">
        <v>6.52</v>
      </c>
      <c r="AF213" s="1">
        <v>41859</v>
      </c>
      <c r="AG213">
        <v>6.31</v>
      </c>
      <c r="AI213" s="1">
        <v>41859</v>
      </c>
      <c r="AJ213">
        <v>6.14</v>
      </c>
      <c r="AL213" s="1">
        <v>41012</v>
      </c>
      <c r="AM213">
        <v>8.35</v>
      </c>
      <c r="AO213" s="1">
        <v>41012</v>
      </c>
      <c r="AP213">
        <v>7.75</v>
      </c>
      <c r="AR213" s="1">
        <v>39927</v>
      </c>
      <c r="AS213">
        <v>16.079999999999998</v>
      </c>
      <c r="AU213" s="1">
        <v>39927</v>
      </c>
      <c r="AV213">
        <v>15.13</v>
      </c>
      <c r="AX213" s="1">
        <v>40102</v>
      </c>
      <c r="AY213">
        <v>14.48</v>
      </c>
      <c r="BA213" s="1">
        <v>39927</v>
      </c>
      <c r="BB213">
        <v>13.74</v>
      </c>
    </row>
    <row r="214" spans="2:54" x14ac:dyDescent="0.25">
      <c r="B214" s="1">
        <v>43060</v>
      </c>
      <c r="C214">
        <v>7.85</v>
      </c>
      <c r="E214" s="1">
        <v>43060</v>
      </c>
      <c r="F214">
        <v>7.94</v>
      </c>
      <c r="H214" s="1">
        <v>43060</v>
      </c>
      <c r="I214">
        <v>7.74</v>
      </c>
      <c r="K214" s="1">
        <v>44239</v>
      </c>
      <c r="L214">
        <v>40.67</v>
      </c>
      <c r="N214" s="1">
        <v>44239</v>
      </c>
      <c r="O214">
        <v>40.28</v>
      </c>
      <c r="Q214" s="1">
        <v>44239</v>
      </c>
      <c r="R214">
        <v>40.020000000000003</v>
      </c>
      <c r="T214" s="1">
        <v>41866</v>
      </c>
      <c r="U214">
        <v>7.73</v>
      </c>
      <c r="W214" s="1">
        <v>41866</v>
      </c>
      <c r="X214">
        <v>7.46</v>
      </c>
      <c r="Z214" s="1">
        <v>41866</v>
      </c>
      <c r="AA214">
        <v>7.21</v>
      </c>
      <c r="AC214" s="1">
        <v>41866</v>
      </c>
      <c r="AD214">
        <v>6.97</v>
      </c>
      <c r="AF214" s="1">
        <v>41866</v>
      </c>
      <c r="AG214">
        <v>6.74</v>
      </c>
      <c r="AI214" s="1">
        <v>41866</v>
      </c>
      <c r="AJ214">
        <v>6.56</v>
      </c>
      <c r="AL214" s="1">
        <v>41019</v>
      </c>
      <c r="AM214">
        <v>8.52</v>
      </c>
      <c r="AO214" s="1">
        <v>41019</v>
      </c>
      <c r="AP214">
        <v>7.92</v>
      </c>
      <c r="AR214" s="1">
        <v>39934</v>
      </c>
      <c r="AS214">
        <v>16.7</v>
      </c>
      <c r="AU214" s="1">
        <v>39934</v>
      </c>
      <c r="AV214">
        <v>15.76</v>
      </c>
      <c r="AX214" s="1">
        <v>40109</v>
      </c>
      <c r="AY214">
        <v>14.8</v>
      </c>
      <c r="BA214" s="1">
        <v>39934</v>
      </c>
      <c r="BB214">
        <v>14.4</v>
      </c>
    </row>
    <row r="215" spans="2:54" x14ac:dyDescent="0.25">
      <c r="B215" s="1">
        <v>43061</v>
      </c>
      <c r="C215">
        <v>7.83</v>
      </c>
      <c r="E215" s="1">
        <v>43061</v>
      </c>
      <c r="F215">
        <v>7.92</v>
      </c>
      <c r="H215" s="1">
        <v>43061</v>
      </c>
      <c r="I215">
        <v>7.72</v>
      </c>
      <c r="K215" s="1">
        <v>44246</v>
      </c>
      <c r="L215">
        <v>38.15</v>
      </c>
      <c r="N215" s="1">
        <v>44246</v>
      </c>
      <c r="O215">
        <v>37.700000000000003</v>
      </c>
      <c r="Q215" s="1">
        <v>44246</v>
      </c>
      <c r="R215">
        <v>37.4</v>
      </c>
      <c r="T215" s="1">
        <v>41873</v>
      </c>
      <c r="U215">
        <v>7.7</v>
      </c>
      <c r="W215" s="1">
        <v>41873</v>
      </c>
      <c r="X215">
        <v>7.43</v>
      </c>
      <c r="Z215" s="1">
        <v>41873</v>
      </c>
      <c r="AA215">
        <v>7.17</v>
      </c>
      <c r="AC215" s="1">
        <v>41873</v>
      </c>
      <c r="AD215">
        <v>6.93</v>
      </c>
      <c r="AF215" s="1">
        <v>41873</v>
      </c>
      <c r="AG215">
        <v>6.71</v>
      </c>
      <c r="AI215" s="1">
        <v>41873</v>
      </c>
      <c r="AJ215">
        <v>6.53</v>
      </c>
      <c r="AL215" s="1">
        <v>41026</v>
      </c>
      <c r="AM215">
        <v>8.44</v>
      </c>
      <c r="AO215" s="1">
        <v>41026</v>
      </c>
      <c r="AP215">
        <v>7.84</v>
      </c>
      <c r="AR215" s="1">
        <v>39941</v>
      </c>
      <c r="AS215">
        <v>18.010000000000002</v>
      </c>
      <c r="AU215" s="1">
        <v>39941</v>
      </c>
      <c r="AV215">
        <v>17</v>
      </c>
      <c r="AX215" s="1">
        <v>40116</v>
      </c>
      <c r="AY215">
        <v>14.9</v>
      </c>
      <c r="BA215" s="1">
        <v>39941</v>
      </c>
      <c r="BB215">
        <v>15.55</v>
      </c>
    </row>
    <row r="216" spans="2:54" x14ac:dyDescent="0.25">
      <c r="B216" s="1">
        <v>43062</v>
      </c>
      <c r="C216">
        <v>8.1199999999999992</v>
      </c>
      <c r="E216" s="1">
        <v>43062</v>
      </c>
      <c r="F216">
        <v>8.2100000000000009</v>
      </c>
      <c r="H216" s="1">
        <v>43062</v>
      </c>
      <c r="I216">
        <v>8.01</v>
      </c>
      <c r="K216" s="1">
        <v>44253</v>
      </c>
      <c r="L216">
        <v>38.049999999999997</v>
      </c>
      <c r="N216" s="1">
        <v>44253</v>
      </c>
      <c r="O216">
        <v>37.6</v>
      </c>
      <c r="Q216" s="1">
        <v>44253</v>
      </c>
      <c r="R216">
        <v>37.28</v>
      </c>
      <c r="T216" s="1">
        <v>41880</v>
      </c>
      <c r="U216">
        <v>7.73</v>
      </c>
      <c r="W216" s="1">
        <v>41880</v>
      </c>
      <c r="X216">
        <v>7.46</v>
      </c>
      <c r="Z216" s="1">
        <v>41880</v>
      </c>
      <c r="AA216">
        <v>7.2</v>
      </c>
      <c r="AC216" s="1">
        <v>41880</v>
      </c>
      <c r="AD216">
        <v>6.95</v>
      </c>
      <c r="AF216" s="1">
        <v>41880</v>
      </c>
      <c r="AG216">
        <v>6.73</v>
      </c>
      <c r="AI216" s="1">
        <v>41880</v>
      </c>
      <c r="AJ216">
        <v>6.56</v>
      </c>
      <c r="AL216" s="1">
        <v>41033</v>
      </c>
      <c r="AM216">
        <v>7.58</v>
      </c>
      <c r="AO216" s="1">
        <v>41033</v>
      </c>
      <c r="AP216">
        <v>7.12</v>
      </c>
      <c r="AR216" s="1">
        <v>39948</v>
      </c>
      <c r="AS216">
        <v>16.38</v>
      </c>
      <c r="AU216" s="1">
        <v>39948</v>
      </c>
      <c r="AV216">
        <v>15.45</v>
      </c>
      <c r="AX216" s="1">
        <v>40123</v>
      </c>
      <c r="AY216">
        <v>14.32</v>
      </c>
      <c r="BA216" s="1">
        <v>39948</v>
      </c>
      <c r="BB216">
        <v>14.08</v>
      </c>
    </row>
    <row r="217" spans="2:54" x14ac:dyDescent="0.25">
      <c r="B217" s="1">
        <v>43063</v>
      </c>
      <c r="C217">
        <v>8.2100000000000009</v>
      </c>
      <c r="E217" s="1">
        <v>43063</v>
      </c>
      <c r="F217">
        <v>8.3000000000000007</v>
      </c>
      <c r="H217" s="1">
        <v>43063</v>
      </c>
      <c r="I217">
        <v>8.1</v>
      </c>
      <c r="K217" s="1">
        <v>44260</v>
      </c>
      <c r="L217">
        <v>39.81</v>
      </c>
      <c r="N217" s="1">
        <v>44260</v>
      </c>
      <c r="O217">
        <v>39.36</v>
      </c>
      <c r="Q217" s="1">
        <v>44260</v>
      </c>
      <c r="R217">
        <v>39.020000000000003</v>
      </c>
      <c r="T217" s="1">
        <v>41887</v>
      </c>
      <c r="U217">
        <v>7.55</v>
      </c>
      <c r="W217" s="1">
        <v>41887</v>
      </c>
      <c r="X217">
        <v>7.29</v>
      </c>
      <c r="Z217" s="1">
        <v>41887</v>
      </c>
      <c r="AA217">
        <v>7.03</v>
      </c>
      <c r="AC217" s="1">
        <v>41887</v>
      </c>
      <c r="AD217">
        <v>6.79</v>
      </c>
      <c r="AF217" s="1">
        <v>41887</v>
      </c>
      <c r="AG217">
        <v>6.58</v>
      </c>
      <c r="AI217" s="1">
        <v>41887</v>
      </c>
      <c r="AJ217">
        <v>6.42</v>
      </c>
      <c r="AL217" s="1">
        <v>41040</v>
      </c>
      <c r="AM217">
        <v>7.67</v>
      </c>
      <c r="AO217" s="1">
        <v>41040</v>
      </c>
      <c r="AP217">
        <v>7.24</v>
      </c>
      <c r="AR217" s="1">
        <v>39955</v>
      </c>
      <c r="AS217">
        <v>17.59</v>
      </c>
      <c r="AU217" s="1">
        <v>39955</v>
      </c>
      <c r="AV217">
        <v>16.57</v>
      </c>
      <c r="AX217" s="1">
        <v>40130</v>
      </c>
      <c r="AY217">
        <v>13.69</v>
      </c>
      <c r="BA217" s="1">
        <v>39955</v>
      </c>
      <c r="BB217">
        <v>15.17</v>
      </c>
    </row>
    <row r="218" spans="2:54" x14ac:dyDescent="0.25">
      <c r="B218" s="1">
        <v>43066</v>
      </c>
      <c r="C218">
        <v>8.15</v>
      </c>
      <c r="E218" s="1">
        <v>43066</v>
      </c>
      <c r="F218">
        <v>8.24</v>
      </c>
      <c r="H218" s="1">
        <v>43066</v>
      </c>
      <c r="I218">
        <v>8.0399999999999991</v>
      </c>
      <c r="K218" s="1">
        <v>44267</v>
      </c>
      <c r="L218">
        <v>43.66</v>
      </c>
      <c r="N218" s="1">
        <v>44267</v>
      </c>
      <c r="O218">
        <v>43.19</v>
      </c>
      <c r="Q218" s="1">
        <v>44267</v>
      </c>
      <c r="R218">
        <v>42.85</v>
      </c>
      <c r="T218" s="1">
        <v>41894</v>
      </c>
      <c r="U218">
        <v>7.27</v>
      </c>
      <c r="W218" s="1">
        <v>41894</v>
      </c>
      <c r="X218">
        <v>7.01</v>
      </c>
      <c r="Z218" s="1">
        <v>41894</v>
      </c>
      <c r="AA218">
        <v>6.76</v>
      </c>
      <c r="AC218" s="1">
        <v>41894</v>
      </c>
      <c r="AD218">
        <v>6.53</v>
      </c>
      <c r="AF218" s="1">
        <v>41894</v>
      </c>
      <c r="AG218">
        <v>6.33</v>
      </c>
      <c r="AI218" s="1">
        <v>41894</v>
      </c>
      <c r="AJ218">
        <v>6.18</v>
      </c>
      <c r="AL218" s="1">
        <v>41047</v>
      </c>
      <c r="AM218">
        <v>7.3</v>
      </c>
      <c r="AO218" s="1">
        <v>41047</v>
      </c>
      <c r="AP218">
        <v>6.85</v>
      </c>
      <c r="AR218" s="1">
        <v>39962</v>
      </c>
      <c r="AS218">
        <v>17.149999999999999</v>
      </c>
      <c r="AU218" s="1">
        <v>39962</v>
      </c>
      <c r="AV218">
        <v>16.16</v>
      </c>
      <c r="AX218" s="1">
        <v>40137</v>
      </c>
      <c r="AY218">
        <v>13.26</v>
      </c>
      <c r="BA218" s="1">
        <v>39962</v>
      </c>
      <c r="BB218">
        <v>14.91</v>
      </c>
    </row>
    <row r="219" spans="2:54" x14ac:dyDescent="0.25">
      <c r="B219" s="1">
        <v>43067</v>
      </c>
      <c r="C219">
        <v>8.0399999999999991</v>
      </c>
      <c r="E219" s="1">
        <v>43067</v>
      </c>
      <c r="F219">
        <v>8.1300000000000008</v>
      </c>
      <c r="H219" s="1">
        <v>43067</v>
      </c>
      <c r="I219">
        <v>7.93</v>
      </c>
      <c r="K219" s="1">
        <v>44274</v>
      </c>
      <c r="L219">
        <v>42.8</v>
      </c>
      <c r="N219" s="1">
        <v>44274</v>
      </c>
      <c r="O219">
        <v>42.31</v>
      </c>
      <c r="Q219" s="1">
        <v>44274</v>
      </c>
      <c r="R219">
        <v>41.97</v>
      </c>
      <c r="T219" s="1">
        <v>41901</v>
      </c>
      <c r="U219">
        <v>7.18</v>
      </c>
      <c r="W219" s="1">
        <v>41901</v>
      </c>
      <c r="X219">
        <v>6.93</v>
      </c>
      <c r="Z219" s="1">
        <v>41901</v>
      </c>
      <c r="AA219">
        <v>6.69</v>
      </c>
      <c r="AC219" s="1">
        <v>41901</v>
      </c>
      <c r="AD219">
        <v>6.46</v>
      </c>
      <c r="AF219" s="1">
        <v>41901</v>
      </c>
      <c r="AG219">
        <v>6.29</v>
      </c>
      <c r="AI219" s="1">
        <v>41901</v>
      </c>
      <c r="AJ219">
        <v>6.15</v>
      </c>
      <c r="AL219" s="1">
        <v>41054</v>
      </c>
      <c r="AM219">
        <v>7.89</v>
      </c>
      <c r="AO219" s="1">
        <v>41054</v>
      </c>
      <c r="AP219">
        <v>7.36</v>
      </c>
      <c r="AR219" s="1">
        <v>39969</v>
      </c>
      <c r="AS219">
        <v>16.329999999999998</v>
      </c>
      <c r="AU219" s="1">
        <v>39969</v>
      </c>
      <c r="AV219">
        <v>15.35</v>
      </c>
      <c r="AX219" s="1">
        <v>40144</v>
      </c>
      <c r="AY219">
        <v>13.41</v>
      </c>
      <c r="BA219" s="1">
        <v>39969</v>
      </c>
      <c r="BB219">
        <v>14.12</v>
      </c>
    </row>
    <row r="220" spans="2:54" x14ac:dyDescent="0.25">
      <c r="B220" s="1">
        <v>43068</v>
      </c>
      <c r="C220">
        <v>8.14</v>
      </c>
      <c r="E220" s="1">
        <v>43068</v>
      </c>
      <c r="F220">
        <v>8.23</v>
      </c>
      <c r="H220" s="1">
        <v>43068</v>
      </c>
      <c r="I220">
        <v>8.0299999999999994</v>
      </c>
      <c r="K220" s="1">
        <v>44281</v>
      </c>
      <c r="L220">
        <v>42.59</v>
      </c>
      <c r="N220" s="1">
        <v>44281</v>
      </c>
      <c r="O220">
        <v>42.09</v>
      </c>
      <c r="Q220" s="1">
        <v>44281</v>
      </c>
      <c r="R220">
        <v>41.73</v>
      </c>
      <c r="T220" s="1">
        <v>41908</v>
      </c>
      <c r="U220">
        <v>7.06</v>
      </c>
      <c r="W220" s="1">
        <v>41908</v>
      </c>
      <c r="X220">
        <v>6.81</v>
      </c>
      <c r="Z220" s="1">
        <v>41908</v>
      </c>
      <c r="AA220">
        <v>6.56</v>
      </c>
      <c r="AC220" s="1">
        <v>41908</v>
      </c>
      <c r="AD220">
        <v>6.34</v>
      </c>
      <c r="AF220" s="1">
        <v>41908</v>
      </c>
      <c r="AG220">
        <v>6.17</v>
      </c>
      <c r="AI220" s="1">
        <v>41908</v>
      </c>
      <c r="AJ220">
        <v>6.04</v>
      </c>
      <c r="AL220" s="1">
        <v>41061</v>
      </c>
      <c r="AM220">
        <v>7.38</v>
      </c>
      <c r="AO220" s="1">
        <v>41061</v>
      </c>
      <c r="AP220">
        <v>6.89</v>
      </c>
      <c r="AR220" s="1">
        <v>39976</v>
      </c>
      <c r="AS220">
        <v>15.2</v>
      </c>
      <c r="AU220" s="1">
        <v>39976</v>
      </c>
      <c r="AV220">
        <v>14.21</v>
      </c>
      <c r="AX220" s="1">
        <v>40151</v>
      </c>
      <c r="AY220">
        <v>14.32</v>
      </c>
      <c r="BA220" s="1">
        <v>39976</v>
      </c>
      <c r="BB220">
        <v>13.05</v>
      </c>
    </row>
    <row r="221" spans="2:54" x14ac:dyDescent="0.25">
      <c r="B221" s="1">
        <v>43069</v>
      </c>
      <c r="C221">
        <v>7.97</v>
      </c>
      <c r="E221" s="1">
        <v>43069</v>
      </c>
      <c r="F221">
        <v>8.06</v>
      </c>
      <c r="H221" s="1">
        <v>43069</v>
      </c>
      <c r="I221">
        <v>7.86</v>
      </c>
      <c r="K221" s="1">
        <v>44288</v>
      </c>
      <c r="L221">
        <v>43.31</v>
      </c>
      <c r="N221" s="1">
        <v>44288</v>
      </c>
      <c r="O221">
        <v>42.81</v>
      </c>
      <c r="Q221" s="1">
        <v>44288</v>
      </c>
      <c r="R221">
        <v>42.47</v>
      </c>
      <c r="T221" s="1">
        <v>41915</v>
      </c>
      <c r="U221">
        <v>6.73</v>
      </c>
      <c r="W221" s="1">
        <v>41915</v>
      </c>
      <c r="X221">
        <v>6.48</v>
      </c>
      <c r="Z221" s="1">
        <v>41915</v>
      </c>
      <c r="AA221">
        <v>6.25</v>
      </c>
      <c r="AC221" s="1">
        <v>41915</v>
      </c>
      <c r="AD221">
        <v>6.04</v>
      </c>
      <c r="AF221" s="1">
        <v>41915</v>
      </c>
      <c r="AG221">
        <v>5.89</v>
      </c>
      <c r="AI221" s="1">
        <v>41915</v>
      </c>
      <c r="AJ221">
        <v>5.77</v>
      </c>
      <c r="AL221" s="1">
        <v>41068</v>
      </c>
      <c r="AM221">
        <v>7.62</v>
      </c>
      <c r="AO221" s="1">
        <v>41068</v>
      </c>
      <c r="AP221">
        <v>7.11</v>
      </c>
      <c r="AR221" s="1">
        <v>39983</v>
      </c>
      <c r="AS221">
        <v>15.47</v>
      </c>
      <c r="AU221" s="1">
        <v>39983</v>
      </c>
      <c r="AV221">
        <v>14.56</v>
      </c>
      <c r="AX221" s="1">
        <v>40158</v>
      </c>
      <c r="AY221">
        <v>14.57</v>
      </c>
      <c r="BA221" s="1">
        <v>39983</v>
      </c>
      <c r="BB221">
        <v>13.35</v>
      </c>
    </row>
    <row r="222" spans="2:54" x14ac:dyDescent="0.25">
      <c r="B222" s="1">
        <v>43070</v>
      </c>
      <c r="C222">
        <v>8.1300000000000008</v>
      </c>
      <c r="E222" s="1">
        <v>43070</v>
      </c>
      <c r="F222">
        <v>8.2200000000000006</v>
      </c>
      <c r="H222" s="1">
        <v>43070</v>
      </c>
      <c r="I222">
        <v>8.02</v>
      </c>
      <c r="K222" s="1">
        <v>44295</v>
      </c>
      <c r="L222">
        <v>44.57</v>
      </c>
      <c r="N222" s="1">
        <v>44295</v>
      </c>
      <c r="O222">
        <v>44.03</v>
      </c>
      <c r="Q222" s="1">
        <v>44295</v>
      </c>
      <c r="R222">
        <v>43.64</v>
      </c>
      <c r="T222" s="1">
        <v>41922</v>
      </c>
      <c r="U222">
        <v>7.12</v>
      </c>
      <c r="W222" s="1">
        <v>41922</v>
      </c>
      <c r="X222">
        <v>6.87</v>
      </c>
      <c r="Z222" s="1">
        <v>41922</v>
      </c>
      <c r="AA222">
        <v>6.64</v>
      </c>
      <c r="AC222" s="1">
        <v>41922</v>
      </c>
      <c r="AD222">
        <v>6.43</v>
      </c>
      <c r="AF222" s="1">
        <v>41922</v>
      </c>
      <c r="AG222">
        <v>6.27</v>
      </c>
      <c r="AI222" s="1">
        <v>41922</v>
      </c>
      <c r="AJ222">
        <v>6.14</v>
      </c>
      <c r="AL222" s="1">
        <v>41075</v>
      </c>
      <c r="AM222">
        <v>8.27</v>
      </c>
      <c r="AO222" s="1">
        <v>41075</v>
      </c>
      <c r="AP222">
        <v>7.75</v>
      </c>
      <c r="AR222" s="1">
        <v>39990</v>
      </c>
      <c r="AS222">
        <v>15.68</v>
      </c>
      <c r="AU222" s="1">
        <v>39990</v>
      </c>
      <c r="AV222">
        <v>14.68</v>
      </c>
      <c r="AX222" s="1">
        <v>40165</v>
      </c>
      <c r="AY222">
        <v>13.58</v>
      </c>
      <c r="BA222" s="1">
        <v>39990</v>
      </c>
      <c r="BB222">
        <v>13.4</v>
      </c>
    </row>
    <row r="223" spans="2:54" x14ac:dyDescent="0.25">
      <c r="B223" s="1">
        <v>43073</v>
      </c>
      <c r="C223">
        <v>8</v>
      </c>
      <c r="E223" s="1">
        <v>43073</v>
      </c>
      <c r="F223">
        <v>8.09</v>
      </c>
      <c r="H223" s="1">
        <v>43073</v>
      </c>
      <c r="I223">
        <v>7.89</v>
      </c>
      <c r="K223" s="1">
        <v>44302</v>
      </c>
      <c r="L223">
        <v>45.38</v>
      </c>
      <c r="N223" s="1">
        <v>44302</v>
      </c>
      <c r="O223">
        <v>44.8</v>
      </c>
      <c r="Q223" s="1">
        <v>44302</v>
      </c>
      <c r="R223">
        <v>44.42</v>
      </c>
      <c r="T223" s="1">
        <v>41929</v>
      </c>
      <c r="U223">
        <v>7.19</v>
      </c>
      <c r="W223" s="1">
        <v>41929</v>
      </c>
      <c r="X223">
        <v>6.95</v>
      </c>
      <c r="Z223" s="1">
        <v>41929</v>
      </c>
      <c r="AA223">
        <v>6.72</v>
      </c>
      <c r="AC223" s="1">
        <v>41929</v>
      </c>
      <c r="AD223">
        <v>6.51</v>
      </c>
      <c r="AF223" s="1">
        <v>41929</v>
      </c>
      <c r="AG223">
        <v>6.36</v>
      </c>
      <c r="AI223" s="1">
        <v>41929</v>
      </c>
      <c r="AJ223">
        <v>6.23</v>
      </c>
      <c r="AL223" s="1">
        <v>41082</v>
      </c>
      <c r="AM223">
        <v>9.1999999999999993</v>
      </c>
      <c r="AO223" s="1">
        <v>41082</v>
      </c>
      <c r="AP223">
        <v>8.65</v>
      </c>
      <c r="AR223" s="1">
        <v>39997</v>
      </c>
      <c r="AS223">
        <v>15.18</v>
      </c>
      <c r="AU223" s="1">
        <v>39997</v>
      </c>
      <c r="AV223">
        <v>14.2</v>
      </c>
      <c r="AX223" s="1">
        <v>40172</v>
      </c>
      <c r="AY223">
        <v>12.74</v>
      </c>
      <c r="BA223" s="1">
        <v>39997</v>
      </c>
      <c r="BB223">
        <v>13.03</v>
      </c>
    </row>
    <row r="224" spans="2:54" x14ac:dyDescent="0.25">
      <c r="B224" s="1">
        <v>43074</v>
      </c>
      <c r="C224">
        <v>7.87</v>
      </c>
      <c r="E224" s="1">
        <v>43074</v>
      </c>
      <c r="F224">
        <v>7.96</v>
      </c>
      <c r="H224" s="1">
        <v>43074</v>
      </c>
      <c r="I224">
        <v>7.76</v>
      </c>
      <c r="K224" s="1">
        <v>44309</v>
      </c>
      <c r="L224">
        <v>48.02</v>
      </c>
      <c r="N224" s="1">
        <v>44309</v>
      </c>
      <c r="O224">
        <v>47.38</v>
      </c>
      <c r="Q224" s="1">
        <v>44309</v>
      </c>
      <c r="R224">
        <v>46.95</v>
      </c>
      <c r="T224" s="1">
        <v>41936</v>
      </c>
      <c r="U224">
        <v>7.5</v>
      </c>
      <c r="W224" s="1">
        <v>41936</v>
      </c>
      <c r="X224">
        <v>7.26</v>
      </c>
      <c r="Z224" s="1">
        <v>41936</v>
      </c>
      <c r="AA224">
        <v>7.03</v>
      </c>
      <c r="AC224" s="1">
        <v>41936</v>
      </c>
      <c r="AD224">
        <v>6.82</v>
      </c>
      <c r="AF224" s="1">
        <v>41936</v>
      </c>
      <c r="AG224">
        <v>6.66</v>
      </c>
      <c r="AI224" s="1">
        <v>41936</v>
      </c>
      <c r="AJ224">
        <v>6.52</v>
      </c>
      <c r="AL224" s="1">
        <v>41089</v>
      </c>
      <c r="AM224">
        <v>9.36</v>
      </c>
      <c r="AO224" s="1">
        <v>41089</v>
      </c>
      <c r="AP224">
        <v>8.7799999999999994</v>
      </c>
      <c r="AR224" s="1">
        <v>40004</v>
      </c>
      <c r="AS224">
        <v>16.39</v>
      </c>
      <c r="AU224" s="1">
        <v>40004</v>
      </c>
      <c r="AV224">
        <v>15.3</v>
      </c>
      <c r="AX224" s="1">
        <v>40179</v>
      </c>
      <c r="AY224">
        <v>12.53</v>
      </c>
      <c r="BA224" s="1">
        <v>40004</v>
      </c>
      <c r="BB224">
        <v>14</v>
      </c>
    </row>
    <row r="225" spans="2:54" x14ac:dyDescent="0.25">
      <c r="B225" s="1">
        <v>43075</v>
      </c>
      <c r="C225">
        <v>7.72</v>
      </c>
      <c r="E225" s="1">
        <v>43075</v>
      </c>
      <c r="F225">
        <v>7.81</v>
      </c>
      <c r="H225" s="1">
        <v>43075</v>
      </c>
      <c r="I225">
        <v>7.61</v>
      </c>
      <c r="K225" s="1">
        <v>44316</v>
      </c>
      <c r="L225">
        <v>50.1</v>
      </c>
      <c r="N225" s="1">
        <v>44316</v>
      </c>
      <c r="O225">
        <v>49.31</v>
      </c>
      <c r="Q225" s="1">
        <v>44316</v>
      </c>
      <c r="R225">
        <v>48.84</v>
      </c>
      <c r="T225" s="1">
        <v>41943</v>
      </c>
      <c r="U225">
        <v>7.44</v>
      </c>
      <c r="W225" s="1">
        <v>41943</v>
      </c>
      <c r="X225">
        <v>7.2</v>
      </c>
      <c r="Z225" s="1">
        <v>41943</v>
      </c>
      <c r="AA225">
        <v>6.97</v>
      </c>
      <c r="AC225" s="1">
        <v>41943</v>
      </c>
      <c r="AD225">
        <v>6.76</v>
      </c>
      <c r="AF225" s="1">
        <v>41943</v>
      </c>
      <c r="AG225">
        <v>6.59</v>
      </c>
      <c r="AI225" s="1">
        <v>41943</v>
      </c>
      <c r="AJ225">
        <v>6.46</v>
      </c>
      <c r="AL225" s="1">
        <v>41096</v>
      </c>
      <c r="AM225">
        <v>9.08</v>
      </c>
      <c r="AO225" s="1">
        <v>41096</v>
      </c>
      <c r="AP225">
        <v>8.5399999999999991</v>
      </c>
      <c r="AR225" s="1">
        <v>40011</v>
      </c>
      <c r="AS225">
        <v>16.47</v>
      </c>
      <c r="AU225" s="1">
        <v>40011</v>
      </c>
      <c r="AV225">
        <v>15.34</v>
      </c>
      <c r="AX225" s="1">
        <v>40186</v>
      </c>
      <c r="AY225">
        <v>13</v>
      </c>
      <c r="BA225" s="1">
        <v>40011</v>
      </c>
      <c r="BB225">
        <v>14.09</v>
      </c>
    </row>
    <row r="226" spans="2:54" x14ac:dyDescent="0.25">
      <c r="B226" s="1">
        <v>43076</v>
      </c>
      <c r="C226">
        <v>7.79</v>
      </c>
      <c r="E226" s="1">
        <v>43076</v>
      </c>
      <c r="F226">
        <v>7.88</v>
      </c>
      <c r="H226" s="1">
        <v>43076</v>
      </c>
      <c r="I226">
        <v>7.68</v>
      </c>
      <c r="K226" s="1">
        <v>44323</v>
      </c>
      <c r="L226">
        <v>51.77</v>
      </c>
      <c r="N226" s="1">
        <v>44323</v>
      </c>
      <c r="O226">
        <v>50.93</v>
      </c>
      <c r="Q226" s="1">
        <v>44323</v>
      </c>
      <c r="R226">
        <v>50.45</v>
      </c>
      <c r="T226" s="1">
        <v>41950</v>
      </c>
      <c r="U226">
        <v>7.89</v>
      </c>
      <c r="W226" s="1">
        <v>41950</v>
      </c>
      <c r="X226">
        <v>7.64</v>
      </c>
      <c r="Z226" s="1">
        <v>41950</v>
      </c>
      <c r="AA226">
        <v>7.39</v>
      </c>
      <c r="AC226" s="1">
        <v>41950</v>
      </c>
      <c r="AD226">
        <v>7.18</v>
      </c>
      <c r="AF226" s="1">
        <v>41950</v>
      </c>
      <c r="AG226">
        <v>7.01</v>
      </c>
      <c r="AI226" s="1">
        <v>41950</v>
      </c>
      <c r="AJ226">
        <v>6.87</v>
      </c>
      <c r="AL226" s="1">
        <v>41103</v>
      </c>
      <c r="AM226">
        <v>8.61</v>
      </c>
      <c r="AO226" s="1">
        <v>41103</v>
      </c>
      <c r="AP226">
        <v>8.11</v>
      </c>
      <c r="AR226" s="1">
        <v>40018</v>
      </c>
      <c r="AS226">
        <v>16.63</v>
      </c>
      <c r="AU226" s="1">
        <v>40018</v>
      </c>
      <c r="AV226">
        <v>15.54</v>
      </c>
      <c r="AX226" s="1">
        <v>40193</v>
      </c>
      <c r="AY226">
        <v>13.34</v>
      </c>
      <c r="BA226" s="1">
        <v>40018</v>
      </c>
      <c r="BB226">
        <v>14.31</v>
      </c>
    </row>
    <row r="227" spans="2:54" x14ac:dyDescent="0.25">
      <c r="B227" s="1">
        <v>43077</v>
      </c>
      <c r="C227">
        <v>7.58</v>
      </c>
      <c r="E227" s="1">
        <v>43077</v>
      </c>
      <c r="F227">
        <v>7.67</v>
      </c>
      <c r="H227" s="1">
        <v>43077</v>
      </c>
      <c r="I227">
        <v>7.47</v>
      </c>
      <c r="K227" s="1">
        <v>44330</v>
      </c>
      <c r="L227">
        <v>58.12</v>
      </c>
      <c r="N227" s="1">
        <v>44330</v>
      </c>
      <c r="O227">
        <v>57.23</v>
      </c>
      <c r="Q227" s="1">
        <v>44330</v>
      </c>
      <c r="R227">
        <v>56.65</v>
      </c>
      <c r="T227" s="1">
        <v>41957</v>
      </c>
      <c r="U227">
        <v>7.73</v>
      </c>
      <c r="W227" s="1">
        <v>41957</v>
      </c>
      <c r="X227">
        <v>7.48</v>
      </c>
      <c r="Z227" s="1">
        <v>41957</v>
      </c>
      <c r="AA227">
        <v>7.23</v>
      </c>
      <c r="AC227" s="1">
        <v>41957</v>
      </c>
      <c r="AD227">
        <v>7.01</v>
      </c>
      <c r="AF227" s="1">
        <v>41957</v>
      </c>
      <c r="AG227">
        <v>6.86</v>
      </c>
      <c r="AI227" s="1">
        <v>41957</v>
      </c>
      <c r="AJ227">
        <v>6.73</v>
      </c>
      <c r="AL227" s="1">
        <v>41110</v>
      </c>
      <c r="AM227">
        <v>8.0500000000000007</v>
      </c>
      <c r="AO227" s="1">
        <v>41110</v>
      </c>
      <c r="AP227">
        <v>7.57</v>
      </c>
      <c r="AR227" s="1">
        <v>40025</v>
      </c>
      <c r="AS227">
        <v>16</v>
      </c>
      <c r="AU227" s="1">
        <v>40025</v>
      </c>
      <c r="AV227">
        <v>14.91</v>
      </c>
      <c r="AX227" s="1">
        <v>40200</v>
      </c>
      <c r="AY227">
        <v>13.13</v>
      </c>
      <c r="BA227" s="1">
        <v>40025</v>
      </c>
      <c r="BB227">
        <v>13.71</v>
      </c>
    </row>
    <row r="228" spans="2:54" x14ac:dyDescent="0.25">
      <c r="B228" s="1">
        <v>43080</v>
      </c>
      <c r="C228">
        <v>7.64</v>
      </c>
      <c r="E228" s="1">
        <v>43080</v>
      </c>
      <c r="F228">
        <v>7.73</v>
      </c>
      <c r="H228" s="1">
        <v>43080</v>
      </c>
      <c r="I228">
        <v>7.53</v>
      </c>
      <c r="K228" s="1">
        <v>44337</v>
      </c>
      <c r="L228">
        <v>53.38</v>
      </c>
      <c r="N228" s="1">
        <v>44337</v>
      </c>
      <c r="O228">
        <v>52.43</v>
      </c>
      <c r="Q228" s="1">
        <v>44337</v>
      </c>
      <c r="R228">
        <v>51.75</v>
      </c>
      <c r="T228" s="1">
        <v>41964</v>
      </c>
      <c r="U228">
        <v>8.1300000000000008</v>
      </c>
      <c r="W228" s="1">
        <v>41964</v>
      </c>
      <c r="X228">
        <v>7.88</v>
      </c>
      <c r="Z228" s="1">
        <v>41964</v>
      </c>
      <c r="AA228">
        <v>7.63</v>
      </c>
      <c r="AC228" s="1">
        <v>41964</v>
      </c>
      <c r="AD228">
        <v>7.42</v>
      </c>
      <c r="AF228" s="1">
        <v>41964</v>
      </c>
      <c r="AG228">
        <v>7.25</v>
      </c>
      <c r="AI228" s="1">
        <v>41964</v>
      </c>
      <c r="AJ228">
        <v>7.11</v>
      </c>
      <c r="AL228" s="1">
        <v>41117</v>
      </c>
      <c r="AM228">
        <v>7.82</v>
      </c>
      <c r="AO228" s="1">
        <v>41117</v>
      </c>
      <c r="AP228">
        <v>7.37</v>
      </c>
      <c r="AR228" s="1">
        <v>40032</v>
      </c>
      <c r="AS228">
        <v>16.579999999999998</v>
      </c>
      <c r="AU228" s="1">
        <v>40032</v>
      </c>
      <c r="AV228">
        <v>15.47</v>
      </c>
      <c r="AX228" s="1">
        <v>40207</v>
      </c>
      <c r="AY228">
        <v>12.86</v>
      </c>
      <c r="BA228" s="1">
        <v>40032</v>
      </c>
      <c r="BB228">
        <v>14.32</v>
      </c>
    </row>
    <row r="229" spans="2:54" x14ac:dyDescent="0.25">
      <c r="B229" s="1">
        <v>43081</v>
      </c>
      <c r="C229">
        <v>7.61</v>
      </c>
      <c r="E229" s="1">
        <v>43081</v>
      </c>
      <c r="F229">
        <v>7.7</v>
      </c>
      <c r="H229" s="1">
        <v>43081</v>
      </c>
      <c r="I229">
        <v>7.5</v>
      </c>
      <c r="K229" s="1">
        <v>44344</v>
      </c>
      <c r="L229">
        <v>52.43</v>
      </c>
      <c r="N229" s="1">
        <v>44344</v>
      </c>
      <c r="O229">
        <v>51.58</v>
      </c>
      <c r="Q229" s="1">
        <v>44344</v>
      </c>
      <c r="R229">
        <v>51.03</v>
      </c>
      <c r="T229" s="1">
        <v>41971</v>
      </c>
      <c r="U229">
        <v>8.16</v>
      </c>
      <c r="W229" s="1">
        <v>41971</v>
      </c>
      <c r="X229">
        <v>7.91</v>
      </c>
      <c r="Z229" s="1">
        <v>41971</v>
      </c>
      <c r="AA229">
        <v>7.66</v>
      </c>
      <c r="AC229" s="1">
        <v>41971</v>
      </c>
      <c r="AD229">
        <v>7.45</v>
      </c>
      <c r="AF229" s="1">
        <v>41971</v>
      </c>
      <c r="AG229">
        <v>7.29</v>
      </c>
      <c r="AI229" s="1">
        <v>41971</v>
      </c>
      <c r="AJ229">
        <v>7.15</v>
      </c>
      <c r="AL229" s="1">
        <v>41124</v>
      </c>
      <c r="AM229">
        <v>7.99</v>
      </c>
      <c r="AO229" s="1">
        <v>41124</v>
      </c>
      <c r="AP229">
        <v>7.55</v>
      </c>
      <c r="AR229" s="1">
        <v>40039</v>
      </c>
      <c r="AS229">
        <v>16.53</v>
      </c>
      <c r="AU229" s="1">
        <v>40039</v>
      </c>
      <c r="AV229">
        <v>15.42</v>
      </c>
      <c r="AX229" s="1">
        <v>40214</v>
      </c>
      <c r="AY229">
        <v>13.27</v>
      </c>
      <c r="BA229" s="1">
        <v>40039</v>
      </c>
      <c r="BB229">
        <v>14.39</v>
      </c>
    </row>
    <row r="230" spans="2:54" x14ac:dyDescent="0.25">
      <c r="B230" s="1">
        <v>43082</v>
      </c>
      <c r="C230">
        <v>7.55</v>
      </c>
      <c r="E230" s="1">
        <v>43082</v>
      </c>
      <c r="F230">
        <v>7.64</v>
      </c>
      <c r="H230" s="1">
        <v>43082</v>
      </c>
      <c r="I230">
        <v>7.44</v>
      </c>
      <c r="K230" s="1">
        <v>44351</v>
      </c>
      <c r="L230">
        <v>51.23</v>
      </c>
      <c r="N230" s="1">
        <v>44351</v>
      </c>
      <c r="O230">
        <v>50.47</v>
      </c>
      <c r="Q230" s="1">
        <v>44351</v>
      </c>
      <c r="R230">
        <v>49.97</v>
      </c>
      <c r="T230" s="1">
        <v>41978</v>
      </c>
      <c r="U230">
        <v>7.73</v>
      </c>
      <c r="W230" s="1">
        <v>41978</v>
      </c>
      <c r="X230">
        <v>7.49</v>
      </c>
      <c r="Z230" s="1">
        <v>41978</v>
      </c>
      <c r="AA230">
        <v>7.25</v>
      </c>
      <c r="AC230" s="1">
        <v>41978</v>
      </c>
      <c r="AD230">
        <v>7.05</v>
      </c>
      <c r="AF230" s="1">
        <v>41978</v>
      </c>
      <c r="AG230">
        <v>6.89</v>
      </c>
      <c r="AI230" s="1">
        <v>41978</v>
      </c>
      <c r="AJ230">
        <v>6.76</v>
      </c>
      <c r="AL230" s="1">
        <v>41131</v>
      </c>
      <c r="AM230">
        <v>8.1300000000000008</v>
      </c>
      <c r="AO230" s="1">
        <v>41131</v>
      </c>
      <c r="AP230">
        <v>7.64</v>
      </c>
      <c r="AR230" s="1">
        <v>40046</v>
      </c>
      <c r="AS230">
        <v>17.54</v>
      </c>
      <c r="AU230" s="1">
        <v>40046</v>
      </c>
      <c r="AV230">
        <v>16.47</v>
      </c>
      <c r="AX230" s="1">
        <v>40221</v>
      </c>
      <c r="AY230">
        <v>12.95</v>
      </c>
      <c r="BA230" s="1">
        <v>40046</v>
      </c>
      <c r="BB230">
        <v>15.4</v>
      </c>
    </row>
    <row r="231" spans="2:54" x14ac:dyDescent="0.25">
      <c r="B231" s="1">
        <v>43083</v>
      </c>
      <c r="C231">
        <v>7.56</v>
      </c>
      <c r="E231" s="1">
        <v>43083</v>
      </c>
      <c r="F231">
        <v>7.65</v>
      </c>
      <c r="H231" s="1">
        <v>43083</v>
      </c>
      <c r="I231">
        <v>7.45</v>
      </c>
      <c r="K231" s="1">
        <v>44358</v>
      </c>
      <c r="L231">
        <v>53.77</v>
      </c>
      <c r="N231" s="1">
        <v>44358</v>
      </c>
      <c r="O231">
        <v>53.07</v>
      </c>
      <c r="Q231" s="1">
        <v>44358</v>
      </c>
      <c r="R231">
        <v>52.67</v>
      </c>
      <c r="T231" s="1">
        <v>41985</v>
      </c>
      <c r="U231">
        <v>7.7</v>
      </c>
      <c r="W231" s="1">
        <v>41985</v>
      </c>
      <c r="X231">
        <v>7.45</v>
      </c>
      <c r="Z231" s="1">
        <v>41985</v>
      </c>
      <c r="AA231">
        <v>7.23</v>
      </c>
      <c r="AC231" s="1">
        <v>41985</v>
      </c>
      <c r="AD231">
        <v>7.03</v>
      </c>
      <c r="AF231" s="1">
        <v>41985</v>
      </c>
      <c r="AG231">
        <v>6.88</v>
      </c>
      <c r="AI231" s="1">
        <v>41985</v>
      </c>
      <c r="AJ231">
        <v>6.75</v>
      </c>
      <c r="AL231" s="1">
        <v>41138</v>
      </c>
      <c r="AM231">
        <v>8.68</v>
      </c>
      <c r="AO231" s="1">
        <v>41138</v>
      </c>
      <c r="AP231">
        <v>8.15</v>
      </c>
      <c r="AR231" s="1">
        <v>40053</v>
      </c>
      <c r="AS231">
        <v>17.22</v>
      </c>
      <c r="AU231" s="1">
        <v>40053</v>
      </c>
      <c r="AV231">
        <v>16.2</v>
      </c>
      <c r="AX231" s="1">
        <v>40228</v>
      </c>
      <c r="AY231">
        <v>12.52</v>
      </c>
      <c r="BA231" s="1">
        <v>40053</v>
      </c>
      <c r="BB231">
        <v>15.2</v>
      </c>
    </row>
    <row r="232" spans="2:54" x14ac:dyDescent="0.25">
      <c r="B232" s="1">
        <v>43084</v>
      </c>
      <c r="C232">
        <v>7.65</v>
      </c>
      <c r="E232" s="1">
        <v>43084</v>
      </c>
      <c r="F232">
        <v>7.74</v>
      </c>
      <c r="H232" s="1">
        <v>43084</v>
      </c>
      <c r="I232">
        <v>7.54</v>
      </c>
      <c r="K232" s="1">
        <v>44365</v>
      </c>
      <c r="L232">
        <v>52.94</v>
      </c>
      <c r="N232" s="1">
        <v>44365</v>
      </c>
      <c r="O232">
        <v>52.26</v>
      </c>
      <c r="Q232" s="1">
        <v>44365</v>
      </c>
      <c r="R232">
        <v>51.9</v>
      </c>
      <c r="T232" s="1">
        <v>41992</v>
      </c>
      <c r="U232">
        <v>8.15</v>
      </c>
      <c r="W232" s="1">
        <v>41992</v>
      </c>
      <c r="X232">
        <v>7.89</v>
      </c>
      <c r="Z232" s="1">
        <v>41992</v>
      </c>
      <c r="AA232">
        <v>7.67</v>
      </c>
      <c r="AC232" s="1">
        <v>41992</v>
      </c>
      <c r="AD232">
        <v>7.46</v>
      </c>
      <c r="AF232" s="1">
        <v>41992</v>
      </c>
      <c r="AG232">
        <v>7.3</v>
      </c>
      <c r="AI232" s="1">
        <v>41992</v>
      </c>
      <c r="AJ232">
        <v>7.16</v>
      </c>
      <c r="AL232" s="1">
        <v>41145</v>
      </c>
      <c r="AM232">
        <v>9.1999999999999993</v>
      </c>
      <c r="AO232" s="1">
        <v>41145</v>
      </c>
      <c r="AP232">
        <v>8.6199999999999992</v>
      </c>
      <c r="AR232" s="1">
        <v>40060</v>
      </c>
      <c r="AS232">
        <v>17.21</v>
      </c>
      <c r="AU232" s="1">
        <v>40060</v>
      </c>
      <c r="AV232">
        <v>16.21</v>
      </c>
      <c r="AX232" s="1">
        <v>40235</v>
      </c>
      <c r="AY232">
        <v>13</v>
      </c>
      <c r="BA232" s="1">
        <v>40060</v>
      </c>
      <c r="BB232">
        <v>15.21</v>
      </c>
    </row>
    <row r="233" spans="2:54" x14ac:dyDescent="0.25">
      <c r="B233" s="1">
        <v>43087</v>
      </c>
      <c r="C233">
        <v>7.86</v>
      </c>
      <c r="E233" s="1">
        <v>43087</v>
      </c>
      <c r="F233">
        <v>7.95</v>
      </c>
      <c r="H233" s="1">
        <v>43087</v>
      </c>
      <c r="I233">
        <v>7.75</v>
      </c>
      <c r="K233" s="1">
        <v>44372</v>
      </c>
      <c r="L233">
        <v>56.15</v>
      </c>
      <c r="N233" s="1">
        <v>44372</v>
      </c>
      <c r="O233">
        <v>55.48</v>
      </c>
      <c r="Q233" s="1">
        <v>44372</v>
      </c>
      <c r="R233">
        <v>55.05</v>
      </c>
      <c r="T233" s="1">
        <v>41999</v>
      </c>
      <c r="U233">
        <v>8.4700000000000006</v>
      </c>
      <c r="W233" s="1">
        <v>41999</v>
      </c>
      <c r="X233">
        <v>8.2100000000000009</v>
      </c>
      <c r="Z233" s="1">
        <v>41999</v>
      </c>
      <c r="AA233">
        <v>7.98</v>
      </c>
      <c r="AC233" s="1">
        <v>41999</v>
      </c>
      <c r="AD233">
        <v>7.77</v>
      </c>
      <c r="AF233" s="1">
        <v>41999</v>
      </c>
      <c r="AG233">
        <v>7.6</v>
      </c>
      <c r="AI233" s="1">
        <v>41999</v>
      </c>
      <c r="AJ233">
        <v>7.46</v>
      </c>
      <c r="AL233" s="1">
        <v>41152</v>
      </c>
      <c r="AM233">
        <v>9.0399999999999991</v>
      </c>
      <c r="AO233" s="1">
        <v>41152</v>
      </c>
      <c r="AP233">
        <v>8.5</v>
      </c>
      <c r="AR233" s="1">
        <v>40067</v>
      </c>
      <c r="AS233">
        <v>16.41</v>
      </c>
      <c r="AU233" s="1">
        <v>40067</v>
      </c>
      <c r="AV233">
        <v>15.49</v>
      </c>
      <c r="AX233" s="1">
        <v>40242</v>
      </c>
      <c r="AY233">
        <v>13.3</v>
      </c>
      <c r="BA233" s="1">
        <v>40067</v>
      </c>
      <c r="BB233">
        <v>14.57</v>
      </c>
    </row>
    <row r="234" spans="2:54" x14ac:dyDescent="0.25">
      <c r="B234" s="1">
        <v>43088</v>
      </c>
      <c r="C234">
        <v>7.97</v>
      </c>
      <c r="E234" s="1">
        <v>43088</v>
      </c>
      <c r="F234">
        <v>8.06</v>
      </c>
      <c r="H234" s="1">
        <v>43088</v>
      </c>
      <c r="I234">
        <v>7.86</v>
      </c>
      <c r="K234" s="1">
        <v>44379</v>
      </c>
      <c r="L234">
        <v>58.45</v>
      </c>
      <c r="N234" s="1">
        <v>44379</v>
      </c>
      <c r="O234">
        <v>57.76</v>
      </c>
      <c r="Q234" s="1">
        <v>44379</v>
      </c>
      <c r="R234">
        <v>57.35</v>
      </c>
      <c r="T234" s="1">
        <v>42006</v>
      </c>
      <c r="U234">
        <v>8.09</v>
      </c>
      <c r="W234" s="1">
        <v>42006</v>
      </c>
      <c r="X234">
        <v>7.83</v>
      </c>
      <c r="Z234" s="1">
        <v>42006</v>
      </c>
      <c r="AA234">
        <v>7.6</v>
      </c>
      <c r="AC234" s="1">
        <v>42006</v>
      </c>
      <c r="AD234">
        <v>7.39</v>
      </c>
      <c r="AF234" s="1">
        <v>42006</v>
      </c>
      <c r="AG234">
        <v>7.23</v>
      </c>
      <c r="AI234" s="1">
        <v>42006</v>
      </c>
      <c r="AJ234">
        <v>7.09</v>
      </c>
      <c r="AL234" s="1">
        <v>41159</v>
      </c>
      <c r="AM234">
        <v>9.36</v>
      </c>
      <c r="AO234" s="1">
        <v>41159</v>
      </c>
      <c r="AP234">
        <v>8.8000000000000007</v>
      </c>
      <c r="AR234" s="1">
        <v>40074</v>
      </c>
      <c r="AS234">
        <v>15.3</v>
      </c>
      <c r="AU234" s="1">
        <v>40074</v>
      </c>
      <c r="AV234">
        <v>14.48</v>
      </c>
      <c r="AX234" s="1">
        <v>40249</v>
      </c>
      <c r="AY234">
        <v>12.9</v>
      </c>
      <c r="BA234" s="1">
        <v>40074</v>
      </c>
      <c r="BB234">
        <v>13.68</v>
      </c>
    </row>
    <row r="235" spans="2:54" x14ac:dyDescent="0.25">
      <c r="B235" s="1">
        <v>43089</v>
      </c>
      <c r="C235">
        <v>8.24</v>
      </c>
      <c r="E235" s="1">
        <v>43089</v>
      </c>
      <c r="F235">
        <v>8.33</v>
      </c>
      <c r="H235" s="1">
        <v>43089</v>
      </c>
      <c r="I235">
        <v>8.1300000000000008</v>
      </c>
      <c r="K235" s="1">
        <v>44386</v>
      </c>
      <c r="L235">
        <v>55.4</v>
      </c>
      <c r="N235" s="1">
        <v>44386</v>
      </c>
      <c r="O235">
        <v>54.67</v>
      </c>
      <c r="Q235" s="1">
        <v>44386</v>
      </c>
      <c r="R235">
        <v>54.26</v>
      </c>
      <c r="T235" s="1">
        <v>42013</v>
      </c>
      <c r="U235">
        <v>7.74</v>
      </c>
      <c r="W235" s="1">
        <v>42013</v>
      </c>
      <c r="X235">
        <v>7.48</v>
      </c>
      <c r="Z235" s="1">
        <v>42013</v>
      </c>
      <c r="AA235">
        <v>7.26</v>
      </c>
      <c r="AC235" s="1">
        <v>42013</v>
      </c>
      <c r="AD235">
        <v>7.07</v>
      </c>
      <c r="AF235" s="1">
        <v>42013</v>
      </c>
      <c r="AG235">
        <v>6.93</v>
      </c>
      <c r="AI235" s="1">
        <v>42013</v>
      </c>
      <c r="AJ235">
        <v>6.8</v>
      </c>
      <c r="AL235" s="1">
        <v>41166</v>
      </c>
      <c r="AM235">
        <v>8.34</v>
      </c>
      <c r="AO235" s="1">
        <v>41166</v>
      </c>
      <c r="AP235">
        <v>7.83</v>
      </c>
      <c r="AR235" s="1">
        <v>40081</v>
      </c>
      <c r="AS235">
        <v>14.66</v>
      </c>
      <c r="AU235" s="1">
        <v>40081</v>
      </c>
      <c r="AV235">
        <v>13.89</v>
      </c>
      <c r="AX235" s="1">
        <v>40256</v>
      </c>
      <c r="AY235">
        <v>13.12</v>
      </c>
      <c r="BA235" s="1">
        <v>40081</v>
      </c>
      <c r="BB235">
        <v>13.11</v>
      </c>
    </row>
    <row r="236" spans="2:54" x14ac:dyDescent="0.25">
      <c r="B236" s="1">
        <v>43090</v>
      </c>
      <c r="C236">
        <v>8.4499999999999993</v>
      </c>
      <c r="E236" s="1">
        <v>43090</v>
      </c>
      <c r="F236">
        <v>8.5399999999999991</v>
      </c>
      <c r="H236" s="1">
        <v>43090</v>
      </c>
      <c r="I236">
        <v>8.34</v>
      </c>
      <c r="K236" s="1">
        <v>44393</v>
      </c>
      <c r="L236">
        <v>53.85</v>
      </c>
      <c r="N236" s="1">
        <v>44393</v>
      </c>
      <c r="O236">
        <v>53.28</v>
      </c>
      <c r="Q236" s="1">
        <v>44393</v>
      </c>
      <c r="R236">
        <v>52.89</v>
      </c>
      <c r="T236" s="1">
        <v>42020</v>
      </c>
      <c r="U236">
        <v>8.18</v>
      </c>
      <c r="W236" s="1">
        <v>42020</v>
      </c>
      <c r="X236">
        <v>7.92</v>
      </c>
      <c r="Z236" s="1">
        <v>42020</v>
      </c>
      <c r="AA236">
        <v>7.69</v>
      </c>
      <c r="AC236" s="1">
        <v>42020</v>
      </c>
      <c r="AD236">
        <v>7.51</v>
      </c>
      <c r="AF236" s="1">
        <v>42020</v>
      </c>
      <c r="AG236">
        <v>7.35</v>
      </c>
      <c r="AI236" s="1">
        <v>42020</v>
      </c>
      <c r="AJ236">
        <v>7.22</v>
      </c>
      <c r="AL236" s="1">
        <v>41173</v>
      </c>
      <c r="AM236">
        <v>8.35</v>
      </c>
      <c r="AO236" s="1">
        <v>41173</v>
      </c>
      <c r="AP236">
        <v>7.82</v>
      </c>
      <c r="AR236" s="1">
        <v>40088</v>
      </c>
      <c r="AS236">
        <v>14.67</v>
      </c>
      <c r="AU236" s="1">
        <v>40088</v>
      </c>
      <c r="AV236">
        <v>13.89</v>
      </c>
      <c r="AX236" s="1">
        <v>40263</v>
      </c>
      <c r="AY236">
        <v>12.92</v>
      </c>
      <c r="BA236" s="1">
        <v>40088</v>
      </c>
      <c r="BB236">
        <v>13.05</v>
      </c>
    </row>
    <row r="237" spans="2:54" x14ac:dyDescent="0.25">
      <c r="B237" s="1">
        <v>43091</v>
      </c>
      <c r="C237">
        <v>8.6199999999999992</v>
      </c>
      <c r="E237" s="1">
        <v>43091</v>
      </c>
      <c r="F237">
        <v>8.7100000000000009</v>
      </c>
      <c r="H237" s="1">
        <v>43091</v>
      </c>
      <c r="I237">
        <v>8.51</v>
      </c>
      <c r="K237" s="1">
        <v>44400</v>
      </c>
      <c r="L237">
        <v>51.9</v>
      </c>
      <c r="N237" s="1">
        <v>44400</v>
      </c>
      <c r="O237">
        <v>51.26</v>
      </c>
      <c r="Q237" s="1">
        <v>44400</v>
      </c>
      <c r="R237">
        <v>50.89</v>
      </c>
      <c r="T237" s="1">
        <v>42027</v>
      </c>
      <c r="U237">
        <v>7.82</v>
      </c>
      <c r="W237" s="1">
        <v>42027</v>
      </c>
      <c r="X237">
        <v>7.55</v>
      </c>
      <c r="Z237" s="1">
        <v>42027</v>
      </c>
      <c r="AA237">
        <v>7.33</v>
      </c>
      <c r="AC237" s="1">
        <v>42027</v>
      </c>
      <c r="AD237">
        <v>7.15</v>
      </c>
      <c r="AF237" s="1">
        <v>42027</v>
      </c>
      <c r="AG237">
        <v>7</v>
      </c>
      <c r="AI237" s="1">
        <v>42027</v>
      </c>
      <c r="AJ237">
        <v>6.88</v>
      </c>
      <c r="AL237" s="1">
        <v>41180</v>
      </c>
      <c r="AM237">
        <v>8.84</v>
      </c>
      <c r="AO237" s="1">
        <v>41180</v>
      </c>
      <c r="AP237">
        <v>8.34</v>
      </c>
      <c r="AR237" s="1">
        <v>40095</v>
      </c>
      <c r="AS237">
        <v>15.52</v>
      </c>
      <c r="AU237" s="1">
        <v>40095</v>
      </c>
      <c r="AV237">
        <v>14.72</v>
      </c>
      <c r="AX237" s="1">
        <v>40270</v>
      </c>
      <c r="AY237">
        <v>13.09</v>
      </c>
      <c r="BA237" s="1">
        <v>40095</v>
      </c>
      <c r="BB237">
        <v>13.78</v>
      </c>
    </row>
    <row r="238" spans="2:54" x14ac:dyDescent="0.25">
      <c r="B238" s="1">
        <v>43095</v>
      </c>
      <c r="C238">
        <v>8.6199999999999992</v>
      </c>
      <c r="E238" s="1">
        <v>43095</v>
      </c>
      <c r="F238">
        <v>8.7100000000000009</v>
      </c>
      <c r="H238" s="1">
        <v>43095</v>
      </c>
      <c r="I238">
        <v>8.51</v>
      </c>
      <c r="K238" s="1">
        <v>44407</v>
      </c>
      <c r="L238">
        <v>54.35</v>
      </c>
      <c r="N238" s="1">
        <v>44407</v>
      </c>
      <c r="O238">
        <v>53.69</v>
      </c>
      <c r="Q238" s="1">
        <v>44407</v>
      </c>
      <c r="R238">
        <v>53.33</v>
      </c>
      <c r="T238" s="1">
        <v>42034</v>
      </c>
      <c r="U238">
        <v>8.09</v>
      </c>
      <c r="W238" s="1">
        <v>42034</v>
      </c>
      <c r="X238">
        <v>7.82</v>
      </c>
      <c r="Z238" s="1">
        <v>42034</v>
      </c>
      <c r="AA238">
        <v>7.6</v>
      </c>
      <c r="AC238" s="1">
        <v>42034</v>
      </c>
      <c r="AD238">
        <v>7.43</v>
      </c>
      <c r="AF238" s="1">
        <v>42034</v>
      </c>
      <c r="AG238">
        <v>7.28</v>
      </c>
      <c r="AI238" s="1">
        <v>42034</v>
      </c>
      <c r="AJ238">
        <v>7.15</v>
      </c>
      <c r="AL238" s="1">
        <v>41187</v>
      </c>
      <c r="AM238">
        <v>8.6199999999999992</v>
      </c>
      <c r="AO238" s="1">
        <v>41187</v>
      </c>
      <c r="AP238">
        <v>8.15</v>
      </c>
      <c r="AR238" s="1">
        <v>40102</v>
      </c>
      <c r="AS238">
        <v>15.88</v>
      </c>
      <c r="AU238" s="1">
        <v>40102</v>
      </c>
      <c r="AV238">
        <v>15.09</v>
      </c>
      <c r="AX238" s="1">
        <v>40277</v>
      </c>
      <c r="AY238">
        <v>13.7</v>
      </c>
      <c r="BA238" s="1">
        <v>40102</v>
      </c>
      <c r="BB238">
        <v>14.14</v>
      </c>
    </row>
    <row r="239" spans="2:54" x14ac:dyDescent="0.25">
      <c r="B239" s="1">
        <v>43096</v>
      </c>
      <c r="C239">
        <v>8.6</v>
      </c>
      <c r="E239" s="1">
        <v>43096</v>
      </c>
      <c r="F239">
        <v>8.69</v>
      </c>
      <c r="H239" s="1">
        <v>43096</v>
      </c>
      <c r="I239">
        <v>8.49</v>
      </c>
      <c r="K239" s="1">
        <v>44414</v>
      </c>
      <c r="L239">
        <v>57.68</v>
      </c>
      <c r="N239" s="1">
        <v>44414</v>
      </c>
      <c r="O239">
        <v>57.02</v>
      </c>
      <c r="Q239" s="1">
        <v>44414</v>
      </c>
      <c r="R239">
        <v>56.66</v>
      </c>
      <c r="T239" s="1">
        <v>42041</v>
      </c>
      <c r="U239">
        <v>7.96</v>
      </c>
      <c r="W239" s="1">
        <v>42041</v>
      </c>
      <c r="X239">
        <v>7.69</v>
      </c>
      <c r="Z239" s="1">
        <v>42041</v>
      </c>
      <c r="AA239">
        <v>7.46</v>
      </c>
      <c r="AC239" s="1">
        <v>42041</v>
      </c>
      <c r="AD239">
        <v>7.29</v>
      </c>
      <c r="AF239" s="1">
        <v>42041</v>
      </c>
      <c r="AG239">
        <v>7.14</v>
      </c>
      <c r="AI239" s="1">
        <v>42041</v>
      </c>
      <c r="AJ239">
        <v>7.02</v>
      </c>
      <c r="AL239" s="1">
        <v>41194</v>
      </c>
      <c r="AM239">
        <v>8.6</v>
      </c>
      <c r="AO239" s="1">
        <v>41194</v>
      </c>
      <c r="AP239">
        <v>8.17</v>
      </c>
      <c r="AR239" s="1">
        <v>40109</v>
      </c>
      <c r="AS239">
        <v>16.21</v>
      </c>
      <c r="AU239" s="1">
        <v>40109</v>
      </c>
      <c r="AV239">
        <v>15.4</v>
      </c>
      <c r="AX239" s="1">
        <v>40284</v>
      </c>
      <c r="AY239">
        <v>14.42</v>
      </c>
      <c r="BA239" s="1">
        <v>40109</v>
      </c>
      <c r="BB239">
        <v>14.39</v>
      </c>
    </row>
    <row r="240" spans="2:54" x14ac:dyDescent="0.25">
      <c r="B240" s="1">
        <v>43097</v>
      </c>
      <c r="C240">
        <v>8.64</v>
      </c>
      <c r="E240" s="1">
        <v>43097</v>
      </c>
      <c r="F240">
        <v>8.73</v>
      </c>
      <c r="H240" s="1">
        <v>43097</v>
      </c>
      <c r="I240">
        <v>8.5299999999999994</v>
      </c>
      <c r="K240" s="1">
        <v>44421</v>
      </c>
      <c r="L240">
        <v>56.42</v>
      </c>
      <c r="N240" s="1">
        <v>44421</v>
      </c>
      <c r="O240">
        <v>55.74</v>
      </c>
      <c r="Q240" s="1">
        <v>44421</v>
      </c>
      <c r="R240">
        <v>55.38</v>
      </c>
      <c r="T240" s="1">
        <v>42048</v>
      </c>
      <c r="U240">
        <v>8.66</v>
      </c>
      <c r="W240" s="1">
        <v>42048</v>
      </c>
      <c r="X240">
        <v>8.39</v>
      </c>
      <c r="Z240" s="1">
        <v>42048</v>
      </c>
      <c r="AA240">
        <v>8.16</v>
      </c>
      <c r="AC240" s="1">
        <v>42048</v>
      </c>
      <c r="AD240">
        <v>7.99</v>
      </c>
      <c r="AF240" s="1">
        <v>42048</v>
      </c>
      <c r="AG240">
        <v>7.84</v>
      </c>
      <c r="AI240" s="1">
        <v>42048</v>
      </c>
      <c r="AJ240">
        <v>7.71</v>
      </c>
      <c r="AL240" s="1">
        <v>41201</v>
      </c>
      <c r="AM240">
        <v>8.74</v>
      </c>
      <c r="AO240" s="1">
        <v>41201</v>
      </c>
      <c r="AP240">
        <v>8.3000000000000007</v>
      </c>
      <c r="AR240" s="1">
        <v>40116</v>
      </c>
      <c r="AS240">
        <v>16.3</v>
      </c>
      <c r="AU240" s="1">
        <v>40116</v>
      </c>
      <c r="AV240">
        <v>15.49</v>
      </c>
      <c r="AX240" s="1">
        <v>40291</v>
      </c>
      <c r="AY240">
        <v>14.95</v>
      </c>
      <c r="BA240" s="1">
        <v>40116</v>
      </c>
      <c r="BB240">
        <v>14.54</v>
      </c>
    </row>
    <row r="241" spans="2:54" x14ac:dyDescent="0.25">
      <c r="B241" s="1">
        <v>43098</v>
      </c>
      <c r="C241">
        <v>8.6</v>
      </c>
      <c r="E241" s="1">
        <v>43098</v>
      </c>
      <c r="F241">
        <v>8.69</v>
      </c>
      <c r="H241" s="1">
        <v>43098</v>
      </c>
      <c r="I241">
        <v>8.49</v>
      </c>
      <c r="K241" s="1">
        <v>44428</v>
      </c>
      <c r="L241">
        <v>55.4</v>
      </c>
      <c r="N241" s="1">
        <v>44428</v>
      </c>
      <c r="O241">
        <v>54.72</v>
      </c>
      <c r="Q241" s="1">
        <v>44428</v>
      </c>
      <c r="R241">
        <v>54.38</v>
      </c>
      <c r="T241" s="1">
        <v>42055</v>
      </c>
      <c r="U241">
        <v>8.3000000000000007</v>
      </c>
      <c r="W241" s="1">
        <v>42055</v>
      </c>
      <c r="X241">
        <v>8.0299999999999994</v>
      </c>
      <c r="Z241" s="1">
        <v>42055</v>
      </c>
      <c r="AA241">
        <v>7.81</v>
      </c>
      <c r="AC241" s="1">
        <v>42055</v>
      </c>
      <c r="AD241">
        <v>7.64</v>
      </c>
      <c r="AF241" s="1">
        <v>42055</v>
      </c>
      <c r="AG241">
        <v>7.49</v>
      </c>
      <c r="AI241" s="1">
        <v>42055</v>
      </c>
      <c r="AJ241">
        <v>7.38</v>
      </c>
      <c r="AL241" s="1">
        <v>41208</v>
      </c>
      <c r="AM241">
        <v>8.64</v>
      </c>
      <c r="AO241" s="1">
        <v>41208</v>
      </c>
      <c r="AP241">
        <v>8.2100000000000009</v>
      </c>
      <c r="AR241" s="1">
        <v>40123</v>
      </c>
      <c r="AS241">
        <v>15.7</v>
      </c>
      <c r="AU241" s="1">
        <v>40123</v>
      </c>
      <c r="AV241">
        <v>14.89</v>
      </c>
      <c r="AX241" s="1">
        <v>40298</v>
      </c>
      <c r="AY241">
        <v>15.94</v>
      </c>
      <c r="BA241" s="1">
        <v>40123</v>
      </c>
      <c r="BB241">
        <v>13.97</v>
      </c>
    </row>
    <row r="242" spans="2:54" x14ac:dyDescent="0.25">
      <c r="B242" s="1">
        <v>43102</v>
      </c>
      <c r="C242">
        <v>8.2200000000000006</v>
      </c>
      <c r="E242" s="1">
        <v>43102</v>
      </c>
      <c r="F242">
        <v>8.31</v>
      </c>
      <c r="H242" s="1">
        <v>43102</v>
      </c>
      <c r="I242">
        <v>8.11</v>
      </c>
      <c r="K242" s="1">
        <v>44435</v>
      </c>
      <c r="L242">
        <v>59.99</v>
      </c>
      <c r="N242" s="1">
        <v>44435</v>
      </c>
      <c r="O242">
        <v>59.32</v>
      </c>
      <c r="Q242" s="1">
        <v>44435</v>
      </c>
      <c r="R242">
        <v>59</v>
      </c>
      <c r="T242" s="1">
        <v>42062</v>
      </c>
      <c r="U242">
        <v>8.0299999999999994</v>
      </c>
      <c r="W242" s="1">
        <v>42062</v>
      </c>
      <c r="X242">
        <v>7.77</v>
      </c>
      <c r="Z242" s="1">
        <v>42062</v>
      </c>
      <c r="AA242">
        <v>7.56</v>
      </c>
      <c r="AC242" s="1">
        <v>42062</v>
      </c>
      <c r="AD242">
        <v>7.39</v>
      </c>
      <c r="AF242" s="1">
        <v>42062</v>
      </c>
      <c r="AG242">
        <v>7.25</v>
      </c>
      <c r="AI242" s="1">
        <v>42062</v>
      </c>
      <c r="AJ242">
        <v>7.15</v>
      </c>
      <c r="AL242" s="1">
        <v>41215</v>
      </c>
      <c r="AM242">
        <v>8.86</v>
      </c>
      <c r="AO242" s="1">
        <v>41215</v>
      </c>
      <c r="AP242">
        <v>8.44</v>
      </c>
      <c r="AR242" s="1">
        <v>40130</v>
      </c>
      <c r="AS242">
        <v>14.96</v>
      </c>
      <c r="AU242" s="1">
        <v>40130</v>
      </c>
      <c r="AV242">
        <v>14.19</v>
      </c>
      <c r="AX242" s="1">
        <v>40305</v>
      </c>
      <c r="AY242">
        <v>15.54</v>
      </c>
      <c r="BA242" s="1">
        <v>40130</v>
      </c>
      <c r="BB242">
        <v>13.41</v>
      </c>
    </row>
    <row r="243" spans="2:54" x14ac:dyDescent="0.25">
      <c r="B243" s="1">
        <v>43103</v>
      </c>
      <c r="C243">
        <v>8.24</v>
      </c>
      <c r="E243" s="1">
        <v>43103</v>
      </c>
      <c r="F243">
        <v>8.33</v>
      </c>
      <c r="H243" s="1">
        <v>43103</v>
      </c>
      <c r="I243">
        <v>8.1300000000000008</v>
      </c>
      <c r="K243" s="1">
        <v>44442</v>
      </c>
      <c r="L243">
        <v>62.34</v>
      </c>
      <c r="N243" s="1">
        <v>44442</v>
      </c>
      <c r="O243">
        <v>61.63</v>
      </c>
      <c r="Q243" s="1">
        <v>44442</v>
      </c>
      <c r="R243">
        <v>61.32</v>
      </c>
      <c r="T243" s="1">
        <v>42069</v>
      </c>
      <c r="U243">
        <v>7.69</v>
      </c>
      <c r="W243" s="1">
        <v>42069</v>
      </c>
      <c r="X243">
        <v>7.43</v>
      </c>
      <c r="Z243" s="1">
        <v>42069</v>
      </c>
      <c r="AA243">
        <v>7.23</v>
      </c>
      <c r="AC243" s="1">
        <v>42069</v>
      </c>
      <c r="AD243">
        <v>7.07</v>
      </c>
      <c r="AF243" s="1">
        <v>42069</v>
      </c>
      <c r="AG243">
        <v>6.94</v>
      </c>
      <c r="AI243" s="1">
        <v>42069</v>
      </c>
      <c r="AJ243">
        <v>6.85</v>
      </c>
      <c r="AL243" s="1">
        <v>41222</v>
      </c>
      <c r="AM243">
        <v>9.1</v>
      </c>
      <c r="AO243" s="1">
        <v>41222</v>
      </c>
      <c r="AP243">
        <v>8.67</v>
      </c>
      <c r="AR243" s="1">
        <v>40137</v>
      </c>
      <c r="AS243">
        <v>14.46</v>
      </c>
      <c r="AU243" s="1">
        <v>40137</v>
      </c>
      <c r="AV243">
        <v>13.77</v>
      </c>
      <c r="AX243" s="1">
        <v>40312</v>
      </c>
      <c r="AY243">
        <v>15.65</v>
      </c>
      <c r="BA243" s="1">
        <v>40137</v>
      </c>
      <c r="BB243">
        <v>13.07</v>
      </c>
    </row>
    <row r="244" spans="2:54" x14ac:dyDescent="0.25">
      <c r="B244" s="1">
        <v>43104</v>
      </c>
      <c r="C244">
        <v>8.18</v>
      </c>
      <c r="E244" s="1">
        <v>43104</v>
      </c>
      <c r="F244">
        <v>8.27</v>
      </c>
      <c r="H244" s="1">
        <v>43104</v>
      </c>
      <c r="I244">
        <v>8.07</v>
      </c>
      <c r="K244" s="1">
        <v>44449</v>
      </c>
      <c r="L244">
        <v>61.9</v>
      </c>
      <c r="N244" s="1">
        <v>44449</v>
      </c>
      <c r="O244">
        <v>61.22</v>
      </c>
      <c r="Q244" s="1">
        <v>44449</v>
      </c>
      <c r="R244">
        <v>60.92</v>
      </c>
      <c r="T244" s="1">
        <v>42076</v>
      </c>
      <c r="U244">
        <v>7.3</v>
      </c>
      <c r="W244" s="1">
        <v>42076</v>
      </c>
      <c r="X244">
        <v>7.07</v>
      </c>
      <c r="Z244" s="1">
        <v>42076</v>
      </c>
      <c r="AA244">
        <v>6.87</v>
      </c>
      <c r="AC244" s="1">
        <v>42076</v>
      </c>
      <c r="AD244">
        <v>6.71</v>
      </c>
      <c r="AF244" s="1">
        <v>42076</v>
      </c>
      <c r="AG244">
        <v>6.59</v>
      </c>
      <c r="AI244" s="1">
        <v>42076</v>
      </c>
      <c r="AJ244">
        <v>6.51</v>
      </c>
      <c r="AL244" s="1">
        <v>41229</v>
      </c>
      <c r="AM244">
        <v>7.59</v>
      </c>
      <c r="AO244" s="1">
        <v>41229</v>
      </c>
      <c r="AP244">
        <v>7.19</v>
      </c>
      <c r="AR244" s="1">
        <v>40144</v>
      </c>
      <c r="AS244">
        <v>14.68</v>
      </c>
      <c r="AU244" s="1">
        <v>40144</v>
      </c>
      <c r="AV244">
        <v>13.96</v>
      </c>
      <c r="AX244" s="1">
        <v>40319</v>
      </c>
      <c r="AY244">
        <v>14.85</v>
      </c>
      <c r="BA244" s="1">
        <v>40144</v>
      </c>
      <c r="BB244">
        <v>13.18</v>
      </c>
    </row>
    <row r="245" spans="2:54" x14ac:dyDescent="0.25">
      <c r="B245" s="1">
        <v>43105</v>
      </c>
      <c r="C245">
        <v>8.19</v>
      </c>
      <c r="E245" s="1">
        <v>43105</v>
      </c>
      <c r="F245">
        <v>8.2799999999999994</v>
      </c>
      <c r="H245" s="1">
        <v>43105</v>
      </c>
      <c r="I245">
        <v>8.08</v>
      </c>
      <c r="K245" s="1">
        <v>44456</v>
      </c>
      <c r="L245">
        <v>60.46</v>
      </c>
      <c r="N245" s="1">
        <v>44456</v>
      </c>
      <c r="O245">
        <v>59.82</v>
      </c>
      <c r="Q245" s="1">
        <v>44456</v>
      </c>
      <c r="R245">
        <v>59.48</v>
      </c>
      <c r="T245" s="1">
        <v>42083</v>
      </c>
      <c r="U245">
        <v>7.9</v>
      </c>
      <c r="W245" s="1">
        <v>42083</v>
      </c>
      <c r="X245">
        <v>7.67</v>
      </c>
      <c r="Z245" s="1">
        <v>42083</v>
      </c>
      <c r="AA245">
        <v>7.45</v>
      </c>
      <c r="AC245" s="1">
        <v>42083</v>
      </c>
      <c r="AD245">
        <v>7.29</v>
      </c>
      <c r="AF245" s="1">
        <v>42083</v>
      </c>
      <c r="AG245">
        <v>7.17</v>
      </c>
      <c r="AI245" s="1">
        <v>42083</v>
      </c>
      <c r="AJ245">
        <v>7.09</v>
      </c>
      <c r="AL245" s="1">
        <v>41236</v>
      </c>
      <c r="AM245">
        <v>7.7</v>
      </c>
      <c r="AO245" s="1">
        <v>41236</v>
      </c>
      <c r="AP245">
        <v>7.3</v>
      </c>
      <c r="AR245" s="1">
        <v>40151</v>
      </c>
      <c r="AS245">
        <v>15.68</v>
      </c>
      <c r="AU245" s="1">
        <v>40151</v>
      </c>
      <c r="AV245">
        <v>14.94</v>
      </c>
      <c r="AX245" s="1">
        <v>40326</v>
      </c>
      <c r="AY245">
        <v>15.11</v>
      </c>
      <c r="BA245" s="1">
        <v>40151</v>
      </c>
      <c r="BB245">
        <v>14.12</v>
      </c>
    </row>
    <row r="246" spans="2:54" x14ac:dyDescent="0.25">
      <c r="B246" s="1">
        <v>43108</v>
      </c>
      <c r="C246">
        <v>8.07</v>
      </c>
      <c r="E246" s="1">
        <v>43108</v>
      </c>
      <c r="F246">
        <v>8.16</v>
      </c>
      <c r="H246" s="1">
        <v>43108</v>
      </c>
      <c r="I246">
        <v>7.96</v>
      </c>
      <c r="K246" s="1">
        <v>44463</v>
      </c>
      <c r="L246">
        <v>63.94</v>
      </c>
      <c r="N246" s="1">
        <v>44463</v>
      </c>
      <c r="O246">
        <v>63.29</v>
      </c>
      <c r="Q246" s="1">
        <v>44463</v>
      </c>
      <c r="R246">
        <v>62.94</v>
      </c>
      <c r="T246" s="1">
        <v>42090</v>
      </c>
      <c r="U246">
        <v>7.6</v>
      </c>
      <c r="W246" s="1">
        <v>42090</v>
      </c>
      <c r="X246">
        <v>7.37</v>
      </c>
      <c r="Z246" s="1">
        <v>42090</v>
      </c>
      <c r="AA246">
        <v>7.16</v>
      </c>
      <c r="AC246" s="1">
        <v>42090</v>
      </c>
      <c r="AD246">
        <v>7</v>
      </c>
      <c r="AF246" s="1">
        <v>42090</v>
      </c>
      <c r="AG246">
        <v>6.89</v>
      </c>
      <c r="AI246" s="1">
        <v>42090</v>
      </c>
      <c r="AJ246">
        <v>6.81</v>
      </c>
      <c r="AL246" s="1">
        <v>41243</v>
      </c>
      <c r="AM246">
        <v>6.84</v>
      </c>
      <c r="AO246" s="1">
        <v>41243</v>
      </c>
      <c r="AP246">
        <v>6.47</v>
      </c>
      <c r="AR246" s="1">
        <v>40158</v>
      </c>
      <c r="AS246">
        <v>15.92</v>
      </c>
      <c r="AU246" s="1">
        <v>40158</v>
      </c>
      <c r="AV246">
        <v>15.18</v>
      </c>
      <c r="AX246" s="1">
        <v>40333</v>
      </c>
      <c r="AY246">
        <v>15.34</v>
      </c>
      <c r="BA246" s="1">
        <v>40158</v>
      </c>
      <c r="BB246">
        <v>14.36</v>
      </c>
    </row>
    <row r="247" spans="2:54" x14ac:dyDescent="0.25">
      <c r="B247" s="1">
        <v>43109</v>
      </c>
      <c r="C247">
        <v>8.19</v>
      </c>
      <c r="E247" s="1">
        <v>43109</v>
      </c>
      <c r="F247">
        <v>8.2799999999999994</v>
      </c>
      <c r="H247" s="1">
        <v>43109</v>
      </c>
      <c r="I247">
        <v>8.08</v>
      </c>
      <c r="K247" s="1">
        <v>44470</v>
      </c>
      <c r="L247">
        <v>63.13</v>
      </c>
      <c r="N247" s="1">
        <v>44470</v>
      </c>
      <c r="O247">
        <v>62.45</v>
      </c>
      <c r="Q247" s="1">
        <v>44470</v>
      </c>
      <c r="R247">
        <v>62.04</v>
      </c>
      <c r="T247" s="1">
        <v>42097</v>
      </c>
      <c r="U247">
        <v>7.96</v>
      </c>
      <c r="W247" s="1">
        <v>42097</v>
      </c>
      <c r="X247">
        <v>7.73</v>
      </c>
      <c r="Z247" s="1">
        <v>42097</v>
      </c>
      <c r="AA247">
        <v>7.55</v>
      </c>
      <c r="AC247" s="1">
        <v>42097</v>
      </c>
      <c r="AD247">
        <v>7.39</v>
      </c>
      <c r="AF247" s="1">
        <v>42097</v>
      </c>
      <c r="AG247">
        <v>7.27</v>
      </c>
      <c r="AI247" s="1">
        <v>42097</v>
      </c>
      <c r="AJ247">
        <v>7.19</v>
      </c>
      <c r="AL247" s="1">
        <v>41250</v>
      </c>
      <c r="AM247">
        <v>7.41</v>
      </c>
      <c r="AO247" s="1">
        <v>41250</v>
      </c>
      <c r="AP247">
        <v>7.05</v>
      </c>
      <c r="AR247" s="1">
        <v>40165</v>
      </c>
      <c r="AS247">
        <v>14.98</v>
      </c>
      <c r="AU247" s="1">
        <v>40165</v>
      </c>
      <c r="AV247">
        <v>14.21</v>
      </c>
      <c r="AX247" s="1">
        <v>40340</v>
      </c>
      <c r="AY247">
        <v>15.62</v>
      </c>
      <c r="BA247" s="1">
        <v>40165</v>
      </c>
      <c r="BB247">
        <v>14.37</v>
      </c>
    </row>
    <row r="248" spans="2:54" x14ac:dyDescent="0.25">
      <c r="B248" s="1">
        <v>43110</v>
      </c>
      <c r="C248">
        <v>8.2799999999999994</v>
      </c>
      <c r="E248" s="1">
        <v>43110</v>
      </c>
      <c r="F248">
        <v>8.3699999999999992</v>
      </c>
      <c r="H248" s="1">
        <v>43110</v>
      </c>
      <c r="I248">
        <v>8.17</v>
      </c>
      <c r="K248" s="1">
        <v>44477</v>
      </c>
      <c r="L248">
        <v>59.47</v>
      </c>
      <c r="N248" s="1">
        <v>44477</v>
      </c>
      <c r="O248">
        <v>58.76</v>
      </c>
      <c r="Q248" s="1">
        <v>44477</v>
      </c>
      <c r="R248">
        <v>58.33</v>
      </c>
      <c r="T248" s="1">
        <v>42104</v>
      </c>
      <c r="U248">
        <v>7.74</v>
      </c>
      <c r="W248" s="1">
        <v>42104</v>
      </c>
      <c r="X248">
        <v>7.51</v>
      </c>
      <c r="Z248" s="1">
        <v>42104</v>
      </c>
      <c r="AA248">
        <v>7.33</v>
      </c>
      <c r="AC248" s="1">
        <v>42104</v>
      </c>
      <c r="AD248">
        <v>7.18</v>
      </c>
      <c r="AF248" s="1">
        <v>42104</v>
      </c>
      <c r="AG248">
        <v>7.06</v>
      </c>
      <c r="AI248" s="1">
        <v>42104</v>
      </c>
      <c r="AJ248">
        <v>6.98</v>
      </c>
      <c r="AL248" s="1">
        <v>41257</v>
      </c>
      <c r="AM248">
        <v>7.16</v>
      </c>
      <c r="AO248" s="1">
        <v>41257</v>
      </c>
      <c r="AP248">
        <v>6.83</v>
      </c>
      <c r="AR248" s="1">
        <v>40172</v>
      </c>
      <c r="AS248">
        <v>14.1</v>
      </c>
      <c r="AU248" s="1">
        <v>40172</v>
      </c>
      <c r="AV248">
        <v>13.32</v>
      </c>
      <c r="AX248" s="1">
        <v>40347</v>
      </c>
      <c r="AY248">
        <v>15.77</v>
      </c>
    </row>
    <row r="249" spans="2:54" x14ac:dyDescent="0.25">
      <c r="B249" s="1">
        <v>43111</v>
      </c>
      <c r="C249">
        <v>8.2100000000000009</v>
      </c>
      <c r="E249" s="1">
        <v>43111</v>
      </c>
      <c r="F249">
        <v>8.3000000000000007</v>
      </c>
      <c r="H249" s="1">
        <v>43111</v>
      </c>
      <c r="I249">
        <v>8.1</v>
      </c>
      <c r="K249" s="1">
        <v>44484</v>
      </c>
      <c r="L249">
        <v>60.5</v>
      </c>
      <c r="N249" s="1">
        <v>44484</v>
      </c>
      <c r="O249">
        <v>59.79</v>
      </c>
      <c r="Q249" s="1">
        <v>44484</v>
      </c>
      <c r="R249">
        <v>59.44</v>
      </c>
      <c r="T249" s="1">
        <v>42111</v>
      </c>
      <c r="U249">
        <v>7.66</v>
      </c>
      <c r="W249" s="1">
        <v>42111</v>
      </c>
      <c r="X249">
        <v>7.43</v>
      </c>
      <c r="Z249" s="1">
        <v>42111</v>
      </c>
      <c r="AA249">
        <v>7.24</v>
      </c>
      <c r="AC249" s="1">
        <v>42111</v>
      </c>
      <c r="AD249">
        <v>7.08</v>
      </c>
      <c r="AF249" s="1">
        <v>42111</v>
      </c>
      <c r="AG249">
        <v>6.96</v>
      </c>
      <c r="AI249" s="1">
        <v>42111</v>
      </c>
      <c r="AJ249">
        <v>6.88</v>
      </c>
      <c r="AL249" s="1">
        <v>41264</v>
      </c>
      <c r="AM249">
        <v>7.54</v>
      </c>
      <c r="AO249" s="1">
        <v>41264</v>
      </c>
      <c r="AP249">
        <v>7.21</v>
      </c>
      <c r="AR249" s="1">
        <v>40179</v>
      </c>
      <c r="AS249">
        <v>13.96</v>
      </c>
      <c r="AU249" s="1">
        <v>40179</v>
      </c>
      <c r="AV249">
        <v>13.15</v>
      </c>
      <c r="AX249" s="1">
        <v>40354</v>
      </c>
      <c r="AY249">
        <v>15.42</v>
      </c>
    </row>
    <row r="250" spans="2:54" x14ac:dyDescent="0.25">
      <c r="B250" s="1">
        <v>43112</v>
      </c>
      <c r="C250">
        <v>8.26</v>
      </c>
      <c r="E250" s="1">
        <v>43112</v>
      </c>
      <c r="F250">
        <v>8.35</v>
      </c>
      <c r="H250" s="1">
        <v>43112</v>
      </c>
      <c r="I250">
        <v>8.15</v>
      </c>
      <c r="K250" s="1">
        <v>44491</v>
      </c>
      <c r="L250">
        <v>59.34</v>
      </c>
      <c r="N250" s="1">
        <v>44491</v>
      </c>
      <c r="O250">
        <v>58.64</v>
      </c>
      <c r="Q250" s="1">
        <v>44491</v>
      </c>
      <c r="R250">
        <v>58.27</v>
      </c>
      <c r="T250" s="1">
        <v>42118</v>
      </c>
      <c r="U250">
        <v>8.1199999999999992</v>
      </c>
      <c r="W250" s="1">
        <v>42118</v>
      </c>
      <c r="X250">
        <v>7.89</v>
      </c>
      <c r="Z250" s="1">
        <v>42118</v>
      </c>
      <c r="AA250">
        <v>7.7</v>
      </c>
      <c r="AC250" s="1">
        <v>42118</v>
      </c>
      <c r="AD250">
        <v>7.53</v>
      </c>
      <c r="AF250" s="1">
        <v>42118</v>
      </c>
      <c r="AG250">
        <v>7.4</v>
      </c>
      <c r="AI250" s="1">
        <v>42118</v>
      </c>
      <c r="AJ250">
        <v>7.32</v>
      </c>
      <c r="AL250" s="1">
        <v>41271</v>
      </c>
      <c r="AM250">
        <v>7.02</v>
      </c>
      <c r="AO250" s="1">
        <v>41271</v>
      </c>
      <c r="AP250">
        <v>6.71</v>
      </c>
      <c r="AR250" s="1">
        <v>40186</v>
      </c>
      <c r="AS250">
        <v>14.39</v>
      </c>
      <c r="AU250" s="1">
        <v>40186</v>
      </c>
      <c r="AV250">
        <v>13.58</v>
      </c>
      <c r="AX250" s="1">
        <v>40361</v>
      </c>
      <c r="AY250">
        <v>15.36</v>
      </c>
    </row>
    <row r="251" spans="2:54" x14ac:dyDescent="0.25">
      <c r="B251" s="1">
        <v>43115</v>
      </c>
      <c r="C251">
        <v>8.1999999999999993</v>
      </c>
      <c r="E251" s="1">
        <v>43115</v>
      </c>
      <c r="F251">
        <v>8.2899999999999991</v>
      </c>
      <c r="H251" s="1">
        <v>43115</v>
      </c>
      <c r="I251">
        <v>8.09</v>
      </c>
      <c r="K251" s="1">
        <v>44498</v>
      </c>
      <c r="L251">
        <v>59.8</v>
      </c>
      <c r="N251" s="1">
        <v>44498</v>
      </c>
      <c r="O251">
        <v>59.08</v>
      </c>
      <c r="Q251" s="1">
        <v>44498</v>
      </c>
      <c r="R251">
        <v>58.71</v>
      </c>
      <c r="T251" s="1">
        <v>42125</v>
      </c>
      <c r="U251">
        <v>8.31</v>
      </c>
      <c r="W251" s="1">
        <v>42125</v>
      </c>
      <c r="X251">
        <v>8.08</v>
      </c>
      <c r="Z251" s="1">
        <v>42125</v>
      </c>
      <c r="AA251">
        <v>7.89</v>
      </c>
      <c r="AC251" s="1">
        <v>42125</v>
      </c>
      <c r="AD251">
        <v>7.72</v>
      </c>
      <c r="AF251" s="1">
        <v>42125</v>
      </c>
      <c r="AG251">
        <v>7.6</v>
      </c>
      <c r="AI251" s="1">
        <v>42125</v>
      </c>
      <c r="AJ251">
        <v>7.52</v>
      </c>
      <c r="AL251" s="1">
        <v>41278</v>
      </c>
      <c r="AM251">
        <v>6.63</v>
      </c>
      <c r="AO251" s="1">
        <v>41278</v>
      </c>
      <c r="AP251">
        <v>6.34</v>
      </c>
      <c r="AR251" s="1">
        <v>40193</v>
      </c>
      <c r="AS251">
        <v>14.62</v>
      </c>
      <c r="AU251" s="1">
        <v>40193</v>
      </c>
      <c r="AV251">
        <v>13.85</v>
      </c>
      <c r="AX251" s="1">
        <v>40368</v>
      </c>
      <c r="AY251">
        <v>14.65</v>
      </c>
    </row>
    <row r="252" spans="2:54" x14ac:dyDescent="0.25">
      <c r="B252" s="1">
        <v>43116</v>
      </c>
      <c r="C252">
        <v>8.4499999999999993</v>
      </c>
      <c r="E252" s="1">
        <v>43116</v>
      </c>
      <c r="F252">
        <v>8.5399999999999991</v>
      </c>
      <c r="H252" s="1">
        <v>43116</v>
      </c>
      <c r="I252">
        <v>8.34</v>
      </c>
      <c r="K252" s="1">
        <v>44505</v>
      </c>
      <c r="L252">
        <v>60.52</v>
      </c>
      <c r="N252" s="1">
        <v>44505</v>
      </c>
      <c r="O252">
        <v>59.73</v>
      </c>
      <c r="Q252" s="1">
        <v>44505</v>
      </c>
      <c r="R252">
        <v>59.39</v>
      </c>
      <c r="T252" s="1">
        <v>42132</v>
      </c>
      <c r="U252">
        <v>8.3800000000000008</v>
      </c>
      <c r="W252" s="1">
        <v>42132</v>
      </c>
      <c r="X252">
        <v>8.15</v>
      </c>
      <c r="Z252" s="1">
        <v>42132</v>
      </c>
      <c r="AA252">
        <v>7.95</v>
      </c>
      <c r="AC252" s="1">
        <v>42132</v>
      </c>
      <c r="AD252">
        <v>7.77</v>
      </c>
      <c r="AF252" s="1">
        <v>42132</v>
      </c>
      <c r="AG252">
        <v>7.65</v>
      </c>
      <c r="AI252" s="1">
        <v>42132</v>
      </c>
      <c r="AJ252">
        <v>7.57</v>
      </c>
      <c r="AL252" s="1">
        <v>41285</v>
      </c>
      <c r="AM252">
        <v>6.2</v>
      </c>
      <c r="AO252" s="1">
        <v>41285</v>
      </c>
      <c r="AP252">
        <v>5.92</v>
      </c>
      <c r="AR252" s="1">
        <v>40200</v>
      </c>
      <c r="AS252">
        <v>14.34</v>
      </c>
      <c r="AU252" s="1">
        <v>40200</v>
      </c>
      <c r="AV252">
        <v>13.57</v>
      </c>
      <c r="AX252" s="1">
        <v>40375</v>
      </c>
      <c r="AY252">
        <v>14.26</v>
      </c>
    </row>
    <row r="253" spans="2:54" x14ac:dyDescent="0.25">
      <c r="B253" s="1">
        <v>43117</v>
      </c>
      <c r="C253">
        <v>8.58</v>
      </c>
      <c r="E253" s="1">
        <v>43117</v>
      </c>
      <c r="F253">
        <v>8.67</v>
      </c>
      <c r="H253" s="1">
        <v>43117</v>
      </c>
      <c r="I253">
        <v>8.4700000000000006</v>
      </c>
      <c r="K253" s="1">
        <v>44512</v>
      </c>
      <c r="L253">
        <v>64.38</v>
      </c>
      <c r="N253" s="1">
        <v>44512</v>
      </c>
      <c r="O253">
        <v>63.58</v>
      </c>
      <c r="Q253" s="1">
        <v>44512</v>
      </c>
      <c r="R253">
        <v>63.27</v>
      </c>
      <c r="T253" s="1">
        <v>42139</v>
      </c>
      <c r="U253">
        <v>8.42</v>
      </c>
      <c r="W253" s="1">
        <v>42139</v>
      </c>
      <c r="X253">
        <v>8.18</v>
      </c>
      <c r="Z253" s="1">
        <v>42139</v>
      </c>
      <c r="AA253">
        <v>7.98</v>
      </c>
      <c r="AC253" s="1">
        <v>42139</v>
      </c>
      <c r="AD253">
        <v>7.81</v>
      </c>
      <c r="AF253" s="1">
        <v>42139</v>
      </c>
      <c r="AG253">
        <v>7.7</v>
      </c>
      <c r="AI253" s="1">
        <v>42139</v>
      </c>
      <c r="AJ253">
        <v>7.62</v>
      </c>
      <c r="AL253" s="1">
        <v>41292</v>
      </c>
      <c r="AM253">
        <v>5.36</v>
      </c>
      <c r="AO253" s="1">
        <v>41292</v>
      </c>
      <c r="AP253">
        <v>5.1100000000000003</v>
      </c>
      <c r="AR253" s="1">
        <v>40207</v>
      </c>
      <c r="AS253">
        <v>14.07</v>
      </c>
      <c r="AU253" s="1">
        <v>40207</v>
      </c>
      <c r="AV253">
        <v>13.31</v>
      </c>
      <c r="AX253" s="1">
        <v>40382</v>
      </c>
      <c r="AY253">
        <v>14.01</v>
      </c>
    </row>
    <row r="254" spans="2:54" x14ac:dyDescent="0.25">
      <c r="B254" s="1">
        <v>43118</v>
      </c>
      <c r="C254">
        <v>8.89</v>
      </c>
      <c r="E254" s="1">
        <v>43118</v>
      </c>
      <c r="F254">
        <v>8.98</v>
      </c>
      <c r="H254" s="1">
        <v>43118</v>
      </c>
      <c r="I254">
        <v>8.7799999999999994</v>
      </c>
      <c r="K254" s="1">
        <v>44519</v>
      </c>
      <c r="L254">
        <v>70.540000000000006</v>
      </c>
      <c r="N254" s="1">
        <v>44519</v>
      </c>
      <c r="O254">
        <v>69.650000000000006</v>
      </c>
      <c r="Q254" s="1">
        <v>44519</v>
      </c>
      <c r="R254">
        <v>69.36</v>
      </c>
      <c r="T254" s="1">
        <v>42146</v>
      </c>
      <c r="U254">
        <v>8.11</v>
      </c>
      <c r="W254" s="1">
        <v>42146</v>
      </c>
      <c r="X254">
        <v>7.89</v>
      </c>
      <c r="Z254" s="1">
        <v>42146</v>
      </c>
      <c r="AA254">
        <v>7.69</v>
      </c>
      <c r="AC254" s="1">
        <v>42146</v>
      </c>
      <c r="AD254">
        <v>7.52</v>
      </c>
      <c r="AF254" s="1">
        <v>42146</v>
      </c>
      <c r="AG254">
        <v>7.42</v>
      </c>
      <c r="AI254" s="1">
        <v>42146</v>
      </c>
      <c r="AJ254">
        <v>7.34</v>
      </c>
      <c r="AL254" s="1">
        <v>41299</v>
      </c>
      <c r="AM254">
        <v>4.3099999999999996</v>
      </c>
      <c r="AO254" s="1">
        <v>41299</v>
      </c>
      <c r="AP254">
        <v>4.1100000000000003</v>
      </c>
      <c r="AR254" s="1">
        <v>40214</v>
      </c>
      <c r="AS254">
        <v>14.44</v>
      </c>
      <c r="AU254" s="1">
        <v>40214</v>
      </c>
      <c r="AV254">
        <v>13.72</v>
      </c>
      <c r="AX254" s="1">
        <v>40389</v>
      </c>
      <c r="AY254">
        <v>14.15</v>
      </c>
    </row>
    <row r="255" spans="2:54" x14ac:dyDescent="0.25">
      <c r="B255" s="1">
        <v>43119</v>
      </c>
      <c r="C255">
        <v>9.25</v>
      </c>
      <c r="E255" s="1">
        <v>43119</v>
      </c>
      <c r="F255">
        <v>9.4</v>
      </c>
      <c r="H255" s="1">
        <v>43119</v>
      </c>
      <c r="I255">
        <v>9.09</v>
      </c>
      <c r="K255" s="1">
        <v>44526</v>
      </c>
      <c r="L255">
        <v>73.98</v>
      </c>
      <c r="N255" s="1">
        <v>44526</v>
      </c>
      <c r="O255">
        <v>73.12</v>
      </c>
      <c r="Q255" s="1">
        <v>44526</v>
      </c>
      <c r="R255">
        <v>72.78</v>
      </c>
      <c r="T255" s="1">
        <v>42153</v>
      </c>
      <c r="U255">
        <v>8.1300000000000008</v>
      </c>
      <c r="W255" s="1">
        <v>42153</v>
      </c>
      <c r="X255">
        <v>7.91</v>
      </c>
      <c r="Z255" s="1">
        <v>42153</v>
      </c>
      <c r="AA255">
        <v>7.71</v>
      </c>
      <c r="AC255" s="1">
        <v>42153</v>
      </c>
      <c r="AD255">
        <v>7.54</v>
      </c>
      <c r="AF255" s="1">
        <v>42153</v>
      </c>
      <c r="AG255">
        <v>7.44</v>
      </c>
      <c r="AI255" s="1">
        <v>42153</v>
      </c>
      <c r="AJ255">
        <v>7.36</v>
      </c>
      <c r="AL255" s="1">
        <v>41306</v>
      </c>
      <c r="AM255">
        <v>4.55</v>
      </c>
      <c r="AO255" s="1">
        <v>41306</v>
      </c>
      <c r="AP255">
        <v>4.34</v>
      </c>
      <c r="AR255" s="1">
        <v>40221</v>
      </c>
      <c r="AS255">
        <v>14.02</v>
      </c>
      <c r="AU255" s="1">
        <v>40221</v>
      </c>
      <c r="AV255">
        <v>13.4</v>
      </c>
      <c r="AX255" s="1">
        <v>40396</v>
      </c>
      <c r="AY255">
        <v>14.23</v>
      </c>
    </row>
    <row r="256" spans="2:54" x14ac:dyDescent="0.25">
      <c r="B256" s="1">
        <v>43122</v>
      </c>
      <c r="C256">
        <v>9.31</v>
      </c>
      <c r="E256" s="1">
        <v>43122</v>
      </c>
      <c r="F256">
        <v>9.4600000000000009</v>
      </c>
      <c r="H256" s="1">
        <v>43122</v>
      </c>
      <c r="I256">
        <v>9.11</v>
      </c>
      <c r="K256" s="1">
        <v>44533</v>
      </c>
      <c r="L256">
        <v>79.42</v>
      </c>
      <c r="N256" s="1">
        <v>44533</v>
      </c>
      <c r="O256">
        <v>78.64</v>
      </c>
      <c r="Q256" s="1">
        <v>44533</v>
      </c>
      <c r="R256">
        <v>78.25</v>
      </c>
      <c r="T256" s="1">
        <v>42160</v>
      </c>
      <c r="U256">
        <v>8.2100000000000009</v>
      </c>
      <c r="W256" s="1">
        <v>42160</v>
      </c>
      <c r="X256">
        <v>7.99</v>
      </c>
      <c r="Z256" s="1">
        <v>42160</v>
      </c>
      <c r="AA256">
        <v>7.78</v>
      </c>
      <c r="AC256" s="1">
        <v>42160</v>
      </c>
      <c r="AD256">
        <v>7.62</v>
      </c>
      <c r="AF256" s="1">
        <v>42160</v>
      </c>
      <c r="AG256">
        <v>7.52</v>
      </c>
      <c r="AI256" s="1">
        <v>42160</v>
      </c>
      <c r="AJ256">
        <v>7.44</v>
      </c>
      <c r="AL256" s="1">
        <v>41313</v>
      </c>
      <c r="AM256">
        <v>4.78</v>
      </c>
      <c r="AO256" s="1">
        <v>41313</v>
      </c>
      <c r="AP256">
        <v>4.55</v>
      </c>
      <c r="AR256" s="1">
        <v>40228</v>
      </c>
      <c r="AS256">
        <v>13.53</v>
      </c>
      <c r="AU256" s="1">
        <v>40228</v>
      </c>
      <c r="AV256">
        <v>12.95</v>
      </c>
      <c r="AX256" s="1">
        <v>40403</v>
      </c>
      <c r="AY256">
        <v>14.49</v>
      </c>
    </row>
    <row r="257" spans="2:51" x14ac:dyDescent="0.25">
      <c r="B257" s="1">
        <v>43123</v>
      </c>
      <c r="C257">
        <v>9.57</v>
      </c>
      <c r="E257" s="1">
        <v>43123</v>
      </c>
      <c r="F257">
        <v>9.7200000000000006</v>
      </c>
      <c r="H257" s="1">
        <v>43123</v>
      </c>
      <c r="I257">
        <v>9.3699999999999992</v>
      </c>
      <c r="K257" s="1">
        <v>44540</v>
      </c>
      <c r="L257">
        <v>85.06</v>
      </c>
      <c r="N257" s="1">
        <v>44540</v>
      </c>
      <c r="O257">
        <v>84.37</v>
      </c>
      <c r="Q257" s="1">
        <v>44540</v>
      </c>
      <c r="R257">
        <v>83.73</v>
      </c>
      <c r="T257" s="1">
        <v>42167</v>
      </c>
      <c r="U257">
        <v>8.3800000000000008</v>
      </c>
      <c r="W257" s="1">
        <v>42167</v>
      </c>
      <c r="X257">
        <v>8.16</v>
      </c>
      <c r="Z257" s="1">
        <v>42167</v>
      </c>
      <c r="AA257">
        <v>7.96</v>
      </c>
      <c r="AC257" s="1">
        <v>42167</v>
      </c>
      <c r="AD257">
        <v>7.82</v>
      </c>
      <c r="AF257" s="1">
        <v>42167</v>
      </c>
      <c r="AG257">
        <v>7.73</v>
      </c>
      <c r="AI257" s="1">
        <v>42167</v>
      </c>
      <c r="AJ257">
        <v>7.64</v>
      </c>
      <c r="AL257" s="1">
        <v>41320</v>
      </c>
      <c r="AM257">
        <v>5.44</v>
      </c>
      <c r="AO257" s="1">
        <v>41320</v>
      </c>
      <c r="AP257">
        <v>5.19</v>
      </c>
      <c r="AR257" s="1">
        <v>40235</v>
      </c>
      <c r="AS257">
        <v>14.1</v>
      </c>
      <c r="AU257" s="1">
        <v>40235</v>
      </c>
      <c r="AV257">
        <v>13.47</v>
      </c>
      <c r="AX257" s="1">
        <v>40410</v>
      </c>
      <c r="AY257">
        <v>15.08</v>
      </c>
    </row>
    <row r="258" spans="2:51" x14ac:dyDescent="0.25">
      <c r="B258" s="1">
        <v>43124</v>
      </c>
      <c r="C258">
        <v>10.02</v>
      </c>
      <c r="E258" s="1">
        <v>43124</v>
      </c>
      <c r="F258">
        <v>10.17</v>
      </c>
      <c r="H258" s="1">
        <v>43124</v>
      </c>
      <c r="I258">
        <v>9.82</v>
      </c>
      <c r="K258" s="1">
        <v>44547</v>
      </c>
      <c r="L258">
        <v>74.760000000000005</v>
      </c>
      <c r="N258" s="1">
        <v>44547</v>
      </c>
      <c r="O258">
        <v>74.02</v>
      </c>
      <c r="Q258" s="1">
        <v>44547</v>
      </c>
      <c r="R258">
        <v>73.28</v>
      </c>
      <c r="T258" s="1">
        <v>42174</v>
      </c>
      <c r="U258">
        <v>8.19</v>
      </c>
      <c r="W258" s="1">
        <v>42174</v>
      </c>
      <c r="X258">
        <v>7.97</v>
      </c>
      <c r="Z258" s="1">
        <v>42174</v>
      </c>
      <c r="AA258">
        <v>7.77</v>
      </c>
      <c r="AC258" s="1">
        <v>42174</v>
      </c>
      <c r="AD258">
        <v>7.62</v>
      </c>
      <c r="AF258" s="1">
        <v>42174</v>
      </c>
      <c r="AG258">
        <v>7.52</v>
      </c>
      <c r="AI258" s="1">
        <v>42174</v>
      </c>
      <c r="AJ258">
        <v>7.44</v>
      </c>
      <c r="AL258" s="1">
        <v>41327</v>
      </c>
      <c r="AM258">
        <v>5.43</v>
      </c>
      <c r="AO258" s="1">
        <v>41327</v>
      </c>
      <c r="AP258">
        <v>5.19</v>
      </c>
      <c r="AR258" s="1">
        <v>40242</v>
      </c>
      <c r="AS258">
        <v>14.44</v>
      </c>
      <c r="AU258" s="1">
        <v>40242</v>
      </c>
      <c r="AV258">
        <v>13.78</v>
      </c>
      <c r="AX258" s="1">
        <v>40417</v>
      </c>
      <c r="AY258">
        <v>15.29</v>
      </c>
    </row>
    <row r="259" spans="2:51" x14ac:dyDescent="0.25">
      <c r="B259" s="1">
        <v>43125</v>
      </c>
      <c r="C259">
        <v>9.82</v>
      </c>
      <c r="E259" s="1">
        <v>43125</v>
      </c>
      <c r="F259">
        <v>9.9700000000000006</v>
      </c>
      <c r="H259" s="1">
        <v>43125</v>
      </c>
      <c r="I259">
        <v>9.6199999999999992</v>
      </c>
      <c r="K259" s="1">
        <v>44554</v>
      </c>
      <c r="L259">
        <v>77.34</v>
      </c>
      <c r="N259" s="1">
        <v>44554</v>
      </c>
      <c r="O259">
        <v>76.31</v>
      </c>
      <c r="Q259" s="1">
        <v>44554</v>
      </c>
      <c r="R259">
        <v>79.38</v>
      </c>
      <c r="T259" s="1">
        <v>42181</v>
      </c>
      <c r="U259">
        <v>8.2799999999999994</v>
      </c>
      <c r="W259" s="1">
        <v>42181</v>
      </c>
      <c r="X259">
        <v>8.07</v>
      </c>
      <c r="Z259" s="1">
        <v>42181</v>
      </c>
      <c r="AA259">
        <v>7.87</v>
      </c>
      <c r="AC259" s="1">
        <v>42181</v>
      </c>
      <c r="AD259">
        <v>7.74</v>
      </c>
      <c r="AF259" s="1">
        <v>42181</v>
      </c>
      <c r="AG259">
        <v>7.64</v>
      </c>
      <c r="AI259" s="1">
        <v>42181</v>
      </c>
      <c r="AJ259">
        <v>7.55</v>
      </c>
      <c r="AL259" s="1">
        <v>41334</v>
      </c>
      <c r="AM259">
        <v>4.8899999999999997</v>
      </c>
      <c r="AO259" s="1">
        <v>41334</v>
      </c>
      <c r="AP259">
        <v>4.67</v>
      </c>
      <c r="AR259" s="1">
        <v>40249</v>
      </c>
      <c r="AS259">
        <v>13.99</v>
      </c>
      <c r="AU259" s="1">
        <v>40249</v>
      </c>
      <c r="AV259">
        <v>13.32</v>
      </c>
      <c r="AX259" s="1">
        <v>40424</v>
      </c>
      <c r="AY259">
        <v>15.74</v>
      </c>
    </row>
    <row r="260" spans="2:51" x14ac:dyDescent="0.25">
      <c r="B260" s="1">
        <v>43126</v>
      </c>
      <c r="C260">
        <v>9.67</v>
      </c>
      <c r="E260" s="1">
        <v>43126</v>
      </c>
      <c r="F260">
        <v>9.82</v>
      </c>
      <c r="H260" s="1">
        <v>43126</v>
      </c>
      <c r="I260">
        <v>9.4700000000000006</v>
      </c>
      <c r="K260" s="1">
        <v>44561</v>
      </c>
      <c r="L260">
        <v>81.569999999999993</v>
      </c>
      <c r="N260" s="1">
        <v>44561</v>
      </c>
      <c r="O260">
        <v>80.650000000000006</v>
      </c>
      <c r="T260" s="1">
        <v>42188</v>
      </c>
      <c r="U260">
        <v>8.18</v>
      </c>
      <c r="W260" s="1">
        <v>42188</v>
      </c>
      <c r="X260">
        <v>7.97</v>
      </c>
      <c r="Z260" s="1">
        <v>42188</v>
      </c>
      <c r="AA260">
        <v>7.77</v>
      </c>
      <c r="AC260" s="1">
        <v>42188</v>
      </c>
      <c r="AD260">
        <v>7.64</v>
      </c>
      <c r="AF260" s="1">
        <v>42188</v>
      </c>
      <c r="AG260">
        <v>7.53</v>
      </c>
      <c r="AI260" s="1">
        <v>42188</v>
      </c>
      <c r="AJ260">
        <v>7.45</v>
      </c>
      <c r="AL260" s="1">
        <v>41341</v>
      </c>
      <c r="AM260">
        <v>4.46</v>
      </c>
      <c r="AO260" s="1">
        <v>41341</v>
      </c>
      <c r="AP260">
        <v>4.26</v>
      </c>
      <c r="AR260" s="1">
        <v>40256</v>
      </c>
      <c r="AS260">
        <v>14.23</v>
      </c>
      <c r="AU260" s="1">
        <v>40256</v>
      </c>
      <c r="AV260">
        <v>13.54</v>
      </c>
      <c r="AX260" s="1">
        <v>40431</v>
      </c>
      <c r="AY260">
        <v>15.28</v>
      </c>
    </row>
    <row r="261" spans="2:51" x14ac:dyDescent="0.25">
      <c r="B261" s="1">
        <v>43129</v>
      </c>
      <c r="C261">
        <v>9.58</v>
      </c>
      <c r="E261" s="1">
        <v>43129</v>
      </c>
      <c r="F261">
        <v>9.73</v>
      </c>
      <c r="H261" s="1">
        <v>43129</v>
      </c>
      <c r="I261">
        <v>9.3800000000000008</v>
      </c>
      <c r="K261" s="1">
        <v>44568</v>
      </c>
      <c r="L261">
        <v>86.33</v>
      </c>
      <c r="N261" s="1">
        <v>44568</v>
      </c>
      <c r="O261">
        <v>85.42</v>
      </c>
      <c r="T261" s="1">
        <v>42195</v>
      </c>
      <c r="U261">
        <v>8.34</v>
      </c>
      <c r="W261" s="1">
        <v>42195</v>
      </c>
      <c r="X261">
        <v>8.1300000000000008</v>
      </c>
      <c r="Z261" s="1">
        <v>42195</v>
      </c>
      <c r="AA261">
        <v>7.93</v>
      </c>
      <c r="AC261" s="1">
        <v>42195</v>
      </c>
      <c r="AD261">
        <v>7.81</v>
      </c>
      <c r="AF261" s="1">
        <v>42195</v>
      </c>
      <c r="AG261">
        <v>7.7</v>
      </c>
      <c r="AI261" s="1">
        <v>42195</v>
      </c>
      <c r="AJ261">
        <v>7.62</v>
      </c>
      <c r="AL261" s="1">
        <v>41348</v>
      </c>
      <c r="AM261">
        <v>3.96</v>
      </c>
      <c r="AO261" s="1">
        <v>41348</v>
      </c>
      <c r="AP261">
        <v>3.78</v>
      </c>
      <c r="AR261" s="1">
        <v>40263</v>
      </c>
      <c r="AS261">
        <v>14.04</v>
      </c>
      <c r="AU261" s="1">
        <v>40263</v>
      </c>
      <c r="AV261">
        <v>13.36</v>
      </c>
      <c r="AX261" s="1">
        <v>40438</v>
      </c>
      <c r="AY261">
        <v>15.31</v>
      </c>
    </row>
    <row r="262" spans="2:51" x14ac:dyDescent="0.25">
      <c r="B262" s="1">
        <v>43130</v>
      </c>
      <c r="C262">
        <v>9.4600000000000009</v>
      </c>
      <c r="E262" s="1">
        <v>43130</v>
      </c>
      <c r="F262">
        <v>9.61</v>
      </c>
      <c r="H262" s="1">
        <v>43130</v>
      </c>
      <c r="I262">
        <v>9.26</v>
      </c>
      <c r="K262" s="1">
        <v>44575</v>
      </c>
      <c r="L262">
        <v>82.91</v>
      </c>
      <c r="N262" s="1">
        <v>44575</v>
      </c>
      <c r="O262">
        <v>82.08</v>
      </c>
      <c r="T262" s="1">
        <v>42202</v>
      </c>
      <c r="U262">
        <v>8.48</v>
      </c>
      <c r="W262" s="1">
        <v>42202</v>
      </c>
      <c r="X262">
        <v>8.27</v>
      </c>
      <c r="Z262" s="1">
        <v>42202</v>
      </c>
      <c r="AA262">
        <v>8.07</v>
      </c>
      <c r="AC262" s="1">
        <v>42202</v>
      </c>
      <c r="AD262">
        <v>7.95</v>
      </c>
      <c r="AF262" s="1">
        <v>42202</v>
      </c>
      <c r="AG262">
        <v>7.83</v>
      </c>
      <c r="AI262" s="1">
        <v>42202</v>
      </c>
      <c r="AJ262">
        <v>7.75</v>
      </c>
      <c r="AL262" s="1">
        <v>41355</v>
      </c>
      <c r="AM262">
        <v>4.33</v>
      </c>
      <c r="AO262" s="1">
        <v>41355</v>
      </c>
      <c r="AP262">
        <v>4.1500000000000004</v>
      </c>
      <c r="AR262" s="1">
        <v>40270</v>
      </c>
      <c r="AS262">
        <v>14.23</v>
      </c>
      <c r="AU262" s="1">
        <v>40270</v>
      </c>
      <c r="AV262">
        <v>13.54</v>
      </c>
      <c r="AX262" s="1">
        <v>40445</v>
      </c>
      <c r="AY262">
        <v>15.3</v>
      </c>
    </row>
    <row r="263" spans="2:51" x14ac:dyDescent="0.25">
      <c r="B263" s="1">
        <v>43131</v>
      </c>
      <c r="C263">
        <v>9.85</v>
      </c>
      <c r="E263" s="1">
        <v>43131</v>
      </c>
      <c r="F263">
        <v>10</v>
      </c>
      <c r="H263" s="1">
        <v>43131</v>
      </c>
      <c r="I263">
        <v>9.65</v>
      </c>
      <c r="K263" s="1">
        <v>44582</v>
      </c>
      <c r="L263">
        <v>85.3</v>
      </c>
      <c r="N263" s="1">
        <v>44582</v>
      </c>
      <c r="O263">
        <v>84.47</v>
      </c>
      <c r="T263" s="1">
        <v>42209</v>
      </c>
      <c r="U263">
        <v>8.75</v>
      </c>
      <c r="W263" s="1">
        <v>42209</v>
      </c>
      <c r="X263">
        <v>8.5399999999999991</v>
      </c>
      <c r="Z263" s="1">
        <v>42209</v>
      </c>
      <c r="AA263">
        <v>8.36</v>
      </c>
      <c r="AC263" s="1">
        <v>42209</v>
      </c>
      <c r="AD263">
        <v>8.23</v>
      </c>
      <c r="AF263" s="1">
        <v>42209</v>
      </c>
      <c r="AG263">
        <v>8.11</v>
      </c>
      <c r="AI263" s="1">
        <v>42209</v>
      </c>
      <c r="AJ263">
        <v>8.02</v>
      </c>
      <c r="AL263" s="1">
        <v>41362</v>
      </c>
      <c r="AM263">
        <v>5.01</v>
      </c>
      <c r="AO263" s="1">
        <v>41362</v>
      </c>
      <c r="AP263">
        <v>4.8099999999999996</v>
      </c>
      <c r="AR263" s="1">
        <v>40277</v>
      </c>
      <c r="AS263">
        <v>14.9</v>
      </c>
      <c r="AU263" s="1">
        <v>40277</v>
      </c>
      <c r="AV263">
        <v>14.15</v>
      </c>
      <c r="AX263" s="1">
        <v>40452</v>
      </c>
      <c r="AY263">
        <v>15.36</v>
      </c>
    </row>
    <row r="264" spans="2:51" x14ac:dyDescent="0.25">
      <c r="B264" s="1">
        <v>43132</v>
      </c>
      <c r="C264">
        <v>9.85</v>
      </c>
      <c r="E264" s="1">
        <v>43132</v>
      </c>
      <c r="F264">
        <v>10</v>
      </c>
      <c r="H264" s="1">
        <v>43132</v>
      </c>
      <c r="I264">
        <v>9.65</v>
      </c>
      <c r="K264" s="1">
        <v>44589</v>
      </c>
      <c r="L264">
        <v>90.07</v>
      </c>
      <c r="N264" s="1">
        <v>44589</v>
      </c>
      <c r="O264">
        <v>89.22</v>
      </c>
      <c r="T264" s="1">
        <v>42216</v>
      </c>
      <c r="U264">
        <v>8.59</v>
      </c>
      <c r="W264" s="1">
        <v>42216</v>
      </c>
      <c r="X264">
        <v>8.3800000000000008</v>
      </c>
      <c r="Z264" s="1">
        <v>42216</v>
      </c>
      <c r="AA264">
        <v>8.1999999999999993</v>
      </c>
      <c r="AC264" s="1">
        <v>42216</v>
      </c>
      <c r="AD264">
        <v>8.08</v>
      </c>
      <c r="AF264" s="1">
        <v>42216</v>
      </c>
      <c r="AG264">
        <v>7.96</v>
      </c>
      <c r="AI264" s="1">
        <v>42216</v>
      </c>
      <c r="AJ264">
        <v>7.88</v>
      </c>
      <c r="AL264" s="1">
        <v>41369</v>
      </c>
      <c r="AM264">
        <v>5.41</v>
      </c>
      <c r="AO264" s="1">
        <v>41369</v>
      </c>
      <c r="AP264">
        <v>5.19</v>
      </c>
      <c r="AR264" s="1">
        <v>40284</v>
      </c>
      <c r="AS264">
        <v>15.61</v>
      </c>
      <c r="AU264" s="1">
        <v>40284</v>
      </c>
      <c r="AV264">
        <v>14.86</v>
      </c>
      <c r="AX264" s="1">
        <v>40459</v>
      </c>
      <c r="AY264">
        <v>15.57</v>
      </c>
    </row>
    <row r="265" spans="2:51" x14ac:dyDescent="0.25">
      <c r="B265" s="1">
        <v>43133</v>
      </c>
      <c r="C265">
        <v>9.5299999999999994</v>
      </c>
      <c r="E265" s="1">
        <v>43133</v>
      </c>
      <c r="F265">
        <v>9.68</v>
      </c>
      <c r="H265" s="1">
        <v>43133</v>
      </c>
      <c r="I265">
        <v>9.33</v>
      </c>
      <c r="K265" s="1">
        <v>44596</v>
      </c>
      <c r="L265">
        <v>97.6</v>
      </c>
      <c r="N265" s="1">
        <v>44596</v>
      </c>
      <c r="O265">
        <v>96.45</v>
      </c>
      <c r="T265" s="1">
        <v>42223</v>
      </c>
      <c r="U265">
        <v>8.5</v>
      </c>
      <c r="W265" s="1">
        <v>42223</v>
      </c>
      <c r="X265">
        <v>8.2899999999999991</v>
      </c>
      <c r="Z265" s="1">
        <v>42223</v>
      </c>
      <c r="AA265">
        <v>8.11</v>
      </c>
      <c r="AC265" s="1">
        <v>42223</v>
      </c>
      <c r="AD265">
        <v>7.99</v>
      </c>
      <c r="AF265" s="1">
        <v>42223</v>
      </c>
      <c r="AG265">
        <v>7.87</v>
      </c>
      <c r="AI265" s="1">
        <v>42223</v>
      </c>
      <c r="AJ265">
        <v>7.79</v>
      </c>
      <c r="AL265" s="1">
        <v>41376</v>
      </c>
      <c r="AM265">
        <v>4.9800000000000004</v>
      </c>
      <c r="AO265" s="1">
        <v>41376</v>
      </c>
      <c r="AP265">
        <v>4.7699999999999996</v>
      </c>
      <c r="AR265" s="1">
        <v>40291</v>
      </c>
      <c r="AS265">
        <v>16.12</v>
      </c>
      <c r="AU265" s="1">
        <v>40291</v>
      </c>
      <c r="AV265">
        <v>15.39</v>
      </c>
      <c r="AX265" s="1">
        <v>40466</v>
      </c>
      <c r="AY265">
        <v>15.45</v>
      </c>
    </row>
    <row r="266" spans="2:51" x14ac:dyDescent="0.25">
      <c r="B266" s="1">
        <v>43136</v>
      </c>
      <c r="C266">
        <v>9.6300000000000008</v>
      </c>
      <c r="E266" s="1">
        <v>43136</v>
      </c>
      <c r="F266">
        <v>9.7799999999999994</v>
      </c>
      <c r="H266" s="1">
        <v>43136</v>
      </c>
      <c r="I266">
        <v>9.43</v>
      </c>
      <c r="K266" s="1">
        <v>44603</v>
      </c>
      <c r="L266">
        <v>94.41</v>
      </c>
      <c r="N266" s="1">
        <v>44603</v>
      </c>
      <c r="O266">
        <v>92.87</v>
      </c>
      <c r="T266" s="1">
        <v>42230</v>
      </c>
      <c r="U266">
        <v>9.0500000000000007</v>
      </c>
      <c r="W266" s="1">
        <v>42230</v>
      </c>
      <c r="X266">
        <v>8.84</v>
      </c>
      <c r="Z266" s="1">
        <v>42230</v>
      </c>
      <c r="AA266">
        <v>8.65</v>
      </c>
      <c r="AC266" s="1">
        <v>42230</v>
      </c>
      <c r="AD266">
        <v>8.5299999999999994</v>
      </c>
      <c r="AF266" s="1">
        <v>42230</v>
      </c>
      <c r="AG266">
        <v>8.41</v>
      </c>
      <c r="AI266" s="1">
        <v>42230</v>
      </c>
      <c r="AJ266">
        <v>8.33</v>
      </c>
      <c r="AL266" s="1">
        <v>41383</v>
      </c>
      <c r="AM266">
        <v>3.3</v>
      </c>
      <c r="AO266" s="1">
        <v>41383</v>
      </c>
      <c r="AP266">
        <v>3.16</v>
      </c>
      <c r="AR266" s="1">
        <v>40298</v>
      </c>
      <c r="AS266">
        <v>17.11</v>
      </c>
      <c r="AU266" s="1">
        <v>40298</v>
      </c>
      <c r="AV266">
        <v>16.37</v>
      </c>
      <c r="AX266" s="1">
        <v>40473</v>
      </c>
      <c r="AY266">
        <v>15.07</v>
      </c>
    </row>
    <row r="267" spans="2:51" x14ac:dyDescent="0.25">
      <c r="B267" s="1">
        <v>43137</v>
      </c>
      <c r="C267">
        <v>9.36</v>
      </c>
      <c r="E267" s="1">
        <v>43137</v>
      </c>
      <c r="F267">
        <v>9.51</v>
      </c>
      <c r="H267" s="1">
        <v>43137</v>
      </c>
      <c r="I267">
        <v>9.16</v>
      </c>
      <c r="K267" s="1">
        <v>44610</v>
      </c>
      <c r="L267">
        <v>90.97</v>
      </c>
      <c r="N267" s="1">
        <v>44610</v>
      </c>
      <c r="O267">
        <v>89.47</v>
      </c>
      <c r="T267" s="1">
        <v>42237</v>
      </c>
      <c r="U267">
        <v>8.93</v>
      </c>
      <c r="W267" s="1">
        <v>42237</v>
      </c>
      <c r="X267">
        <v>8.7200000000000006</v>
      </c>
      <c r="Z267" s="1">
        <v>42237</v>
      </c>
      <c r="AA267">
        <v>8.5299999999999994</v>
      </c>
      <c r="AC267" s="1">
        <v>42237</v>
      </c>
      <c r="AD267">
        <v>8.41</v>
      </c>
      <c r="AF267" s="1">
        <v>42237</v>
      </c>
      <c r="AG267">
        <v>8.2899999999999991</v>
      </c>
      <c r="AI267" s="1">
        <v>42237</v>
      </c>
      <c r="AJ267">
        <v>8.2100000000000009</v>
      </c>
      <c r="AL267" s="1">
        <v>41390</v>
      </c>
      <c r="AM267">
        <v>3.24</v>
      </c>
      <c r="AO267" s="1">
        <v>41390</v>
      </c>
      <c r="AP267">
        <v>3.11</v>
      </c>
      <c r="AR267" s="1">
        <v>40305</v>
      </c>
      <c r="AS267">
        <v>16.63</v>
      </c>
      <c r="AU267" s="1">
        <v>40305</v>
      </c>
      <c r="AV267">
        <v>15.93</v>
      </c>
      <c r="AX267" s="1">
        <v>40480</v>
      </c>
      <c r="AY267">
        <v>14.63</v>
      </c>
    </row>
    <row r="268" spans="2:51" x14ac:dyDescent="0.25">
      <c r="B268" s="1">
        <v>43138</v>
      </c>
      <c r="C268">
        <v>9.56</v>
      </c>
      <c r="E268" s="1">
        <v>43138</v>
      </c>
      <c r="F268">
        <v>9.7100000000000009</v>
      </c>
      <c r="H268" s="1">
        <v>43138</v>
      </c>
      <c r="I268">
        <v>9.36</v>
      </c>
      <c r="K268" s="1">
        <v>44617</v>
      </c>
      <c r="L268">
        <v>89.64</v>
      </c>
      <c r="N268" s="1">
        <v>44617</v>
      </c>
      <c r="O268">
        <v>88.14</v>
      </c>
      <c r="T268" s="1">
        <v>42244</v>
      </c>
      <c r="U268">
        <v>8.84</v>
      </c>
      <c r="W268" s="1">
        <v>42244</v>
      </c>
      <c r="X268">
        <v>8.6300000000000008</v>
      </c>
      <c r="Z268" s="1">
        <v>42244</v>
      </c>
      <c r="AA268">
        <v>8.44</v>
      </c>
      <c r="AC268" s="1">
        <v>42244</v>
      </c>
      <c r="AD268">
        <v>8.31</v>
      </c>
      <c r="AF268" s="1">
        <v>42244</v>
      </c>
      <c r="AG268">
        <v>8.1999999999999993</v>
      </c>
      <c r="AI268" s="1">
        <v>42244</v>
      </c>
      <c r="AJ268">
        <v>8.1199999999999992</v>
      </c>
      <c r="AL268" s="1">
        <v>41397</v>
      </c>
      <c r="AM268">
        <v>3.94</v>
      </c>
      <c r="AO268" s="1">
        <v>41397</v>
      </c>
      <c r="AP268">
        <v>3.78</v>
      </c>
      <c r="AR268" s="1">
        <v>40312</v>
      </c>
      <c r="AS268">
        <v>16.73</v>
      </c>
      <c r="AU268" s="1">
        <v>40312</v>
      </c>
      <c r="AV268">
        <v>16.03</v>
      </c>
      <c r="AX268" s="1">
        <v>40487</v>
      </c>
      <c r="AY268">
        <v>14.51</v>
      </c>
    </row>
    <row r="269" spans="2:51" x14ac:dyDescent="0.25">
      <c r="B269" s="1">
        <v>43139</v>
      </c>
      <c r="C269">
        <v>9.69</v>
      </c>
      <c r="E269" s="1">
        <v>43139</v>
      </c>
      <c r="F269">
        <v>9.84</v>
      </c>
      <c r="H269" s="1">
        <v>43139</v>
      </c>
      <c r="I269">
        <v>9.49</v>
      </c>
      <c r="K269" s="1">
        <v>44624</v>
      </c>
      <c r="L269">
        <v>66.42</v>
      </c>
      <c r="N269" s="1">
        <v>44624</v>
      </c>
      <c r="O269">
        <v>65.099999999999994</v>
      </c>
      <c r="T269" s="1">
        <v>42251</v>
      </c>
      <c r="U269">
        <v>8.82</v>
      </c>
      <c r="W269" s="1">
        <v>42251</v>
      </c>
      <c r="X269">
        <v>8.61</v>
      </c>
      <c r="Z269" s="1">
        <v>42251</v>
      </c>
      <c r="AA269">
        <v>8.42</v>
      </c>
      <c r="AC269" s="1">
        <v>42251</v>
      </c>
      <c r="AD269">
        <v>8.2899999999999991</v>
      </c>
      <c r="AF269" s="1">
        <v>42251</v>
      </c>
      <c r="AG269">
        <v>8.18</v>
      </c>
      <c r="AI269" s="1">
        <v>42251</v>
      </c>
      <c r="AJ269">
        <v>8.1</v>
      </c>
      <c r="AL269" s="1">
        <v>41404</v>
      </c>
      <c r="AM269">
        <v>3.53</v>
      </c>
      <c r="AO269" s="1">
        <v>41404</v>
      </c>
      <c r="AP269">
        <v>3.38</v>
      </c>
      <c r="AR269" s="1">
        <v>40319</v>
      </c>
      <c r="AS269">
        <v>15.83</v>
      </c>
      <c r="AU269" s="1">
        <v>40319</v>
      </c>
      <c r="AV269">
        <v>15.22</v>
      </c>
      <c r="AX269" s="1">
        <v>40494</v>
      </c>
      <c r="AY269">
        <v>14.9</v>
      </c>
    </row>
    <row r="270" spans="2:51" x14ac:dyDescent="0.25">
      <c r="B270" s="1">
        <v>43140</v>
      </c>
      <c r="C270">
        <v>9.7899999999999991</v>
      </c>
      <c r="E270" s="1">
        <v>43140</v>
      </c>
      <c r="F270">
        <v>9.94</v>
      </c>
      <c r="H270" s="1">
        <v>43140</v>
      </c>
      <c r="I270">
        <v>9.59</v>
      </c>
      <c r="K270" s="1">
        <v>44631</v>
      </c>
      <c r="L270">
        <v>78.069999999999993</v>
      </c>
      <c r="N270" s="1">
        <v>44631</v>
      </c>
      <c r="O270">
        <v>76.760000000000005</v>
      </c>
      <c r="T270" s="1">
        <v>42258</v>
      </c>
      <c r="U270">
        <v>8.98</v>
      </c>
      <c r="W270" s="1">
        <v>42258</v>
      </c>
      <c r="X270">
        <v>8.77</v>
      </c>
      <c r="Z270" s="1">
        <v>42258</v>
      </c>
      <c r="AA270">
        <v>8.59</v>
      </c>
      <c r="AC270" s="1">
        <v>42258</v>
      </c>
      <c r="AD270">
        <v>8.4700000000000006</v>
      </c>
      <c r="AF270" s="1">
        <v>42258</v>
      </c>
      <c r="AG270">
        <v>8.35</v>
      </c>
      <c r="AI270" s="1">
        <v>42258</v>
      </c>
      <c r="AJ270">
        <v>8.27</v>
      </c>
      <c r="AL270" s="1">
        <v>41411</v>
      </c>
      <c r="AM270">
        <v>3.71</v>
      </c>
      <c r="AO270" s="1">
        <v>41411</v>
      </c>
      <c r="AP270">
        <v>3.54</v>
      </c>
      <c r="AR270" s="1">
        <v>40326</v>
      </c>
      <c r="AS270">
        <v>16.079999999999998</v>
      </c>
      <c r="AU270" s="1">
        <v>40326</v>
      </c>
      <c r="AV270">
        <v>15.47</v>
      </c>
      <c r="AX270" s="1">
        <v>40501</v>
      </c>
      <c r="AY270">
        <v>14.96</v>
      </c>
    </row>
    <row r="271" spans="2:51" x14ac:dyDescent="0.25">
      <c r="B271" s="1">
        <v>43143</v>
      </c>
      <c r="C271">
        <v>10.050000000000001</v>
      </c>
      <c r="E271" s="1">
        <v>43143</v>
      </c>
      <c r="F271">
        <v>10.199999999999999</v>
      </c>
      <c r="H271" s="1">
        <v>43143</v>
      </c>
      <c r="I271">
        <v>9.85</v>
      </c>
      <c r="K271" s="1">
        <v>44638</v>
      </c>
      <c r="L271">
        <v>80.239999999999995</v>
      </c>
      <c r="N271" s="1">
        <v>44638</v>
      </c>
      <c r="O271">
        <v>78.89</v>
      </c>
      <c r="T271" s="1">
        <v>42265</v>
      </c>
      <c r="U271">
        <v>8.82</v>
      </c>
      <c r="W271" s="1">
        <v>42265</v>
      </c>
      <c r="X271">
        <v>8.6199999999999992</v>
      </c>
      <c r="Z271" s="1">
        <v>42265</v>
      </c>
      <c r="AA271">
        <v>8.44</v>
      </c>
      <c r="AC271" s="1">
        <v>42265</v>
      </c>
      <c r="AD271">
        <v>8.31</v>
      </c>
      <c r="AF271" s="1">
        <v>42265</v>
      </c>
      <c r="AG271">
        <v>8.1999999999999993</v>
      </c>
      <c r="AI271" s="1">
        <v>42265</v>
      </c>
      <c r="AJ271">
        <v>8.1199999999999992</v>
      </c>
      <c r="AL271" s="1">
        <v>41418</v>
      </c>
      <c r="AM271">
        <v>3.73</v>
      </c>
      <c r="AO271" s="1">
        <v>41418</v>
      </c>
      <c r="AP271">
        <v>3.56</v>
      </c>
      <c r="AR271" s="1">
        <v>40333</v>
      </c>
      <c r="AS271">
        <v>16.350000000000001</v>
      </c>
      <c r="AU271" s="1">
        <v>40333</v>
      </c>
      <c r="AV271">
        <v>15.72</v>
      </c>
      <c r="AX271" s="1">
        <v>40508</v>
      </c>
      <c r="AY271">
        <v>15.08</v>
      </c>
    </row>
    <row r="272" spans="2:51" x14ac:dyDescent="0.25">
      <c r="B272" s="1">
        <v>43144</v>
      </c>
      <c r="C272">
        <v>10.52</v>
      </c>
      <c r="E272" s="1">
        <v>43144</v>
      </c>
      <c r="F272">
        <v>10.67</v>
      </c>
      <c r="H272" s="1">
        <v>43144</v>
      </c>
      <c r="I272">
        <v>10.3</v>
      </c>
      <c r="K272" s="1">
        <v>44645</v>
      </c>
      <c r="L272">
        <v>80.040000000000006</v>
      </c>
      <c r="N272" s="1">
        <v>44645</v>
      </c>
      <c r="O272">
        <v>78.599999999999994</v>
      </c>
      <c r="T272" s="1">
        <v>42272</v>
      </c>
      <c r="U272">
        <v>8.69</v>
      </c>
      <c r="W272" s="1">
        <v>42272</v>
      </c>
      <c r="X272">
        <v>8.49</v>
      </c>
      <c r="Z272" s="1">
        <v>42272</v>
      </c>
      <c r="AA272">
        <v>8.31</v>
      </c>
      <c r="AC272" s="1">
        <v>42272</v>
      </c>
      <c r="AD272">
        <v>8.19</v>
      </c>
      <c r="AF272" s="1">
        <v>42272</v>
      </c>
      <c r="AG272">
        <v>8.08</v>
      </c>
      <c r="AI272" s="1">
        <v>42272</v>
      </c>
      <c r="AJ272">
        <v>8</v>
      </c>
      <c r="AL272" s="1">
        <v>41425</v>
      </c>
      <c r="AM272">
        <v>4.13</v>
      </c>
      <c r="AO272" s="1">
        <v>41425</v>
      </c>
      <c r="AP272">
        <v>3.95</v>
      </c>
      <c r="AR272" s="1">
        <v>40340</v>
      </c>
      <c r="AS272">
        <v>16.61</v>
      </c>
      <c r="AU272" s="1">
        <v>40340</v>
      </c>
      <c r="AV272">
        <v>15.98</v>
      </c>
      <c r="AX272" s="1">
        <v>40515</v>
      </c>
      <c r="AY272">
        <v>14.75</v>
      </c>
    </row>
    <row r="273" spans="2:51" x14ac:dyDescent="0.25">
      <c r="B273" s="1">
        <v>43145</v>
      </c>
      <c r="C273">
        <v>10.220000000000001</v>
      </c>
      <c r="E273" s="1">
        <v>43145</v>
      </c>
      <c r="F273">
        <v>10.37</v>
      </c>
      <c r="H273" s="1">
        <v>43145</v>
      </c>
      <c r="I273">
        <v>10</v>
      </c>
      <c r="K273" s="1">
        <v>44652</v>
      </c>
      <c r="L273">
        <v>80.3</v>
      </c>
      <c r="N273" s="1">
        <v>44652</v>
      </c>
      <c r="O273">
        <v>78.489999999999995</v>
      </c>
      <c r="T273" s="1">
        <v>42279</v>
      </c>
      <c r="U273">
        <v>8.82</v>
      </c>
      <c r="W273" s="1">
        <v>42279</v>
      </c>
      <c r="X273">
        <v>8.6199999999999992</v>
      </c>
      <c r="Z273" s="1">
        <v>42279</v>
      </c>
      <c r="AA273">
        <v>8.44</v>
      </c>
      <c r="AC273" s="1">
        <v>42279</v>
      </c>
      <c r="AD273">
        <v>8.32</v>
      </c>
      <c r="AF273" s="1">
        <v>42279</v>
      </c>
      <c r="AG273">
        <v>8.2200000000000006</v>
      </c>
      <c r="AI273" s="1">
        <v>42279</v>
      </c>
      <c r="AJ273">
        <v>8.15</v>
      </c>
      <c r="AL273" s="1">
        <v>41432</v>
      </c>
      <c r="AM273">
        <v>4.3099999999999996</v>
      </c>
      <c r="AO273" s="1">
        <v>41432</v>
      </c>
      <c r="AP273">
        <v>4.12</v>
      </c>
      <c r="AR273" s="1">
        <v>40347</v>
      </c>
      <c r="AS273">
        <v>16.68</v>
      </c>
      <c r="AU273" s="1">
        <v>40347</v>
      </c>
      <c r="AV273">
        <v>16.12</v>
      </c>
      <c r="AX273" s="1">
        <v>40522</v>
      </c>
      <c r="AY273">
        <v>14.59</v>
      </c>
    </row>
    <row r="274" spans="2:51" x14ac:dyDescent="0.25">
      <c r="B274" s="1">
        <v>43146</v>
      </c>
      <c r="C274">
        <v>10.16</v>
      </c>
      <c r="E274" s="1">
        <v>43146</v>
      </c>
      <c r="F274">
        <v>10.31</v>
      </c>
      <c r="H274" s="1">
        <v>43146</v>
      </c>
      <c r="I274">
        <v>9.94</v>
      </c>
      <c r="K274" s="1">
        <v>44659</v>
      </c>
      <c r="L274">
        <v>82.04</v>
      </c>
      <c r="N274" s="1">
        <v>44659</v>
      </c>
      <c r="O274">
        <v>80.09</v>
      </c>
      <c r="T274" s="1">
        <v>42286</v>
      </c>
      <c r="U274">
        <v>9.0299999999999994</v>
      </c>
      <c r="W274" s="1">
        <v>42286</v>
      </c>
      <c r="X274">
        <v>8.83</v>
      </c>
      <c r="Z274" s="1">
        <v>42286</v>
      </c>
      <c r="AA274">
        <v>8.65</v>
      </c>
      <c r="AC274" s="1">
        <v>42286</v>
      </c>
      <c r="AD274">
        <v>8.5299999999999994</v>
      </c>
      <c r="AF274" s="1">
        <v>42286</v>
      </c>
      <c r="AG274">
        <v>8.42</v>
      </c>
      <c r="AI274" s="1">
        <v>42286</v>
      </c>
      <c r="AJ274">
        <v>8.35</v>
      </c>
      <c r="AL274" s="1">
        <v>41439</v>
      </c>
      <c r="AM274">
        <v>4.95</v>
      </c>
      <c r="AO274" s="1">
        <v>41439</v>
      </c>
      <c r="AP274">
        <v>4.7699999999999996</v>
      </c>
      <c r="AR274" s="1">
        <v>40354</v>
      </c>
      <c r="AS274">
        <v>16.25</v>
      </c>
      <c r="AU274" s="1">
        <v>40354</v>
      </c>
      <c r="AV274">
        <v>15.74</v>
      </c>
      <c r="AX274" s="1">
        <v>40529</v>
      </c>
      <c r="AY274">
        <v>13.98</v>
      </c>
    </row>
    <row r="275" spans="2:51" x14ac:dyDescent="0.25">
      <c r="B275" s="1">
        <v>43147</v>
      </c>
      <c r="C275">
        <v>10.130000000000001</v>
      </c>
      <c r="E275" s="1">
        <v>43147</v>
      </c>
      <c r="F275">
        <v>10.29</v>
      </c>
      <c r="H275" s="1">
        <v>43147</v>
      </c>
      <c r="I275">
        <v>9.91</v>
      </c>
      <c r="K275" s="1">
        <v>44666</v>
      </c>
      <c r="L275">
        <v>82.1</v>
      </c>
      <c r="N275" s="1">
        <v>44666</v>
      </c>
      <c r="O275">
        <v>79.97</v>
      </c>
      <c r="T275" s="1">
        <v>42293</v>
      </c>
      <c r="U275">
        <v>9.07</v>
      </c>
      <c r="W275" s="1">
        <v>42293</v>
      </c>
      <c r="X275">
        <v>8.8699999999999992</v>
      </c>
      <c r="Z275" s="1">
        <v>42293</v>
      </c>
      <c r="AA275">
        <v>8.69</v>
      </c>
      <c r="AC275" s="1">
        <v>42293</v>
      </c>
      <c r="AD275">
        <v>8.57</v>
      </c>
      <c r="AF275" s="1">
        <v>42293</v>
      </c>
      <c r="AG275">
        <v>8.4499999999999993</v>
      </c>
      <c r="AI275" s="1">
        <v>42293</v>
      </c>
      <c r="AJ275">
        <v>8.39</v>
      </c>
      <c r="AL275" s="1">
        <v>41446</v>
      </c>
      <c r="AM275">
        <v>4.53</v>
      </c>
      <c r="AO275" s="1">
        <v>41446</v>
      </c>
      <c r="AP275">
        <v>4.38</v>
      </c>
      <c r="AR275" s="1">
        <v>40361</v>
      </c>
      <c r="AS275">
        <v>16.22</v>
      </c>
      <c r="AU275" s="1">
        <v>40361</v>
      </c>
      <c r="AV275">
        <v>15.68</v>
      </c>
      <c r="AX275" s="1">
        <v>40536</v>
      </c>
      <c r="AY275">
        <v>13.9</v>
      </c>
    </row>
    <row r="276" spans="2:51" x14ac:dyDescent="0.25">
      <c r="B276" s="1">
        <v>43150</v>
      </c>
      <c r="C276">
        <v>10.5</v>
      </c>
      <c r="E276" s="1">
        <v>43150</v>
      </c>
      <c r="F276">
        <v>10.66</v>
      </c>
      <c r="H276" s="1">
        <v>43150</v>
      </c>
      <c r="I276">
        <v>10.28</v>
      </c>
      <c r="K276" s="1">
        <v>44673</v>
      </c>
      <c r="L276">
        <v>91.33</v>
      </c>
      <c r="N276" s="1">
        <v>44673</v>
      </c>
      <c r="O276">
        <v>88.99</v>
      </c>
      <c r="T276" s="1">
        <v>42300</v>
      </c>
      <c r="U276">
        <v>9.31</v>
      </c>
      <c r="W276" s="1">
        <v>42300</v>
      </c>
      <c r="X276">
        <v>9.11</v>
      </c>
      <c r="Z276" s="1">
        <v>42300</v>
      </c>
      <c r="AA276">
        <v>8.93</v>
      </c>
      <c r="AC276" s="1">
        <v>42300</v>
      </c>
      <c r="AD276">
        <v>8.81</v>
      </c>
      <c r="AF276" s="1">
        <v>42300</v>
      </c>
      <c r="AG276">
        <v>8.6999999999999993</v>
      </c>
      <c r="AI276" s="1">
        <v>42300</v>
      </c>
      <c r="AJ276">
        <v>8.6300000000000008</v>
      </c>
      <c r="AL276" s="1">
        <v>41453</v>
      </c>
      <c r="AM276">
        <v>4.3600000000000003</v>
      </c>
      <c r="AO276" s="1">
        <v>41453</v>
      </c>
      <c r="AP276">
        <v>4.21</v>
      </c>
      <c r="AR276" s="1">
        <v>40368</v>
      </c>
      <c r="AS276">
        <v>15.51</v>
      </c>
      <c r="AU276" s="1">
        <v>40368</v>
      </c>
      <c r="AV276">
        <v>14.95</v>
      </c>
    </row>
    <row r="277" spans="2:51" x14ac:dyDescent="0.25">
      <c r="B277" s="1">
        <v>43151</v>
      </c>
      <c r="C277">
        <v>10.34</v>
      </c>
      <c r="E277" s="1">
        <v>43151</v>
      </c>
      <c r="F277">
        <v>10.51</v>
      </c>
      <c r="H277" s="1">
        <v>43151</v>
      </c>
      <c r="I277">
        <v>10.119999999999999</v>
      </c>
      <c r="K277" s="1">
        <v>44680</v>
      </c>
      <c r="L277">
        <v>86.82</v>
      </c>
      <c r="N277" s="1">
        <v>44680</v>
      </c>
      <c r="O277">
        <v>84.45</v>
      </c>
      <c r="T277" s="1">
        <v>42307</v>
      </c>
      <c r="U277">
        <v>9.33</v>
      </c>
      <c r="W277" s="1">
        <v>42307</v>
      </c>
      <c r="X277">
        <v>9.1300000000000008</v>
      </c>
      <c r="Z277" s="1">
        <v>42307</v>
      </c>
      <c r="AA277">
        <v>8.9499999999999993</v>
      </c>
      <c r="AC277" s="1">
        <v>42307</v>
      </c>
      <c r="AD277">
        <v>8.82</v>
      </c>
      <c r="AF277" s="1">
        <v>42307</v>
      </c>
      <c r="AG277">
        <v>8.7100000000000009</v>
      </c>
      <c r="AI277" s="1">
        <v>42307</v>
      </c>
      <c r="AJ277">
        <v>8.64</v>
      </c>
      <c r="AL277" s="1">
        <v>41460</v>
      </c>
      <c r="AM277">
        <v>4.43</v>
      </c>
      <c r="AO277" s="1">
        <v>41460</v>
      </c>
      <c r="AP277">
        <v>4.29</v>
      </c>
      <c r="AR277" s="1">
        <v>40375</v>
      </c>
      <c r="AS277">
        <v>15.13</v>
      </c>
      <c r="AU277" s="1">
        <v>40375</v>
      </c>
      <c r="AV277">
        <v>14.57</v>
      </c>
    </row>
    <row r="278" spans="2:51" x14ac:dyDescent="0.25">
      <c r="B278" s="1">
        <v>43152</v>
      </c>
      <c r="C278">
        <v>10.18</v>
      </c>
      <c r="E278" s="1">
        <v>43152</v>
      </c>
      <c r="F278">
        <v>10.35</v>
      </c>
      <c r="H278" s="1">
        <v>43152</v>
      </c>
      <c r="I278">
        <v>9.9600000000000009</v>
      </c>
      <c r="K278" s="1">
        <v>44687</v>
      </c>
      <c r="L278">
        <v>94.5</v>
      </c>
      <c r="N278" s="1">
        <v>44687</v>
      </c>
      <c r="O278">
        <v>91.54</v>
      </c>
      <c r="T278" s="1">
        <v>42314</v>
      </c>
      <c r="U278">
        <v>9.09</v>
      </c>
      <c r="W278" s="1">
        <v>42314</v>
      </c>
      <c r="X278">
        <v>8.89</v>
      </c>
      <c r="Z278" s="1">
        <v>42314</v>
      </c>
      <c r="AA278">
        <v>8.7100000000000009</v>
      </c>
      <c r="AC278" s="1">
        <v>42314</v>
      </c>
      <c r="AD278">
        <v>8.59</v>
      </c>
      <c r="AF278" s="1">
        <v>42314</v>
      </c>
      <c r="AG278">
        <v>8.48</v>
      </c>
      <c r="AI278" s="1">
        <v>42314</v>
      </c>
      <c r="AJ278">
        <v>8.41</v>
      </c>
      <c r="AL278" s="1">
        <v>41467</v>
      </c>
      <c r="AM278">
        <v>4.17</v>
      </c>
      <c r="AO278" s="1">
        <v>41467</v>
      </c>
      <c r="AP278">
        <v>4.04</v>
      </c>
      <c r="AR278" s="1">
        <v>40382</v>
      </c>
      <c r="AS278">
        <v>14.9</v>
      </c>
      <c r="AU278" s="1">
        <v>40382</v>
      </c>
      <c r="AV278">
        <v>14.32</v>
      </c>
    </row>
    <row r="279" spans="2:51" x14ac:dyDescent="0.25">
      <c r="B279" s="1">
        <v>43153</v>
      </c>
      <c r="C279">
        <v>10.34</v>
      </c>
      <c r="E279" s="1">
        <v>43153</v>
      </c>
      <c r="F279">
        <v>10.51</v>
      </c>
      <c r="H279" s="1">
        <v>43153</v>
      </c>
      <c r="I279">
        <v>10.119999999999999</v>
      </c>
      <c r="K279" s="1">
        <v>44694</v>
      </c>
      <c r="L279">
        <v>91.38</v>
      </c>
      <c r="N279" s="1">
        <v>44694</v>
      </c>
      <c r="O279">
        <v>88.48</v>
      </c>
      <c r="T279" s="1">
        <v>42321</v>
      </c>
      <c r="U279">
        <v>9.08</v>
      </c>
      <c r="W279" s="1">
        <v>42321</v>
      </c>
      <c r="X279">
        <v>8.8800000000000008</v>
      </c>
      <c r="Z279" s="1">
        <v>42321</v>
      </c>
      <c r="AA279">
        <v>8.6999999999999993</v>
      </c>
      <c r="AC279" s="1">
        <v>42321</v>
      </c>
      <c r="AD279">
        <v>8.56</v>
      </c>
      <c r="AF279" s="1">
        <v>42321</v>
      </c>
      <c r="AG279">
        <v>8.4600000000000009</v>
      </c>
      <c r="AI279" s="1">
        <v>42321</v>
      </c>
      <c r="AJ279">
        <v>8.39</v>
      </c>
      <c r="AL279" s="1">
        <v>41474</v>
      </c>
      <c r="AM279">
        <v>4.33</v>
      </c>
      <c r="AO279" s="1">
        <v>41474</v>
      </c>
      <c r="AP279">
        <v>4.1900000000000004</v>
      </c>
      <c r="AR279" s="1">
        <v>40389</v>
      </c>
      <c r="AS279">
        <v>15.03</v>
      </c>
      <c r="AU279" s="1">
        <v>40389</v>
      </c>
      <c r="AV279">
        <v>14.47</v>
      </c>
    </row>
    <row r="280" spans="2:51" x14ac:dyDescent="0.25">
      <c r="B280" s="1">
        <v>43154</v>
      </c>
      <c r="C280">
        <v>10.43</v>
      </c>
      <c r="E280" s="1">
        <v>43154</v>
      </c>
      <c r="F280">
        <v>10.6</v>
      </c>
      <c r="H280" s="1">
        <v>43154</v>
      </c>
      <c r="I280">
        <v>10.210000000000001</v>
      </c>
      <c r="K280" s="1">
        <v>44701</v>
      </c>
      <c r="L280">
        <v>83.32</v>
      </c>
      <c r="N280" s="1">
        <v>44701</v>
      </c>
      <c r="O280">
        <v>80.39</v>
      </c>
      <c r="T280" s="1">
        <v>42328</v>
      </c>
      <c r="U280">
        <v>9.1999999999999993</v>
      </c>
      <c r="W280" s="1">
        <v>42328</v>
      </c>
      <c r="X280">
        <v>9</v>
      </c>
      <c r="Z280" s="1">
        <v>42328</v>
      </c>
      <c r="AA280">
        <v>8.82</v>
      </c>
      <c r="AC280" s="1">
        <v>42328</v>
      </c>
      <c r="AD280">
        <v>8.69</v>
      </c>
      <c r="AF280" s="1">
        <v>42328</v>
      </c>
      <c r="AG280">
        <v>8.58</v>
      </c>
      <c r="AI280" s="1">
        <v>42328</v>
      </c>
      <c r="AJ280">
        <v>8.51</v>
      </c>
      <c r="AL280" s="1">
        <v>41481</v>
      </c>
      <c r="AM280">
        <v>4.4800000000000004</v>
      </c>
      <c r="AO280" s="1">
        <v>41481</v>
      </c>
      <c r="AP280">
        <v>4.33</v>
      </c>
      <c r="AR280" s="1">
        <v>40396</v>
      </c>
      <c r="AS280">
        <v>15.11</v>
      </c>
      <c r="AU280" s="1">
        <v>40396</v>
      </c>
      <c r="AV280">
        <v>14.55</v>
      </c>
    </row>
    <row r="281" spans="2:51" x14ac:dyDescent="0.25">
      <c r="B281" s="1">
        <v>43157</v>
      </c>
      <c r="C281">
        <v>10.25</v>
      </c>
      <c r="E281" s="1">
        <v>43157</v>
      </c>
      <c r="F281">
        <v>10.42</v>
      </c>
      <c r="H281" s="1">
        <v>43157</v>
      </c>
      <c r="I281">
        <v>10.029999999999999</v>
      </c>
      <c r="K281" s="1">
        <v>44708</v>
      </c>
      <c r="L281">
        <v>87.07</v>
      </c>
      <c r="N281" s="1">
        <v>44708</v>
      </c>
      <c r="O281">
        <v>84.2</v>
      </c>
      <c r="T281" s="1">
        <v>42335</v>
      </c>
      <c r="U281">
        <v>9.26</v>
      </c>
      <c r="W281" s="1">
        <v>42335</v>
      </c>
      <c r="X281">
        <v>9.06</v>
      </c>
      <c r="Z281" s="1">
        <v>42335</v>
      </c>
      <c r="AA281">
        <v>8.8800000000000008</v>
      </c>
      <c r="AC281" s="1">
        <v>42335</v>
      </c>
      <c r="AD281">
        <v>8.75</v>
      </c>
      <c r="AF281" s="1">
        <v>42335</v>
      </c>
      <c r="AG281">
        <v>8.65</v>
      </c>
      <c r="AI281" s="1">
        <v>42335</v>
      </c>
      <c r="AJ281">
        <v>8.58</v>
      </c>
      <c r="AL281" s="1">
        <v>41488</v>
      </c>
      <c r="AM281">
        <v>4.55</v>
      </c>
      <c r="AO281" s="1">
        <v>41488</v>
      </c>
      <c r="AP281">
        <v>4.4000000000000004</v>
      </c>
      <c r="AR281" s="1">
        <v>40403</v>
      </c>
      <c r="AS281">
        <v>15.3</v>
      </c>
      <c r="AU281" s="1">
        <v>40403</v>
      </c>
      <c r="AV281">
        <v>14.8</v>
      </c>
    </row>
    <row r="282" spans="2:51" x14ac:dyDescent="0.25">
      <c r="B282" s="1">
        <v>43158</v>
      </c>
      <c r="C282">
        <v>10.77</v>
      </c>
      <c r="E282" s="1">
        <v>43158</v>
      </c>
      <c r="F282">
        <v>10.94</v>
      </c>
      <c r="H282" s="1">
        <v>43158</v>
      </c>
      <c r="I282">
        <v>10.55</v>
      </c>
      <c r="K282" s="1">
        <v>44715</v>
      </c>
      <c r="L282">
        <v>89.72</v>
      </c>
      <c r="N282" s="1">
        <v>44715</v>
      </c>
      <c r="O282">
        <v>86.87</v>
      </c>
      <c r="T282" s="1">
        <v>42342</v>
      </c>
      <c r="U282">
        <v>9.2200000000000006</v>
      </c>
      <c r="W282" s="1">
        <v>42342</v>
      </c>
      <c r="X282">
        <v>9.02</v>
      </c>
      <c r="Z282" s="1">
        <v>42342</v>
      </c>
      <c r="AA282">
        <v>8.84</v>
      </c>
      <c r="AC282" s="1">
        <v>42342</v>
      </c>
      <c r="AD282">
        <v>8.6999999999999993</v>
      </c>
      <c r="AF282" s="1">
        <v>42342</v>
      </c>
      <c r="AG282">
        <v>8.6</v>
      </c>
      <c r="AI282" s="1">
        <v>42342</v>
      </c>
      <c r="AJ282">
        <v>8.52</v>
      </c>
      <c r="AL282" s="1">
        <v>41495</v>
      </c>
      <c r="AM282">
        <v>4.5999999999999996</v>
      </c>
      <c r="AO282" s="1">
        <v>41495</v>
      </c>
      <c r="AP282">
        <v>4.46</v>
      </c>
      <c r="AR282" s="1">
        <v>40410</v>
      </c>
      <c r="AS282">
        <v>15.86</v>
      </c>
      <c r="AU282" s="1">
        <v>40410</v>
      </c>
      <c r="AV282">
        <v>15.38</v>
      </c>
    </row>
    <row r="283" spans="2:51" x14ac:dyDescent="0.25">
      <c r="B283" s="1">
        <v>43159</v>
      </c>
      <c r="C283">
        <v>10.73</v>
      </c>
      <c r="E283" s="1">
        <v>43159</v>
      </c>
      <c r="F283">
        <v>10.9</v>
      </c>
      <c r="H283" s="1">
        <v>43159</v>
      </c>
      <c r="I283">
        <v>10.51</v>
      </c>
      <c r="K283" s="1">
        <v>44722</v>
      </c>
      <c r="L283">
        <v>84.76</v>
      </c>
      <c r="N283" s="1">
        <v>44722</v>
      </c>
      <c r="O283">
        <v>81.86</v>
      </c>
      <c r="T283" s="1">
        <v>42349</v>
      </c>
      <c r="U283">
        <v>8.75</v>
      </c>
      <c r="W283" s="1">
        <v>42349</v>
      </c>
      <c r="X283">
        <v>8.5500000000000007</v>
      </c>
      <c r="Z283" s="1">
        <v>42349</v>
      </c>
      <c r="AA283">
        <v>8.3800000000000008</v>
      </c>
      <c r="AC283" s="1">
        <v>42349</v>
      </c>
      <c r="AD283">
        <v>8.24</v>
      </c>
      <c r="AF283" s="1">
        <v>42349</v>
      </c>
      <c r="AG283">
        <v>8.14</v>
      </c>
      <c r="AI283" s="1">
        <v>42349</v>
      </c>
      <c r="AJ283">
        <v>8.07</v>
      </c>
      <c r="AL283" s="1">
        <v>41502</v>
      </c>
      <c r="AM283">
        <v>4.5</v>
      </c>
      <c r="AO283" s="1">
        <v>41502</v>
      </c>
      <c r="AP283">
        <v>4.37</v>
      </c>
      <c r="AR283" s="1">
        <v>40417</v>
      </c>
      <c r="AS283">
        <v>16.059999999999999</v>
      </c>
      <c r="AU283" s="1">
        <v>40417</v>
      </c>
      <c r="AV283">
        <v>15.61</v>
      </c>
    </row>
    <row r="284" spans="2:51" x14ac:dyDescent="0.25">
      <c r="B284" s="1">
        <v>43160</v>
      </c>
      <c r="C284">
        <v>10.62</v>
      </c>
      <c r="E284" s="1">
        <v>43160</v>
      </c>
      <c r="F284">
        <v>10.79</v>
      </c>
      <c r="H284" s="1">
        <v>43160</v>
      </c>
      <c r="I284">
        <v>10.4</v>
      </c>
      <c r="K284" s="1">
        <v>44729</v>
      </c>
      <c r="L284">
        <v>85.57</v>
      </c>
      <c r="N284" s="1">
        <v>44729</v>
      </c>
      <c r="O284">
        <v>82.37</v>
      </c>
      <c r="T284" s="1">
        <v>42356</v>
      </c>
      <c r="U284">
        <v>8.74</v>
      </c>
      <c r="W284" s="1">
        <v>42356</v>
      </c>
      <c r="X284">
        <v>8.5399999999999991</v>
      </c>
      <c r="Z284" s="1">
        <v>42356</v>
      </c>
      <c r="AA284">
        <v>8.3699999999999992</v>
      </c>
      <c r="AC284" s="1">
        <v>42356</v>
      </c>
      <c r="AD284">
        <v>8.23</v>
      </c>
      <c r="AF284" s="1">
        <v>42356</v>
      </c>
      <c r="AG284">
        <v>8.1300000000000008</v>
      </c>
      <c r="AI284" s="1">
        <v>42356</v>
      </c>
      <c r="AJ284">
        <v>8.07</v>
      </c>
      <c r="AL284" s="1">
        <v>41509</v>
      </c>
      <c r="AM284">
        <v>4.57</v>
      </c>
      <c r="AO284" s="1">
        <v>41509</v>
      </c>
      <c r="AP284">
        <v>4.4400000000000004</v>
      </c>
      <c r="AR284" s="1">
        <v>40424</v>
      </c>
      <c r="AS284">
        <v>16.55</v>
      </c>
      <c r="AU284" s="1">
        <v>40424</v>
      </c>
      <c r="AV284">
        <v>16.059999999999999</v>
      </c>
    </row>
    <row r="285" spans="2:51" x14ac:dyDescent="0.25">
      <c r="B285" s="1">
        <v>43161</v>
      </c>
      <c r="C285">
        <v>10.77</v>
      </c>
      <c r="E285" s="1">
        <v>43161</v>
      </c>
      <c r="F285">
        <v>10.94</v>
      </c>
      <c r="H285" s="1">
        <v>43161</v>
      </c>
      <c r="I285">
        <v>10.55</v>
      </c>
      <c r="K285" s="1">
        <v>44736</v>
      </c>
      <c r="L285">
        <v>86.36</v>
      </c>
      <c r="N285" s="1">
        <v>44736</v>
      </c>
      <c r="O285">
        <v>83.43</v>
      </c>
      <c r="T285" s="1">
        <v>42363</v>
      </c>
      <c r="U285">
        <v>8.8699999999999992</v>
      </c>
      <c r="W285" s="1">
        <v>42363</v>
      </c>
      <c r="X285">
        <v>8.67</v>
      </c>
      <c r="Z285" s="1">
        <v>42363</v>
      </c>
      <c r="AA285">
        <v>8.49</v>
      </c>
      <c r="AC285" s="1">
        <v>42363</v>
      </c>
      <c r="AD285">
        <v>8.35</v>
      </c>
      <c r="AF285" s="1">
        <v>42363</v>
      </c>
      <c r="AG285">
        <v>8.26</v>
      </c>
      <c r="AL285" s="1">
        <v>41516</v>
      </c>
      <c r="AM285">
        <v>4.7</v>
      </c>
      <c r="AO285" s="1">
        <v>41516</v>
      </c>
      <c r="AP285">
        <v>4.57</v>
      </c>
      <c r="AR285" s="1">
        <v>40431</v>
      </c>
      <c r="AS285">
        <v>16.059999999999999</v>
      </c>
      <c r="AU285" s="1">
        <v>40431</v>
      </c>
      <c r="AV285">
        <v>15.59</v>
      </c>
    </row>
    <row r="286" spans="2:51" x14ac:dyDescent="0.25">
      <c r="B286" s="1">
        <v>43164</v>
      </c>
      <c r="C286">
        <v>10.99</v>
      </c>
      <c r="E286" s="1">
        <v>43164</v>
      </c>
      <c r="F286">
        <v>11.16</v>
      </c>
      <c r="H286" s="1">
        <v>43164</v>
      </c>
      <c r="I286">
        <v>10.77</v>
      </c>
      <c r="K286" s="1">
        <v>44743</v>
      </c>
      <c r="L286">
        <v>88.12</v>
      </c>
      <c r="N286" s="1">
        <v>44743</v>
      </c>
      <c r="O286">
        <v>85.58</v>
      </c>
      <c r="T286" s="1">
        <v>42370</v>
      </c>
      <c r="U286">
        <v>8.89</v>
      </c>
      <c r="W286" s="1">
        <v>42370</v>
      </c>
      <c r="X286">
        <v>8.6999999999999993</v>
      </c>
      <c r="Z286" s="1">
        <v>42370</v>
      </c>
      <c r="AA286">
        <v>8.5299999999999994</v>
      </c>
      <c r="AC286" s="1">
        <v>42370</v>
      </c>
      <c r="AD286">
        <v>8.39</v>
      </c>
      <c r="AF286" s="1">
        <v>42370</v>
      </c>
      <c r="AG286">
        <v>8.2899999999999991</v>
      </c>
      <c r="AL286" s="1">
        <v>41523</v>
      </c>
      <c r="AM286">
        <v>5.47</v>
      </c>
      <c r="AO286" s="1">
        <v>41523</v>
      </c>
      <c r="AP286">
        <v>5.33</v>
      </c>
      <c r="AR286" s="1">
        <v>40438</v>
      </c>
      <c r="AS286">
        <v>16.12</v>
      </c>
      <c r="AU286" s="1">
        <v>40438</v>
      </c>
      <c r="AV286">
        <v>15.63</v>
      </c>
    </row>
    <row r="287" spans="2:51" x14ac:dyDescent="0.25">
      <c r="B287" s="1">
        <v>43165</v>
      </c>
      <c r="C287">
        <v>11.1</v>
      </c>
      <c r="E287" s="1">
        <v>43165</v>
      </c>
      <c r="F287">
        <v>11.27</v>
      </c>
      <c r="H287" s="1">
        <v>43165</v>
      </c>
      <c r="I287">
        <v>10.88</v>
      </c>
      <c r="K287" s="1">
        <v>44750</v>
      </c>
      <c r="L287">
        <v>85.51</v>
      </c>
      <c r="N287" s="1">
        <v>44750</v>
      </c>
      <c r="O287">
        <v>82.79</v>
      </c>
      <c r="T287" s="1">
        <v>42377</v>
      </c>
      <c r="U287">
        <v>8.0399999999999991</v>
      </c>
      <c r="W287" s="1">
        <v>42377</v>
      </c>
      <c r="X287">
        <v>7.85</v>
      </c>
      <c r="Z287" s="1">
        <v>42377</v>
      </c>
      <c r="AA287">
        <v>7.68</v>
      </c>
      <c r="AC287" s="1">
        <v>42377</v>
      </c>
      <c r="AD287">
        <v>7.55</v>
      </c>
      <c r="AF287" s="1">
        <v>42377</v>
      </c>
      <c r="AG287">
        <v>7.46</v>
      </c>
      <c r="AL287" s="1">
        <v>41530</v>
      </c>
      <c r="AM287">
        <v>5.55</v>
      </c>
      <c r="AO287" s="1">
        <v>41530</v>
      </c>
      <c r="AP287">
        <v>5.41</v>
      </c>
      <c r="AR287" s="1">
        <v>40445</v>
      </c>
      <c r="AS287">
        <v>16.04</v>
      </c>
      <c r="AU287" s="1">
        <v>40445</v>
      </c>
      <c r="AV287">
        <v>15.59</v>
      </c>
    </row>
    <row r="288" spans="2:51" x14ac:dyDescent="0.25">
      <c r="B288" s="1">
        <v>43166</v>
      </c>
      <c r="C288">
        <v>11.27</v>
      </c>
      <c r="E288" s="1">
        <v>43166</v>
      </c>
      <c r="F288">
        <v>11.44</v>
      </c>
      <c r="H288" s="1">
        <v>43166</v>
      </c>
      <c r="I288">
        <v>11.05</v>
      </c>
      <c r="K288" s="1">
        <v>44757</v>
      </c>
      <c r="L288">
        <v>88.11</v>
      </c>
      <c r="N288" s="1">
        <v>44757</v>
      </c>
      <c r="O288">
        <v>85.38</v>
      </c>
      <c r="T288" s="1">
        <v>42384</v>
      </c>
      <c r="U288">
        <v>7.31</v>
      </c>
      <c r="W288" s="1">
        <v>42384</v>
      </c>
      <c r="X288">
        <v>7.12</v>
      </c>
      <c r="Z288" s="1">
        <v>42384</v>
      </c>
      <c r="AA288">
        <v>6.95</v>
      </c>
      <c r="AC288" s="1">
        <v>42384</v>
      </c>
      <c r="AD288">
        <v>6.81</v>
      </c>
      <c r="AF288" s="1">
        <v>42384</v>
      </c>
      <c r="AG288">
        <v>6.72</v>
      </c>
      <c r="AL288" s="1">
        <v>41537</v>
      </c>
      <c r="AM288">
        <v>5.49</v>
      </c>
      <c r="AO288" s="1">
        <v>41537</v>
      </c>
      <c r="AP288">
        <v>5.36</v>
      </c>
      <c r="AR288" s="1">
        <v>40452</v>
      </c>
      <c r="AS288">
        <v>16.13</v>
      </c>
      <c r="AU288" s="1">
        <v>40452</v>
      </c>
      <c r="AV288">
        <v>15.65</v>
      </c>
    </row>
    <row r="289" spans="2:48" x14ac:dyDescent="0.25">
      <c r="B289" s="1">
        <v>43167</v>
      </c>
      <c r="C289">
        <v>11.75</v>
      </c>
      <c r="E289" s="1">
        <v>43167</v>
      </c>
      <c r="F289">
        <v>11.92</v>
      </c>
      <c r="H289" s="1">
        <v>43167</v>
      </c>
      <c r="I289">
        <v>11.53</v>
      </c>
      <c r="K289" s="1">
        <v>44764</v>
      </c>
      <c r="L289">
        <v>78.86</v>
      </c>
      <c r="N289" s="1">
        <v>44764</v>
      </c>
      <c r="O289">
        <v>76.3</v>
      </c>
      <c r="T289" s="1">
        <v>42391</v>
      </c>
      <c r="U289">
        <v>6.92</v>
      </c>
      <c r="W289" s="1">
        <v>42391</v>
      </c>
      <c r="X289">
        <v>6.74</v>
      </c>
      <c r="Z289" s="1">
        <v>42391</v>
      </c>
      <c r="AA289">
        <v>6.57</v>
      </c>
      <c r="AC289" s="1">
        <v>42391</v>
      </c>
      <c r="AD289">
        <v>6.45</v>
      </c>
      <c r="AF289" s="1">
        <v>42391</v>
      </c>
      <c r="AG289">
        <v>6.36</v>
      </c>
      <c r="AL289" s="1">
        <v>41544</v>
      </c>
      <c r="AM289">
        <v>5.53</v>
      </c>
      <c r="AO289" s="1">
        <v>41544</v>
      </c>
      <c r="AP289">
        <v>5.39</v>
      </c>
      <c r="AR289" s="1">
        <v>40459</v>
      </c>
      <c r="AS289">
        <v>16.350000000000001</v>
      </c>
      <c r="AU289" s="1">
        <v>40459</v>
      </c>
      <c r="AV289">
        <v>15.87</v>
      </c>
    </row>
    <row r="290" spans="2:48" x14ac:dyDescent="0.25">
      <c r="B290" s="1">
        <v>43168</v>
      </c>
      <c r="C290">
        <v>11.79</v>
      </c>
      <c r="E290" s="1">
        <v>43168</v>
      </c>
      <c r="F290">
        <v>11.96</v>
      </c>
      <c r="H290" s="1">
        <v>43168</v>
      </c>
      <c r="I290">
        <v>11.57</v>
      </c>
      <c r="K290" s="1">
        <v>44771</v>
      </c>
      <c r="L290">
        <v>80.78</v>
      </c>
      <c r="N290" s="1">
        <v>44771</v>
      </c>
      <c r="O290">
        <v>78.55</v>
      </c>
      <c r="T290" s="1">
        <v>42398</v>
      </c>
      <c r="U290">
        <v>6.6</v>
      </c>
      <c r="W290" s="1">
        <v>42398</v>
      </c>
      <c r="X290">
        <v>6.42</v>
      </c>
      <c r="Z290" s="1">
        <v>42398</v>
      </c>
      <c r="AA290">
        <v>6.26</v>
      </c>
      <c r="AC290" s="1">
        <v>42398</v>
      </c>
      <c r="AD290">
        <v>6.14</v>
      </c>
      <c r="AF290" s="1">
        <v>42398</v>
      </c>
      <c r="AG290">
        <v>6.07</v>
      </c>
      <c r="AL290" s="1">
        <v>41551</v>
      </c>
      <c r="AM290">
        <v>5.24</v>
      </c>
      <c r="AO290" s="1">
        <v>41551</v>
      </c>
      <c r="AP290">
        <v>5.1100000000000003</v>
      </c>
      <c r="AR290" s="1">
        <v>40466</v>
      </c>
      <c r="AS290">
        <v>16.25</v>
      </c>
      <c r="AU290" s="1">
        <v>40466</v>
      </c>
      <c r="AV290">
        <v>15.76</v>
      </c>
    </row>
    <row r="291" spans="2:48" x14ac:dyDescent="0.25">
      <c r="B291" s="1">
        <v>43171</v>
      </c>
      <c r="C291">
        <v>11.76</v>
      </c>
      <c r="E291" s="1">
        <v>43171</v>
      </c>
      <c r="F291">
        <v>11.93</v>
      </c>
      <c r="H291" s="1">
        <v>43171</v>
      </c>
      <c r="I291">
        <v>11.54</v>
      </c>
      <c r="K291" s="1">
        <v>44778</v>
      </c>
      <c r="L291">
        <v>87.16</v>
      </c>
      <c r="N291" s="1">
        <v>44778</v>
      </c>
      <c r="O291">
        <v>84.76</v>
      </c>
      <c r="T291" s="1">
        <v>42405</v>
      </c>
      <c r="U291">
        <v>6.01</v>
      </c>
      <c r="W291" s="1">
        <v>42405</v>
      </c>
      <c r="X291">
        <v>5.86</v>
      </c>
      <c r="Z291" s="1">
        <v>42405</v>
      </c>
      <c r="AA291">
        <v>5.72</v>
      </c>
      <c r="AC291" s="1">
        <v>42405</v>
      </c>
      <c r="AD291">
        <v>5.62</v>
      </c>
      <c r="AF291" s="1">
        <v>42405</v>
      </c>
      <c r="AG291">
        <v>5.57</v>
      </c>
      <c r="AL291" s="1">
        <v>41558</v>
      </c>
      <c r="AM291">
        <v>4.74</v>
      </c>
      <c r="AO291" s="1">
        <v>41558</v>
      </c>
      <c r="AP291">
        <v>4.62</v>
      </c>
      <c r="AR291" s="1">
        <v>40473</v>
      </c>
      <c r="AS291">
        <v>15.86</v>
      </c>
      <c r="AU291" s="1">
        <v>40473</v>
      </c>
      <c r="AV291">
        <v>15.37</v>
      </c>
    </row>
    <row r="292" spans="2:48" x14ac:dyDescent="0.25">
      <c r="B292" s="1">
        <v>43172</v>
      </c>
      <c r="C292">
        <v>12.11</v>
      </c>
      <c r="E292" s="1">
        <v>43172</v>
      </c>
      <c r="F292">
        <v>12.28</v>
      </c>
      <c r="H292" s="1">
        <v>43172</v>
      </c>
      <c r="I292">
        <v>11.89</v>
      </c>
      <c r="K292" s="1">
        <v>44785</v>
      </c>
      <c r="L292">
        <v>91.38</v>
      </c>
      <c r="N292" s="1">
        <v>44785</v>
      </c>
      <c r="O292">
        <v>88.87</v>
      </c>
      <c r="T292" s="1">
        <v>42412</v>
      </c>
      <c r="U292">
        <v>5.42</v>
      </c>
      <c r="W292" s="1">
        <v>42412</v>
      </c>
      <c r="X292">
        <v>5.3</v>
      </c>
      <c r="Z292" s="1">
        <v>42412</v>
      </c>
      <c r="AA292">
        <v>5.2</v>
      </c>
      <c r="AC292" s="1">
        <v>42412</v>
      </c>
      <c r="AD292">
        <v>5.12</v>
      </c>
      <c r="AF292" s="1">
        <v>42412</v>
      </c>
      <c r="AG292">
        <v>5.07</v>
      </c>
      <c r="AL292" s="1">
        <v>41565</v>
      </c>
      <c r="AM292">
        <v>5.27</v>
      </c>
      <c r="AO292" s="1">
        <v>41565</v>
      </c>
      <c r="AP292">
        <v>5.13</v>
      </c>
      <c r="AR292" s="1">
        <v>40480</v>
      </c>
      <c r="AS292">
        <v>15.42</v>
      </c>
      <c r="AU292" s="1">
        <v>40480</v>
      </c>
      <c r="AV292">
        <v>14.93</v>
      </c>
    </row>
    <row r="293" spans="2:48" x14ac:dyDescent="0.25">
      <c r="B293" s="1">
        <v>43173</v>
      </c>
      <c r="C293">
        <v>11.79</v>
      </c>
      <c r="E293" s="1">
        <v>43173</v>
      </c>
      <c r="F293">
        <v>11.96</v>
      </c>
      <c r="H293" s="1">
        <v>43173</v>
      </c>
      <c r="I293">
        <v>11.54</v>
      </c>
      <c r="K293" s="1">
        <v>44792</v>
      </c>
      <c r="L293">
        <v>100.8</v>
      </c>
      <c r="N293" s="1">
        <v>44792</v>
      </c>
      <c r="O293">
        <v>98.01</v>
      </c>
      <c r="T293" s="1">
        <v>42419</v>
      </c>
      <c r="U293">
        <v>5.51</v>
      </c>
      <c r="W293" s="1">
        <v>42419</v>
      </c>
      <c r="X293">
        <v>5.39</v>
      </c>
      <c r="Z293" s="1">
        <v>42419</v>
      </c>
      <c r="AA293">
        <v>5.3</v>
      </c>
      <c r="AC293" s="1">
        <v>42419</v>
      </c>
      <c r="AD293">
        <v>5.22</v>
      </c>
      <c r="AF293" s="1">
        <v>42419</v>
      </c>
      <c r="AG293">
        <v>5.17</v>
      </c>
      <c r="AL293" s="1">
        <v>41572</v>
      </c>
      <c r="AM293">
        <v>5.17</v>
      </c>
      <c r="AO293" s="1">
        <v>41572</v>
      </c>
      <c r="AP293">
        <v>5.01</v>
      </c>
      <c r="AR293" s="1">
        <v>40487</v>
      </c>
      <c r="AS293">
        <v>15.32</v>
      </c>
      <c r="AU293" s="1">
        <v>40487</v>
      </c>
      <c r="AV293">
        <v>14.81</v>
      </c>
    </row>
    <row r="294" spans="2:48" x14ac:dyDescent="0.25">
      <c r="B294" s="1">
        <v>43174</v>
      </c>
      <c r="C294">
        <v>11.74</v>
      </c>
      <c r="E294" s="1">
        <v>43174</v>
      </c>
      <c r="F294">
        <v>11.91</v>
      </c>
      <c r="H294" s="1">
        <v>43174</v>
      </c>
      <c r="I294">
        <v>11.49</v>
      </c>
      <c r="K294" s="1">
        <v>44799</v>
      </c>
      <c r="L294">
        <v>93.47</v>
      </c>
      <c r="N294" s="1">
        <v>44799</v>
      </c>
      <c r="O294">
        <v>90.31</v>
      </c>
      <c r="T294" s="1">
        <v>42426</v>
      </c>
      <c r="U294">
        <v>5.32</v>
      </c>
      <c r="W294" s="1">
        <v>42426</v>
      </c>
      <c r="X294">
        <v>5.2</v>
      </c>
      <c r="Z294" s="1">
        <v>42426</v>
      </c>
      <c r="AA294">
        <v>5.12</v>
      </c>
      <c r="AC294" s="1">
        <v>42426</v>
      </c>
      <c r="AD294">
        <v>5.05</v>
      </c>
      <c r="AF294" s="1">
        <v>42426</v>
      </c>
      <c r="AG294">
        <v>5</v>
      </c>
      <c r="AL294" s="1">
        <v>41579</v>
      </c>
      <c r="AM294">
        <v>4.76</v>
      </c>
      <c r="AO294" s="1">
        <v>41579</v>
      </c>
      <c r="AP294">
        <v>4.62</v>
      </c>
      <c r="AR294" s="1">
        <v>40494</v>
      </c>
      <c r="AS294">
        <v>15.7</v>
      </c>
      <c r="AU294" s="1">
        <v>40494</v>
      </c>
      <c r="AV294">
        <v>15.19</v>
      </c>
    </row>
    <row r="295" spans="2:48" x14ac:dyDescent="0.25">
      <c r="B295" s="1">
        <v>43175</v>
      </c>
      <c r="C295">
        <v>11.73</v>
      </c>
      <c r="E295" s="1">
        <v>43175</v>
      </c>
      <c r="F295">
        <v>11.9</v>
      </c>
      <c r="H295" s="1">
        <v>43175</v>
      </c>
      <c r="I295">
        <v>11.48</v>
      </c>
      <c r="K295" s="1">
        <v>44806</v>
      </c>
      <c r="L295">
        <v>80.92</v>
      </c>
      <c r="N295" s="1">
        <v>44806</v>
      </c>
      <c r="O295">
        <v>77.89</v>
      </c>
      <c r="T295" s="1">
        <v>42433</v>
      </c>
      <c r="U295">
        <v>5.22</v>
      </c>
      <c r="W295" s="1">
        <v>42433</v>
      </c>
      <c r="X295">
        <v>5.1100000000000003</v>
      </c>
      <c r="Z295" s="1">
        <v>42433</v>
      </c>
      <c r="AA295">
        <v>5.04</v>
      </c>
      <c r="AC295" s="1">
        <v>42433</v>
      </c>
      <c r="AD295">
        <v>4.9800000000000004</v>
      </c>
      <c r="AF295" s="1">
        <v>42433</v>
      </c>
      <c r="AG295">
        <v>4.93</v>
      </c>
      <c r="AL295" s="1">
        <v>41586</v>
      </c>
      <c r="AM295">
        <v>4.6399999999999997</v>
      </c>
      <c r="AO295" s="1">
        <v>41586</v>
      </c>
      <c r="AP295">
        <v>4.49</v>
      </c>
      <c r="AR295" s="1">
        <v>40501</v>
      </c>
      <c r="AS295">
        <v>15.73</v>
      </c>
      <c r="AU295" s="1">
        <v>40501</v>
      </c>
      <c r="AV295">
        <v>15.24</v>
      </c>
    </row>
    <row r="296" spans="2:48" x14ac:dyDescent="0.25">
      <c r="B296" s="1">
        <v>43178</v>
      </c>
      <c r="C296">
        <v>11.62</v>
      </c>
      <c r="E296" s="1">
        <v>43178</v>
      </c>
      <c r="F296">
        <v>11.79</v>
      </c>
      <c r="H296" s="1">
        <v>43178</v>
      </c>
      <c r="I296">
        <v>11.37</v>
      </c>
      <c r="K296" s="1">
        <v>44813</v>
      </c>
      <c r="L296">
        <v>68.7</v>
      </c>
      <c r="N296" s="1">
        <v>44813</v>
      </c>
      <c r="O296">
        <v>66.08</v>
      </c>
      <c r="T296" s="1">
        <v>42440</v>
      </c>
      <c r="U296">
        <v>5.31</v>
      </c>
      <c r="W296" s="1">
        <v>42440</v>
      </c>
      <c r="X296">
        <v>5.19</v>
      </c>
      <c r="Z296" s="1">
        <v>42440</v>
      </c>
      <c r="AA296">
        <v>5.1100000000000003</v>
      </c>
      <c r="AC296" s="1">
        <v>42440</v>
      </c>
      <c r="AD296">
        <v>5.05</v>
      </c>
      <c r="AF296" s="1">
        <v>42440</v>
      </c>
      <c r="AG296">
        <v>5</v>
      </c>
      <c r="AL296" s="1">
        <v>41593</v>
      </c>
      <c r="AM296">
        <v>4.66</v>
      </c>
      <c r="AO296" s="1">
        <v>41593</v>
      </c>
      <c r="AP296">
        <v>4.5</v>
      </c>
      <c r="AR296" s="1">
        <v>40508</v>
      </c>
      <c r="AS296">
        <v>15.82</v>
      </c>
      <c r="AU296" s="1">
        <v>40508</v>
      </c>
      <c r="AV296">
        <v>15.36</v>
      </c>
    </row>
    <row r="297" spans="2:48" x14ac:dyDescent="0.25">
      <c r="B297" s="1">
        <v>43179</v>
      </c>
      <c r="C297">
        <v>12.11</v>
      </c>
      <c r="E297" s="1">
        <v>43179</v>
      </c>
      <c r="F297">
        <v>12.28</v>
      </c>
      <c r="H297" s="1">
        <v>43179</v>
      </c>
      <c r="I297">
        <v>11.86</v>
      </c>
      <c r="K297" s="1">
        <v>44820</v>
      </c>
      <c r="L297">
        <v>76.16</v>
      </c>
      <c r="N297" s="1">
        <v>44820</v>
      </c>
      <c r="O297">
        <v>73.27</v>
      </c>
      <c r="T297" s="1">
        <v>42447</v>
      </c>
      <c r="U297">
        <v>5.24</v>
      </c>
      <c r="W297" s="1">
        <v>42447</v>
      </c>
      <c r="X297">
        <v>5.1100000000000003</v>
      </c>
      <c r="Z297" s="1">
        <v>42447</v>
      </c>
      <c r="AA297">
        <v>5.05</v>
      </c>
      <c r="AC297" s="1">
        <v>42447</v>
      </c>
      <c r="AD297">
        <v>4.99</v>
      </c>
      <c r="AF297" s="1">
        <v>42447</v>
      </c>
      <c r="AG297">
        <v>4.95</v>
      </c>
      <c r="AL297" s="1">
        <v>41600</v>
      </c>
      <c r="AM297">
        <v>4.58</v>
      </c>
      <c r="AO297" s="1">
        <v>41600</v>
      </c>
      <c r="AP297">
        <v>4.43</v>
      </c>
      <c r="AR297" s="1">
        <v>40515</v>
      </c>
      <c r="AS297">
        <v>15.47</v>
      </c>
      <c r="AU297" s="1">
        <v>40515</v>
      </c>
      <c r="AV297">
        <v>15.03</v>
      </c>
    </row>
    <row r="298" spans="2:48" x14ac:dyDescent="0.25">
      <c r="B298" s="1">
        <v>43180</v>
      </c>
      <c r="C298">
        <v>13.27</v>
      </c>
      <c r="E298" s="1">
        <v>43180</v>
      </c>
      <c r="F298">
        <v>13.44</v>
      </c>
      <c r="H298" s="1">
        <v>43180</v>
      </c>
      <c r="I298">
        <v>13.02</v>
      </c>
      <c r="K298" s="1">
        <v>44827</v>
      </c>
      <c r="L298">
        <v>68.73</v>
      </c>
      <c r="N298" s="1">
        <v>44827</v>
      </c>
      <c r="O298">
        <v>65.77</v>
      </c>
      <c r="T298" s="1">
        <v>42454</v>
      </c>
      <c r="U298">
        <v>5.15</v>
      </c>
      <c r="W298" s="1">
        <v>42454</v>
      </c>
      <c r="X298">
        <v>5.0199999999999996</v>
      </c>
      <c r="Z298" s="1">
        <v>42454</v>
      </c>
      <c r="AA298">
        <v>4.96</v>
      </c>
      <c r="AC298" s="1">
        <v>42454</v>
      </c>
      <c r="AD298">
        <v>4.9000000000000004</v>
      </c>
      <c r="AF298" s="1">
        <v>42454</v>
      </c>
      <c r="AG298">
        <v>4.8600000000000003</v>
      </c>
      <c r="AL298" s="1">
        <v>41607</v>
      </c>
      <c r="AM298">
        <v>4.49</v>
      </c>
      <c r="AO298" s="1">
        <v>41607</v>
      </c>
      <c r="AP298">
        <v>4.3600000000000003</v>
      </c>
      <c r="AR298" s="1">
        <v>40522</v>
      </c>
      <c r="AS298">
        <v>15.35</v>
      </c>
      <c r="AU298" s="1">
        <v>40522</v>
      </c>
      <c r="AV298">
        <v>14.9</v>
      </c>
    </row>
    <row r="299" spans="2:48" x14ac:dyDescent="0.25">
      <c r="B299" s="1">
        <v>43181</v>
      </c>
      <c r="C299">
        <v>12.96</v>
      </c>
      <c r="E299" s="1">
        <v>43181</v>
      </c>
      <c r="F299">
        <v>13.13</v>
      </c>
      <c r="H299" s="1">
        <v>43181</v>
      </c>
      <c r="I299">
        <v>12.71</v>
      </c>
      <c r="K299" s="1">
        <v>44834</v>
      </c>
      <c r="L299">
        <v>69.64</v>
      </c>
      <c r="N299" s="1">
        <v>44834</v>
      </c>
      <c r="O299">
        <v>66.73</v>
      </c>
      <c r="T299" s="1">
        <v>42461</v>
      </c>
      <c r="U299">
        <v>5.49</v>
      </c>
      <c r="W299" s="1">
        <v>42461</v>
      </c>
      <c r="X299">
        <v>5.36</v>
      </c>
      <c r="Z299" s="1">
        <v>42461</v>
      </c>
      <c r="AA299">
        <v>5.29</v>
      </c>
      <c r="AC299" s="1">
        <v>42461</v>
      </c>
      <c r="AD299">
        <v>5.22</v>
      </c>
      <c r="AF299" s="1">
        <v>42461</v>
      </c>
      <c r="AG299">
        <v>5.18</v>
      </c>
      <c r="AL299" s="1">
        <v>41614</v>
      </c>
      <c r="AM299">
        <v>4.92</v>
      </c>
      <c r="AO299" s="1">
        <v>41614</v>
      </c>
      <c r="AP299">
        <v>4.79</v>
      </c>
      <c r="AR299" s="1">
        <v>40529</v>
      </c>
      <c r="AS299">
        <v>14.7</v>
      </c>
      <c r="AU299" s="1">
        <v>40529</v>
      </c>
      <c r="AV299">
        <v>14.28</v>
      </c>
    </row>
    <row r="300" spans="2:48" x14ac:dyDescent="0.25">
      <c r="B300" s="1">
        <v>43182</v>
      </c>
      <c r="C300">
        <v>13.23</v>
      </c>
      <c r="E300" s="1">
        <v>43182</v>
      </c>
      <c r="F300">
        <v>13.4</v>
      </c>
      <c r="H300" s="1">
        <v>43182</v>
      </c>
      <c r="I300">
        <v>12.98</v>
      </c>
      <c r="K300" s="1">
        <v>44841</v>
      </c>
      <c r="L300">
        <v>72.62</v>
      </c>
      <c r="N300" s="1">
        <v>44841</v>
      </c>
      <c r="O300">
        <v>69.849999999999994</v>
      </c>
      <c r="T300" s="1">
        <v>42468</v>
      </c>
      <c r="U300">
        <v>5.72</v>
      </c>
      <c r="W300" s="1">
        <v>42468</v>
      </c>
      <c r="X300">
        <v>5.6</v>
      </c>
      <c r="Z300" s="1">
        <v>42468</v>
      </c>
      <c r="AA300">
        <v>5.52</v>
      </c>
      <c r="AC300" s="1">
        <v>42468</v>
      </c>
      <c r="AD300">
        <v>5.46</v>
      </c>
      <c r="AF300" s="1">
        <v>42468</v>
      </c>
      <c r="AG300">
        <v>5.42</v>
      </c>
      <c r="AL300" s="1">
        <v>41621</v>
      </c>
      <c r="AM300">
        <v>4.92</v>
      </c>
      <c r="AO300" s="1">
        <v>41621</v>
      </c>
      <c r="AP300">
        <v>4.8</v>
      </c>
      <c r="AR300" s="1">
        <v>40536</v>
      </c>
      <c r="AS300">
        <v>14.54</v>
      </c>
      <c r="AU300" s="1">
        <v>40536</v>
      </c>
      <c r="AV300">
        <v>14.09</v>
      </c>
    </row>
    <row r="301" spans="2:48" x14ac:dyDescent="0.25">
      <c r="B301" s="1">
        <v>43185</v>
      </c>
      <c r="C301">
        <v>13.61</v>
      </c>
      <c r="E301" s="1">
        <v>43185</v>
      </c>
      <c r="F301">
        <v>13.78</v>
      </c>
      <c r="H301" s="1">
        <v>43185</v>
      </c>
      <c r="I301">
        <v>13.36</v>
      </c>
      <c r="K301" s="1">
        <v>44848</v>
      </c>
      <c r="L301">
        <v>70.62</v>
      </c>
      <c r="N301" s="1">
        <v>44848</v>
      </c>
      <c r="O301">
        <v>68.02</v>
      </c>
      <c r="T301" s="1">
        <v>42475</v>
      </c>
      <c r="U301">
        <v>5.77</v>
      </c>
      <c r="W301" s="1">
        <v>42475</v>
      </c>
      <c r="X301">
        <v>5.65</v>
      </c>
      <c r="Z301" s="1">
        <v>42475</v>
      </c>
      <c r="AA301">
        <v>5.57</v>
      </c>
      <c r="AC301" s="1">
        <v>42475</v>
      </c>
      <c r="AD301">
        <v>5.52</v>
      </c>
      <c r="AF301" s="1">
        <v>42475</v>
      </c>
      <c r="AG301">
        <v>5.48</v>
      </c>
      <c r="AL301" s="1">
        <v>41628</v>
      </c>
      <c r="AM301">
        <v>4.87</v>
      </c>
      <c r="AO301" s="1">
        <v>41628</v>
      </c>
      <c r="AP301">
        <v>4.67</v>
      </c>
      <c r="AR301" s="1">
        <v>40543</v>
      </c>
      <c r="AS301">
        <v>14.63</v>
      </c>
      <c r="AU301" s="1">
        <v>40543</v>
      </c>
      <c r="AV301">
        <v>14.24</v>
      </c>
    </row>
    <row r="302" spans="2:48" x14ac:dyDescent="0.25">
      <c r="B302" s="1">
        <v>43186</v>
      </c>
      <c r="C302">
        <v>14.38</v>
      </c>
      <c r="E302" s="1">
        <v>43186</v>
      </c>
      <c r="F302">
        <v>14.57</v>
      </c>
      <c r="H302" s="1">
        <v>43186</v>
      </c>
      <c r="I302">
        <v>14.13</v>
      </c>
      <c r="K302" s="1">
        <v>44855</v>
      </c>
      <c r="L302">
        <v>71.59</v>
      </c>
      <c r="N302" s="1">
        <v>44855</v>
      </c>
      <c r="O302">
        <v>68.72</v>
      </c>
      <c r="T302" s="1">
        <v>42482</v>
      </c>
      <c r="U302">
        <v>6.26</v>
      </c>
      <c r="W302" s="1">
        <v>42482</v>
      </c>
      <c r="X302">
        <v>6.15</v>
      </c>
      <c r="Z302" s="1">
        <v>42482</v>
      </c>
      <c r="AA302">
        <v>6.07</v>
      </c>
      <c r="AC302" s="1">
        <v>42482</v>
      </c>
      <c r="AD302">
        <v>6.02</v>
      </c>
      <c r="AF302" s="1">
        <v>42482</v>
      </c>
      <c r="AG302">
        <v>5.97</v>
      </c>
      <c r="AL302" s="1">
        <v>41635</v>
      </c>
      <c r="AM302">
        <v>5.03</v>
      </c>
      <c r="AR302" s="1">
        <v>40550</v>
      </c>
      <c r="AS302">
        <v>15.05</v>
      </c>
      <c r="AU302" s="1">
        <v>40550</v>
      </c>
      <c r="AV302">
        <v>14.63</v>
      </c>
    </row>
    <row r="303" spans="2:48" x14ac:dyDescent="0.25">
      <c r="B303" s="1">
        <v>43187</v>
      </c>
      <c r="C303">
        <v>13.75</v>
      </c>
      <c r="E303" s="1">
        <v>43187</v>
      </c>
      <c r="F303">
        <v>14.07</v>
      </c>
      <c r="H303" s="1">
        <v>43187</v>
      </c>
      <c r="I303">
        <v>13.44</v>
      </c>
      <c r="K303" s="1">
        <v>44862</v>
      </c>
      <c r="L303">
        <v>84.17</v>
      </c>
      <c r="N303" s="1">
        <v>44862</v>
      </c>
      <c r="O303">
        <v>81.209999999999994</v>
      </c>
      <c r="T303" s="1">
        <v>42489</v>
      </c>
      <c r="U303">
        <v>6.48</v>
      </c>
      <c r="W303" s="1">
        <v>42489</v>
      </c>
      <c r="X303">
        <v>6.37</v>
      </c>
      <c r="Z303" s="1">
        <v>42489</v>
      </c>
      <c r="AA303">
        <v>6.28</v>
      </c>
      <c r="AC303" s="1">
        <v>42489</v>
      </c>
      <c r="AD303">
        <v>6.23</v>
      </c>
      <c r="AF303" s="1">
        <v>42489</v>
      </c>
      <c r="AG303">
        <v>6.18</v>
      </c>
      <c r="AL303" s="1">
        <v>41642</v>
      </c>
      <c r="AM303">
        <v>4.8099999999999996</v>
      </c>
      <c r="AR303" s="1">
        <v>40557</v>
      </c>
      <c r="AS303">
        <v>14.93</v>
      </c>
      <c r="AU303" s="1">
        <v>40557</v>
      </c>
      <c r="AV303">
        <v>14.49</v>
      </c>
    </row>
    <row r="304" spans="2:48" x14ac:dyDescent="0.25">
      <c r="B304" s="1">
        <v>43188</v>
      </c>
      <c r="C304">
        <v>14.04</v>
      </c>
      <c r="E304" s="1">
        <v>43188</v>
      </c>
      <c r="F304">
        <v>14.36</v>
      </c>
      <c r="H304" s="1">
        <v>43188</v>
      </c>
      <c r="I304">
        <v>13.73</v>
      </c>
      <c r="K304" s="1">
        <v>44869</v>
      </c>
      <c r="L304">
        <v>79.599999999999994</v>
      </c>
      <c r="N304" s="1">
        <v>44869</v>
      </c>
      <c r="O304">
        <v>76.36</v>
      </c>
      <c r="T304" s="1">
        <v>42496</v>
      </c>
      <c r="U304">
        <v>6.15</v>
      </c>
      <c r="W304" s="1">
        <v>42496</v>
      </c>
      <c r="X304">
        <v>6.04</v>
      </c>
      <c r="Z304" s="1">
        <v>42496</v>
      </c>
      <c r="AA304">
        <v>5.95</v>
      </c>
      <c r="AC304" s="1">
        <v>42496</v>
      </c>
      <c r="AD304">
        <v>5.9</v>
      </c>
      <c r="AF304" s="1">
        <v>42496</v>
      </c>
      <c r="AG304">
        <v>5.86</v>
      </c>
      <c r="AL304" s="1">
        <v>41649</v>
      </c>
      <c r="AM304">
        <v>4.5999999999999996</v>
      </c>
      <c r="AR304" s="1">
        <v>40564</v>
      </c>
      <c r="AS304">
        <v>14.94</v>
      </c>
      <c r="AU304" s="1">
        <v>40564</v>
      </c>
      <c r="AV304">
        <v>14.48</v>
      </c>
    </row>
    <row r="305" spans="2:48" x14ac:dyDescent="0.25">
      <c r="B305" s="1">
        <v>43193</v>
      </c>
      <c r="C305">
        <v>14.06</v>
      </c>
      <c r="E305" s="1">
        <v>43193</v>
      </c>
      <c r="F305">
        <v>14.38</v>
      </c>
      <c r="H305" s="1">
        <v>43193</v>
      </c>
      <c r="I305">
        <v>13.75</v>
      </c>
      <c r="K305" s="1">
        <v>44876</v>
      </c>
      <c r="L305">
        <v>78.94</v>
      </c>
      <c r="N305" s="1">
        <v>44876</v>
      </c>
      <c r="O305">
        <v>75.84</v>
      </c>
      <c r="T305" s="1">
        <v>42503</v>
      </c>
      <c r="U305">
        <v>6.15</v>
      </c>
      <c r="W305" s="1">
        <v>42503</v>
      </c>
      <c r="X305">
        <v>6.04</v>
      </c>
      <c r="Z305" s="1">
        <v>42503</v>
      </c>
      <c r="AA305">
        <v>5.95</v>
      </c>
      <c r="AC305" s="1">
        <v>42503</v>
      </c>
      <c r="AD305">
        <v>5.89</v>
      </c>
      <c r="AF305" s="1">
        <v>42503</v>
      </c>
      <c r="AG305">
        <v>5.85</v>
      </c>
      <c r="AL305" s="1">
        <v>41656</v>
      </c>
      <c r="AM305">
        <v>5.15</v>
      </c>
      <c r="AR305" s="1">
        <v>40571</v>
      </c>
      <c r="AS305">
        <v>15.26</v>
      </c>
      <c r="AU305" s="1">
        <v>40571</v>
      </c>
      <c r="AV305">
        <v>14.76</v>
      </c>
    </row>
    <row r="306" spans="2:48" x14ac:dyDescent="0.25">
      <c r="B306" s="1">
        <v>43194</v>
      </c>
      <c r="C306">
        <v>13.83</v>
      </c>
      <c r="E306" s="1">
        <v>43194</v>
      </c>
      <c r="F306">
        <v>14.15</v>
      </c>
      <c r="H306" s="1">
        <v>43194</v>
      </c>
      <c r="I306">
        <v>13.52</v>
      </c>
      <c r="K306" s="1">
        <v>44883</v>
      </c>
      <c r="L306">
        <v>75.58</v>
      </c>
      <c r="N306" s="1">
        <v>44883</v>
      </c>
      <c r="O306">
        <v>72.47</v>
      </c>
      <c r="T306" s="1">
        <v>42510</v>
      </c>
      <c r="U306">
        <v>6.26</v>
      </c>
      <c r="W306" s="1">
        <v>42510</v>
      </c>
      <c r="X306">
        <v>6.15</v>
      </c>
      <c r="Z306" s="1">
        <v>42510</v>
      </c>
      <c r="AA306">
        <v>6.06</v>
      </c>
      <c r="AC306" s="1">
        <v>42510</v>
      </c>
      <c r="AD306">
        <v>6.01</v>
      </c>
      <c r="AF306" s="1">
        <v>42510</v>
      </c>
      <c r="AG306">
        <v>5.97</v>
      </c>
      <c r="AL306" s="1">
        <v>41663</v>
      </c>
      <c r="AM306">
        <v>5.34</v>
      </c>
      <c r="AR306" s="1">
        <v>40578</v>
      </c>
      <c r="AS306">
        <v>15.24</v>
      </c>
      <c r="AU306" s="1">
        <v>40578</v>
      </c>
      <c r="AV306">
        <v>14.71</v>
      </c>
    </row>
    <row r="307" spans="2:48" x14ac:dyDescent="0.25">
      <c r="B307" s="1">
        <v>43195</v>
      </c>
      <c r="C307">
        <v>13.41</v>
      </c>
      <c r="E307" s="1">
        <v>43195</v>
      </c>
      <c r="F307">
        <v>13.73</v>
      </c>
      <c r="H307" s="1">
        <v>43195</v>
      </c>
      <c r="I307">
        <v>13.1</v>
      </c>
      <c r="K307" s="1">
        <v>44890</v>
      </c>
      <c r="L307">
        <v>81.97</v>
      </c>
      <c r="N307" s="1">
        <v>44890</v>
      </c>
      <c r="O307">
        <v>78.86</v>
      </c>
      <c r="T307" s="1">
        <v>42517</v>
      </c>
      <c r="U307">
        <v>6.34</v>
      </c>
      <c r="W307" s="1">
        <v>42517</v>
      </c>
      <c r="X307">
        <v>6.23</v>
      </c>
      <c r="Z307" s="1">
        <v>42517</v>
      </c>
      <c r="AA307">
        <v>6.14</v>
      </c>
      <c r="AC307" s="1">
        <v>42517</v>
      </c>
      <c r="AD307">
        <v>6.09</v>
      </c>
      <c r="AF307" s="1">
        <v>42517</v>
      </c>
      <c r="AG307">
        <v>6.04</v>
      </c>
      <c r="AL307" s="1">
        <v>41670</v>
      </c>
      <c r="AM307">
        <v>5.59</v>
      </c>
      <c r="AR307" s="1">
        <v>40585</v>
      </c>
      <c r="AS307">
        <v>15.46</v>
      </c>
      <c r="AU307" s="1">
        <v>40585</v>
      </c>
      <c r="AV307">
        <v>14.89</v>
      </c>
    </row>
    <row r="308" spans="2:48" x14ac:dyDescent="0.25">
      <c r="B308" s="1">
        <v>43196</v>
      </c>
      <c r="C308">
        <v>13.76</v>
      </c>
      <c r="E308" s="1">
        <v>43196</v>
      </c>
      <c r="F308">
        <v>14.08</v>
      </c>
      <c r="H308" s="1">
        <v>43196</v>
      </c>
      <c r="I308">
        <v>13.45</v>
      </c>
      <c r="K308" s="1">
        <v>44897</v>
      </c>
      <c r="L308">
        <v>91.13</v>
      </c>
      <c r="N308" s="1">
        <v>44897</v>
      </c>
      <c r="O308">
        <v>87.67</v>
      </c>
      <c r="T308" s="1">
        <v>42524</v>
      </c>
      <c r="U308">
        <v>6.24</v>
      </c>
      <c r="W308" s="1">
        <v>42524</v>
      </c>
      <c r="X308">
        <v>6.13</v>
      </c>
      <c r="Z308" s="1">
        <v>42524</v>
      </c>
      <c r="AA308">
        <v>6.04</v>
      </c>
      <c r="AC308" s="1">
        <v>42524</v>
      </c>
      <c r="AD308">
        <v>5.99</v>
      </c>
      <c r="AF308" s="1">
        <v>42524</v>
      </c>
      <c r="AG308">
        <v>5.95</v>
      </c>
      <c r="AL308" s="1">
        <v>41677</v>
      </c>
      <c r="AM308">
        <v>6.52</v>
      </c>
      <c r="AR308" s="1">
        <v>40592</v>
      </c>
      <c r="AS308">
        <v>15.53</v>
      </c>
      <c r="AU308" s="1">
        <v>40592</v>
      </c>
      <c r="AV308">
        <v>14.99</v>
      </c>
    </row>
    <row r="309" spans="2:48" x14ac:dyDescent="0.25">
      <c r="B309" s="1">
        <v>43199</v>
      </c>
      <c r="C309">
        <v>14.11</v>
      </c>
      <c r="E309" s="1">
        <v>43199</v>
      </c>
      <c r="F309">
        <v>14.43</v>
      </c>
      <c r="H309" s="1">
        <v>43199</v>
      </c>
      <c r="I309">
        <v>13.8</v>
      </c>
      <c r="K309" s="1">
        <v>44904</v>
      </c>
      <c r="L309">
        <v>91.43</v>
      </c>
      <c r="N309" s="1">
        <v>44904</v>
      </c>
      <c r="O309">
        <v>87.84</v>
      </c>
      <c r="T309" s="1">
        <v>42531</v>
      </c>
      <c r="U309">
        <v>6.24</v>
      </c>
      <c r="W309" s="1">
        <v>42531</v>
      </c>
      <c r="X309">
        <v>6.13</v>
      </c>
      <c r="Z309" s="1">
        <v>42531</v>
      </c>
      <c r="AA309">
        <v>6.05</v>
      </c>
      <c r="AC309" s="1">
        <v>42531</v>
      </c>
      <c r="AD309">
        <v>6</v>
      </c>
      <c r="AF309" s="1">
        <v>42531</v>
      </c>
      <c r="AG309">
        <v>5.96</v>
      </c>
      <c r="AL309" s="1">
        <v>41684</v>
      </c>
      <c r="AM309">
        <v>6.68</v>
      </c>
      <c r="AR309" s="1">
        <v>40599</v>
      </c>
      <c r="AS309">
        <v>16.010000000000002</v>
      </c>
      <c r="AU309" s="1">
        <v>40599</v>
      </c>
      <c r="AV309">
        <v>15.43</v>
      </c>
    </row>
    <row r="310" spans="2:48" x14ac:dyDescent="0.25">
      <c r="B310" s="1">
        <v>43200</v>
      </c>
      <c r="C310">
        <v>14.16</v>
      </c>
      <c r="E310" s="1">
        <v>43200</v>
      </c>
      <c r="F310">
        <v>14.48</v>
      </c>
      <c r="H310" s="1">
        <v>43200</v>
      </c>
      <c r="I310">
        <v>13.85</v>
      </c>
      <c r="K310" s="1">
        <v>44911</v>
      </c>
      <c r="L310">
        <v>87.41</v>
      </c>
      <c r="N310" s="1">
        <v>44911</v>
      </c>
      <c r="O310">
        <v>83.82</v>
      </c>
      <c r="T310" s="1">
        <v>42538</v>
      </c>
      <c r="U310">
        <v>5.95</v>
      </c>
      <c r="W310" s="1">
        <v>42538</v>
      </c>
      <c r="X310">
        <v>5.84</v>
      </c>
      <c r="Z310" s="1">
        <v>42538</v>
      </c>
      <c r="AA310">
        <v>5.76</v>
      </c>
      <c r="AC310" s="1">
        <v>42538</v>
      </c>
      <c r="AD310">
        <v>5.71</v>
      </c>
      <c r="AF310" s="1">
        <v>42538</v>
      </c>
      <c r="AG310">
        <v>5.67</v>
      </c>
      <c r="AL310" s="1">
        <v>41691</v>
      </c>
      <c r="AM310">
        <v>7.23</v>
      </c>
      <c r="AR310" s="1">
        <v>40606</v>
      </c>
      <c r="AS310">
        <v>16.5</v>
      </c>
      <c r="AU310" s="1">
        <v>40606</v>
      </c>
      <c r="AV310">
        <v>15.82</v>
      </c>
    </row>
    <row r="311" spans="2:48" x14ac:dyDescent="0.25">
      <c r="B311" s="1">
        <v>43201</v>
      </c>
      <c r="C311">
        <v>14.24</v>
      </c>
      <c r="E311" s="1">
        <v>43201</v>
      </c>
      <c r="F311">
        <v>14.56</v>
      </c>
      <c r="H311" s="1">
        <v>43201</v>
      </c>
      <c r="I311">
        <v>13.93</v>
      </c>
      <c r="K311" s="1">
        <v>44918</v>
      </c>
      <c r="L311">
        <v>89.37</v>
      </c>
      <c r="N311" s="1">
        <v>44918</v>
      </c>
      <c r="O311">
        <v>84.11</v>
      </c>
      <c r="T311" s="1">
        <v>42545</v>
      </c>
      <c r="U311">
        <v>5.23</v>
      </c>
      <c r="W311" s="1">
        <v>42545</v>
      </c>
      <c r="X311">
        <v>5.12</v>
      </c>
      <c r="Z311" s="1">
        <v>42545</v>
      </c>
      <c r="AA311">
        <v>5.04</v>
      </c>
      <c r="AC311" s="1">
        <v>42545</v>
      </c>
      <c r="AD311">
        <v>4.99</v>
      </c>
      <c r="AF311" s="1">
        <v>42545</v>
      </c>
      <c r="AG311">
        <v>4.96</v>
      </c>
      <c r="AL311" s="1">
        <v>41698</v>
      </c>
      <c r="AM311">
        <v>7.15</v>
      </c>
      <c r="AR311" s="1">
        <v>40613</v>
      </c>
      <c r="AS311">
        <v>16.36</v>
      </c>
      <c r="AU311" s="1">
        <v>40613</v>
      </c>
      <c r="AV311">
        <v>15.73</v>
      </c>
    </row>
    <row r="312" spans="2:48" x14ac:dyDescent="0.25">
      <c r="B312" s="1">
        <v>43202</v>
      </c>
      <c r="C312">
        <v>14.44</v>
      </c>
      <c r="E312" s="1">
        <v>43202</v>
      </c>
      <c r="F312">
        <v>14.76</v>
      </c>
      <c r="H312" s="1">
        <v>43202</v>
      </c>
      <c r="I312">
        <v>14.13</v>
      </c>
      <c r="K312" s="1">
        <v>44925</v>
      </c>
      <c r="L312">
        <v>83.97</v>
      </c>
      <c r="T312" s="1">
        <v>42552</v>
      </c>
      <c r="U312">
        <v>4.88</v>
      </c>
      <c r="W312" s="1">
        <v>42552</v>
      </c>
      <c r="X312">
        <v>4.79</v>
      </c>
      <c r="Z312" s="1">
        <v>42552</v>
      </c>
      <c r="AA312">
        <v>4.71</v>
      </c>
      <c r="AC312" s="1">
        <v>42552</v>
      </c>
      <c r="AD312">
        <v>4.66</v>
      </c>
      <c r="AF312" s="1">
        <v>42552</v>
      </c>
      <c r="AG312">
        <v>4.62</v>
      </c>
      <c r="AL312" s="1">
        <v>41705</v>
      </c>
      <c r="AM312">
        <v>6.98</v>
      </c>
      <c r="AR312" s="1">
        <v>40620</v>
      </c>
      <c r="AS312">
        <v>17.91</v>
      </c>
      <c r="AU312" s="1">
        <v>40620</v>
      </c>
      <c r="AV312">
        <v>17.22</v>
      </c>
    </row>
    <row r="313" spans="2:48" x14ac:dyDescent="0.25">
      <c r="B313" s="1">
        <v>43203</v>
      </c>
      <c r="C313">
        <v>14.84</v>
      </c>
      <c r="E313" s="1">
        <v>43203</v>
      </c>
      <c r="F313">
        <v>15.16</v>
      </c>
      <c r="H313" s="1">
        <v>43203</v>
      </c>
      <c r="I313">
        <v>14.53</v>
      </c>
      <c r="K313" s="1">
        <v>44932</v>
      </c>
      <c r="L313">
        <v>77.39</v>
      </c>
      <c r="T313" s="1">
        <v>42559</v>
      </c>
      <c r="U313">
        <v>4.79</v>
      </c>
      <c r="W313" s="1">
        <v>42559</v>
      </c>
      <c r="X313">
        <v>4.71</v>
      </c>
      <c r="Z313" s="1">
        <v>42559</v>
      </c>
      <c r="AA313">
        <v>4.6399999999999997</v>
      </c>
      <c r="AC313" s="1">
        <v>42559</v>
      </c>
      <c r="AD313">
        <v>4.59</v>
      </c>
      <c r="AF313" s="1">
        <v>42559</v>
      </c>
      <c r="AG313">
        <v>4.55</v>
      </c>
      <c r="AL313" s="1">
        <v>41712</v>
      </c>
      <c r="AM313">
        <v>6.37</v>
      </c>
      <c r="AR313" s="1">
        <v>40627</v>
      </c>
      <c r="AS313">
        <v>17.54</v>
      </c>
      <c r="AU313" s="1">
        <v>40627</v>
      </c>
      <c r="AV313">
        <v>16.850000000000001</v>
      </c>
    </row>
    <row r="314" spans="2:48" x14ac:dyDescent="0.25">
      <c r="B314" s="1">
        <v>43206</v>
      </c>
      <c r="C314">
        <v>14.92</v>
      </c>
      <c r="E314" s="1">
        <v>43206</v>
      </c>
      <c r="F314">
        <v>15.24</v>
      </c>
      <c r="H314" s="1">
        <v>43206</v>
      </c>
      <c r="I314">
        <v>14.61</v>
      </c>
      <c r="K314" s="1">
        <v>44939</v>
      </c>
      <c r="L314">
        <v>79.86</v>
      </c>
      <c r="T314" s="1">
        <v>42566</v>
      </c>
      <c r="U314">
        <v>5.17</v>
      </c>
      <c r="W314" s="1">
        <v>42566</v>
      </c>
      <c r="X314">
        <v>5.08</v>
      </c>
      <c r="Z314" s="1">
        <v>42566</v>
      </c>
      <c r="AA314">
        <v>5.0199999999999996</v>
      </c>
      <c r="AC314" s="1">
        <v>42566</v>
      </c>
      <c r="AD314">
        <v>4.97</v>
      </c>
      <c r="AF314" s="1">
        <v>42566</v>
      </c>
      <c r="AG314">
        <v>4.93</v>
      </c>
      <c r="AL314" s="1">
        <v>41719</v>
      </c>
      <c r="AM314">
        <v>6.25</v>
      </c>
      <c r="AR314" s="1">
        <v>40634</v>
      </c>
      <c r="AS314">
        <v>18.04</v>
      </c>
      <c r="AU314" s="1">
        <v>40634</v>
      </c>
      <c r="AV314">
        <v>17.23</v>
      </c>
    </row>
    <row r="315" spans="2:48" x14ac:dyDescent="0.25">
      <c r="B315" s="1">
        <v>43207</v>
      </c>
      <c r="C315">
        <v>14.68</v>
      </c>
      <c r="E315" s="1">
        <v>43207</v>
      </c>
      <c r="F315">
        <v>15</v>
      </c>
      <c r="H315" s="1">
        <v>43207</v>
      </c>
      <c r="I315">
        <v>14.37</v>
      </c>
      <c r="K315" s="1">
        <v>44946</v>
      </c>
      <c r="L315">
        <v>85.08</v>
      </c>
      <c r="T315" s="1">
        <v>42573</v>
      </c>
      <c r="U315">
        <v>4.8</v>
      </c>
      <c r="W315" s="1">
        <v>42573</v>
      </c>
      <c r="X315">
        <v>4.71</v>
      </c>
      <c r="Z315" s="1">
        <v>42573</v>
      </c>
      <c r="AA315">
        <v>4.6500000000000004</v>
      </c>
      <c r="AC315" s="1">
        <v>42573</v>
      </c>
      <c r="AD315">
        <v>4.5999999999999996</v>
      </c>
      <c r="AF315" s="1">
        <v>42573</v>
      </c>
      <c r="AG315">
        <v>4.57</v>
      </c>
      <c r="AL315" s="1">
        <v>41726</v>
      </c>
      <c r="AM315">
        <v>4.4000000000000004</v>
      </c>
      <c r="AR315" s="1">
        <v>40641</v>
      </c>
      <c r="AS315">
        <v>17.86</v>
      </c>
      <c r="AU315" s="1">
        <v>40641</v>
      </c>
      <c r="AV315">
        <v>17</v>
      </c>
    </row>
    <row r="316" spans="2:48" x14ac:dyDescent="0.25">
      <c r="B316" s="1">
        <v>43208</v>
      </c>
      <c r="C316">
        <v>14.84</v>
      </c>
      <c r="E316" s="1">
        <v>43208</v>
      </c>
      <c r="F316">
        <v>15.16</v>
      </c>
      <c r="H316" s="1">
        <v>43208</v>
      </c>
      <c r="I316">
        <v>14.53</v>
      </c>
      <c r="K316" s="1">
        <v>44953</v>
      </c>
      <c r="L316">
        <v>89.23</v>
      </c>
      <c r="T316" s="1">
        <v>42580</v>
      </c>
      <c r="U316">
        <v>4.66</v>
      </c>
      <c r="W316" s="1">
        <v>42580</v>
      </c>
      <c r="X316">
        <v>4.58</v>
      </c>
      <c r="Z316" s="1">
        <v>42580</v>
      </c>
      <c r="AA316">
        <v>4.51</v>
      </c>
      <c r="AC316" s="1">
        <v>42580</v>
      </c>
      <c r="AD316">
        <v>4.47</v>
      </c>
      <c r="AF316" s="1">
        <v>42580</v>
      </c>
      <c r="AG316">
        <v>4.43</v>
      </c>
      <c r="AL316" s="1">
        <v>41733</v>
      </c>
      <c r="AM316">
        <v>4.74</v>
      </c>
      <c r="AR316" s="1">
        <v>40648</v>
      </c>
      <c r="AS316">
        <v>17.95</v>
      </c>
      <c r="AU316" s="1">
        <v>40648</v>
      </c>
      <c r="AV316">
        <v>17.12</v>
      </c>
    </row>
    <row r="317" spans="2:48" x14ac:dyDescent="0.25">
      <c r="B317" s="1">
        <v>43209</v>
      </c>
      <c r="C317">
        <v>14.42</v>
      </c>
      <c r="E317" s="1">
        <v>43209</v>
      </c>
      <c r="F317">
        <v>14.74</v>
      </c>
      <c r="H317" s="1">
        <v>43209</v>
      </c>
      <c r="I317">
        <v>14.11</v>
      </c>
      <c r="K317" s="1">
        <v>44960</v>
      </c>
      <c r="L317">
        <v>93.29</v>
      </c>
      <c r="T317" s="1">
        <v>42587</v>
      </c>
      <c r="U317">
        <v>4.95</v>
      </c>
      <c r="W317" s="1">
        <v>42587</v>
      </c>
      <c r="X317">
        <v>4.87</v>
      </c>
      <c r="Z317" s="1">
        <v>42587</v>
      </c>
      <c r="AA317">
        <v>4.8</v>
      </c>
      <c r="AC317" s="1">
        <v>42587</v>
      </c>
      <c r="AD317">
        <v>4.75</v>
      </c>
      <c r="AF317" s="1">
        <v>42587</v>
      </c>
      <c r="AG317">
        <v>4.7300000000000004</v>
      </c>
      <c r="AL317" s="1">
        <v>41740</v>
      </c>
      <c r="AM317">
        <v>5.37</v>
      </c>
      <c r="AR317" s="1">
        <v>40655</v>
      </c>
      <c r="AS317">
        <v>17.73</v>
      </c>
      <c r="AU317" s="1">
        <v>40655</v>
      </c>
      <c r="AV317">
        <v>16.87</v>
      </c>
    </row>
    <row r="318" spans="2:48" x14ac:dyDescent="0.25">
      <c r="B318" s="1">
        <v>43210</v>
      </c>
      <c r="C318">
        <v>14.02</v>
      </c>
      <c r="E318" s="1">
        <v>43210</v>
      </c>
      <c r="F318">
        <v>14.34</v>
      </c>
      <c r="H318" s="1">
        <v>43210</v>
      </c>
      <c r="I318">
        <v>13.7</v>
      </c>
      <c r="K318" s="1">
        <v>44967</v>
      </c>
      <c r="L318">
        <v>93.03</v>
      </c>
      <c r="T318" s="1">
        <v>42594</v>
      </c>
      <c r="U318">
        <v>5.13</v>
      </c>
      <c r="W318" s="1">
        <v>42594</v>
      </c>
      <c r="X318">
        <v>5.05</v>
      </c>
      <c r="Z318" s="1">
        <v>42594</v>
      </c>
      <c r="AA318">
        <v>4.9800000000000004</v>
      </c>
      <c r="AC318" s="1">
        <v>42594</v>
      </c>
      <c r="AD318">
        <v>4.93</v>
      </c>
      <c r="AF318" s="1">
        <v>42594</v>
      </c>
      <c r="AG318">
        <v>4.9000000000000004</v>
      </c>
      <c r="AL318" s="1">
        <v>41747</v>
      </c>
      <c r="AM318">
        <v>5.6</v>
      </c>
      <c r="AR318" s="1">
        <v>40662</v>
      </c>
      <c r="AS318">
        <v>17.989999999999998</v>
      </c>
      <c r="AU318" s="1">
        <v>40662</v>
      </c>
      <c r="AV318">
        <v>17.14</v>
      </c>
    </row>
    <row r="319" spans="2:48" x14ac:dyDescent="0.25">
      <c r="B319" s="1">
        <v>43213</v>
      </c>
      <c r="C319">
        <v>13.87</v>
      </c>
      <c r="E319" s="1">
        <v>43213</v>
      </c>
      <c r="F319">
        <v>14.2</v>
      </c>
      <c r="H319" s="1">
        <v>43213</v>
      </c>
      <c r="I319">
        <v>13.54</v>
      </c>
      <c r="K319" s="1">
        <v>44974</v>
      </c>
      <c r="L319">
        <v>96.25</v>
      </c>
      <c r="T319" s="1">
        <v>42601</v>
      </c>
      <c r="U319">
        <v>5</v>
      </c>
      <c r="W319" s="1">
        <v>42601</v>
      </c>
      <c r="X319">
        <v>4.92</v>
      </c>
      <c r="Z319" s="1">
        <v>42601</v>
      </c>
      <c r="AA319">
        <v>4.8499999999999996</v>
      </c>
      <c r="AC319" s="1">
        <v>42601</v>
      </c>
      <c r="AD319">
        <v>4.8</v>
      </c>
      <c r="AF319" s="1">
        <v>42601</v>
      </c>
      <c r="AG319">
        <v>4.7699999999999996</v>
      </c>
      <c r="AL319" s="1">
        <v>41754</v>
      </c>
      <c r="AM319">
        <v>5.12</v>
      </c>
      <c r="AR319" s="1">
        <v>40669</v>
      </c>
      <c r="AS319">
        <v>17.89</v>
      </c>
      <c r="AU319" s="1">
        <v>40669</v>
      </c>
      <c r="AV319">
        <v>17.05</v>
      </c>
    </row>
    <row r="320" spans="2:48" x14ac:dyDescent="0.25">
      <c r="B320" s="1">
        <v>43214</v>
      </c>
      <c r="C320">
        <v>14.22</v>
      </c>
      <c r="E320" s="1">
        <v>43214</v>
      </c>
      <c r="F320">
        <v>14.55</v>
      </c>
      <c r="H320" s="1">
        <v>43214</v>
      </c>
      <c r="I320">
        <v>13.89</v>
      </c>
      <c r="K320" s="1">
        <v>44981</v>
      </c>
      <c r="L320">
        <v>97.39</v>
      </c>
      <c r="T320" s="1">
        <v>42608</v>
      </c>
      <c r="U320">
        <v>4.9000000000000004</v>
      </c>
      <c r="W320" s="1">
        <v>42608</v>
      </c>
      <c r="X320">
        <v>4.83</v>
      </c>
      <c r="Z320" s="1">
        <v>42608</v>
      </c>
      <c r="AA320">
        <v>4.7699999999999996</v>
      </c>
      <c r="AC320" s="1">
        <v>42608</v>
      </c>
      <c r="AD320">
        <v>4.7300000000000004</v>
      </c>
      <c r="AF320" s="1">
        <v>42608</v>
      </c>
      <c r="AG320">
        <v>4.7</v>
      </c>
      <c r="AL320" s="1">
        <v>41761</v>
      </c>
      <c r="AM320">
        <v>5.24</v>
      </c>
      <c r="AR320" s="1">
        <v>40676</v>
      </c>
      <c r="AS320">
        <v>17.489999999999998</v>
      </c>
      <c r="AU320" s="1">
        <v>40676</v>
      </c>
      <c r="AV320">
        <v>16.72</v>
      </c>
    </row>
    <row r="321" spans="2:48" x14ac:dyDescent="0.25">
      <c r="B321" s="1">
        <v>43215</v>
      </c>
      <c r="C321">
        <v>14.26</v>
      </c>
      <c r="E321" s="1">
        <v>43215</v>
      </c>
      <c r="F321">
        <v>14.59</v>
      </c>
      <c r="H321" s="1">
        <v>43215</v>
      </c>
      <c r="I321">
        <v>13.93</v>
      </c>
      <c r="K321" s="1">
        <v>44988</v>
      </c>
      <c r="L321">
        <v>92.18</v>
      </c>
      <c r="T321" s="1">
        <v>42615</v>
      </c>
      <c r="U321">
        <v>4.29</v>
      </c>
      <c r="W321" s="1">
        <v>42615</v>
      </c>
      <c r="X321">
        <v>4.22</v>
      </c>
      <c r="Z321" s="1">
        <v>42615</v>
      </c>
      <c r="AA321">
        <v>4.16</v>
      </c>
      <c r="AC321" s="1">
        <v>42615</v>
      </c>
      <c r="AD321">
        <v>4.1100000000000003</v>
      </c>
      <c r="AF321" s="1">
        <v>42615</v>
      </c>
      <c r="AG321">
        <v>4.08</v>
      </c>
      <c r="AL321" s="1">
        <v>41768</v>
      </c>
      <c r="AM321">
        <v>5.3</v>
      </c>
      <c r="AR321" s="1">
        <v>40683</v>
      </c>
      <c r="AS321">
        <v>17.12</v>
      </c>
      <c r="AU321" s="1">
        <v>40683</v>
      </c>
      <c r="AV321">
        <v>16.39</v>
      </c>
    </row>
    <row r="322" spans="2:48" x14ac:dyDescent="0.25">
      <c r="B322" s="1">
        <v>43216</v>
      </c>
      <c r="C322">
        <v>14.51</v>
      </c>
      <c r="E322" s="1">
        <v>43216</v>
      </c>
      <c r="F322">
        <v>14.84</v>
      </c>
      <c r="H322" s="1">
        <v>43216</v>
      </c>
      <c r="I322">
        <v>14.18</v>
      </c>
      <c r="K322" s="1">
        <v>44995</v>
      </c>
      <c r="L322">
        <v>99.8</v>
      </c>
      <c r="T322" s="1">
        <v>42622</v>
      </c>
      <c r="U322">
        <v>4.28</v>
      </c>
      <c r="W322" s="1">
        <v>42622</v>
      </c>
      <c r="X322">
        <v>4.21</v>
      </c>
      <c r="Z322" s="1">
        <v>42622</v>
      </c>
      <c r="AA322">
        <v>4.1500000000000004</v>
      </c>
      <c r="AC322" s="1">
        <v>42622</v>
      </c>
      <c r="AD322">
        <v>4.1100000000000003</v>
      </c>
      <c r="AF322" s="1">
        <v>42622</v>
      </c>
      <c r="AG322">
        <v>4.08</v>
      </c>
      <c r="AL322" s="1">
        <v>41775</v>
      </c>
      <c r="AM322">
        <v>4.8499999999999996</v>
      </c>
      <c r="AR322" s="1">
        <v>40690</v>
      </c>
      <c r="AS322">
        <v>17.649999999999999</v>
      </c>
      <c r="AU322" s="1">
        <v>40690</v>
      </c>
      <c r="AV322">
        <v>16.89</v>
      </c>
    </row>
    <row r="323" spans="2:48" x14ac:dyDescent="0.25">
      <c r="B323" s="1">
        <v>43217</v>
      </c>
      <c r="C323">
        <v>14.58</v>
      </c>
      <c r="E323" s="1">
        <v>43217</v>
      </c>
      <c r="F323">
        <v>14.91</v>
      </c>
      <c r="H323" s="1">
        <v>43217</v>
      </c>
      <c r="I323">
        <v>14.25</v>
      </c>
      <c r="K323" s="1">
        <v>45002</v>
      </c>
      <c r="L323">
        <v>87.29</v>
      </c>
      <c r="T323" s="1">
        <v>42629</v>
      </c>
      <c r="U323">
        <v>4.5599999999999996</v>
      </c>
      <c r="W323" s="1">
        <v>42629</v>
      </c>
      <c r="X323">
        <v>4.49</v>
      </c>
      <c r="Z323" s="1">
        <v>42629</v>
      </c>
      <c r="AA323">
        <v>4.43</v>
      </c>
      <c r="AC323" s="1">
        <v>42629</v>
      </c>
      <c r="AD323">
        <v>4.3899999999999997</v>
      </c>
      <c r="AF323" s="1">
        <v>42629</v>
      </c>
      <c r="AG323">
        <v>4.3600000000000003</v>
      </c>
      <c r="AL323" s="1">
        <v>41782</v>
      </c>
      <c r="AM323">
        <v>5.17</v>
      </c>
      <c r="AR323" s="1">
        <v>40697</v>
      </c>
      <c r="AS323">
        <v>17.54</v>
      </c>
      <c r="AU323" s="1">
        <v>40697</v>
      </c>
      <c r="AV323">
        <v>16.829999999999998</v>
      </c>
    </row>
    <row r="324" spans="2:48" x14ac:dyDescent="0.25">
      <c r="B324" s="1">
        <v>43220</v>
      </c>
      <c r="C324">
        <v>14.6</v>
      </c>
      <c r="E324" s="1">
        <v>43220</v>
      </c>
      <c r="F324">
        <v>14.93</v>
      </c>
      <c r="H324" s="1">
        <v>43220</v>
      </c>
      <c r="I324">
        <v>14.27</v>
      </c>
      <c r="K324" s="1">
        <v>45009</v>
      </c>
      <c r="L324">
        <v>87.65</v>
      </c>
      <c r="T324" s="1">
        <v>42636</v>
      </c>
      <c r="U324">
        <v>4.74</v>
      </c>
      <c r="W324" s="1">
        <v>42636</v>
      </c>
      <c r="X324">
        <v>4.67</v>
      </c>
      <c r="Z324" s="1">
        <v>42636</v>
      </c>
      <c r="AA324">
        <v>4.6100000000000003</v>
      </c>
      <c r="AC324" s="1">
        <v>42636</v>
      </c>
      <c r="AD324">
        <v>4.57</v>
      </c>
      <c r="AF324" s="1">
        <v>42636</v>
      </c>
      <c r="AG324">
        <v>4.54</v>
      </c>
      <c r="AL324" s="1">
        <v>41789</v>
      </c>
      <c r="AM324">
        <v>5.0999999999999996</v>
      </c>
      <c r="AR324" s="1">
        <v>40704</v>
      </c>
      <c r="AS324">
        <v>17.36</v>
      </c>
      <c r="AU324" s="1">
        <v>40704</v>
      </c>
      <c r="AV324">
        <v>16.649999999999999</v>
      </c>
    </row>
    <row r="325" spans="2:48" x14ac:dyDescent="0.25">
      <c r="B325" s="1">
        <v>43221</v>
      </c>
      <c r="C325">
        <v>14.41</v>
      </c>
      <c r="E325" s="1">
        <v>43221</v>
      </c>
      <c r="F325">
        <v>14.74</v>
      </c>
      <c r="H325" s="1">
        <v>43221</v>
      </c>
      <c r="I325">
        <v>14.08</v>
      </c>
      <c r="K325" s="1">
        <v>45016</v>
      </c>
      <c r="L325">
        <v>91.93</v>
      </c>
      <c r="T325" s="1">
        <v>42643</v>
      </c>
      <c r="U325">
        <v>5.15</v>
      </c>
      <c r="W325" s="1">
        <v>42643</v>
      </c>
      <c r="X325">
        <v>5.08</v>
      </c>
      <c r="Z325" s="1">
        <v>42643</v>
      </c>
      <c r="AA325">
        <v>5.0199999999999996</v>
      </c>
      <c r="AC325" s="1">
        <v>42643</v>
      </c>
      <c r="AD325">
        <v>4.99</v>
      </c>
      <c r="AF325" s="1">
        <v>42643</v>
      </c>
      <c r="AG325">
        <v>4.96</v>
      </c>
      <c r="AL325" s="1">
        <v>41796</v>
      </c>
      <c r="AM325">
        <v>5.48</v>
      </c>
      <c r="AR325" s="1">
        <v>40711</v>
      </c>
      <c r="AS325">
        <v>16.3</v>
      </c>
      <c r="AU325" s="1">
        <v>40711</v>
      </c>
      <c r="AV325">
        <v>15.65</v>
      </c>
    </row>
    <row r="326" spans="2:48" x14ac:dyDescent="0.25">
      <c r="B326" s="1">
        <v>43222</v>
      </c>
      <c r="C326">
        <v>14.08</v>
      </c>
      <c r="E326" s="1">
        <v>43222</v>
      </c>
      <c r="F326">
        <v>14.41</v>
      </c>
      <c r="H326" s="1">
        <v>43222</v>
      </c>
      <c r="I326">
        <v>13.75</v>
      </c>
      <c r="K326" s="1">
        <v>45023</v>
      </c>
      <c r="L326">
        <v>96.66</v>
      </c>
      <c r="T326" s="1">
        <v>42650</v>
      </c>
      <c r="U326">
        <v>5.89</v>
      </c>
      <c r="W326" s="1">
        <v>42650</v>
      </c>
      <c r="X326">
        <v>5.82</v>
      </c>
      <c r="Z326" s="1">
        <v>42650</v>
      </c>
      <c r="AA326">
        <v>5.75</v>
      </c>
      <c r="AC326" s="1">
        <v>42650</v>
      </c>
      <c r="AD326">
        <v>5.71</v>
      </c>
      <c r="AF326" s="1">
        <v>42650</v>
      </c>
      <c r="AG326">
        <v>5.69</v>
      </c>
      <c r="AL326" s="1">
        <v>41803</v>
      </c>
      <c r="AM326">
        <v>5.71</v>
      </c>
      <c r="AR326" s="1">
        <v>40718</v>
      </c>
      <c r="AS326">
        <v>12.72</v>
      </c>
      <c r="AU326" s="1">
        <v>40718</v>
      </c>
      <c r="AV326">
        <v>12.26</v>
      </c>
    </row>
    <row r="327" spans="2:48" x14ac:dyDescent="0.25">
      <c r="B327" s="1">
        <v>43223</v>
      </c>
      <c r="C327">
        <v>13.98</v>
      </c>
      <c r="E327" s="1">
        <v>43223</v>
      </c>
      <c r="F327">
        <v>14.31</v>
      </c>
      <c r="H327" s="1">
        <v>43223</v>
      </c>
      <c r="I327">
        <v>13.65</v>
      </c>
      <c r="K327" s="1"/>
      <c r="T327" s="1">
        <v>42657</v>
      </c>
      <c r="U327">
        <v>6.01</v>
      </c>
      <c r="W327" s="1">
        <v>42657</v>
      </c>
      <c r="X327">
        <v>5.93</v>
      </c>
      <c r="Z327" s="1">
        <v>42657</v>
      </c>
      <c r="AA327">
        <v>5.87</v>
      </c>
      <c r="AC327" s="1">
        <v>42657</v>
      </c>
      <c r="AD327">
        <v>5.83</v>
      </c>
      <c r="AF327" s="1">
        <v>42657</v>
      </c>
      <c r="AG327">
        <v>5.81</v>
      </c>
      <c r="AL327" s="1">
        <v>41810</v>
      </c>
      <c r="AM327">
        <v>5.7</v>
      </c>
      <c r="AR327" s="1">
        <v>40725</v>
      </c>
      <c r="AS327">
        <v>13.91</v>
      </c>
      <c r="AU327" s="1">
        <v>40725</v>
      </c>
      <c r="AV327">
        <v>13.28</v>
      </c>
    </row>
    <row r="328" spans="2:48" x14ac:dyDescent="0.25">
      <c r="B328" s="1">
        <v>43224</v>
      </c>
      <c r="C328">
        <v>14.04</v>
      </c>
      <c r="E328" s="1">
        <v>43224</v>
      </c>
      <c r="F328">
        <v>14.37</v>
      </c>
      <c r="H328" s="1">
        <v>43224</v>
      </c>
      <c r="I328">
        <v>13.71</v>
      </c>
      <c r="K328" s="1"/>
      <c r="T328" s="1">
        <v>42664</v>
      </c>
      <c r="U328">
        <v>6.08</v>
      </c>
      <c r="W328" s="1">
        <v>42664</v>
      </c>
      <c r="X328">
        <v>6</v>
      </c>
      <c r="Z328" s="1">
        <v>42664</v>
      </c>
      <c r="AA328">
        <v>5.94</v>
      </c>
      <c r="AC328" s="1">
        <v>42664</v>
      </c>
      <c r="AD328">
        <v>5.91</v>
      </c>
      <c r="AF328" s="1">
        <v>42664</v>
      </c>
      <c r="AG328">
        <v>5.89</v>
      </c>
      <c r="AL328" s="1">
        <v>41817</v>
      </c>
      <c r="AM328">
        <v>5.81</v>
      </c>
      <c r="AR328" s="1">
        <v>40732</v>
      </c>
      <c r="AS328">
        <v>13.29</v>
      </c>
      <c r="AU328" s="1">
        <v>40732</v>
      </c>
      <c r="AV328">
        <v>12.68</v>
      </c>
    </row>
    <row r="329" spans="2:48" x14ac:dyDescent="0.25">
      <c r="B329" s="1">
        <v>43227</v>
      </c>
      <c r="C329">
        <v>14.65</v>
      </c>
      <c r="E329" s="1">
        <v>43227</v>
      </c>
      <c r="F329">
        <v>14.98</v>
      </c>
      <c r="H329" s="1">
        <v>43227</v>
      </c>
      <c r="I329">
        <v>14.32</v>
      </c>
      <c r="K329" s="1"/>
      <c r="T329" s="1">
        <v>42671</v>
      </c>
      <c r="U329">
        <v>6.07</v>
      </c>
      <c r="W329" s="1">
        <v>42671</v>
      </c>
      <c r="X329">
        <v>5.99</v>
      </c>
      <c r="Z329" s="1">
        <v>42671</v>
      </c>
      <c r="AA329">
        <v>5.93</v>
      </c>
      <c r="AC329" s="1">
        <v>42671</v>
      </c>
      <c r="AD329">
        <v>5.91</v>
      </c>
      <c r="AF329" s="1">
        <v>42671</v>
      </c>
      <c r="AG329">
        <v>5.88</v>
      </c>
      <c r="AL329" s="1">
        <v>41824</v>
      </c>
      <c r="AM329">
        <v>5.69</v>
      </c>
      <c r="AR329" s="1">
        <v>40739</v>
      </c>
      <c r="AS329">
        <v>13.01</v>
      </c>
      <c r="AU329" s="1">
        <v>40739</v>
      </c>
      <c r="AV329">
        <v>12.43</v>
      </c>
    </row>
    <row r="330" spans="2:48" x14ac:dyDescent="0.25">
      <c r="B330" s="1">
        <v>43228</v>
      </c>
      <c r="C330">
        <v>14.63</v>
      </c>
      <c r="E330" s="1">
        <v>43228</v>
      </c>
      <c r="F330">
        <v>14.96</v>
      </c>
      <c r="H330" s="1">
        <v>43228</v>
      </c>
      <c r="I330">
        <v>14.3</v>
      </c>
      <c r="K330" s="1"/>
      <c r="T330" s="1">
        <v>42678</v>
      </c>
      <c r="U330">
        <v>6.6</v>
      </c>
      <c r="W330" s="1">
        <v>42678</v>
      </c>
      <c r="X330">
        <v>6.52</v>
      </c>
      <c r="Z330" s="1">
        <v>42678</v>
      </c>
      <c r="AA330">
        <v>6.46</v>
      </c>
      <c r="AC330" s="1">
        <v>42678</v>
      </c>
      <c r="AD330">
        <v>6.44</v>
      </c>
      <c r="AF330" s="1">
        <v>42678</v>
      </c>
      <c r="AG330">
        <v>6.41</v>
      </c>
      <c r="AL330" s="1">
        <v>41831</v>
      </c>
      <c r="AM330">
        <v>5.76</v>
      </c>
      <c r="AR330" s="1">
        <v>40746</v>
      </c>
      <c r="AS330">
        <v>13.63</v>
      </c>
      <c r="AU330" s="1">
        <v>40746</v>
      </c>
      <c r="AV330">
        <v>12.99</v>
      </c>
    </row>
    <row r="331" spans="2:48" x14ac:dyDescent="0.25">
      <c r="B331" s="1">
        <v>43229</v>
      </c>
      <c r="C331">
        <v>15.05</v>
      </c>
      <c r="E331" s="1">
        <v>43229</v>
      </c>
      <c r="F331">
        <v>15.38</v>
      </c>
      <c r="H331" s="1">
        <v>43229</v>
      </c>
      <c r="I331">
        <v>14.72</v>
      </c>
      <c r="K331" s="1"/>
      <c r="T331" s="1">
        <v>42685</v>
      </c>
      <c r="U331">
        <v>5.87</v>
      </c>
      <c r="W331" s="1">
        <v>42685</v>
      </c>
      <c r="X331">
        <v>5.79</v>
      </c>
      <c r="Z331" s="1">
        <v>42685</v>
      </c>
      <c r="AA331">
        <v>5.72</v>
      </c>
      <c r="AC331" s="1">
        <v>42685</v>
      </c>
      <c r="AD331">
        <v>5.69</v>
      </c>
      <c r="AF331" s="1">
        <v>42685</v>
      </c>
      <c r="AG331">
        <v>5.67</v>
      </c>
      <c r="AL331" s="1">
        <v>41838</v>
      </c>
      <c r="AM331">
        <v>6.02</v>
      </c>
      <c r="AR331" s="1">
        <v>40753</v>
      </c>
      <c r="AS331">
        <v>12.8</v>
      </c>
      <c r="AU331" s="1">
        <v>40753</v>
      </c>
      <c r="AV331">
        <v>12.23</v>
      </c>
    </row>
    <row r="332" spans="2:48" x14ac:dyDescent="0.25">
      <c r="B332" s="1">
        <v>43230</v>
      </c>
      <c r="C332">
        <v>15.66</v>
      </c>
      <c r="E332" s="1">
        <v>43230</v>
      </c>
      <c r="F332">
        <v>15.99</v>
      </c>
      <c r="H332" s="1">
        <v>43230</v>
      </c>
      <c r="I332">
        <v>15.33</v>
      </c>
      <c r="K332" s="1"/>
      <c r="T332" s="1">
        <v>42692</v>
      </c>
      <c r="U332">
        <v>5.77</v>
      </c>
      <c r="W332" s="1">
        <v>42692</v>
      </c>
      <c r="X332">
        <v>5.69</v>
      </c>
      <c r="Z332" s="1">
        <v>42692</v>
      </c>
      <c r="AA332">
        <v>5.63</v>
      </c>
      <c r="AC332" s="1">
        <v>42692</v>
      </c>
      <c r="AD332">
        <v>5.61</v>
      </c>
      <c r="AF332" s="1">
        <v>42692</v>
      </c>
      <c r="AG332">
        <v>5.58</v>
      </c>
      <c r="AL332" s="1">
        <v>41845</v>
      </c>
      <c r="AM332">
        <v>6.15</v>
      </c>
      <c r="AR332" s="1">
        <v>40760</v>
      </c>
      <c r="AS332">
        <v>11.2</v>
      </c>
      <c r="AU332" s="1">
        <v>40760</v>
      </c>
      <c r="AV332">
        <v>10.71</v>
      </c>
    </row>
    <row r="333" spans="2:48" x14ac:dyDescent="0.25">
      <c r="B333" s="1">
        <v>43231</v>
      </c>
      <c r="C333">
        <v>15.68</v>
      </c>
      <c r="E333" s="1">
        <v>43231</v>
      </c>
      <c r="F333">
        <v>16.010000000000002</v>
      </c>
      <c r="H333" s="1">
        <v>43231</v>
      </c>
      <c r="I333">
        <v>15.35</v>
      </c>
      <c r="K333" s="1"/>
      <c r="T333" s="1">
        <v>42699</v>
      </c>
      <c r="U333">
        <v>5.19</v>
      </c>
      <c r="W333" s="1">
        <v>42699</v>
      </c>
      <c r="X333">
        <v>5.1100000000000003</v>
      </c>
      <c r="Z333" s="1">
        <v>42699</v>
      </c>
      <c r="AA333">
        <v>5.05</v>
      </c>
      <c r="AC333" s="1">
        <v>42699</v>
      </c>
      <c r="AD333">
        <v>5.03</v>
      </c>
      <c r="AF333" s="1">
        <v>42699</v>
      </c>
      <c r="AG333">
        <v>5</v>
      </c>
      <c r="AL333" s="1">
        <v>41852</v>
      </c>
      <c r="AM333">
        <v>6.29</v>
      </c>
      <c r="AR333" s="1">
        <v>40767</v>
      </c>
      <c r="AS333">
        <v>13.03</v>
      </c>
      <c r="AU333" s="1">
        <v>40767</v>
      </c>
      <c r="AV333">
        <v>12.46</v>
      </c>
    </row>
    <row r="334" spans="2:48" x14ac:dyDescent="0.25">
      <c r="B334" s="1">
        <v>43234</v>
      </c>
      <c r="C334">
        <v>15.7</v>
      </c>
      <c r="E334" s="1">
        <v>43234</v>
      </c>
      <c r="F334">
        <v>16.03</v>
      </c>
      <c r="H334" s="1">
        <v>43234</v>
      </c>
      <c r="I334">
        <v>15.37</v>
      </c>
      <c r="K334" s="1"/>
      <c r="T334" s="1">
        <v>42706</v>
      </c>
      <c r="U334">
        <v>4.46</v>
      </c>
      <c r="W334" s="1">
        <v>42706</v>
      </c>
      <c r="X334">
        <v>4.4000000000000004</v>
      </c>
      <c r="Z334" s="1">
        <v>42706</v>
      </c>
      <c r="AA334">
        <v>4.3499999999999996</v>
      </c>
      <c r="AC334" s="1">
        <v>42706</v>
      </c>
      <c r="AD334">
        <v>4.33</v>
      </c>
      <c r="AF334" s="1">
        <v>42706</v>
      </c>
      <c r="AG334">
        <v>4.3</v>
      </c>
      <c r="AL334" s="1">
        <v>41859</v>
      </c>
      <c r="AM334">
        <v>5.99</v>
      </c>
      <c r="AR334" s="1">
        <v>40774</v>
      </c>
      <c r="AS334">
        <v>13.07</v>
      </c>
      <c r="AU334" s="1">
        <v>40774</v>
      </c>
      <c r="AV334">
        <v>12.5</v>
      </c>
    </row>
    <row r="335" spans="2:48" x14ac:dyDescent="0.25">
      <c r="B335" s="1">
        <v>43235</v>
      </c>
      <c r="C335">
        <v>15.38</v>
      </c>
      <c r="E335" s="1">
        <v>43235</v>
      </c>
      <c r="F335">
        <v>15.71</v>
      </c>
      <c r="H335" s="1">
        <v>43235</v>
      </c>
      <c r="I335">
        <v>15.05</v>
      </c>
      <c r="K335" s="1"/>
      <c r="T335" s="1">
        <v>42713</v>
      </c>
      <c r="U335">
        <v>4.6100000000000003</v>
      </c>
      <c r="W335" s="1">
        <v>42713</v>
      </c>
      <c r="X335">
        <v>4.55</v>
      </c>
      <c r="Z335" s="1">
        <v>42713</v>
      </c>
      <c r="AA335">
        <v>4.5199999999999996</v>
      </c>
      <c r="AC335" s="1">
        <v>42713</v>
      </c>
      <c r="AD335">
        <v>4.4800000000000004</v>
      </c>
      <c r="AF335" s="1">
        <v>42713</v>
      </c>
      <c r="AG335">
        <v>4.46</v>
      </c>
      <c r="AL335" s="1">
        <v>41866</v>
      </c>
      <c r="AM335">
        <v>6.4</v>
      </c>
      <c r="AR335" s="1">
        <v>40781</v>
      </c>
      <c r="AS335">
        <v>13.79</v>
      </c>
      <c r="AU335" s="1">
        <v>40781</v>
      </c>
      <c r="AV335">
        <v>13.19</v>
      </c>
    </row>
    <row r="336" spans="2:48" x14ac:dyDescent="0.25">
      <c r="B336" s="1">
        <v>43236</v>
      </c>
      <c r="C336">
        <v>16.25</v>
      </c>
      <c r="E336" s="1">
        <v>43236</v>
      </c>
      <c r="F336">
        <v>16.579999999999998</v>
      </c>
      <c r="H336" s="1">
        <v>43236</v>
      </c>
      <c r="I336">
        <v>15.92</v>
      </c>
      <c r="K336" s="1"/>
      <c r="T336" s="1">
        <v>42720</v>
      </c>
      <c r="U336">
        <v>5.1100000000000003</v>
      </c>
      <c r="W336" s="1">
        <v>42720</v>
      </c>
      <c r="X336">
        <v>5.03</v>
      </c>
      <c r="Z336" s="1">
        <v>42720</v>
      </c>
      <c r="AA336">
        <v>4.99</v>
      </c>
      <c r="AC336" s="1">
        <v>42720</v>
      </c>
      <c r="AD336">
        <v>4.95</v>
      </c>
      <c r="AF336" s="1">
        <v>42720</v>
      </c>
      <c r="AG336">
        <v>4.93</v>
      </c>
      <c r="AL336" s="1">
        <v>41873</v>
      </c>
      <c r="AM336">
        <v>6.38</v>
      </c>
      <c r="AR336" s="1">
        <v>40788</v>
      </c>
      <c r="AS336">
        <v>13.18</v>
      </c>
      <c r="AU336" s="1">
        <v>40788</v>
      </c>
      <c r="AV336">
        <v>12.61</v>
      </c>
    </row>
    <row r="337" spans="2:48" x14ac:dyDescent="0.25">
      <c r="B337" s="1">
        <v>43237</v>
      </c>
      <c r="C337">
        <v>16.39</v>
      </c>
      <c r="E337" s="1">
        <v>43237</v>
      </c>
      <c r="F337">
        <v>16.72</v>
      </c>
      <c r="H337" s="1">
        <v>43237</v>
      </c>
      <c r="I337">
        <v>16.059999999999999</v>
      </c>
      <c r="K337" s="1"/>
      <c r="T337" s="1">
        <v>42727</v>
      </c>
      <c r="U337">
        <v>6.4</v>
      </c>
      <c r="W337" s="1">
        <v>42727</v>
      </c>
      <c r="X337">
        <v>6.32</v>
      </c>
      <c r="Z337" s="1">
        <v>42727</v>
      </c>
      <c r="AA337">
        <v>6.28</v>
      </c>
      <c r="AC337" s="1">
        <v>42727</v>
      </c>
      <c r="AD337">
        <v>6.24</v>
      </c>
      <c r="AF337" s="1">
        <v>42727</v>
      </c>
      <c r="AG337">
        <v>5.09</v>
      </c>
      <c r="AL337" s="1">
        <v>41880</v>
      </c>
      <c r="AM337">
        <v>6.41</v>
      </c>
      <c r="AR337" s="1">
        <v>40795</v>
      </c>
      <c r="AS337">
        <v>12.39</v>
      </c>
      <c r="AU337" s="1">
        <v>40795</v>
      </c>
      <c r="AV337">
        <v>11.9</v>
      </c>
    </row>
    <row r="338" spans="2:48" x14ac:dyDescent="0.25">
      <c r="B338" s="1">
        <v>43238</v>
      </c>
      <c r="C338">
        <v>16.38</v>
      </c>
      <c r="E338" s="1">
        <v>43238</v>
      </c>
      <c r="F338">
        <v>16.71</v>
      </c>
      <c r="H338" s="1">
        <v>43238</v>
      </c>
      <c r="I338">
        <v>16.05</v>
      </c>
      <c r="K338" s="1"/>
      <c r="T338" s="1">
        <v>42734</v>
      </c>
      <c r="U338">
        <v>6.74</v>
      </c>
      <c r="W338" s="1">
        <v>42734</v>
      </c>
      <c r="X338">
        <v>6.66</v>
      </c>
      <c r="Z338" s="1">
        <v>42734</v>
      </c>
      <c r="AA338">
        <v>6.61</v>
      </c>
      <c r="AC338" s="1">
        <v>42734</v>
      </c>
      <c r="AD338">
        <v>6.57</v>
      </c>
      <c r="AL338" s="1">
        <v>41887</v>
      </c>
      <c r="AM338">
        <v>6.28</v>
      </c>
      <c r="AR338" s="1">
        <v>40802</v>
      </c>
      <c r="AS338">
        <v>12.66</v>
      </c>
      <c r="AU338" s="1">
        <v>40802</v>
      </c>
      <c r="AV338">
        <v>12.16</v>
      </c>
    </row>
    <row r="339" spans="2:48" x14ac:dyDescent="0.25">
      <c r="B339" s="1">
        <v>43241</v>
      </c>
      <c r="C339">
        <v>16.68</v>
      </c>
      <c r="E339" s="1">
        <v>43241</v>
      </c>
      <c r="F339">
        <v>17.010000000000002</v>
      </c>
      <c r="H339" s="1">
        <v>43241</v>
      </c>
      <c r="I339">
        <v>16.350000000000001</v>
      </c>
      <c r="K339" s="1"/>
      <c r="T339" s="1">
        <v>42741</v>
      </c>
      <c r="U339">
        <v>5.22</v>
      </c>
      <c r="W339" s="1">
        <v>42741</v>
      </c>
      <c r="X339">
        <v>5.14</v>
      </c>
      <c r="Z339" s="1">
        <v>42741</v>
      </c>
      <c r="AA339">
        <v>5.09</v>
      </c>
      <c r="AC339" s="1">
        <v>42741</v>
      </c>
      <c r="AD339">
        <v>5.05</v>
      </c>
      <c r="AL339" s="1">
        <v>41894</v>
      </c>
      <c r="AM339">
        <v>6.06</v>
      </c>
      <c r="AR339" s="1">
        <v>40809</v>
      </c>
      <c r="AS339">
        <v>11.83</v>
      </c>
      <c r="AU339" s="1">
        <v>40809</v>
      </c>
      <c r="AV339">
        <v>11.37</v>
      </c>
    </row>
    <row r="340" spans="2:48" x14ac:dyDescent="0.25">
      <c r="B340" s="1">
        <v>43242</v>
      </c>
      <c r="C340">
        <v>17.079999999999998</v>
      </c>
      <c r="E340" s="1">
        <v>43242</v>
      </c>
      <c r="F340">
        <v>17.41</v>
      </c>
      <c r="H340" s="1">
        <v>43242</v>
      </c>
      <c r="I340">
        <v>16.75</v>
      </c>
      <c r="K340" s="1"/>
      <c r="T340" s="1">
        <v>42748</v>
      </c>
      <c r="U340">
        <v>5.22</v>
      </c>
      <c r="W340" s="1">
        <v>42748</v>
      </c>
      <c r="X340">
        <v>5.14</v>
      </c>
      <c r="Z340" s="1">
        <v>42748</v>
      </c>
      <c r="AA340">
        <v>5.08</v>
      </c>
      <c r="AC340" s="1">
        <v>42748</v>
      </c>
      <c r="AD340">
        <v>5.05</v>
      </c>
      <c r="AL340" s="1">
        <v>41901</v>
      </c>
      <c r="AM340">
        <v>6.03</v>
      </c>
      <c r="AR340" s="1">
        <v>40816</v>
      </c>
      <c r="AS340">
        <v>11.19</v>
      </c>
      <c r="AU340" s="1">
        <v>40816</v>
      </c>
      <c r="AV340">
        <v>10.74</v>
      </c>
    </row>
    <row r="341" spans="2:48" x14ac:dyDescent="0.25">
      <c r="B341" s="1">
        <v>43243</v>
      </c>
      <c r="C341">
        <v>17.149999999999999</v>
      </c>
      <c r="E341" s="1">
        <v>43243</v>
      </c>
      <c r="F341">
        <v>17.48</v>
      </c>
      <c r="H341" s="1">
        <v>43243</v>
      </c>
      <c r="I341">
        <v>16.82</v>
      </c>
      <c r="K341" s="1"/>
      <c r="T341" s="1">
        <v>42755</v>
      </c>
      <c r="U341">
        <v>5.58</v>
      </c>
      <c r="W341" s="1">
        <v>42755</v>
      </c>
      <c r="X341">
        <v>5.5</v>
      </c>
      <c r="Z341" s="1">
        <v>42755</v>
      </c>
      <c r="AA341">
        <v>5.46</v>
      </c>
      <c r="AC341" s="1">
        <v>42755</v>
      </c>
      <c r="AD341">
        <v>5.43</v>
      </c>
      <c r="AL341" s="1">
        <v>41908</v>
      </c>
      <c r="AM341">
        <v>5.93</v>
      </c>
      <c r="AR341" s="1">
        <v>40823</v>
      </c>
      <c r="AS341">
        <v>10.95</v>
      </c>
      <c r="AU341" s="1">
        <v>40823</v>
      </c>
      <c r="AV341">
        <v>10.46</v>
      </c>
    </row>
    <row r="342" spans="2:48" x14ac:dyDescent="0.25">
      <c r="B342" s="1">
        <v>43244</v>
      </c>
      <c r="C342">
        <v>17.45</v>
      </c>
      <c r="E342" s="1">
        <v>43244</v>
      </c>
      <c r="F342">
        <v>17.78</v>
      </c>
      <c r="H342" s="1">
        <v>43244</v>
      </c>
      <c r="I342">
        <v>17.12</v>
      </c>
      <c r="K342" s="1"/>
      <c r="T342" s="1">
        <v>42762</v>
      </c>
      <c r="U342">
        <v>5.08</v>
      </c>
      <c r="W342" s="1">
        <v>42762</v>
      </c>
      <c r="X342">
        <v>5</v>
      </c>
      <c r="Z342" s="1">
        <v>42762</v>
      </c>
      <c r="AA342">
        <v>4.95</v>
      </c>
      <c r="AC342" s="1">
        <v>42762</v>
      </c>
      <c r="AD342">
        <v>4.92</v>
      </c>
      <c r="AL342" s="1">
        <v>41915</v>
      </c>
      <c r="AM342">
        <v>5.68</v>
      </c>
      <c r="AR342" s="1">
        <v>40830</v>
      </c>
      <c r="AS342">
        <v>10.89</v>
      </c>
      <c r="AU342" s="1">
        <v>40830</v>
      </c>
      <c r="AV342">
        <v>10.41</v>
      </c>
    </row>
    <row r="343" spans="2:48" x14ac:dyDescent="0.25">
      <c r="B343" s="1">
        <v>43245</v>
      </c>
      <c r="C343">
        <v>17.170000000000002</v>
      </c>
      <c r="E343" s="1">
        <v>43245</v>
      </c>
      <c r="F343">
        <v>17.5</v>
      </c>
      <c r="H343" s="1">
        <v>43245</v>
      </c>
      <c r="I343">
        <v>16.84</v>
      </c>
      <c r="K343" s="1"/>
      <c r="T343" s="1">
        <v>42769</v>
      </c>
      <c r="U343">
        <v>5.33</v>
      </c>
      <c r="W343" s="1">
        <v>42769</v>
      </c>
      <c r="X343">
        <v>5.25</v>
      </c>
      <c r="Z343" s="1">
        <v>42769</v>
      </c>
      <c r="AA343">
        <v>5.2</v>
      </c>
      <c r="AC343" s="1">
        <v>42769</v>
      </c>
      <c r="AD343">
        <v>5.16</v>
      </c>
      <c r="AL343" s="1">
        <v>41922</v>
      </c>
      <c r="AM343">
        <v>6.04</v>
      </c>
      <c r="AR343" s="1">
        <v>40837</v>
      </c>
      <c r="AS343">
        <v>10.84</v>
      </c>
      <c r="AU343" s="1">
        <v>40837</v>
      </c>
      <c r="AV343">
        <v>10.36</v>
      </c>
    </row>
    <row r="344" spans="2:48" x14ac:dyDescent="0.25">
      <c r="B344" s="1">
        <v>43248</v>
      </c>
      <c r="C344">
        <v>17.47</v>
      </c>
      <c r="E344" s="1">
        <v>43248</v>
      </c>
      <c r="F344">
        <v>17.8</v>
      </c>
      <c r="H344" s="1">
        <v>43248</v>
      </c>
      <c r="I344">
        <v>17.14</v>
      </c>
      <c r="K344" s="1"/>
      <c r="T344" s="1">
        <v>42776</v>
      </c>
      <c r="U344">
        <v>5.29</v>
      </c>
      <c r="W344" s="1">
        <v>42776</v>
      </c>
      <c r="X344">
        <v>5.21</v>
      </c>
      <c r="Z344" s="1">
        <v>42776</v>
      </c>
      <c r="AA344">
        <v>5.16</v>
      </c>
      <c r="AC344" s="1">
        <v>42776</v>
      </c>
      <c r="AD344">
        <v>5.12</v>
      </c>
      <c r="AL344" s="1">
        <v>41929</v>
      </c>
      <c r="AM344">
        <v>6.13</v>
      </c>
      <c r="AR344" s="1">
        <v>40844</v>
      </c>
      <c r="AS344">
        <v>10.9</v>
      </c>
      <c r="AU344" s="1">
        <v>40844</v>
      </c>
      <c r="AV344">
        <v>10.42</v>
      </c>
    </row>
    <row r="345" spans="2:48" x14ac:dyDescent="0.25">
      <c r="B345" s="1">
        <v>43249</v>
      </c>
      <c r="C345">
        <v>17.47</v>
      </c>
      <c r="E345" s="1">
        <v>43249</v>
      </c>
      <c r="F345">
        <v>17.8</v>
      </c>
      <c r="H345" s="1">
        <v>43249</v>
      </c>
      <c r="I345">
        <v>17.12</v>
      </c>
      <c r="K345" s="1"/>
      <c r="T345" s="1">
        <v>42783</v>
      </c>
      <c r="U345">
        <v>5.15</v>
      </c>
      <c r="W345" s="1">
        <v>42783</v>
      </c>
      <c r="X345">
        <v>5.07</v>
      </c>
      <c r="Z345" s="1">
        <v>42783</v>
      </c>
      <c r="AA345">
        <v>5.0199999999999996</v>
      </c>
      <c r="AC345" s="1">
        <v>42783</v>
      </c>
      <c r="AD345">
        <v>4.9800000000000004</v>
      </c>
      <c r="AL345" s="1">
        <v>41936</v>
      </c>
      <c r="AM345">
        <v>6.41</v>
      </c>
      <c r="AR345" s="1">
        <v>40851</v>
      </c>
      <c r="AS345">
        <v>9.84</v>
      </c>
      <c r="AU345" s="1">
        <v>40851</v>
      </c>
      <c r="AV345">
        <v>9.42</v>
      </c>
    </row>
    <row r="346" spans="2:48" x14ac:dyDescent="0.25">
      <c r="B346" s="1">
        <v>43250</v>
      </c>
      <c r="C346">
        <v>17.02</v>
      </c>
      <c r="E346" s="1">
        <v>43250</v>
      </c>
      <c r="F346">
        <v>17.350000000000001</v>
      </c>
      <c r="H346" s="1">
        <v>43250</v>
      </c>
      <c r="I346">
        <v>16.670000000000002</v>
      </c>
      <c r="K346" s="1"/>
      <c r="T346" s="1">
        <v>42790</v>
      </c>
      <c r="U346">
        <v>5.57</v>
      </c>
      <c r="W346" s="1">
        <v>42790</v>
      </c>
      <c r="X346">
        <v>5.49</v>
      </c>
      <c r="Z346" s="1">
        <v>42790</v>
      </c>
      <c r="AA346">
        <v>5.43</v>
      </c>
      <c r="AC346" s="1">
        <v>42790</v>
      </c>
      <c r="AD346">
        <v>5.39</v>
      </c>
      <c r="AL346" s="1">
        <v>41943</v>
      </c>
      <c r="AM346">
        <v>6.35</v>
      </c>
      <c r="AR346" s="1">
        <v>40858</v>
      </c>
      <c r="AS346">
        <v>10.55</v>
      </c>
      <c r="AU346" s="1">
        <v>40858</v>
      </c>
      <c r="AV346">
        <v>10.119999999999999</v>
      </c>
    </row>
    <row r="347" spans="2:48" x14ac:dyDescent="0.25">
      <c r="B347" s="1">
        <v>43251</v>
      </c>
      <c r="C347">
        <v>16.16</v>
      </c>
      <c r="E347" s="1">
        <v>43251</v>
      </c>
      <c r="F347">
        <v>16.489999999999998</v>
      </c>
      <c r="H347" s="1">
        <v>43251</v>
      </c>
      <c r="I347">
        <v>15.76</v>
      </c>
      <c r="K347" s="1"/>
      <c r="T347" s="1">
        <v>42797</v>
      </c>
      <c r="U347">
        <v>5.78</v>
      </c>
      <c r="W347" s="1">
        <v>42797</v>
      </c>
      <c r="X347">
        <v>5.7</v>
      </c>
      <c r="Z347" s="1">
        <v>42797</v>
      </c>
      <c r="AA347">
        <v>5.64</v>
      </c>
      <c r="AC347" s="1">
        <v>42797</v>
      </c>
      <c r="AD347">
        <v>5.6</v>
      </c>
      <c r="AL347" s="1">
        <v>41950</v>
      </c>
      <c r="AM347">
        <v>6.76</v>
      </c>
      <c r="AR347" s="1">
        <v>40865</v>
      </c>
      <c r="AS347">
        <v>9.77</v>
      </c>
      <c r="AU347" s="1">
        <v>40865</v>
      </c>
      <c r="AV347">
        <v>9.35</v>
      </c>
    </row>
    <row r="348" spans="2:48" x14ac:dyDescent="0.25">
      <c r="B348" s="1">
        <v>43252</v>
      </c>
      <c r="C348">
        <v>16.55</v>
      </c>
      <c r="E348" s="1">
        <v>43252</v>
      </c>
      <c r="F348">
        <v>16.88</v>
      </c>
      <c r="H348" s="1">
        <v>43252</v>
      </c>
      <c r="I348">
        <v>16.149999999999999</v>
      </c>
      <c r="K348" s="1"/>
      <c r="T348" s="1">
        <v>42804</v>
      </c>
      <c r="U348">
        <v>5.35</v>
      </c>
      <c r="W348" s="1">
        <v>42804</v>
      </c>
      <c r="X348">
        <v>5.27</v>
      </c>
      <c r="Z348" s="1">
        <v>42804</v>
      </c>
      <c r="AA348">
        <v>5.21</v>
      </c>
      <c r="AC348" s="1">
        <v>42804</v>
      </c>
      <c r="AD348">
        <v>5.17</v>
      </c>
      <c r="AL348" s="1">
        <v>41957</v>
      </c>
      <c r="AM348">
        <v>6.62</v>
      </c>
      <c r="AR348" s="1">
        <v>40872</v>
      </c>
      <c r="AS348">
        <v>8.09</v>
      </c>
      <c r="AU348" s="1">
        <v>40872</v>
      </c>
      <c r="AV348">
        <v>7.71</v>
      </c>
    </row>
    <row r="349" spans="2:48" x14ac:dyDescent="0.25">
      <c r="B349" s="1">
        <v>43255</v>
      </c>
      <c r="C349">
        <v>17.420000000000002</v>
      </c>
      <c r="E349" s="1">
        <v>43255</v>
      </c>
      <c r="F349">
        <v>17.75</v>
      </c>
      <c r="H349" s="1">
        <v>43255</v>
      </c>
      <c r="I349">
        <v>17.02</v>
      </c>
      <c r="K349" s="1"/>
      <c r="T349" s="1">
        <v>42811</v>
      </c>
      <c r="U349">
        <v>5.32</v>
      </c>
      <c r="W349" s="1">
        <v>42811</v>
      </c>
      <c r="X349">
        <v>5.24</v>
      </c>
      <c r="Z349" s="1">
        <v>42811</v>
      </c>
      <c r="AA349">
        <v>5.18</v>
      </c>
      <c r="AC349" s="1">
        <v>42811</v>
      </c>
      <c r="AD349">
        <v>5.14</v>
      </c>
      <c r="AL349" s="1">
        <v>41964</v>
      </c>
      <c r="AM349">
        <v>7</v>
      </c>
      <c r="AR349" s="1">
        <v>40879</v>
      </c>
      <c r="AS349">
        <v>8.2200000000000006</v>
      </c>
      <c r="AU349" s="1">
        <v>40879</v>
      </c>
      <c r="AV349">
        <v>7.82</v>
      </c>
    </row>
    <row r="350" spans="2:48" x14ac:dyDescent="0.25">
      <c r="B350" s="1">
        <v>43256</v>
      </c>
      <c r="C350">
        <v>17.11</v>
      </c>
      <c r="E350" s="1">
        <v>43256</v>
      </c>
      <c r="F350">
        <v>17.440000000000001</v>
      </c>
      <c r="H350" s="1">
        <v>43256</v>
      </c>
      <c r="I350">
        <v>16.71</v>
      </c>
      <c r="K350" s="1"/>
      <c r="T350" s="1">
        <v>42818</v>
      </c>
      <c r="U350">
        <v>4.95</v>
      </c>
      <c r="W350" s="1">
        <v>42818</v>
      </c>
      <c r="X350">
        <v>4.87</v>
      </c>
      <c r="Z350" s="1">
        <v>42818</v>
      </c>
      <c r="AA350">
        <v>4.8099999999999996</v>
      </c>
      <c r="AC350" s="1">
        <v>42818</v>
      </c>
      <c r="AD350">
        <v>4.7699999999999996</v>
      </c>
      <c r="AL350" s="1">
        <v>41971</v>
      </c>
      <c r="AM350">
        <v>7.04</v>
      </c>
      <c r="AR350" s="1">
        <v>40886</v>
      </c>
      <c r="AS350">
        <v>8.27</v>
      </c>
      <c r="AU350" s="1">
        <v>40886</v>
      </c>
      <c r="AV350">
        <v>7.84</v>
      </c>
    </row>
    <row r="351" spans="2:48" x14ac:dyDescent="0.25">
      <c r="B351" s="1">
        <v>43257</v>
      </c>
      <c r="C351">
        <v>17.309999999999999</v>
      </c>
      <c r="E351" s="1">
        <v>43257</v>
      </c>
      <c r="F351">
        <v>17.64</v>
      </c>
      <c r="H351" s="1">
        <v>43257</v>
      </c>
      <c r="I351">
        <v>16.91</v>
      </c>
      <c r="K351" s="1"/>
      <c r="T351" s="1">
        <v>42825</v>
      </c>
      <c r="U351">
        <v>4.88</v>
      </c>
      <c r="W351" s="1">
        <v>42825</v>
      </c>
      <c r="X351">
        <v>4.8</v>
      </c>
      <c r="Z351" s="1">
        <v>42825</v>
      </c>
      <c r="AA351">
        <v>4.7300000000000004</v>
      </c>
      <c r="AC351" s="1">
        <v>42825</v>
      </c>
      <c r="AD351">
        <v>4.6900000000000004</v>
      </c>
      <c r="AL351" s="1">
        <v>41978</v>
      </c>
      <c r="AM351">
        <v>6.66</v>
      </c>
      <c r="AR351" s="1">
        <v>40893</v>
      </c>
      <c r="AS351">
        <v>7.14</v>
      </c>
      <c r="AU351" s="1">
        <v>40893</v>
      </c>
      <c r="AV351">
        <v>6.75</v>
      </c>
    </row>
    <row r="352" spans="2:48" x14ac:dyDescent="0.25">
      <c r="B352" s="1">
        <v>43258</v>
      </c>
      <c r="C352">
        <v>17.37</v>
      </c>
      <c r="E352" s="1">
        <v>43258</v>
      </c>
      <c r="F352">
        <v>17.7</v>
      </c>
      <c r="H352" s="1">
        <v>43258</v>
      </c>
      <c r="I352">
        <v>17.010000000000002</v>
      </c>
      <c r="K352" s="1"/>
      <c r="T352" s="1">
        <v>42832</v>
      </c>
      <c r="U352">
        <v>5.07</v>
      </c>
      <c r="W352" s="1">
        <v>42832</v>
      </c>
      <c r="X352">
        <v>4.99</v>
      </c>
      <c r="Z352" s="1">
        <v>42832</v>
      </c>
      <c r="AA352">
        <v>4.93</v>
      </c>
      <c r="AC352" s="1">
        <v>42832</v>
      </c>
      <c r="AD352">
        <v>4.8899999999999997</v>
      </c>
      <c r="AL352" s="1">
        <v>41985</v>
      </c>
      <c r="AM352">
        <v>6.66</v>
      </c>
      <c r="AR352" s="1">
        <v>40900</v>
      </c>
      <c r="AS352">
        <v>8.2200000000000006</v>
      </c>
      <c r="AU352" s="1">
        <v>40900</v>
      </c>
      <c r="AV352">
        <v>6.98</v>
      </c>
    </row>
    <row r="353" spans="2:45" x14ac:dyDescent="0.25">
      <c r="B353" s="1">
        <v>43259</v>
      </c>
      <c r="C353">
        <v>17.2</v>
      </c>
      <c r="E353" s="1">
        <v>43259</v>
      </c>
      <c r="F353">
        <v>17.53</v>
      </c>
      <c r="H353" s="1">
        <v>43259</v>
      </c>
      <c r="I353">
        <v>16.84</v>
      </c>
      <c r="K353" s="1"/>
      <c r="T353" s="1">
        <v>42839</v>
      </c>
      <c r="U353">
        <v>5.14</v>
      </c>
      <c r="W353" s="1">
        <v>42839</v>
      </c>
      <c r="X353">
        <v>5.0599999999999996</v>
      </c>
      <c r="Z353" s="1">
        <v>42839</v>
      </c>
      <c r="AA353">
        <v>4.99</v>
      </c>
      <c r="AC353" s="1">
        <v>42839</v>
      </c>
      <c r="AD353">
        <v>4.95</v>
      </c>
      <c r="AL353" s="1">
        <v>41992</v>
      </c>
      <c r="AM353">
        <v>6.89</v>
      </c>
      <c r="AR353" s="1">
        <v>40907</v>
      </c>
      <c r="AS353">
        <v>7.32</v>
      </c>
    </row>
    <row r="354" spans="2:45" x14ac:dyDescent="0.25">
      <c r="B354" s="1">
        <v>43262</v>
      </c>
      <c r="C354">
        <v>16.96</v>
      </c>
      <c r="E354" s="1">
        <v>43262</v>
      </c>
      <c r="F354">
        <v>17.29</v>
      </c>
      <c r="H354" s="1">
        <v>43262</v>
      </c>
      <c r="I354">
        <v>16.600000000000001</v>
      </c>
      <c r="K354" s="1"/>
      <c r="T354" s="1">
        <v>42846</v>
      </c>
      <c r="U354">
        <v>4.76</v>
      </c>
      <c r="W354" s="1">
        <v>42846</v>
      </c>
      <c r="X354">
        <v>4.68</v>
      </c>
      <c r="Z354" s="1">
        <v>42846</v>
      </c>
      <c r="AA354">
        <v>4.6100000000000003</v>
      </c>
      <c r="AC354" s="1">
        <v>42846</v>
      </c>
      <c r="AD354">
        <v>4.57</v>
      </c>
      <c r="AR354" s="1">
        <v>40914</v>
      </c>
      <c r="AS354">
        <v>6.6</v>
      </c>
    </row>
    <row r="355" spans="2:45" x14ac:dyDescent="0.25">
      <c r="B355" s="1">
        <v>43263</v>
      </c>
      <c r="C355">
        <v>16.61</v>
      </c>
      <c r="E355" s="1">
        <v>43263</v>
      </c>
      <c r="F355">
        <v>16.940000000000001</v>
      </c>
      <c r="H355" s="1">
        <v>43263</v>
      </c>
      <c r="I355">
        <v>16.25</v>
      </c>
      <c r="K355" s="1"/>
      <c r="T355" s="1">
        <v>42853</v>
      </c>
      <c r="U355">
        <v>4.76</v>
      </c>
      <c r="W355" s="1">
        <v>42853</v>
      </c>
      <c r="X355">
        <v>4.68</v>
      </c>
      <c r="Z355" s="1">
        <v>42853</v>
      </c>
      <c r="AA355">
        <v>4.6100000000000003</v>
      </c>
      <c r="AC355" s="1">
        <v>42853</v>
      </c>
      <c r="AD355">
        <v>4.57</v>
      </c>
      <c r="AR355" s="1">
        <v>40921</v>
      </c>
      <c r="AS355">
        <v>6.99</v>
      </c>
    </row>
    <row r="356" spans="2:45" x14ac:dyDescent="0.25">
      <c r="B356" s="1">
        <v>43264</v>
      </c>
      <c r="C356">
        <v>16.77</v>
      </c>
      <c r="E356" s="1">
        <v>43264</v>
      </c>
      <c r="F356">
        <v>17.100000000000001</v>
      </c>
      <c r="H356" s="1">
        <v>43264</v>
      </c>
      <c r="I356">
        <v>16.41</v>
      </c>
      <c r="K356" s="1"/>
      <c r="T356" s="1">
        <v>42860</v>
      </c>
      <c r="U356">
        <v>4.76</v>
      </c>
      <c r="W356" s="1">
        <v>42860</v>
      </c>
      <c r="X356">
        <v>4.6900000000000004</v>
      </c>
      <c r="Z356" s="1">
        <v>42860</v>
      </c>
      <c r="AA356">
        <v>4.62</v>
      </c>
      <c r="AC356" s="1">
        <v>42860</v>
      </c>
      <c r="AD356">
        <v>4.58</v>
      </c>
      <c r="AR356" s="1">
        <v>40928</v>
      </c>
      <c r="AS356">
        <v>7.27</v>
      </c>
    </row>
    <row r="357" spans="2:45" x14ac:dyDescent="0.25">
      <c r="B357" s="1">
        <v>43265</v>
      </c>
      <c r="C357">
        <v>16.34</v>
      </c>
      <c r="E357" s="1">
        <v>43265</v>
      </c>
      <c r="F357">
        <v>16.670000000000002</v>
      </c>
      <c r="H357" s="1">
        <v>43265</v>
      </c>
      <c r="I357">
        <v>15.98</v>
      </c>
      <c r="K357" s="1"/>
      <c r="T357" s="1">
        <v>42867</v>
      </c>
      <c r="U357">
        <v>4.6500000000000004</v>
      </c>
      <c r="W357" s="1">
        <v>42867</v>
      </c>
      <c r="X357">
        <v>4.58</v>
      </c>
      <c r="Z357" s="1">
        <v>42867</v>
      </c>
      <c r="AA357">
        <v>4.5</v>
      </c>
      <c r="AC357" s="1">
        <v>42867</v>
      </c>
      <c r="AD357">
        <v>4.46</v>
      </c>
      <c r="AR357" s="1">
        <v>40935</v>
      </c>
      <c r="AS357">
        <v>8.19</v>
      </c>
    </row>
    <row r="358" spans="2:45" x14ac:dyDescent="0.25">
      <c r="B358" s="1">
        <v>43266</v>
      </c>
      <c r="C358">
        <v>15.98</v>
      </c>
      <c r="E358" s="1">
        <v>43266</v>
      </c>
      <c r="F358">
        <v>16.309999999999999</v>
      </c>
      <c r="H358" s="1">
        <v>43266</v>
      </c>
      <c r="I358">
        <v>15.56</v>
      </c>
      <c r="K358" s="1"/>
      <c r="T358" s="1">
        <v>42874</v>
      </c>
      <c r="U358">
        <v>5.04</v>
      </c>
      <c r="W358" s="1">
        <v>42874</v>
      </c>
      <c r="X358">
        <v>4.97</v>
      </c>
      <c r="Z358" s="1">
        <v>42874</v>
      </c>
      <c r="AA358">
        <v>4.9000000000000004</v>
      </c>
      <c r="AC358" s="1">
        <v>42874</v>
      </c>
      <c r="AD358">
        <v>4.8499999999999996</v>
      </c>
      <c r="AR358" s="1">
        <v>40942</v>
      </c>
      <c r="AS358">
        <v>8.5</v>
      </c>
    </row>
    <row r="359" spans="2:45" x14ac:dyDescent="0.25">
      <c r="B359" s="1">
        <v>43269</v>
      </c>
      <c r="C359">
        <v>16.05</v>
      </c>
      <c r="E359" s="1">
        <v>43269</v>
      </c>
      <c r="F359">
        <v>16.38</v>
      </c>
      <c r="H359" s="1">
        <v>43269</v>
      </c>
      <c r="I359">
        <v>15.63</v>
      </c>
      <c r="K359" s="1"/>
      <c r="T359" s="1">
        <v>42881</v>
      </c>
      <c r="U359">
        <v>5.4</v>
      </c>
      <c r="W359" s="1">
        <v>42881</v>
      </c>
      <c r="X359">
        <v>5.31</v>
      </c>
      <c r="Z359" s="1">
        <v>42881</v>
      </c>
      <c r="AA359">
        <v>5.23</v>
      </c>
      <c r="AC359" s="1">
        <v>42881</v>
      </c>
      <c r="AD359">
        <v>5.19</v>
      </c>
      <c r="AR359" s="1">
        <v>40949</v>
      </c>
      <c r="AS359">
        <v>7.92</v>
      </c>
    </row>
    <row r="360" spans="2:45" x14ac:dyDescent="0.25">
      <c r="B360" s="1">
        <v>43270</v>
      </c>
      <c r="C360">
        <v>15.69</v>
      </c>
      <c r="E360" s="1">
        <v>43270</v>
      </c>
      <c r="F360">
        <v>16.02</v>
      </c>
      <c r="H360" s="1">
        <v>43270</v>
      </c>
      <c r="I360">
        <v>15.24</v>
      </c>
      <c r="K360" s="1"/>
      <c r="T360" s="1">
        <v>42888</v>
      </c>
      <c r="U360">
        <v>5.36</v>
      </c>
      <c r="W360" s="1">
        <v>42888</v>
      </c>
      <c r="X360">
        <v>5.28</v>
      </c>
      <c r="Z360" s="1">
        <v>42888</v>
      </c>
      <c r="AA360">
        <v>5.21</v>
      </c>
      <c r="AC360" s="1">
        <v>42888</v>
      </c>
      <c r="AD360">
        <v>5.16</v>
      </c>
      <c r="AR360" s="1">
        <v>40956</v>
      </c>
      <c r="AS360">
        <v>9.27</v>
      </c>
    </row>
    <row r="361" spans="2:45" x14ac:dyDescent="0.25">
      <c r="B361" s="1">
        <v>43271</v>
      </c>
      <c r="C361">
        <v>15.98</v>
      </c>
      <c r="E361" s="1">
        <v>43271</v>
      </c>
      <c r="F361">
        <v>16.28</v>
      </c>
      <c r="H361" s="1">
        <v>43271</v>
      </c>
      <c r="I361">
        <v>15.47</v>
      </c>
      <c r="K361" s="1"/>
      <c r="T361" s="1">
        <v>42895</v>
      </c>
      <c r="U361">
        <v>5.24</v>
      </c>
      <c r="W361" s="1">
        <v>42895</v>
      </c>
      <c r="X361">
        <v>5.16</v>
      </c>
      <c r="Z361" s="1">
        <v>42895</v>
      </c>
      <c r="AA361">
        <v>5.09</v>
      </c>
      <c r="AC361" s="1">
        <v>42895</v>
      </c>
      <c r="AD361">
        <v>5.04</v>
      </c>
      <c r="AR361" s="1">
        <v>40963</v>
      </c>
      <c r="AS361">
        <v>9.43</v>
      </c>
    </row>
    <row r="362" spans="2:45" x14ac:dyDescent="0.25">
      <c r="B362" s="1">
        <v>43272</v>
      </c>
      <c r="C362">
        <v>16.309999999999999</v>
      </c>
      <c r="E362" s="1">
        <v>43272</v>
      </c>
      <c r="F362">
        <v>16.61</v>
      </c>
      <c r="H362" s="1">
        <v>43272</v>
      </c>
      <c r="I362">
        <v>15.81</v>
      </c>
      <c r="K362" s="1"/>
      <c r="T362" s="1">
        <v>42902</v>
      </c>
      <c r="U362">
        <v>5.08</v>
      </c>
      <c r="W362" s="1">
        <v>42902</v>
      </c>
      <c r="X362">
        <v>5</v>
      </c>
      <c r="Z362" s="1">
        <v>42902</v>
      </c>
      <c r="AA362">
        <v>4.92</v>
      </c>
      <c r="AC362" s="1">
        <v>42902</v>
      </c>
      <c r="AD362">
        <v>4.88</v>
      </c>
      <c r="AR362" s="1">
        <v>40970</v>
      </c>
      <c r="AS362">
        <v>9.0500000000000007</v>
      </c>
    </row>
    <row r="363" spans="2:45" x14ac:dyDescent="0.25">
      <c r="B363" s="1">
        <v>43273</v>
      </c>
      <c r="C363">
        <v>16.61</v>
      </c>
      <c r="E363" s="1">
        <v>43273</v>
      </c>
      <c r="F363">
        <v>16.91</v>
      </c>
      <c r="H363" s="1">
        <v>43273</v>
      </c>
      <c r="I363">
        <v>16.11</v>
      </c>
      <c r="K363" s="1"/>
      <c r="T363" s="1">
        <v>42909</v>
      </c>
      <c r="U363">
        <v>5.07</v>
      </c>
      <c r="W363" s="1">
        <v>42909</v>
      </c>
      <c r="X363">
        <v>4.99</v>
      </c>
      <c r="Z363" s="1">
        <v>42909</v>
      </c>
      <c r="AA363">
        <v>4.92</v>
      </c>
      <c r="AC363" s="1">
        <v>42909</v>
      </c>
      <c r="AD363">
        <v>4.87</v>
      </c>
      <c r="AR363" s="1">
        <v>40977</v>
      </c>
      <c r="AS363">
        <v>8.09</v>
      </c>
    </row>
    <row r="364" spans="2:45" x14ac:dyDescent="0.25">
      <c r="B364" s="1">
        <v>43276</v>
      </c>
      <c r="C364">
        <v>16.54</v>
      </c>
      <c r="E364" s="1">
        <v>43276</v>
      </c>
      <c r="F364">
        <v>16.84</v>
      </c>
      <c r="H364" s="1">
        <v>43276</v>
      </c>
      <c r="I364">
        <v>16.04</v>
      </c>
      <c r="K364" s="1"/>
      <c r="T364" s="1">
        <v>42916</v>
      </c>
      <c r="U364">
        <v>5.24</v>
      </c>
      <c r="W364" s="1">
        <v>42916</v>
      </c>
      <c r="X364">
        <v>5.16</v>
      </c>
      <c r="Z364" s="1">
        <v>42916</v>
      </c>
      <c r="AA364">
        <v>5.08</v>
      </c>
      <c r="AC364" s="1">
        <v>42916</v>
      </c>
      <c r="AD364">
        <v>5.03</v>
      </c>
      <c r="AR364" s="1">
        <v>40984</v>
      </c>
      <c r="AS364">
        <v>7.77</v>
      </c>
    </row>
    <row r="365" spans="2:45" x14ac:dyDescent="0.25">
      <c r="B365" s="1">
        <v>43277</v>
      </c>
      <c r="C365">
        <v>16.55</v>
      </c>
      <c r="E365" s="1">
        <v>43277</v>
      </c>
      <c r="F365">
        <v>16.850000000000001</v>
      </c>
      <c r="H365" s="1">
        <v>43277</v>
      </c>
      <c r="I365">
        <v>16.05</v>
      </c>
      <c r="K365" s="1"/>
      <c r="T365" s="1">
        <v>42923</v>
      </c>
      <c r="U365">
        <v>5.56</v>
      </c>
      <c r="W365" s="1">
        <v>42923</v>
      </c>
      <c r="X365">
        <v>5.47</v>
      </c>
      <c r="Z365" s="1">
        <v>42923</v>
      </c>
      <c r="AA365">
        <v>5.39</v>
      </c>
      <c r="AC365" s="1">
        <v>42923</v>
      </c>
      <c r="AD365">
        <v>5.34</v>
      </c>
      <c r="AR365" s="1">
        <v>40991</v>
      </c>
      <c r="AS365">
        <v>7.02</v>
      </c>
    </row>
    <row r="366" spans="2:45" x14ac:dyDescent="0.25">
      <c r="B366" s="1">
        <v>43278</v>
      </c>
      <c r="C366">
        <v>16.78</v>
      </c>
      <c r="E366" s="1">
        <v>43278</v>
      </c>
      <c r="F366">
        <v>17.079999999999998</v>
      </c>
      <c r="H366" s="1">
        <v>43278</v>
      </c>
      <c r="I366">
        <v>16.28</v>
      </c>
      <c r="K366" s="1"/>
      <c r="T366" s="1">
        <v>42930</v>
      </c>
      <c r="U366">
        <v>5.64</v>
      </c>
      <c r="W366" s="1">
        <v>42930</v>
      </c>
      <c r="X366">
        <v>5.55</v>
      </c>
      <c r="Z366" s="1">
        <v>42930</v>
      </c>
      <c r="AA366">
        <v>5.47</v>
      </c>
      <c r="AC366" s="1">
        <v>42930</v>
      </c>
      <c r="AD366">
        <v>5.42</v>
      </c>
      <c r="AR366" s="1">
        <v>40998</v>
      </c>
      <c r="AS366">
        <v>7.12</v>
      </c>
    </row>
    <row r="367" spans="2:45" x14ac:dyDescent="0.25">
      <c r="B367" s="1">
        <v>43279</v>
      </c>
      <c r="C367">
        <v>16.52</v>
      </c>
      <c r="E367" s="1">
        <v>43279</v>
      </c>
      <c r="F367">
        <v>16.82</v>
      </c>
      <c r="H367" s="1">
        <v>43279</v>
      </c>
      <c r="I367">
        <v>16.02</v>
      </c>
      <c r="K367" s="1"/>
      <c r="T367" s="1">
        <v>42937</v>
      </c>
      <c r="U367">
        <v>5.29</v>
      </c>
      <c r="W367" s="1">
        <v>42937</v>
      </c>
      <c r="X367">
        <v>5.21</v>
      </c>
      <c r="Z367" s="1">
        <v>42937</v>
      </c>
      <c r="AA367">
        <v>5.13</v>
      </c>
      <c r="AC367" s="1">
        <v>42937</v>
      </c>
      <c r="AD367">
        <v>5.09</v>
      </c>
      <c r="AR367" s="1">
        <v>41005</v>
      </c>
      <c r="AS367">
        <v>6.81</v>
      </c>
    </row>
    <row r="368" spans="2:45" x14ac:dyDescent="0.25">
      <c r="B368" s="1">
        <v>43280</v>
      </c>
      <c r="C368">
        <v>16.510000000000002</v>
      </c>
      <c r="E368" s="1">
        <v>43280</v>
      </c>
      <c r="F368">
        <v>16.809999999999999</v>
      </c>
      <c r="H368" s="1">
        <v>43280</v>
      </c>
      <c r="I368">
        <v>16</v>
      </c>
      <c r="K368" s="1"/>
      <c r="T368" s="1">
        <v>42944</v>
      </c>
      <c r="U368">
        <v>5.38</v>
      </c>
      <c r="W368" s="1">
        <v>42944</v>
      </c>
      <c r="X368">
        <v>5.3</v>
      </c>
      <c r="Z368" s="1">
        <v>42944</v>
      </c>
      <c r="AA368">
        <v>5.23</v>
      </c>
      <c r="AC368" s="1">
        <v>42944</v>
      </c>
      <c r="AD368">
        <v>5.18</v>
      </c>
      <c r="AR368" s="1">
        <v>41012</v>
      </c>
      <c r="AS368">
        <v>7.25</v>
      </c>
    </row>
    <row r="369" spans="2:45" x14ac:dyDescent="0.25">
      <c r="B369" s="1">
        <v>43283</v>
      </c>
      <c r="C369">
        <v>16.62</v>
      </c>
      <c r="E369" s="1">
        <v>43283</v>
      </c>
      <c r="F369">
        <v>16.920000000000002</v>
      </c>
      <c r="H369" s="1">
        <v>43283</v>
      </c>
      <c r="I369">
        <v>16.11</v>
      </c>
      <c r="K369" s="1"/>
      <c r="T369" s="1">
        <v>42951</v>
      </c>
      <c r="U369">
        <v>5.55</v>
      </c>
      <c r="W369" s="1">
        <v>42951</v>
      </c>
      <c r="X369">
        <v>5.47</v>
      </c>
      <c r="Z369" s="1">
        <v>42951</v>
      </c>
      <c r="AA369">
        <v>5.39</v>
      </c>
      <c r="AC369" s="1">
        <v>42951</v>
      </c>
      <c r="AD369">
        <v>5.35</v>
      </c>
      <c r="AR369" s="1">
        <v>41019</v>
      </c>
      <c r="AS369">
        <v>7.44</v>
      </c>
    </row>
    <row r="370" spans="2:45" x14ac:dyDescent="0.25">
      <c r="B370" s="1">
        <v>43284</v>
      </c>
      <c r="C370">
        <v>16.649999999999999</v>
      </c>
      <c r="E370" s="1">
        <v>43284</v>
      </c>
      <c r="F370">
        <v>16.95</v>
      </c>
      <c r="H370" s="1">
        <v>43284</v>
      </c>
      <c r="I370">
        <v>16.14</v>
      </c>
      <c r="K370" s="1"/>
      <c r="T370" s="1">
        <v>42958</v>
      </c>
      <c r="U370">
        <v>5.59</v>
      </c>
      <c r="W370" s="1">
        <v>42958</v>
      </c>
      <c r="X370">
        <v>5.51</v>
      </c>
      <c r="Z370" s="1">
        <v>42958</v>
      </c>
      <c r="AA370">
        <v>5.43</v>
      </c>
      <c r="AC370" s="1">
        <v>42958</v>
      </c>
      <c r="AD370">
        <v>5.39</v>
      </c>
      <c r="AR370" s="1">
        <v>41026</v>
      </c>
      <c r="AS370">
        <v>7.36</v>
      </c>
    </row>
    <row r="371" spans="2:45" x14ac:dyDescent="0.25">
      <c r="B371" s="1">
        <v>43285</v>
      </c>
      <c r="C371">
        <v>17.07</v>
      </c>
      <c r="E371" s="1">
        <v>43285</v>
      </c>
      <c r="F371">
        <v>17.37</v>
      </c>
      <c r="H371" s="1">
        <v>43285</v>
      </c>
      <c r="I371">
        <v>16.559999999999999</v>
      </c>
      <c r="K371" s="1"/>
      <c r="T371" s="1">
        <v>42965</v>
      </c>
      <c r="U371">
        <v>6.01</v>
      </c>
      <c r="W371" s="1">
        <v>42965</v>
      </c>
      <c r="X371">
        <v>5.93</v>
      </c>
      <c r="Z371" s="1">
        <v>42965</v>
      </c>
      <c r="AA371">
        <v>5.85</v>
      </c>
      <c r="AC371" s="1">
        <v>42965</v>
      </c>
      <c r="AD371">
        <v>5.82</v>
      </c>
      <c r="AR371" s="1">
        <v>41033</v>
      </c>
      <c r="AS371">
        <v>6.7</v>
      </c>
    </row>
    <row r="372" spans="2:45" x14ac:dyDescent="0.25">
      <c r="B372" s="1">
        <v>43286</v>
      </c>
      <c r="C372">
        <v>17.25</v>
      </c>
      <c r="E372" s="1">
        <v>43286</v>
      </c>
      <c r="F372">
        <v>17.55</v>
      </c>
      <c r="H372" s="1">
        <v>43286</v>
      </c>
      <c r="I372">
        <v>16.739999999999998</v>
      </c>
      <c r="K372" s="1"/>
      <c r="T372" s="1">
        <v>42972</v>
      </c>
      <c r="U372">
        <v>6.29</v>
      </c>
      <c r="W372" s="1">
        <v>42972</v>
      </c>
      <c r="X372">
        <v>6.21</v>
      </c>
      <c r="Z372" s="1">
        <v>42972</v>
      </c>
      <c r="AA372">
        <v>6.13</v>
      </c>
      <c r="AC372" s="1">
        <v>42972</v>
      </c>
      <c r="AD372">
        <v>6.09</v>
      </c>
      <c r="AR372" s="1">
        <v>41040</v>
      </c>
      <c r="AS372">
        <v>6.84</v>
      </c>
    </row>
    <row r="373" spans="2:45" x14ac:dyDescent="0.25">
      <c r="B373" s="1">
        <v>43287</v>
      </c>
      <c r="C373">
        <v>17.28</v>
      </c>
      <c r="E373" s="1">
        <v>43287</v>
      </c>
      <c r="F373">
        <v>17.579999999999998</v>
      </c>
      <c r="H373" s="1">
        <v>43287</v>
      </c>
      <c r="I373">
        <v>16.77</v>
      </c>
      <c r="K373" s="1"/>
      <c r="T373" s="1">
        <v>42979</v>
      </c>
      <c r="U373">
        <v>6.03</v>
      </c>
      <c r="W373" s="1">
        <v>42979</v>
      </c>
      <c r="X373">
        <v>5.95</v>
      </c>
      <c r="Z373" s="1">
        <v>42979</v>
      </c>
      <c r="AA373">
        <v>5.87</v>
      </c>
      <c r="AC373" s="1">
        <v>42979</v>
      </c>
      <c r="AD373">
        <v>5.83</v>
      </c>
      <c r="AR373" s="1">
        <v>41047</v>
      </c>
      <c r="AS373">
        <v>6.45</v>
      </c>
    </row>
    <row r="374" spans="2:45" x14ac:dyDescent="0.25">
      <c r="B374" s="1">
        <v>43290</v>
      </c>
      <c r="C374">
        <v>17.579999999999998</v>
      </c>
      <c r="E374" s="1">
        <v>43290</v>
      </c>
      <c r="F374">
        <v>17.88</v>
      </c>
      <c r="H374" s="1">
        <v>43290</v>
      </c>
      <c r="I374">
        <v>17.07</v>
      </c>
      <c r="K374" s="1"/>
      <c r="T374" s="1">
        <v>42986</v>
      </c>
      <c r="U374">
        <v>7.26</v>
      </c>
      <c r="W374" s="1">
        <v>42986</v>
      </c>
      <c r="X374">
        <v>7.18</v>
      </c>
      <c r="Z374" s="1">
        <v>42986</v>
      </c>
      <c r="AA374">
        <v>7.09</v>
      </c>
      <c r="AC374" s="1">
        <v>42986</v>
      </c>
      <c r="AD374">
        <v>7.07</v>
      </c>
      <c r="AR374" s="1">
        <v>41054</v>
      </c>
      <c r="AS374">
        <v>6.91</v>
      </c>
    </row>
    <row r="375" spans="2:45" x14ac:dyDescent="0.25">
      <c r="B375" s="1">
        <v>43291</v>
      </c>
      <c r="C375">
        <v>17.670000000000002</v>
      </c>
      <c r="E375" s="1">
        <v>43291</v>
      </c>
      <c r="F375">
        <v>17.98</v>
      </c>
      <c r="H375" s="1">
        <v>43291</v>
      </c>
      <c r="I375">
        <v>17.149999999999999</v>
      </c>
      <c r="K375" s="1"/>
      <c r="T375" s="1">
        <v>42993</v>
      </c>
      <c r="U375">
        <v>7.14</v>
      </c>
      <c r="W375" s="1">
        <v>42993</v>
      </c>
      <c r="X375">
        <v>7.05</v>
      </c>
      <c r="Z375" s="1">
        <v>42993</v>
      </c>
      <c r="AA375">
        <v>6.97</v>
      </c>
      <c r="AC375" s="1">
        <v>42993</v>
      </c>
      <c r="AD375">
        <v>6.95</v>
      </c>
      <c r="AR375" s="1">
        <v>41061</v>
      </c>
      <c r="AS375">
        <v>6.47</v>
      </c>
    </row>
    <row r="376" spans="2:45" x14ac:dyDescent="0.25">
      <c r="B376" s="1">
        <v>43292</v>
      </c>
      <c r="C376">
        <v>17.95</v>
      </c>
      <c r="E376" s="1">
        <v>43292</v>
      </c>
      <c r="F376">
        <v>18.27</v>
      </c>
      <c r="H376" s="1">
        <v>43292</v>
      </c>
      <c r="I376">
        <v>17.420000000000002</v>
      </c>
      <c r="K376" s="1"/>
      <c r="T376" s="1">
        <v>43000</v>
      </c>
      <c r="U376">
        <v>6.84</v>
      </c>
      <c r="W376" s="1">
        <v>43000</v>
      </c>
      <c r="X376">
        <v>6.76</v>
      </c>
      <c r="Z376" s="1">
        <v>43000</v>
      </c>
      <c r="AA376">
        <v>6.68</v>
      </c>
      <c r="AC376" s="1">
        <v>43000</v>
      </c>
      <c r="AD376">
        <v>6.65</v>
      </c>
      <c r="AR376" s="1">
        <v>41068</v>
      </c>
      <c r="AS376">
        <v>6.69</v>
      </c>
    </row>
    <row r="377" spans="2:45" x14ac:dyDescent="0.25">
      <c r="B377" s="1">
        <v>43293</v>
      </c>
      <c r="C377">
        <v>17.72</v>
      </c>
      <c r="E377" s="1">
        <v>43293</v>
      </c>
      <c r="F377">
        <v>18.04</v>
      </c>
      <c r="H377" s="1">
        <v>43293</v>
      </c>
      <c r="I377">
        <v>17.190000000000001</v>
      </c>
      <c r="K377" s="1"/>
      <c r="T377" s="1">
        <v>43007</v>
      </c>
      <c r="U377">
        <v>7.26</v>
      </c>
      <c r="W377" s="1">
        <v>43007</v>
      </c>
      <c r="X377">
        <v>7.18</v>
      </c>
      <c r="Z377" s="1">
        <v>43007</v>
      </c>
      <c r="AA377">
        <v>7.1</v>
      </c>
      <c r="AC377" s="1">
        <v>43007</v>
      </c>
      <c r="AD377">
        <v>7.07</v>
      </c>
      <c r="AR377" s="1">
        <v>41075</v>
      </c>
      <c r="AS377">
        <v>7.32</v>
      </c>
    </row>
    <row r="378" spans="2:45" x14ac:dyDescent="0.25">
      <c r="B378" s="1">
        <v>43294</v>
      </c>
      <c r="C378">
        <v>17.690000000000001</v>
      </c>
      <c r="E378" s="1">
        <v>43294</v>
      </c>
      <c r="F378">
        <v>18.010000000000002</v>
      </c>
      <c r="H378" s="1">
        <v>43294</v>
      </c>
      <c r="I378">
        <v>17.16</v>
      </c>
      <c r="K378" s="1"/>
      <c r="T378" s="1">
        <v>43014</v>
      </c>
      <c r="U378">
        <v>7.19</v>
      </c>
      <c r="W378" s="1">
        <v>43014</v>
      </c>
      <c r="X378">
        <v>7.11</v>
      </c>
      <c r="Z378" s="1">
        <v>43014</v>
      </c>
      <c r="AA378">
        <v>7.03</v>
      </c>
      <c r="AC378" s="1">
        <v>43014</v>
      </c>
      <c r="AD378">
        <v>7</v>
      </c>
      <c r="AR378" s="1">
        <v>41082</v>
      </c>
      <c r="AS378">
        <v>8.17</v>
      </c>
    </row>
    <row r="379" spans="2:45" x14ac:dyDescent="0.25">
      <c r="B379" s="1">
        <v>43297</v>
      </c>
      <c r="C379">
        <v>17.59</v>
      </c>
      <c r="E379" s="1">
        <v>43297</v>
      </c>
      <c r="F379">
        <v>17.91</v>
      </c>
      <c r="H379" s="1">
        <v>43297</v>
      </c>
      <c r="I379">
        <v>17.05</v>
      </c>
      <c r="K379" s="1"/>
      <c r="T379" s="1">
        <v>43021</v>
      </c>
      <c r="U379">
        <v>7.52</v>
      </c>
      <c r="W379" s="1">
        <v>43021</v>
      </c>
      <c r="X379">
        <v>7.43</v>
      </c>
      <c r="Z379" s="1">
        <v>43021</v>
      </c>
      <c r="AA379">
        <v>7.35</v>
      </c>
      <c r="AC379" s="1">
        <v>43021</v>
      </c>
      <c r="AD379">
        <v>7.32</v>
      </c>
      <c r="AR379" s="1">
        <v>41089</v>
      </c>
      <c r="AS379">
        <v>8.2799999999999994</v>
      </c>
    </row>
    <row r="380" spans="2:45" x14ac:dyDescent="0.25">
      <c r="B380" s="1">
        <v>43298</v>
      </c>
      <c r="C380">
        <v>17.739999999999998</v>
      </c>
      <c r="E380" s="1">
        <v>43298</v>
      </c>
      <c r="F380">
        <v>18.059999999999999</v>
      </c>
      <c r="H380" s="1">
        <v>43298</v>
      </c>
      <c r="I380">
        <v>17.2</v>
      </c>
      <c r="K380" s="1"/>
      <c r="T380" s="1">
        <v>43028</v>
      </c>
      <c r="U380">
        <v>7.77</v>
      </c>
      <c r="W380" s="1">
        <v>43028</v>
      </c>
      <c r="X380">
        <v>7.68</v>
      </c>
      <c r="Z380" s="1">
        <v>43028</v>
      </c>
      <c r="AA380">
        <v>7.6</v>
      </c>
      <c r="AC380" s="1">
        <v>43028</v>
      </c>
      <c r="AD380">
        <v>7.57</v>
      </c>
      <c r="AR380" s="1">
        <v>41096</v>
      </c>
      <c r="AS380">
        <v>8.07</v>
      </c>
    </row>
    <row r="381" spans="2:45" x14ac:dyDescent="0.25">
      <c r="B381" s="1">
        <v>43299</v>
      </c>
      <c r="C381">
        <v>18.11</v>
      </c>
      <c r="E381" s="1">
        <v>43299</v>
      </c>
      <c r="F381">
        <v>18.43</v>
      </c>
      <c r="H381" s="1">
        <v>43299</v>
      </c>
      <c r="I381">
        <v>17.53</v>
      </c>
      <c r="K381" s="1"/>
      <c r="T381" s="1">
        <v>43035</v>
      </c>
      <c r="U381">
        <v>7.38</v>
      </c>
      <c r="W381" s="1">
        <v>43035</v>
      </c>
      <c r="X381">
        <v>7.28</v>
      </c>
      <c r="Z381" s="1">
        <v>43035</v>
      </c>
      <c r="AA381">
        <v>7.2</v>
      </c>
      <c r="AC381" s="1">
        <v>43035</v>
      </c>
      <c r="AD381">
        <v>7.17</v>
      </c>
      <c r="AR381" s="1">
        <v>41103</v>
      </c>
      <c r="AS381">
        <v>7.65</v>
      </c>
    </row>
    <row r="382" spans="2:45" x14ac:dyDescent="0.25">
      <c r="B382" s="1">
        <v>43300</v>
      </c>
      <c r="C382">
        <v>18.559999999999999</v>
      </c>
      <c r="E382" s="1">
        <v>43300</v>
      </c>
      <c r="F382">
        <v>18.88</v>
      </c>
      <c r="H382" s="1">
        <v>43300</v>
      </c>
      <c r="I382">
        <v>17.98</v>
      </c>
      <c r="K382" s="1"/>
      <c r="T382" s="1">
        <v>43042</v>
      </c>
      <c r="U382">
        <v>8.08</v>
      </c>
      <c r="W382" s="1">
        <v>43042</v>
      </c>
      <c r="X382">
        <v>7.99</v>
      </c>
      <c r="Z382" s="1">
        <v>43042</v>
      </c>
      <c r="AA382">
        <v>7.92</v>
      </c>
      <c r="AC382" s="1">
        <v>43042</v>
      </c>
      <c r="AD382">
        <v>7.88</v>
      </c>
      <c r="AR382" s="1">
        <v>41110</v>
      </c>
      <c r="AS382">
        <v>7.14</v>
      </c>
    </row>
    <row r="383" spans="2:45" x14ac:dyDescent="0.25">
      <c r="B383" s="1">
        <v>43301</v>
      </c>
      <c r="C383">
        <v>18.77</v>
      </c>
      <c r="E383" s="1">
        <v>43301</v>
      </c>
      <c r="F383">
        <v>19.09</v>
      </c>
      <c r="H383" s="1">
        <v>43301</v>
      </c>
      <c r="I383">
        <v>18.18</v>
      </c>
      <c r="K383" s="1"/>
      <c r="T383" s="1">
        <v>43049</v>
      </c>
      <c r="U383">
        <v>7.61</v>
      </c>
      <c r="W383" s="1">
        <v>43049</v>
      </c>
      <c r="X383">
        <v>7.51</v>
      </c>
      <c r="Z383" s="1">
        <v>43049</v>
      </c>
      <c r="AA383">
        <v>7.43</v>
      </c>
      <c r="AC383" s="1">
        <v>43049</v>
      </c>
      <c r="AD383">
        <v>7.4</v>
      </c>
      <c r="AR383" s="1">
        <v>41117</v>
      </c>
      <c r="AS383">
        <v>6.92</v>
      </c>
    </row>
    <row r="384" spans="2:45" x14ac:dyDescent="0.25">
      <c r="B384" s="1">
        <v>43304</v>
      </c>
      <c r="C384">
        <v>19.09</v>
      </c>
      <c r="E384" s="1">
        <v>43304</v>
      </c>
      <c r="F384">
        <v>19.41</v>
      </c>
      <c r="H384" s="1">
        <v>43304</v>
      </c>
      <c r="I384">
        <v>18.510000000000002</v>
      </c>
      <c r="K384" s="1"/>
      <c r="T384" s="1">
        <v>43056</v>
      </c>
      <c r="U384">
        <v>7.68</v>
      </c>
      <c r="W384" s="1">
        <v>43056</v>
      </c>
      <c r="X384">
        <v>7.58</v>
      </c>
      <c r="Z384" s="1">
        <v>43056</v>
      </c>
      <c r="AA384">
        <v>7.51</v>
      </c>
      <c r="AC384" s="1">
        <v>43056</v>
      </c>
      <c r="AD384">
        <v>7.48</v>
      </c>
      <c r="AR384" s="1">
        <v>41124</v>
      </c>
      <c r="AS384">
        <v>7.11</v>
      </c>
    </row>
    <row r="385" spans="2:45" x14ac:dyDescent="0.25">
      <c r="B385" s="1">
        <v>43305</v>
      </c>
      <c r="C385">
        <v>19.010000000000002</v>
      </c>
      <c r="E385" s="1">
        <v>43305</v>
      </c>
      <c r="F385">
        <v>19.350000000000001</v>
      </c>
      <c r="H385" s="1">
        <v>43305</v>
      </c>
      <c r="I385">
        <v>18.38</v>
      </c>
      <c r="K385" s="1"/>
      <c r="T385" s="1">
        <v>43063</v>
      </c>
      <c r="U385">
        <v>7.96</v>
      </c>
      <c r="W385" s="1">
        <v>43063</v>
      </c>
      <c r="X385">
        <v>7.86</v>
      </c>
      <c r="Z385" s="1">
        <v>43063</v>
      </c>
      <c r="AA385">
        <v>7.79</v>
      </c>
      <c r="AC385" s="1">
        <v>43063</v>
      </c>
      <c r="AD385">
        <v>7.77</v>
      </c>
      <c r="AR385" s="1">
        <v>41131</v>
      </c>
      <c r="AS385">
        <v>7.21</v>
      </c>
    </row>
    <row r="386" spans="2:45" x14ac:dyDescent="0.25">
      <c r="B386" s="1">
        <v>43306</v>
      </c>
      <c r="C386">
        <v>19.28</v>
      </c>
      <c r="E386" s="1">
        <v>43306</v>
      </c>
      <c r="F386">
        <v>19.68</v>
      </c>
      <c r="H386" s="1">
        <v>43306</v>
      </c>
      <c r="I386">
        <v>18.649999999999999</v>
      </c>
      <c r="K386" s="1"/>
      <c r="T386" s="1">
        <v>43070</v>
      </c>
      <c r="U386">
        <v>7.88</v>
      </c>
      <c r="W386" s="1">
        <v>43070</v>
      </c>
      <c r="X386">
        <v>7.78</v>
      </c>
      <c r="Z386" s="1">
        <v>43070</v>
      </c>
      <c r="AA386">
        <v>7.71</v>
      </c>
      <c r="AC386" s="1">
        <v>43070</v>
      </c>
      <c r="AD386">
        <v>7.68</v>
      </c>
      <c r="AR386" s="1">
        <v>41138</v>
      </c>
      <c r="AS386">
        <v>7.71</v>
      </c>
    </row>
    <row r="387" spans="2:45" x14ac:dyDescent="0.25">
      <c r="B387" s="1">
        <v>43307</v>
      </c>
      <c r="C387">
        <v>19.23</v>
      </c>
      <c r="E387" s="1">
        <v>43307</v>
      </c>
      <c r="F387">
        <v>19.63</v>
      </c>
      <c r="H387" s="1">
        <v>43307</v>
      </c>
      <c r="I387">
        <v>18.600000000000001</v>
      </c>
      <c r="K387" s="1"/>
      <c r="T387" s="1">
        <v>43077</v>
      </c>
      <c r="U387">
        <v>7.33</v>
      </c>
      <c r="W387" s="1">
        <v>43077</v>
      </c>
      <c r="X387">
        <v>7.23</v>
      </c>
      <c r="Z387" s="1">
        <v>43077</v>
      </c>
      <c r="AA387">
        <v>7.17</v>
      </c>
      <c r="AC387" s="1">
        <v>43077</v>
      </c>
      <c r="AD387">
        <v>7.14</v>
      </c>
      <c r="AR387" s="1">
        <v>41145</v>
      </c>
      <c r="AS387">
        <v>8.17</v>
      </c>
    </row>
    <row r="388" spans="2:45" x14ac:dyDescent="0.25">
      <c r="B388" s="1">
        <v>43308</v>
      </c>
      <c r="C388">
        <v>19.09</v>
      </c>
      <c r="E388" s="1">
        <v>43308</v>
      </c>
      <c r="F388">
        <v>19.489999999999998</v>
      </c>
      <c r="H388" s="1">
        <v>43308</v>
      </c>
      <c r="I388">
        <v>18.46</v>
      </c>
      <c r="K388" s="1"/>
      <c r="T388" s="1">
        <v>43084</v>
      </c>
      <c r="U388">
        <v>7.38</v>
      </c>
      <c r="W388" s="1">
        <v>43084</v>
      </c>
      <c r="X388">
        <v>7.28</v>
      </c>
      <c r="Z388" s="1">
        <v>43084</v>
      </c>
      <c r="AA388">
        <v>7.21</v>
      </c>
      <c r="AC388" s="1">
        <v>43084</v>
      </c>
      <c r="AD388">
        <v>7.18</v>
      </c>
      <c r="AR388" s="1">
        <v>41152</v>
      </c>
      <c r="AS388">
        <v>8.08</v>
      </c>
    </row>
    <row r="389" spans="2:45" x14ac:dyDescent="0.25">
      <c r="B389" s="1">
        <v>43311</v>
      </c>
      <c r="C389">
        <v>18.989999999999998</v>
      </c>
      <c r="E389" s="1">
        <v>43311</v>
      </c>
      <c r="F389">
        <v>19.39</v>
      </c>
      <c r="H389" s="1">
        <v>43311</v>
      </c>
      <c r="I389">
        <v>18.39</v>
      </c>
      <c r="K389" s="1"/>
      <c r="T389" s="1">
        <v>43091</v>
      </c>
      <c r="U389">
        <v>8.35</v>
      </c>
      <c r="W389" s="1">
        <v>43091</v>
      </c>
      <c r="X389">
        <v>8.25</v>
      </c>
      <c r="Z389" s="1">
        <v>43091</v>
      </c>
      <c r="AA389">
        <v>8.19</v>
      </c>
      <c r="AC389" s="1">
        <v>43091</v>
      </c>
      <c r="AD389">
        <v>7.39</v>
      </c>
      <c r="AR389" s="1">
        <v>41159</v>
      </c>
      <c r="AS389">
        <v>8.3800000000000008</v>
      </c>
    </row>
    <row r="390" spans="2:45" x14ac:dyDescent="0.25">
      <c r="B390" s="1">
        <v>43312</v>
      </c>
      <c r="C390">
        <v>19.34</v>
      </c>
      <c r="E390" s="1">
        <v>43312</v>
      </c>
      <c r="F390">
        <v>19.739999999999998</v>
      </c>
      <c r="H390" s="1">
        <v>43312</v>
      </c>
      <c r="I390">
        <v>18.739999999999998</v>
      </c>
      <c r="K390" s="1"/>
      <c r="T390" s="1">
        <v>43098</v>
      </c>
      <c r="U390">
        <v>8.35</v>
      </c>
      <c r="W390" s="1">
        <v>43098</v>
      </c>
      <c r="X390">
        <v>8.25</v>
      </c>
      <c r="Z390" s="1">
        <v>43098</v>
      </c>
      <c r="AA390">
        <v>8.18</v>
      </c>
      <c r="AR390" s="1">
        <v>41166</v>
      </c>
      <c r="AS390">
        <v>7.45</v>
      </c>
    </row>
    <row r="391" spans="2:45" x14ac:dyDescent="0.25">
      <c r="B391" s="1">
        <v>43313</v>
      </c>
      <c r="C391">
        <v>19.690000000000001</v>
      </c>
      <c r="E391" s="1">
        <v>43313</v>
      </c>
      <c r="F391">
        <v>20.09</v>
      </c>
      <c r="H391" s="1">
        <v>43313</v>
      </c>
      <c r="I391">
        <v>19.09</v>
      </c>
      <c r="K391" s="1"/>
      <c r="T391" s="1">
        <v>43105</v>
      </c>
      <c r="U391">
        <v>7.94</v>
      </c>
      <c r="W391" s="1">
        <v>43105</v>
      </c>
      <c r="X391">
        <v>7.84</v>
      </c>
      <c r="Z391" s="1">
        <v>43105</v>
      </c>
      <c r="AA391">
        <v>7.78</v>
      </c>
      <c r="AR391" s="1">
        <v>41173</v>
      </c>
      <c r="AS391">
        <v>7.46</v>
      </c>
    </row>
    <row r="392" spans="2:45" x14ac:dyDescent="0.25">
      <c r="B392" s="1">
        <v>43314</v>
      </c>
      <c r="C392">
        <v>19.53</v>
      </c>
      <c r="E392" s="1">
        <v>43314</v>
      </c>
      <c r="F392">
        <v>19.93</v>
      </c>
      <c r="H392" s="1">
        <v>43314</v>
      </c>
      <c r="I392">
        <v>18.93</v>
      </c>
      <c r="K392" s="1"/>
      <c r="T392" s="1">
        <v>43112</v>
      </c>
      <c r="U392">
        <v>8.01</v>
      </c>
      <c r="W392" s="1">
        <v>43112</v>
      </c>
      <c r="X392">
        <v>7.92</v>
      </c>
      <c r="Z392" s="1">
        <v>43112</v>
      </c>
      <c r="AA392">
        <v>7.86</v>
      </c>
      <c r="AR392" s="1">
        <v>41180</v>
      </c>
      <c r="AS392">
        <v>7.96</v>
      </c>
    </row>
    <row r="393" spans="2:45" x14ac:dyDescent="0.25">
      <c r="B393" s="1">
        <v>43315</v>
      </c>
      <c r="C393">
        <v>19.53</v>
      </c>
      <c r="E393" s="1">
        <v>43315</v>
      </c>
      <c r="F393">
        <v>19.96</v>
      </c>
      <c r="H393" s="1">
        <v>43315</v>
      </c>
      <c r="I393">
        <v>18.96</v>
      </c>
      <c r="K393" s="1"/>
      <c r="T393" s="1">
        <v>43119</v>
      </c>
      <c r="U393">
        <v>8.91</v>
      </c>
      <c r="W393" s="1">
        <v>43119</v>
      </c>
      <c r="X393">
        <v>8.81</v>
      </c>
      <c r="Z393" s="1">
        <v>43119</v>
      </c>
      <c r="AA393">
        <v>8.76</v>
      </c>
      <c r="AR393" s="1">
        <v>41187</v>
      </c>
      <c r="AS393">
        <v>7.81</v>
      </c>
    </row>
    <row r="394" spans="2:45" x14ac:dyDescent="0.25">
      <c r="B394" s="1">
        <v>43318</v>
      </c>
      <c r="C394">
        <v>19.420000000000002</v>
      </c>
      <c r="E394" s="1">
        <v>43318</v>
      </c>
      <c r="F394">
        <v>20.079999999999998</v>
      </c>
      <c r="H394" s="1">
        <v>43318</v>
      </c>
      <c r="I394">
        <v>18.86</v>
      </c>
      <c r="K394" s="1"/>
      <c r="T394" s="1">
        <v>43126</v>
      </c>
      <c r="U394">
        <v>9.24</v>
      </c>
      <c r="W394" s="1">
        <v>43126</v>
      </c>
      <c r="X394">
        <v>9.15</v>
      </c>
      <c r="Z394" s="1">
        <v>43126</v>
      </c>
      <c r="AA394">
        <v>9.09</v>
      </c>
      <c r="AR394" s="1">
        <v>41194</v>
      </c>
      <c r="AS394">
        <v>7.83</v>
      </c>
    </row>
    <row r="395" spans="2:45" x14ac:dyDescent="0.25">
      <c r="B395" s="1">
        <v>43319</v>
      </c>
      <c r="C395">
        <v>19.36</v>
      </c>
      <c r="E395" s="1">
        <v>43319</v>
      </c>
      <c r="F395">
        <v>20.02</v>
      </c>
      <c r="H395" s="1">
        <v>43319</v>
      </c>
      <c r="I395">
        <v>18.8</v>
      </c>
      <c r="K395" s="1"/>
      <c r="T395" s="1">
        <v>43133</v>
      </c>
      <c r="U395">
        <v>9.1</v>
      </c>
      <c r="W395" s="1">
        <v>43133</v>
      </c>
      <c r="X395">
        <v>9.02</v>
      </c>
      <c r="Z395" s="1">
        <v>43133</v>
      </c>
      <c r="AA395">
        <v>8.9600000000000009</v>
      </c>
      <c r="AR395" s="1">
        <v>41201</v>
      </c>
      <c r="AS395">
        <v>7.97</v>
      </c>
    </row>
    <row r="396" spans="2:45" x14ac:dyDescent="0.25">
      <c r="B396" s="1">
        <v>43320</v>
      </c>
      <c r="C396">
        <v>19.22</v>
      </c>
      <c r="E396" s="1">
        <v>43320</v>
      </c>
      <c r="F396">
        <v>19.88</v>
      </c>
      <c r="H396" s="1">
        <v>43320</v>
      </c>
      <c r="I396">
        <v>18.66</v>
      </c>
      <c r="K396" s="1"/>
      <c r="T396" s="1">
        <v>43140</v>
      </c>
      <c r="U396">
        <v>9.3699999999999992</v>
      </c>
      <c r="W396" s="1">
        <v>43140</v>
      </c>
      <c r="X396">
        <v>9.2899999999999991</v>
      </c>
      <c r="Z396" s="1">
        <v>43140</v>
      </c>
      <c r="AA396">
        <v>9.23</v>
      </c>
      <c r="AR396" s="1">
        <v>41208</v>
      </c>
      <c r="AS396">
        <v>7.89</v>
      </c>
    </row>
    <row r="397" spans="2:45" x14ac:dyDescent="0.25">
      <c r="B397" s="1">
        <v>43321</v>
      </c>
      <c r="C397">
        <v>19.420000000000002</v>
      </c>
      <c r="E397" s="1">
        <v>43321</v>
      </c>
      <c r="F397">
        <v>20.079999999999998</v>
      </c>
      <c r="H397" s="1">
        <v>43321</v>
      </c>
      <c r="I397">
        <v>18.86</v>
      </c>
      <c r="K397" s="1"/>
      <c r="T397" s="1">
        <v>43147</v>
      </c>
      <c r="U397">
        <v>9.67</v>
      </c>
      <c r="W397" s="1">
        <v>43147</v>
      </c>
      <c r="X397">
        <v>9.58</v>
      </c>
      <c r="Z397" s="1">
        <v>43147</v>
      </c>
      <c r="AA397">
        <v>9.52</v>
      </c>
      <c r="AR397" s="1">
        <v>41215</v>
      </c>
      <c r="AS397">
        <v>8.11</v>
      </c>
    </row>
    <row r="398" spans="2:45" x14ac:dyDescent="0.25">
      <c r="B398" s="1">
        <v>43322</v>
      </c>
      <c r="C398">
        <v>19.73</v>
      </c>
      <c r="E398" s="1">
        <v>43322</v>
      </c>
      <c r="F398">
        <v>20.39</v>
      </c>
      <c r="H398" s="1">
        <v>43322</v>
      </c>
      <c r="I398">
        <v>19.149999999999999</v>
      </c>
      <c r="K398" s="1"/>
      <c r="T398" s="1">
        <v>43154</v>
      </c>
      <c r="U398">
        <v>9.9600000000000009</v>
      </c>
      <c r="W398" s="1">
        <v>43154</v>
      </c>
      <c r="X398">
        <v>9.8699999999999992</v>
      </c>
      <c r="Z398" s="1">
        <v>43154</v>
      </c>
      <c r="AA398">
        <v>9.81</v>
      </c>
      <c r="AR398" s="1">
        <v>41222</v>
      </c>
      <c r="AS398">
        <v>8.33</v>
      </c>
    </row>
    <row r="399" spans="2:45" x14ac:dyDescent="0.25">
      <c r="B399" s="1">
        <v>43325</v>
      </c>
      <c r="C399">
        <v>19.899999999999999</v>
      </c>
      <c r="E399" s="1">
        <v>43325</v>
      </c>
      <c r="F399">
        <v>20.56</v>
      </c>
      <c r="H399" s="1">
        <v>43325</v>
      </c>
      <c r="I399">
        <v>19.34</v>
      </c>
      <c r="K399" s="1"/>
      <c r="T399" s="1">
        <v>43161</v>
      </c>
      <c r="U399">
        <v>10.3</v>
      </c>
      <c r="W399" s="1">
        <v>43161</v>
      </c>
      <c r="X399">
        <v>10.199999999999999</v>
      </c>
      <c r="Z399" s="1">
        <v>43161</v>
      </c>
      <c r="AA399">
        <v>10.14</v>
      </c>
      <c r="AR399" s="1">
        <v>41229</v>
      </c>
      <c r="AS399">
        <v>6.9</v>
      </c>
    </row>
    <row r="400" spans="2:45" x14ac:dyDescent="0.25">
      <c r="B400" s="1">
        <v>43326</v>
      </c>
      <c r="C400">
        <v>20</v>
      </c>
      <c r="E400" s="1">
        <v>43326</v>
      </c>
      <c r="F400">
        <v>20.66</v>
      </c>
      <c r="H400" s="1">
        <v>43326</v>
      </c>
      <c r="I400">
        <v>19.420000000000002</v>
      </c>
      <c r="K400" s="1"/>
      <c r="T400" s="1">
        <v>43168</v>
      </c>
      <c r="U400">
        <v>11.28</v>
      </c>
      <c r="W400" s="1">
        <v>43168</v>
      </c>
      <c r="X400">
        <v>11.18</v>
      </c>
      <c r="Z400" s="1">
        <v>43168</v>
      </c>
      <c r="AA400">
        <v>11.12</v>
      </c>
      <c r="AR400" s="1">
        <v>41236</v>
      </c>
      <c r="AS400">
        <v>7.01</v>
      </c>
    </row>
    <row r="401" spans="2:45" x14ac:dyDescent="0.25">
      <c r="B401" s="1">
        <v>43327</v>
      </c>
      <c r="C401">
        <v>19.95</v>
      </c>
      <c r="E401" s="1">
        <v>43327</v>
      </c>
      <c r="F401">
        <v>20.61</v>
      </c>
      <c r="H401" s="1">
        <v>43327</v>
      </c>
      <c r="I401">
        <v>19.38</v>
      </c>
      <c r="K401" s="1"/>
      <c r="T401" s="1">
        <v>43175</v>
      </c>
      <c r="U401">
        <v>11.32</v>
      </c>
      <c r="W401" s="1">
        <v>43175</v>
      </c>
      <c r="X401">
        <v>11.24</v>
      </c>
      <c r="Z401" s="1">
        <v>43175</v>
      </c>
      <c r="AA401">
        <v>11.17</v>
      </c>
      <c r="AR401" s="1">
        <v>41243</v>
      </c>
      <c r="AS401">
        <v>6.2</v>
      </c>
    </row>
    <row r="402" spans="2:45" x14ac:dyDescent="0.25">
      <c r="B402" s="1">
        <v>43328</v>
      </c>
      <c r="C402">
        <v>19.86</v>
      </c>
      <c r="E402" s="1">
        <v>43328</v>
      </c>
      <c r="F402">
        <v>20.52</v>
      </c>
      <c r="H402" s="1">
        <v>43328</v>
      </c>
      <c r="I402">
        <v>19.28</v>
      </c>
      <c r="K402" s="1"/>
      <c r="T402" s="1">
        <v>43182</v>
      </c>
      <c r="U402">
        <v>12.78</v>
      </c>
      <c r="W402" s="1">
        <v>43182</v>
      </c>
      <c r="X402">
        <v>12.68</v>
      </c>
      <c r="Z402" s="1">
        <v>43182</v>
      </c>
      <c r="AA402">
        <v>12.61</v>
      </c>
      <c r="AR402" s="1">
        <v>41250</v>
      </c>
      <c r="AS402">
        <v>6.78</v>
      </c>
    </row>
    <row r="403" spans="2:45" x14ac:dyDescent="0.25">
      <c r="B403" s="1">
        <v>43329</v>
      </c>
      <c r="C403">
        <v>20.04</v>
      </c>
      <c r="E403" s="1">
        <v>43329</v>
      </c>
      <c r="F403">
        <v>20.7</v>
      </c>
      <c r="H403" s="1">
        <v>43329</v>
      </c>
      <c r="I403">
        <v>19.440000000000001</v>
      </c>
      <c r="K403" s="1"/>
      <c r="T403" s="1">
        <v>43189</v>
      </c>
      <c r="U403">
        <v>13.46</v>
      </c>
      <c r="W403" s="1">
        <v>43189</v>
      </c>
      <c r="X403">
        <v>13.36</v>
      </c>
      <c r="Z403" s="1">
        <v>43189</v>
      </c>
      <c r="AA403">
        <v>13.28</v>
      </c>
      <c r="AR403" s="1">
        <v>41257</v>
      </c>
      <c r="AS403">
        <v>6.57</v>
      </c>
    </row>
    <row r="404" spans="2:45" x14ac:dyDescent="0.25">
      <c r="B404" s="1">
        <v>43332</v>
      </c>
      <c r="C404">
        <v>20.440000000000001</v>
      </c>
      <c r="E404" s="1">
        <v>43332</v>
      </c>
      <c r="F404">
        <v>21.1</v>
      </c>
      <c r="H404" s="1">
        <v>43332</v>
      </c>
      <c r="I404">
        <v>19.809999999999999</v>
      </c>
      <c r="K404" s="1"/>
      <c r="T404" s="1">
        <v>43196</v>
      </c>
      <c r="U404">
        <v>13.18</v>
      </c>
      <c r="W404" s="1">
        <v>43196</v>
      </c>
      <c r="X404">
        <v>13.08</v>
      </c>
      <c r="Z404" s="1">
        <v>43196</v>
      </c>
      <c r="AA404">
        <v>12.99</v>
      </c>
      <c r="AR404" s="1">
        <v>41264</v>
      </c>
      <c r="AS404">
        <v>6.47</v>
      </c>
    </row>
    <row r="405" spans="2:45" x14ac:dyDescent="0.25">
      <c r="B405" s="1">
        <v>43333</v>
      </c>
      <c r="C405">
        <v>21.31</v>
      </c>
      <c r="E405" s="1">
        <v>43333</v>
      </c>
      <c r="F405">
        <v>21.97</v>
      </c>
      <c r="H405" s="1">
        <v>43333</v>
      </c>
      <c r="I405">
        <v>20.67</v>
      </c>
      <c r="K405" s="1"/>
      <c r="T405" s="1">
        <v>43203</v>
      </c>
      <c r="U405">
        <v>14.25</v>
      </c>
      <c r="W405" s="1">
        <v>43203</v>
      </c>
      <c r="X405">
        <v>14.08</v>
      </c>
      <c r="Z405" s="1">
        <v>43203</v>
      </c>
      <c r="AA405">
        <v>13.94</v>
      </c>
    </row>
    <row r="406" spans="2:45" x14ac:dyDescent="0.25">
      <c r="B406" s="1">
        <v>43334</v>
      </c>
      <c r="C406">
        <v>21.82</v>
      </c>
      <c r="E406" s="1">
        <v>43334</v>
      </c>
      <c r="F406">
        <v>22.48</v>
      </c>
      <c r="H406" s="1">
        <v>43334</v>
      </c>
      <c r="I406">
        <v>21.18</v>
      </c>
      <c r="K406" s="1"/>
      <c r="T406" s="1">
        <v>43210</v>
      </c>
      <c r="U406">
        <v>13.38</v>
      </c>
      <c r="W406" s="1">
        <v>43210</v>
      </c>
      <c r="X406">
        <v>13.2</v>
      </c>
      <c r="Z406" s="1">
        <v>43210</v>
      </c>
      <c r="AA406">
        <v>13.05</v>
      </c>
    </row>
    <row r="407" spans="2:45" x14ac:dyDescent="0.25">
      <c r="B407" s="1">
        <v>43335</v>
      </c>
      <c r="C407">
        <v>22.47</v>
      </c>
      <c r="E407" s="1">
        <v>43335</v>
      </c>
      <c r="F407">
        <v>23.13</v>
      </c>
      <c r="H407" s="1">
        <v>43335</v>
      </c>
      <c r="I407">
        <v>21.82</v>
      </c>
      <c r="K407" s="1"/>
      <c r="T407" s="1">
        <v>43217</v>
      </c>
      <c r="U407">
        <v>13.93</v>
      </c>
      <c r="W407" s="1">
        <v>43217</v>
      </c>
      <c r="X407">
        <v>13.72</v>
      </c>
      <c r="Z407" s="1">
        <v>43217</v>
      </c>
      <c r="AA407">
        <v>13.56</v>
      </c>
    </row>
    <row r="408" spans="2:45" x14ac:dyDescent="0.25">
      <c r="B408" s="1">
        <v>43336</v>
      </c>
      <c r="C408">
        <v>22.83</v>
      </c>
      <c r="E408" s="1">
        <v>43336</v>
      </c>
      <c r="F408">
        <v>23.49</v>
      </c>
      <c r="H408" s="1">
        <v>43336</v>
      </c>
      <c r="I408">
        <v>22.18</v>
      </c>
      <c r="K408" s="1"/>
      <c r="T408" s="1">
        <v>43224</v>
      </c>
      <c r="U408">
        <v>13.39</v>
      </c>
      <c r="W408" s="1">
        <v>43224</v>
      </c>
      <c r="X408">
        <v>13.18</v>
      </c>
      <c r="Z408" s="1">
        <v>43224</v>
      </c>
      <c r="AA408">
        <v>13.02</v>
      </c>
    </row>
    <row r="409" spans="2:45" x14ac:dyDescent="0.25">
      <c r="B409" s="1">
        <v>43339</v>
      </c>
      <c r="C409">
        <v>23.45</v>
      </c>
      <c r="E409" s="1">
        <v>43339</v>
      </c>
      <c r="F409">
        <v>24.11</v>
      </c>
      <c r="H409" s="1">
        <v>43339</v>
      </c>
      <c r="I409">
        <v>22.82</v>
      </c>
      <c r="K409" s="1"/>
      <c r="T409" s="1">
        <v>43231</v>
      </c>
      <c r="U409">
        <v>15.03</v>
      </c>
      <c r="W409" s="1">
        <v>43231</v>
      </c>
      <c r="X409">
        <v>14.79</v>
      </c>
      <c r="Z409" s="1">
        <v>43231</v>
      </c>
      <c r="AA409">
        <v>14.63</v>
      </c>
    </row>
    <row r="410" spans="2:45" x14ac:dyDescent="0.25">
      <c r="B410" s="1">
        <v>43340</v>
      </c>
      <c r="C410">
        <v>22.86</v>
      </c>
      <c r="E410" s="1">
        <v>43340</v>
      </c>
      <c r="F410">
        <v>23.52</v>
      </c>
      <c r="H410" s="1">
        <v>43340</v>
      </c>
      <c r="I410">
        <v>22.23</v>
      </c>
      <c r="K410" s="1"/>
      <c r="T410" s="1">
        <v>43238</v>
      </c>
      <c r="U410">
        <v>15.7</v>
      </c>
      <c r="W410" s="1">
        <v>43238</v>
      </c>
      <c r="X410">
        <v>15.43</v>
      </c>
      <c r="Z410" s="1">
        <v>43238</v>
      </c>
      <c r="AA410">
        <v>15.25</v>
      </c>
    </row>
    <row r="411" spans="2:45" x14ac:dyDescent="0.25">
      <c r="B411" s="1">
        <v>43341</v>
      </c>
      <c r="C411">
        <v>23.19</v>
      </c>
      <c r="E411" s="1">
        <v>43341</v>
      </c>
      <c r="F411">
        <v>23.85</v>
      </c>
      <c r="H411" s="1">
        <v>43341</v>
      </c>
      <c r="I411">
        <v>22.56</v>
      </c>
      <c r="K411" s="1"/>
      <c r="T411" s="1">
        <v>43245</v>
      </c>
      <c r="U411">
        <v>16.489999999999998</v>
      </c>
      <c r="W411" s="1">
        <v>43245</v>
      </c>
      <c r="X411">
        <v>16.190000000000001</v>
      </c>
      <c r="Z411" s="1">
        <v>43245</v>
      </c>
      <c r="AA411">
        <v>16</v>
      </c>
    </row>
    <row r="412" spans="2:45" x14ac:dyDescent="0.25">
      <c r="B412" s="1">
        <v>43342</v>
      </c>
      <c r="C412">
        <v>23.29</v>
      </c>
      <c r="E412" s="1">
        <v>43342</v>
      </c>
      <c r="F412">
        <v>23.95</v>
      </c>
      <c r="H412" s="1">
        <v>43342</v>
      </c>
      <c r="I412">
        <v>22.63</v>
      </c>
      <c r="K412" s="1"/>
      <c r="T412" s="1">
        <v>43252</v>
      </c>
      <c r="U412">
        <v>15.77</v>
      </c>
      <c r="W412" s="1">
        <v>43252</v>
      </c>
      <c r="X412">
        <v>15.47</v>
      </c>
      <c r="Z412" s="1">
        <v>43252</v>
      </c>
      <c r="AA412">
        <v>15.29</v>
      </c>
    </row>
    <row r="413" spans="2:45" x14ac:dyDescent="0.25">
      <c r="B413" s="1">
        <v>43343</v>
      </c>
      <c r="C413">
        <v>23.2</v>
      </c>
      <c r="E413" s="1">
        <v>43343</v>
      </c>
      <c r="F413">
        <v>23.86</v>
      </c>
      <c r="H413" s="1">
        <v>43343</v>
      </c>
      <c r="I413">
        <v>22.52</v>
      </c>
      <c r="K413" s="1"/>
      <c r="T413" s="1">
        <v>43259</v>
      </c>
      <c r="U413">
        <v>16.34</v>
      </c>
      <c r="W413" s="1">
        <v>43259</v>
      </c>
      <c r="X413">
        <v>16.03</v>
      </c>
      <c r="Z413" s="1">
        <v>43259</v>
      </c>
      <c r="AA413">
        <v>15.82</v>
      </c>
    </row>
    <row r="414" spans="2:45" x14ac:dyDescent="0.25">
      <c r="B414" s="1">
        <v>43346</v>
      </c>
      <c r="C414">
        <v>22.28</v>
      </c>
      <c r="E414" s="1">
        <v>43346</v>
      </c>
      <c r="F414">
        <v>22.94</v>
      </c>
      <c r="H414" s="1">
        <v>43346</v>
      </c>
      <c r="I414">
        <v>21.59</v>
      </c>
      <c r="K414" s="1"/>
      <c r="T414" s="1">
        <v>43266</v>
      </c>
      <c r="U414">
        <v>15.07</v>
      </c>
      <c r="W414" s="1">
        <v>43266</v>
      </c>
      <c r="X414">
        <v>14.76</v>
      </c>
      <c r="Z414" s="1">
        <v>43266</v>
      </c>
      <c r="AA414">
        <v>14.53</v>
      </c>
    </row>
    <row r="415" spans="2:45" x14ac:dyDescent="0.25">
      <c r="B415" s="1">
        <v>43347</v>
      </c>
      <c r="C415">
        <v>22.25</v>
      </c>
      <c r="E415" s="1">
        <v>43347</v>
      </c>
      <c r="F415">
        <v>22.91</v>
      </c>
      <c r="H415" s="1">
        <v>43347</v>
      </c>
      <c r="I415">
        <v>21.55</v>
      </c>
      <c r="K415" s="1"/>
      <c r="T415" s="1">
        <v>43273</v>
      </c>
      <c r="U415">
        <v>15.65</v>
      </c>
      <c r="W415" s="1">
        <v>43273</v>
      </c>
      <c r="X415">
        <v>15.33</v>
      </c>
      <c r="Z415" s="1">
        <v>43273</v>
      </c>
      <c r="AA415">
        <v>15.12</v>
      </c>
    </row>
    <row r="416" spans="2:45" x14ac:dyDescent="0.25">
      <c r="B416" s="1">
        <v>43348</v>
      </c>
      <c r="C416">
        <v>22.44</v>
      </c>
      <c r="E416" s="1">
        <v>43348</v>
      </c>
      <c r="F416">
        <v>23.1</v>
      </c>
      <c r="H416" s="1">
        <v>43348</v>
      </c>
      <c r="I416">
        <v>21.74</v>
      </c>
      <c r="K416" s="1"/>
      <c r="T416" s="1">
        <v>43280</v>
      </c>
      <c r="U416">
        <v>15.53</v>
      </c>
      <c r="W416" s="1">
        <v>43280</v>
      </c>
      <c r="X416">
        <v>15.21</v>
      </c>
      <c r="Z416" s="1">
        <v>43280</v>
      </c>
      <c r="AA416">
        <v>14.99</v>
      </c>
    </row>
    <row r="417" spans="2:27" x14ac:dyDescent="0.25">
      <c r="B417" s="1">
        <v>43349</v>
      </c>
      <c r="C417">
        <v>23.57</v>
      </c>
      <c r="E417" s="1">
        <v>43349</v>
      </c>
      <c r="F417">
        <v>24.23</v>
      </c>
      <c r="H417" s="1">
        <v>43349</v>
      </c>
      <c r="I417">
        <v>22.85</v>
      </c>
      <c r="K417" s="1"/>
      <c r="T417" s="1">
        <v>43287</v>
      </c>
      <c r="U417">
        <v>16.28</v>
      </c>
      <c r="W417" s="1">
        <v>43287</v>
      </c>
      <c r="X417">
        <v>15.92</v>
      </c>
      <c r="Z417" s="1">
        <v>43287</v>
      </c>
      <c r="AA417">
        <v>15.7</v>
      </c>
    </row>
    <row r="418" spans="2:27" x14ac:dyDescent="0.25">
      <c r="B418" s="1">
        <v>43350</v>
      </c>
      <c r="C418">
        <v>25.33</v>
      </c>
      <c r="E418" s="1">
        <v>43350</v>
      </c>
      <c r="F418">
        <v>25.99</v>
      </c>
      <c r="H418" s="1">
        <v>43350</v>
      </c>
      <c r="I418">
        <v>24.61</v>
      </c>
      <c r="K418" s="1"/>
      <c r="T418" s="1">
        <v>43294</v>
      </c>
      <c r="U418">
        <v>16.66</v>
      </c>
      <c r="W418" s="1">
        <v>43294</v>
      </c>
      <c r="X418">
        <v>16.29</v>
      </c>
      <c r="Z418" s="1">
        <v>43294</v>
      </c>
      <c r="AA418">
        <v>16.059999999999999</v>
      </c>
    </row>
    <row r="419" spans="2:27" x14ac:dyDescent="0.25">
      <c r="B419" s="1">
        <v>43353</v>
      </c>
      <c r="C419">
        <v>27.42</v>
      </c>
      <c r="E419" s="1">
        <v>43353</v>
      </c>
      <c r="F419">
        <v>28.09</v>
      </c>
      <c r="H419" s="1">
        <v>43353</v>
      </c>
      <c r="I419">
        <v>26.69</v>
      </c>
      <c r="K419" s="1"/>
      <c r="T419" s="1">
        <v>43301</v>
      </c>
      <c r="U419">
        <v>17.71</v>
      </c>
      <c r="W419" s="1">
        <v>43301</v>
      </c>
      <c r="X419">
        <v>17.309999999999999</v>
      </c>
      <c r="Z419" s="1">
        <v>43301</v>
      </c>
      <c r="AA419">
        <v>17.07</v>
      </c>
    </row>
    <row r="420" spans="2:27" x14ac:dyDescent="0.25">
      <c r="B420" s="1">
        <v>43354</v>
      </c>
      <c r="C420">
        <v>26.66</v>
      </c>
      <c r="E420" s="1">
        <v>43354</v>
      </c>
      <c r="F420">
        <v>27.33</v>
      </c>
      <c r="H420" s="1">
        <v>43354</v>
      </c>
      <c r="I420">
        <v>25.71</v>
      </c>
      <c r="K420" s="1"/>
      <c r="T420" s="1">
        <v>43308</v>
      </c>
      <c r="U420">
        <v>17.86</v>
      </c>
      <c r="W420" s="1">
        <v>43308</v>
      </c>
      <c r="X420">
        <v>17.37</v>
      </c>
      <c r="Z420" s="1">
        <v>43308</v>
      </c>
      <c r="AA420">
        <v>17.12</v>
      </c>
    </row>
    <row r="421" spans="2:27" x14ac:dyDescent="0.25">
      <c r="B421" s="1">
        <v>43355</v>
      </c>
      <c r="C421">
        <v>25.37</v>
      </c>
      <c r="E421" s="1">
        <v>43355</v>
      </c>
      <c r="F421">
        <v>26.04</v>
      </c>
      <c r="H421" s="1">
        <v>43355</v>
      </c>
      <c r="I421">
        <v>24.47</v>
      </c>
      <c r="K421" s="1"/>
      <c r="T421" s="1">
        <v>43315</v>
      </c>
      <c r="U421">
        <v>18.41</v>
      </c>
      <c r="W421" s="1">
        <v>43315</v>
      </c>
      <c r="X421">
        <v>17.920000000000002</v>
      </c>
      <c r="Z421" s="1">
        <v>43315</v>
      </c>
      <c r="AA421">
        <v>17.68</v>
      </c>
    </row>
    <row r="422" spans="2:27" x14ac:dyDescent="0.25">
      <c r="B422" s="1">
        <v>43356</v>
      </c>
      <c r="C422">
        <v>21.29</v>
      </c>
      <c r="E422" s="1">
        <v>43356</v>
      </c>
      <c r="F422">
        <v>21.96</v>
      </c>
      <c r="H422" s="1">
        <v>43356</v>
      </c>
      <c r="I422">
        <v>20.399999999999999</v>
      </c>
      <c r="K422" s="1"/>
      <c r="T422" s="1">
        <v>43322</v>
      </c>
      <c r="U422">
        <v>18.559999999999999</v>
      </c>
      <c r="W422" s="1">
        <v>43322</v>
      </c>
      <c r="X422">
        <v>18.11</v>
      </c>
      <c r="Z422" s="1">
        <v>43322</v>
      </c>
      <c r="AA422">
        <v>17.89</v>
      </c>
    </row>
    <row r="423" spans="2:27" x14ac:dyDescent="0.25">
      <c r="B423" s="1">
        <v>43357</v>
      </c>
      <c r="C423">
        <v>22.42</v>
      </c>
      <c r="E423" s="1">
        <v>43357</v>
      </c>
      <c r="F423">
        <v>23.09</v>
      </c>
      <c r="H423" s="1">
        <v>43357</v>
      </c>
      <c r="I423">
        <v>21.53</v>
      </c>
      <c r="K423" s="1"/>
      <c r="T423" s="1">
        <v>43329</v>
      </c>
      <c r="U423">
        <v>18.84</v>
      </c>
      <c r="W423" s="1">
        <v>43329</v>
      </c>
      <c r="X423">
        <v>18.37</v>
      </c>
      <c r="Z423" s="1">
        <v>43329</v>
      </c>
      <c r="AA423">
        <v>18.14</v>
      </c>
    </row>
    <row r="424" spans="2:27" x14ac:dyDescent="0.25">
      <c r="B424" s="1">
        <v>43360</v>
      </c>
      <c r="C424">
        <v>23.46</v>
      </c>
      <c r="E424" s="1">
        <v>43360</v>
      </c>
      <c r="F424">
        <v>24.13</v>
      </c>
      <c r="H424" s="1">
        <v>43360</v>
      </c>
      <c r="I424">
        <v>22.57</v>
      </c>
      <c r="K424" s="1"/>
      <c r="T424" s="1">
        <v>43336</v>
      </c>
      <c r="U424">
        <v>21.52</v>
      </c>
      <c r="W424" s="1">
        <v>43336</v>
      </c>
      <c r="X424">
        <v>20.95</v>
      </c>
      <c r="Z424" s="1">
        <v>43336</v>
      </c>
      <c r="AA424">
        <v>20.69</v>
      </c>
    </row>
    <row r="425" spans="2:27" x14ac:dyDescent="0.25">
      <c r="B425" s="1">
        <v>43361</v>
      </c>
      <c r="C425">
        <v>22.83</v>
      </c>
      <c r="E425" s="1">
        <v>43361</v>
      </c>
      <c r="F425">
        <v>23.5</v>
      </c>
      <c r="H425" s="1">
        <v>43361</v>
      </c>
      <c r="I425">
        <v>21.96</v>
      </c>
      <c r="K425" s="1"/>
      <c r="T425" s="1">
        <v>43343</v>
      </c>
      <c r="U425">
        <v>21.91</v>
      </c>
      <c r="W425" s="1">
        <v>43343</v>
      </c>
      <c r="X425">
        <v>21.35</v>
      </c>
      <c r="Z425" s="1">
        <v>43343</v>
      </c>
      <c r="AA425">
        <v>21.09</v>
      </c>
    </row>
    <row r="426" spans="2:27" x14ac:dyDescent="0.25">
      <c r="B426" s="1">
        <v>43362</v>
      </c>
      <c r="C426">
        <v>24.09</v>
      </c>
      <c r="E426" s="1">
        <v>43362</v>
      </c>
      <c r="F426">
        <v>24.76</v>
      </c>
      <c r="H426" s="1">
        <v>43362</v>
      </c>
      <c r="I426">
        <v>23.22</v>
      </c>
      <c r="K426" s="1"/>
      <c r="T426" s="1">
        <v>43350</v>
      </c>
      <c r="U426">
        <v>24</v>
      </c>
      <c r="W426" s="1">
        <v>43350</v>
      </c>
      <c r="X426">
        <v>23.51</v>
      </c>
      <c r="Z426" s="1">
        <v>43350</v>
      </c>
      <c r="AA426">
        <v>23.22</v>
      </c>
    </row>
    <row r="427" spans="2:27" x14ac:dyDescent="0.25">
      <c r="B427" s="1">
        <v>43363</v>
      </c>
      <c r="C427">
        <v>24.72</v>
      </c>
      <c r="E427" s="1">
        <v>43363</v>
      </c>
      <c r="F427">
        <v>25.52</v>
      </c>
      <c r="H427" s="1">
        <v>43363</v>
      </c>
      <c r="I427">
        <v>23.85</v>
      </c>
      <c r="K427" s="1"/>
      <c r="T427" s="1">
        <v>43357</v>
      </c>
      <c r="U427">
        <v>20.85</v>
      </c>
      <c r="W427" s="1">
        <v>43357</v>
      </c>
      <c r="X427">
        <v>20.37</v>
      </c>
      <c r="Z427" s="1">
        <v>43357</v>
      </c>
      <c r="AA427">
        <v>19.97</v>
      </c>
    </row>
    <row r="428" spans="2:27" x14ac:dyDescent="0.25">
      <c r="B428" s="1">
        <v>43364</v>
      </c>
      <c r="C428">
        <v>24.88</v>
      </c>
      <c r="E428" s="1">
        <v>43364</v>
      </c>
      <c r="F428">
        <v>25.68</v>
      </c>
      <c r="H428" s="1">
        <v>43364</v>
      </c>
      <c r="I428">
        <v>24.01</v>
      </c>
      <c r="K428" s="1"/>
      <c r="T428" s="1">
        <v>43364</v>
      </c>
      <c r="U428">
        <v>23.15</v>
      </c>
      <c r="W428" s="1">
        <v>43364</v>
      </c>
      <c r="X428">
        <v>22.58</v>
      </c>
      <c r="Z428" s="1">
        <v>43364</v>
      </c>
      <c r="AA428">
        <v>22.13</v>
      </c>
    </row>
    <row r="429" spans="2:27" x14ac:dyDescent="0.25">
      <c r="B429" s="1">
        <v>43367</v>
      </c>
      <c r="C429">
        <v>25.29</v>
      </c>
      <c r="E429" s="1">
        <v>43367</v>
      </c>
      <c r="F429">
        <v>26.11</v>
      </c>
      <c r="H429" s="1">
        <v>43367</v>
      </c>
      <c r="I429">
        <v>24.4</v>
      </c>
      <c r="K429" s="1"/>
      <c r="T429" s="1">
        <v>43371</v>
      </c>
      <c r="U429">
        <v>22.49</v>
      </c>
      <c r="W429" s="1">
        <v>43371</v>
      </c>
      <c r="X429">
        <v>21.81</v>
      </c>
      <c r="Z429" s="1">
        <v>43371</v>
      </c>
      <c r="AA429">
        <v>21.21</v>
      </c>
    </row>
    <row r="430" spans="2:27" x14ac:dyDescent="0.25">
      <c r="B430" s="1">
        <v>43368</v>
      </c>
      <c r="C430">
        <v>24.27</v>
      </c>
      <c r="E430" s="1">
        <v>43368</v>
      </c>
      <c r="F430">
        <v>25.09</v>
      </c>
      <c r="H430" s="1">
        <v>43368</v>
      </c>
      <c r="I430">
        <v>23.38</v>
      </c>
      <c r="K430" s="1"/>
      <c r="T430" s="1">
        <v>43378</v>
      </c>
      <c r="U430">
        <v>23.74</v>
      </c>
      <c r="W430" s="1">
        <v>43378</v>
      </c>
      <c r="X430">
        <v>22.92</v>
      </c>
      <c r="Z430" s="1">
        <v>43378</v>
      </c>
      <c r="AA430">
        <v>22.16</v>
      </c>
    </row>
    <row r="431" spans="2:27" x14ac:dyDescent="0.25">
      <c r="B431" s="1">
        <v>43369</v>
      </c>
      <c r="C431">
        <v>23.42</v>
      </c>
      <c r="E431" s="1">
        <v>43369</v>
      </c>
      <c r="F431">
        <v>24.24</v>
      </c>
      <c r="H431" s="1">
        <v>43369</v>
      </c>
      <c r="I431">
        <v>22.46</v>
      </c>
      <c r="K431" s="1"/>
      <c r="T431" s="1">
        <v>43385</v>
      </c>
      <c r="U431">
        <v>21.67</v>
      </c>
      <c r="W431" s="1">
        <v>43385</v>
      </c>
      <c r="X431">
        <v>21.01</v>
      </c>
      <c r="Z431" s="1">
        <v>43385</v>
      </c>
      <c r="AA431">
        <v>20.37</v>
      </c>
    </row>
    <row r="432" spans="2:27" x14ac:dyDescent="0.25">
      <c r="B432" s="1">
        <v>43370</v>
      </c>
      <c r="C432">
        <v>24</v>
      </c>
      <c r="E432" s="1">
        <v>43370</v>
      </c>
      <c r="F432">
        <v>24.82</v>
      </c>
      <c r="H432" s="1">
        <v>43370</v>
      </c>
      <c r="I432">
        <v>23.04</v>
      </c>
      <c r="K432" s="1"/>
      <c r="T432" s="1">
        <v>43392</v>
      </c>
      <c r="U432">
        <v>20.69</v>
      </c>
      <c r="W432" s="1">
        <v>43392</v>
      </c>
      <c r="X432">
        <v>20.14</v>
      </c>
      <c r="Z432" s="1">
        <v>43392</v>
      </c>
      <c r="AA432">
        <v>19.71</v>
      </c>
    </row>
    <row r="433" spans="2:27" x14ac:dyDescent="0.25">
      <c r="B433" s="1">
        <v>43371</v>
      </c>
      <c r="C433">
        <v>24.63</v>
      </c>
      <c r="E433" s="1">
        <v>43371</v>
      </c>
      <c r="F433">
        <v>25.45</v>
      </c>
      <c r="H433" s="1">
        <v>43371</v>
      </c>
      <c r="I433">
        <v>23.63</v>
      </c>
      <c r="K433" s="1"/>
      <c r="T433" s="1">
        <v>43399</v>
      </c>
      <c r="U433">
        <v>18.989999999999998</v>
      </c>
      <c r="W433" s="1">
        <v>43399</v>
      </c>
      <c r="X433">
        <v>18.649999999999999</v>
      </c>
      <c r="Z433" s="1">
        <v>43399</v>
      </c>
      <c r="AA433">
        <v>18.28</v>
      </c>
    </row>
    <row r="434" spans="2:27" x14ac:dyDescent="0.25">
      <c r="B434" s="1">
        <v>43374</v>
      </c>
      <c r="C434">
        <v>24.96</v>
      </c>
      <c r="E434" s="1">
        <v>43374</v>
      </c>
      <c r="F434">
        <v>25.96</v>
      </c>
      <c r="H434" s="1">
        <v>43374</v>
      </c>
      <c r="I434">
        <v>23.91</v>
      </c>
      <c r="K434" s="1"/>
      <c r="T434" s="1">
        <v>43406</v>
      </c>
      <c r="U434">
        <v>17.8</v>
      </c>
      <c r="W434" s="1">
        <v>43406</v>
      </c>
      <c r="X434">
        <v>17.43</v>
      </c>
      <c r="Z434" s="1">
        <v>43406</v>
      </c>
      <c r="AA434">
        <v>17.079999999999998</v>
      </c>
    </row>
    <row r="435" spans="2:27" x14ac:dyDescent="0.25">
      <c r="B435" s="1">
        <v>43375</v>
      </c>
      <c r="C435">
        <v>24.76</v>
      </c>
      <c r="E435" s="1">
        <v>43375</v>
      </c>
      <c r="F435">
        <v>25.81</v>
      </c>
      <c r="H435" s="1">
        <v>43375</v>
      </c>
      <c r="I435">
        <v>23.64</v>
      </c>
      <c r="K435" s="1"/>
      <c r="T435" s="1">
        <v>43413</v>
      </c>
      <c r="U435">
        <v>20.38</v>
      </c>
      <c r="W435" s="1">
        <v>43413</v>
      </c>
      <c r="X435">
        <v>19.86</v>
      </c>
      <c r="Z435" s="1">
        <v>43413</v>
      </c>
      <c r="AA435">
        <v>19.5</v>
      </c>
    </row>
    <row r="436" spans="2:27" x14ac:dyDescent="0.25">
      <c r="B436" s="1">
        <v>43376</v>
      </c>
      <c r="C436">
        <v>24.96</v>
      </c>
      <c r="E436" s="1">
        <v>43376</v>
      </c>
      <c r="F436">
        <v>26.01</v>
      </c>
      <c r="H436" s="1">
        <v>43376</v>
      </c>
      <c r="I436">
        <v>23.84</v>
      </c>
      <c r="K436" s="1"/>
      <c r="T436" s="1">
        <v>43420</v>
      </c>
      <c r="U436">
        <v>20.04</v>
      </c>
      <c r="W436" s="1">
        <v>43420</v>
      </c>
      <c r="X436">
        <v>19.5</v>
      </c>
      <c r="Z436" s="1">
        <v>43420</v>
      </c>
      <c r="AA436">
        <v>19.11</v>
      </c>
    </row>
    <row r="437" spans="2:27" x14ac:dyDescent="0.25">
      <c r="B437" s="1">
        <v>43377</v>
      </c>
      <c r="C437">
        <v>25.18</v>
      </c>
      <c r="E437" s="1">
        <v>43377</v>
      </c>
      <c r="F437">
        <v>26.23</v>
      </c>
      <c r="H437" s="1">
        <v>43377</v>
      </c>
      <c r="I437">
        <v>24.06</v>
      </c>
      <c r="K437" s="1"/>
      <c r="T437" s="1">
        <v>43427</v>
      </c>
      <c r="U437">
        <v>21.11</v>
      </c>
      <c r="W437" s="1">
        <v>43427</v>
      </c>
      <c r="X437">
        <v>20.58</v>
      </c>
      <c r="Z437" s="1">
        <v>43427</v>
      </c>
      <c r="AA437">
        <v>20.21</v>
      </c>
    </row>
    <row r="438" spans="2:27" x14ac:dyDescent="0.25">
      <c r="B438" s="1">
        <v>43378</v>
      </c>
      <c r="C438">
        <v>26.1</v>
      </c>
      <c r="E438" s="1">
        <v>43378</v>
      </c>
      <c r="F438">
        <v>27.15</v>
      </c>
      <c r="H438" s="1">
        <v>43378</v>
      </c>
      <c r="I438">
        <v>24.97</v>
      </c>
      <c r="K438" s="1"/>
      <c r="T438" s="1">
        <v>43434</v>
      </c>
      <c r="U438">
        <v>21.38</v>
      </c>
      <c r="W438" s="1">
        <v>43434</v>
      </c>
      <c r="X438">
        <v>20.84</v>
      </c>
      <c r="Z438" s="1">
        <v>43434</v>
      </c>
      <c r="AA438">
        <v>20.5</v>
      </c>
    </row>
    <row r="439" spans="2:27" x14ac:dyDescent="0.25">
      <c r="B439" s="1">
        <v>43381</v>
      </c>
      <c r="C439">
        <v>26.48</v>
      </c>
      <c r="E439" s="1">
        <v>43381</v>
      </c>
      <c r="F439">
        <v>27.53</v>
      </c>
      <c r="H439" s="1">
        <v>43381</v>
      </c>
      <c r="I439">
        <v>25.14</v>
      </c>
      <c r="K439" s="1"/>
      <c r="T439" s="1">
        <v>43441</v>
      </c>
      <c r="U439">
        <v>21.2</v>
      </c>
      <c r="W439" s="1">
        <v>43441</v>
      </c>
      <c r="X439">
        <v>20.64</v>
      </c>
      <c r="Z439" s="1">
        <v>43441</v>
      </c>
      <c r="AA439">
        <v>20.29</v>
      </c>
    </row>
    <row r="440" spans="2:27" x14ac:dyDescent="0.25">
      <c r="B440" s="1">
        <v>43382</v>
      </c>
      <c r="C440">
        <v>25.33</v>
      </c>
      <c r="E440" s="1">
        <v>43382</v>
      </c>
      <c r="F440">
        <v>26.4</v>
      </c>
      <c r="H440" s="1">
        <v>43382</v>
      </c>
      <c r="I440">
        <v>23.99</v>
      </c>
      <c r="K440" s="1"/>
      <c r="T440" s="1">
        <v>43448</v>
      </c>
      <c r="U440">
        <v>24.3</v>
      </c>
      <c r="W440" s="1">
        <v>43448</v>
      </c>
      <c r="X440">
        <v>23.72</v>
      </c>
      <c r="Z440" s="1">
        <v>43448</v>
      </c>
      <c r="AA440">
        <v>23.37</v>
      </c>
    </row>
    <row r="441" spans="2:27" x14ac:dyDescent="0.25">
      <c r="B441" s="1">
        <v>43383</v>
      </c>
      <c r="C441">
        <v>23.65</v>
      </c>
      <c r="E441" s="1">
        <v>43383</v>
      </c>
      <c r="F441">
        <v>24.72</v>
      </c>
      <c r="H441" s="1">
        <v>43383</v>
      </c>
      <c r="I441">
        <v>22.3</v>
      </c>
      <c r="K441" s="1"/>
      <c r="T441" s="1">
        <v>43455</v>
      </c>
      <c r="U441">
        <v>25.52</v>
      </c>
      <c r="W441" s="1">
        <v>43455</v>
      </c>
      <c r="X441">
        <v>24.92</v>
      </c>
      <c r="Z441" s="1">
        <v>43455</v>
      </c>
      <c r="AA441">
        <v>24.26</v>
      </c>
    </row>
    <row r="442" spans="2:27" x14ac:dyDescent="0.25">
      <c r="B442" s="1">
        <v>43384</v>
      </c>
      <c r="C442">
        <v>23.88</v>
      </c>
      <c r="E442" s="1">
        <v>43384</v>
      </c>
      <c r="F442">
        <v>24.77</v>
      </c>
      <c r="H442" s="1">
        <v>43384</v>
      </c>
      <c r="I442">
        <v>22.48</v>
      </c>
      <c r="K442" s="1"/>
      <c r="T442" s="1">
        <v>43462</v>
      </c>
      <c r="U442">
        <v>25.54</v>
      </c>
      <c r="W442" s="1">
        <v>43462</v>
      </c>
      <c r="X442">
        <v>24.98</v>
      </c>
    </row>
    <row r="443" spans="2:27" x14ac:dyDescent="0.25">
      <c r="B443" s="1">
        <v>43385</v>
      </c>
      <c r="C443">
        <v>24.21</v>
      </c>
      <c r="E443" s="1">
        <v>43385</v>
      </c>
      <c r="F443">
        <v>25.39</v>
      </c>
      <c r="H443" s="1">
        <v>43385</v>
      </c>
      <c r="I443">
        <v>23.03</v>
      </c>
      <c r="K443" s="1"/>
      <c r="T443" s="1">
        <v>43469</v>
      </c>
      <c r="U443">
        <v>24.23</v>
      </c>
      <c r="W443" s="1">
        <v>43469</v>
      </c>
      <c r="X443">
        <v>23.73</v>
      </c>
    </row>
    <row r="444" spans="2:27" x14ac:dyDescent="0.25">
      <c r="B444" s="1">
        <v>43388</v>
      </c>
      <c r="C444">
        <v>22.09</v>
      </c>
      <c r="E444" s="1">
        <v>43388</v>
      </c>
      <c r="F444">
        <v>23.37</v>
      </c>
      <c r="H444" s="1">
        <v>43388</v>
      </c>
      <c r="I444">
        <v>20.77</v>
      </c>
      <c r="K444" s="1"/>
      <c r="T444" s="1">
        <v>43476</v>
      </c>
      <c r="U444">
        <v>23.21</v>
      </c>
      <c r="W444" s="1">
        <v>43476</v>
      </c>
      <c r="X444">
        <v>22.74</v>
      </c>
    </row>
    <row r="445" spans="2:27" x14ac:dyDescent="0.25">
      <c r="B445" s="1">
        <v>43389</v>
      </c>
      <c r="C445">
        <v>22.53</v>
      </c>
      <c r="E445" s="1">
        <v>43389</v>
      </c>
      <c r="F445">
        <v>23.72</v>
      </c>
      <c r="H445" s="1">
        <v>43389</v>
      </c>
      <c r="I445">
        <v>21.34</v>
      </c>
      <c r="K445" s="1"/>
      <c r="T445" s="1">
        <v>43483</v>
      </c>
      <c r="U445">
        <v>25.33</v>
      </c>
      <c r="W445" s="1">
        <v>43483</v>
      </c>
      <c r="X445">
        <v>24.86</v>
      </c>
    </row>
    <row r="446" spans="2:27" x14ac:dyDescent="0.25">
      <c r="B446" s="1">
        <v>43390</v>
      </c>
      <c r="C446">
        <v>22.27</v>
      </c>
      <c r="E446" s="1">
        <v>43390</v>
      </c>
      <c r="F446">
        <v>23.42</v>
      </c>
      <c r="H446" s="1">
        <v>43390</v>
      </c>
      <c r="I446">
        <v>21.13</v>
      </c>
      <c r="K446" s="1"/>
      <c r="T446" s="1">
        <v>43490</v>
      </c>
      <c r="U446">
        <v>24.39</v>
      </c>
      <c r="W446" s="1">
        <v>43490</v>
      </c>
      <c r="X446">
        <v>23.93</v>
      </c>
    </row>
    <row r="447" spans="2:27" x14ac:dyDescent="0.25">
      <c r="B447" s="1">
        <v>43391</v>
      </c>
      <c r="C447">
        <v>22.62</v>
      </c>
      <c r="E447" s="1">
        <v>43391</v>
      </c>
      <c r="F447">
        <v>23.56</v>
      </c>
      <c r="H447" s="1">
        <v>43391</v>
      </c>
      <c r="I447">
        <v>21.68</v>
      </c>
      <c r="K447" s="1"/>
      <c r="T447" s="1">
        <v>43497</v>
      </c>
      <c r="U447">
        <v>22.39</v>
      </c>
      <c r="W447" s="1">
        <v>43497</v>
      </c>
      <c r="X447">
        <v>21.99</v>
      </c>
    </row>
    <row r="448" spans="2:27" x14ac:dyDescent="0.25">
      <c r="B448" s="1">
        <v>43392</v>
      </c>
      <c r="C448">
        <v>22.64</v>
      </c>
      <c r="E448" s="1">
        <v>43392</v>
      </c>
      <c r="F448">
        <v>23.64</v>
      </c>
      <c r="H448" s="1">
        <v>43392</v>
      </c>
      <c r="I448">
        <v>21.64</v>
      </c>
      <c r="K448" s="1"/>
      <c r="T448" s="1">
        <v>43504</v>
      </c>
      <c r="U448">
        <v>22.79</v>
      </c>
      <c r="W448" s="1">
        <v>43504</v>
      </c>
      <c r="X448">
        <v>22.37</v>
      </c>
    </row>
    <row r="449" spans="2:24" x14ac:dyDescent="0.25">
      <c r="B449" s="1">
        <v>43395</v>
      </c>
      <c r="C449">
        <v>21.92</v>
      </c>
      <c r="E449" s="1">
        <v>43395</v>
      </c>
      <c r="F449">
        <v>22.92</v>
      </c>
      <c r="H449" s="1">
        <v>43395</v>
      </c>
      <c r="I449">
        <v>20.92</v>
      </c>
      <c r="K449" s="1"/>
      <c r="T449" s="1">
        <v>43511</v>
      </c>
      <c r="U449">
        <v>20.84</v>
      </c>
      <c r="W449" s="1">
        <v>43511</v>
      </c>
      <c r="X449">
        <v>20.420000000000002</v>
      </c>
    </row>
    <row r="450" spans="2:24" x14ac:dyDescent="0.25">
      <c r="B450" s="1">
        <v>43396</v>
      </c>
      <c r="C450">
        <v>21.8</v>
      </c>
      <c r="E450" s="1">
        <v>43396</v>
      </c>
      <c r="F450">
        <v>22.65</v>
      </c>
      <c r="H450" s="1">
        <v>43396</v>
      </c>
      <c r="I450">
        <v>20.95</v>
      </c>
      <c r="K450" s="1"/>
      <c r="T450" s="1">
        <v>43518</v>
      </c>
      <c r="U450">
        <v>19.329999999999998</v>
      </c>
      <c r="W450" s="1">
        <v>43518</v>
      </c>
      <c r="X450">
        <v>18.940000000000001</v>
      </c>
    </row>
    <row r="451" spans="2:24" x14ac:dyDescent="0.25">
      <c r="B451" s="1">
        <v>43397</v>
      </c>
      <c r="C451">
        <v>21.9</v>
      </c>
      <c r="E451" s="1">
        <v>43397</v>
      </c>
      <c r="F451">
        <v>22.91</v>
      </c>
      <c r="H451" s="1">
        <v>43397</v>
      </c>
      <c r="I451">
        <v>21.21</v>
      </c>
      <c r="K451" s="1"/>
      <c r="T451" s="1">
        <v>43525</v>
      </c>
      <c r="U451">
        <v>22.67</v>
      </c>
      <c r="W451" s="1">
        <v>43525</v>
      </c>
      <c r="X451">
        <v>22.28</v>
      </c>
    </row>
    <row r="452" spans="2:24" x14ac:dyDescent="0.25">
      <c r="B452" s="1">
        <v>43398</v>
      </c>
      <c r="C452">
        <v>21.41</v>
      </c>
      <c r="E452" s="1">
        <v>43398</v>
      </c>
      <c r="F452">
        <v>22.26</v>
      </c>
      <c r="H452" s="1">
        <v>43398</v>
      </c>
      <c r="I452">
        <v>20.63</v>
      </c>
      <c r="K452" s="1"/>
      <c r="T452" s="1">
        <v>43532</v>
      </c>
      <c r="U452">
        <v>23.44</v>
      </c>
      <c r="W452" s="1">
        <v>43532</v>
      </c>
      <c r="X452">
        <v>23.02</v>
      </c>
    </row>
    <row r="453" spans="2:24" x14ac:dyDescent="0.25">
      <c r="B453" s="1">
        <v>43399</v>
      </c>
      <c r="C453">
        <v>20.59</v>
      </c>
      <c r="E453" s="1">
        <v>43399</v>
      </c>
      <c r="F453">
        <v>21.44</v>
      </c>
      <c r="H453" s="1">
        <v>43399</v>
      </c>
      <c r="I453">
        <v>19.79</v>
      </c>
      <c r="K453" s="1"/>
      <c r="T453" s="1">
        <v>43539</v>
      </c>
      <c r="U453">
        <v>22.85</v>
      </c>
      <c r="W453" s="1">
        <v>43539</v>
      </c>
      <c r="X453">
        <v>22.47</v>
      </c>
    </row>
    <row r="454" spans="2:24" x14ac:dyDescent="0.25">
      <c r="B454" s="1">
        <v>43402</v>
      </c>
      <c r="C454">
        <v>18.91</v>
      </c>
      <c r="E454" s="1">
        <v>43402</v>
      </c>
      <c r="F454">
        <v>19.809999999999999</v>
      </c>
      <c r="H454" s="1">
        <v>43402</v>
      </c>
      <c r="I454">
        <v>18.11</v>
      </c>
      <c r="K454" s="1"/>
      <c r="T454" s="1">
        <v>43546</v>
      </c>
      <c r="U454">
        <v>21</v>
      </c>
      <c r="W454" s="1">
        <v>43546</v>
      </c>
      <c r="X454">
        <v>20.67</v>
      </c>
    </row>
    <row r="455" spans="2:24" x14ac:dyDescent="0.25">
      <c r="B455" s="1">
        <v>43403</v>
      </c>
      <c r="C455">
        <v>18.13</v>
      </c>
      <c r="E455" s="1">
        <v>43403</v>
      </c>
      <c r="F455">
        <v>18.98</v>
      </c>
      <c r="H455" s="1">
        <v>43403</v>
      </c>
      <c r="I455">
        <v>17.37</v>
      </c>
      <c r="K455" s="1"/>
      <c r="T455" s="1">
        <v>43553</v>
      </c>
      <c r="U455">
        <v>21.86</v>
      </c>
      <c r="W455" s="1">
        <v>43553</v>
      </c>
      <c r="X455">
        <v>21.54</v>
      </c>
    </row>
    <row r="456" spans="2:24" x14ac:dyDescent="0.25">
      <c r="B456" s="1">
        <v>43404</v>
      </c>
      <c r="C456">
        <v>18.489999999999998</v>
      </c>
      <c r="E456" s="1">
        <v>43404</v>
      </c>
      <c r="F456">
        <v>19.23</v>
      </c>
      <c r="H456" s="1">
        <v>43404</v>
      </c>
      <c r="I456">
        <v>17.79</v>
      </c>
      <c r="K456" s="1"/>
      <c r="T456" s="1">
        <v>43560</v>
      </c>
      <c r="U456">
        <v>24.92</v>
      </c>
      <c r="W456" s="1">
        <v>43560</v>
      </c>
      <c r="X456">
        <v>24.6</v>
      </c>
    </row>
    <row r="457" spans="2:24" x14ac:dyDescent="0.25">
      <c r="B457" s="1">
        <v>43405</v>
      </c>
      <c r="C457">
        <v>17.62</v>
      </c>
      <c r="E457" s="1">
        <v>43405</v>
      </c>
      <c r="F457">
        <v>18.59</v>
      </c>
      <c r="H457" s="1">
        <v>43405</v>
      </c>
      <c r="I457">
        <v>16.940000000000001</v>
      </c>
      <c r="K457" s="1"/>
      <c r="T457" s="1">
        <v>43567</v>
      </c>
      <c r="U457">
        <v>26.89</v>
      </c>
      <c r="W457" s="1">
        <v>43567</v>
      </c>
      <c r="X457">
        <v>26.58</v>
      </c>
    </row>
    <row r="458" spans="2:24" x14ac:dyDescent="0.25">
      <c r="B458" s="1">
        <v>43406</v>
      </c>
      <c r="C458">
        <v>19.18</v>
      </c>
      <c r="E458" s="1">
        <v>43406</v>
      </c>
      <c r="F458">
        <v>20.2</v>
      </c>
      <c r="H458" s="1">
        <v>43406</v>
      </c>
      <c r="I458">
        <v>18.440000000000001</v>
      </c>
      <c r="K458" s="1"/>
      <c r="T458" s="1">
        <v>43574</v>
      </c>
      <c r="U458">
        <v>27.19</v>
      </c>
      <c r="W458" s="1">
        <v>43574</v>
      </c>
      <c r="X458">
        <v>26.89</v>
      </c>
    </row>
    <row r="459" spans="2:24" x14ac:dyDescent="0.25">
      <c r="B459" s="1">
        <v>43409</v>
      </c>
      <c r="C459">
        <v>19.309999999999999</v>
      </c>
      <c r="E459" s="1">
        <v>43409</v>
      </c>
      <c r="F459">
        <v>20.37</v>
      </c>
      <c r="H459" s="1">
        <v>43409</v>
      </c>
      <c r="I459">
        <v>18.600000000000001</v>
      </c>
      <c r="K459" s="1"/>
      <c r="T459" s="1">
        <v>43581</v>
      </c>
      <c r="U459">
        <v>26.15</v>
      </c>
      <c r="W459" s="1">
        <v>43581</v>
      </c>
      <c r="X459">
        <v>25.85</v>
      </c>
    </row>
    <row r="460" spans="2:24" x14ac:dyDescent="0.25">
      <c r="B460" s="1">
        <v>43410</v>
      </c>
      <c r="C460">
        <v>19.690000000000001</v>
      </c>
      <c r="E460" s="1">
        <v>43410</v>
      </c>
      <c r="F460">
        <v>20.71</v>
      </c>
      <c r="H460" s="1">
        <v>43410</v>
      </c>
      <c r="I460">
        <v>19.010000000000002</v>
      </c>
      <c r="K460" s="1"/>
      <c r="T460" s="1">
        <v>43588</v>
      </c>
      <c r="U460">
        <v>25.47</v>
      </c>
      <c r="W460" s="1">
        <v>43588</v>
      </c>
      <c r="X460">
        <v>25.2</v>
      </c>
    </row>
    <row r="461" spans="2:24" x14ac:dyDescent="0.25">
      <c r="B461" s="1">
        <v>43411</v>
      </c>
      <c r="C461">
        <v>20.77</v>
      </c>
      <c r="E461" s="1">
        <v>43411</v>
      </c>
      <c r="F461">
        <v>21.79</v>
      </c>
      <c r="H461" s="1">
        <v>43411</v>
      </c>
      <c r="I461">
        <v>20.09</v>
      </c>
      <c r="K461" s="1"/>
      <c r="T461" s="1">
        <v>43595</v>
      </c>
      <c r="U461">
        <v>25.88</v>
      </c>
      <c r="W461" s="1">
        <v>43595</v>
      </c>
      <c r="X461">
        <v>25.62</v>
      </c>
    </row>
    <row r="462" spans="2:24" x14ac:dyDescent="0.25">
      <c r="B462" s="1">
        <v>43412</v>
      </c>
      <c r="C462">
        <v>21.75</v>
      </c>
      <c r="E462" s="1">
        <v>43412</v>
      </c>
      <c r="F462">
        <v>22.77</v>
      </c>
      <c r="H462" s="1">
        <v>43412</v>
      </c>
      <c r="I462">
        <v>21.07</v>
      </c>
      <c r="K462" s="1"/>
      <c r="T462" s="1">
        <v>43602</v>
      </c>
      <c r="U462">
        <v>25.23</v>
      </c>
      <c r="W462" s="1">
        <v>43602</v>
      </c>
      <c r="X462">
        <v>25</v>
      </c>
    </row>
    <row r="463" spans="2:24" x14ac:dyDescent="0.25">
      <c r="B463" s="1">
        <v>43413</v>
      </c>
      <c r="C463">
        <v>21.65</v>
      </c>
      <c r="E463" s="1">
        <v>43413</v>
      </c>
      <c r="F463">
        <v>22.67</v>
      </c>
      <c r="H463" s="1">
        <v>43413</v>
      </c>
      <c r="I463">
        <v>20.97</v>
      </c>
      <c r="K463" s="1"/>
      <c r="T463" s="1">
        <v>43609</v>
      </c>
      <c r="U463">
        <v>25.72</v>
      </c>
      <c r="W463" s="1">
        <v>43609</v>
      </c>
      <c r="X463">
        <v>25.47</v>
      </c>
    </row>
    <row r="464" spans="2:24" x14ac:dyDescent="0.25">
      <c r="B464" s="1">
        <v>43416</v>
      </c>
      <c r="C464">
        <v>22.7</v>
      </c>
      <c r="E464" s="1">
        <v>43416</v>
      </c>
      <c r="F464">
        <v>23.72</v>
      </c>
      <c r="H464" s="1">
        <v>43416</v>
      </c>
      <c r="I464">
        <v>22.07</v>
      </c>
      <c r="K464" s="1"/>
      <c r="T464" s="1">
        <v>43616</v>
      </c>
      <c r="U464">
        <v>24.71</v>
      </c>
      <c r="W464" s="1">
        <v>43616</v>
      </c>
      <c r="X464">
        <v>24.46</v>
      </c>
    </row>
    <row r="465" spans="2:24" x14ac:dyDescent="0.25">
      <c r="B465" s="1">
        <v>43417</v>
      </c>
      <c r="C465">
        <v>22.26</v>
      </c>
      <c r="E465" s="1">
        <v>43417</v>
      </c>
      <c r="F465">
        <v>23.26</v>
      </c>
      <c r="H465" s="1">
        <v>43417</v>
      </c>
      <c r="I465">
        <v>21.68</v>
      </c>
      <c r="K465" s="1"/>
      <c r="T465" s="1">
        <v>43623</v>
      </c>
      <c r="U465">
        <v>24.82</v>
      </c>
      <c r="W465" s="1">
        <v>43623</v>
      </c>
      <c r="X465">
        <v>24.51</v>
      </c>
    </row>
    <row r="466" spans="2:24" x14ac:dyDescent="0.25">
      <c r="B466" s="1">
        <v>43418</v>
      </c>
      <c r="C466">
        <v>21.78</v>
      </c>
      <c r="E466" s="1">
        <v>43418</v>
      </c>
      <c r="F466">
        <v>22.78</v>
      </c>
      <c r="H466" s="1">
        <v>43418</v>
      </c>
      <c r="I466">
        <v>21.28</v>
      </c>
      <c r="K466" s="1"/>
      <c r="T466" s="1">
        <v>43630</v>
      </c>
      <c r="U466">
        <v>25.35</v>
      </c>
      <c r="W466" s="1">
        <v>43630</v>
      </c>
      <c r="X466">
        <v>25.05</v>
      </c>
    </row>
    <row r="467" spans="2:24" x14ac:dyDescent="0.25">
      <c r="B467" s="1">
        <v>43419</v>
      </c>
      <c r="C467">
        <v>21.13</v>
      </c>
      <c r="E467" s="1">
        <v>43419</v>
      </c>
      <c r="F467">
        <v>22.13</v>
      </c>
      <c r="H467" s="1">
        <v>43419</v>
      </c>
      <c r="I467">
        <v>20.6</v>
      </c>
      <c r="K467" s="1"/>
      <c r="T467" s="1">
        <v>43637</v>
      </c>
      <c r="U467">
        <v>25.61</v>
      </c>
      <c r="W467" s="1">
        <v>43637</v>
      </c>
      <c r="X467">
        <v>25.3</v>
      </c>
    </row>
    <row r="468" spans="2:24" x14ac:dyDescent="0.25">
      <c r="B468" s="1">
        <v>43420</v>
      </c>
      <c r="C468">
        <v>21.31</v>
      </c>
      <c r="E468" s="1">
        <v>43420</v>
      </c>
      <c r="F468">
        <v>22.23</v>
      </c>
      <c r="H468" s="1">
        <v>43420</v>
      </c>
      <c r="I468">
        <v>20.7</v>
      </c>
      <c r="K468" s="1"/>
      <c r="T468" s="1">
        <v>43644</v>
      </c>
      <c r="U468">
        <v>26.61</v>
      </c>
      <c r="W468" s="1">
        <v>43644</v>
      </c>
      <c r="X468">
        <v>26.28</v>
      </c>
    </row>
    <row r="469" spans="2:24" x14ac:dyDescent="0.25">
      <c r="B469" s="1">
        <v>43423</v>
      </c>
      <c r="C469">
        <v>21.08</v>
      </c>
      <c r="E469" s="1">
        <v>43423</v>
      </c>
      <c r="F469">
        <v>22</v>
      </c>
      <c r="H469" s="1">
        <v>43423</v>
      </c>
      <c r="I469">
        <v>20.47</v>
      </c>
      <c r="K469" s="1"/>
      <c r="T469" s="1">
        <v>43651</v>
      </c>
      <c r="U469">
        <v>26.73</v>
      </c>
      <c r="W469" s="1">
        <v>43651</v>
      </c>
      <c r="X469">
        <v>26.38</v>
      </c>
    </row>
    <row r="470" spans="2:24" x14ac:dyDescent="0.25">
      <c r="B470" s="1">
        <v>43424</v>
      </c>
      <c r="C470">
        <v>21.62</v>
      </c>
      <c r="E470" s="1">
        <v>43424</v>
      </c>
      <c r="F470">
        <v>22.54</v>
      </c>
      <c r="H470" s="1">
        <v>43424</v>
      </c>
      <c r="I470">
        <v>21.03</v>
      </c>
      <c r="K470" s="1"/>
      <c r="T470" s="1">
        <v>43658</v>
      </c>
      <c r="U470">
        <v>29.19</v>
      </c>
      <c r="W470" s="1">
        <v>43658</v>
      </c>
      <c r="X470">
        <v>28.79</v>
      </c>
    </row>
    <row r="471" spans="2:24" x14ac:dyDescent="0.25">
      <c r="B471" s="1">
        <v>43425</v>
      </c>
      <c r="C471">
        <v>22.69</v>
      </c>
      <c r="E471" s="1">
        <v>43425</v>
      </c>
      <c r="F471">
        <v>23.61</v>
      </c>
      <c r="H471" s="1">
        <v>43425</v>
      </c>
      <c r="I471">
        <v>22.13</v>
      </c>
      <c r="K471" s="1"/>
      <c r="T471" s="1">
        <v>43665</v>
      </c>
      <c r="U471">
        <v>29.29</v>
      </c>
      <c r="W471" s="1">
        <v>43665</v>
      </c>
      <c r="X471">
        <v>28.89</v>
      </c>
    </row>
    <row r="472" spans="2:24" x14ac:dyDescent="0.25">
      <c r="B472" s="1">
        <v>43426</v>
      </c>
      <c r="C472">
        <v>23.14</v>
      </c>
      <c r="E472" s="1">
        <v>43426</v>
      </c>
      <c r="F472">
        <v>24.06</v>
      </c>
      <c r="H472" s="1">
        <v>43426</v>
      </c>
      <c r="I472">
        <v>22.56</v>
      </c>
      <c r="K472" s="1"/>
      <c r="T472" s="1">
        <v>43672</v>
      </c>
      <c r="U472">
        <v>28.66</v>
      </c>
      <c r="W472" s="1">
        <v>43672</v>
      </c>
      <c r="X472">
        <v>28.29</v>
      </c>
    </row>
    <row r="473" spans="2:24" x14ac:dyDescent="0.25">
      <c r="B473" s="1">
        <v>43427</v>
      </c>
      <c r="C473">
        <v>22.4</v>
      </c>
      <c r="E473" s="1">
        <v>43427</v>
      </c>
      <c r="F473">
        <v>23.32</v>
      </c>
      <c r="H473" s="1">
        <v>43427</v>
      </c>
      <c r="I473">
        <v>21.82</v>
      </c>
      <c r="K473" s="1"/>
      <c r="T473" s="1">
        <v>43679</v>
      </c>
      <c r="U473">
        <v>29.59</v>
      </c>
      <c r="W473" s="1">
        <v>43679</v>
      </c>
      <c r="X473">
        <v>29.26</v>
      </c>
    </row>
    <row r="474" spans="2:24" x14ac:dyDescent="0.25">
      <c r="B474" s="1">
        <v>43430</v>
      </c>
      <c r="C474">
        <v>22.02</v>
      </c>
      <c r="E474" s="1">
        <v>43430</v>
      </c>
      <c r="F474">
        <v>22.94</v>
      </c>
      <c r="H474" s="1">
        <v>43430</v>
      </c>
      <c r="I474">
        <v>21.44</v>
      </c>
      <c r="K474" s="1"/>
      <c r="T474" s="1">
        <v>43686</v>
      </c>
      <c r="U474">
        <v>28.41</v>
      </c>
      <c r="W474" s="1">
        <v>43686</v>
      </c>
      <c r="X474">
        <v>28.12</v>
      </c>
    </row>
    <row r="475" spans="2:24" x14ac:dyDescent="0.25">
      <c r="B475" s="1">
        <v>43431</v>
      </c>
      <c r="C475">
        <v>21.82</v>
      </c>
      <c r="E475" s="1">
        <v>43431</v>
      </c>
      <c r="F475">
        <v>22.74</v>
      </c>
      <c r="H475" s="1">
        <v>43431</v>
      </c>
      <c r="I475">
        <v>21.24</v>
      </c>
      <c r="K475" s="1"/>
      <c r="T475" s="1">
        <v>43693</v>
      </c>
      <c r="U475">
        <v>26.23</v>
      </c>
      <c r="W475" s="1">
        <v>43693</v>
      </c>
      <c r="X475">
        <v>25.96</v>
      </c>
    </row>
    <row r="476" spans="2:24" x14ac:dyDescent="0.25">
      <c r="B476" s="1">
        <v>43432</v>
      </c>
      <c r="C476">
        <v>21.5</v>
      </c>
      <c r="E476" s="1">
        <v>43432</v>
      </c>
      <c r="F476">
        <v>22.42</v>
      </c>
      <c r="H476" s="1">
        <v>43432</v>
      </c>
      <c r="I476">
        <v>20.92</v>
      </c>
      <c r="K476" s="1"/>
      <c r="T476" s="1">
        <v>43700</v>
      </c>
      <c r="U476">
        <v>25.36</v>
      </c>
      <c r="W476" s="1">
        <v>43700</v>
      </c>
      <c r="X476">
        <v>25.1</v>
      </c>
    </row>
    <row r="477" spans="2:24" x14ac:dyDescent="0.25">
      <c r="B477" s="1">
        <v>43433</v>
      </c>
      <c r="C477">
        <v>22.23</v>
      </c>
      <c r="E477" s="1">
        <v>43433</v>
      </c>
      <c r="F477">
        <v>23.15</v>
      </c>
      <c r="H477" s="1">
        <v>43433</v>
      </c>
      <c r="I477">
        <v>21.6</v>
      </c>
      <c r="K477" s="1"/>
      <c r="T477" s="1">
        <v>43707</v>
      </c>
      <c r="U477">
        <v>26.57</v>
      </c>
      <c r="W477" s="1">
        <v>43707</v>
      </c>
      <c r="X477">
        <v>26.32</v>
      </c>
    </row>
    <row r="478" spans="2:24" x14ac:dyDescent="0.25">
      <c r="B478" s="1">
        <v>43434</v>
      </c>
      <c r="C478">
        <v>22.7</v>
      </c>
      <c r="E478" s="1">
        <v>43434</v>
      </c>
      <c r="F478">
        <v>23.49</v>
      </c>
      <c r="H478" s="1">
        <v>43434</v>
      </c>
      <c r="I478">
        <v>22.07</v>
      </c>
      <c r="K478" s="1"/>
      <c r="T478" s="1">
        <v>43714</v>
      </c>
      <c r="U478">
        <v>25.29</v>
      </c>
      <c r="W478" s="1">
        <v>43714</v>
      </c>
      <c r="X478">
        <v>25.08</v>
      </c>
    </row>
    <row r="479" spans="2:24" x14ac:dyDescent="0.25">
      <c r="B479" s="1">
        <v>43437</v>
      </c>
      <c r="C479">
        <v>22.85</v>
      </c>
      <c r="E479" s="1">
        <v>43437</v>
      </c>
      <c r="F479">
        <v>23.64</v>
      </c>
      <c r="H479" s="1">
        <v>43437</v>
      </c>
      <c r="I479">
        <v>22.22</v>
      </c>
      <c r="K479" s="1"/>
      <c r="T479" s="1">
        <v>43721</v>
      </c>
      <c r="U479">
        <v>26.61</v>
      </c>
      <c r="W479" s="1">
        <v>43721</v>
      </c>
      <c r="X479">
        <v>26.38</v>
      </c>
    </row>
    <row r="480" spans="2:24" x14ac:dyDescent="0.25">
      <c r="B480" s="1">
        <v>43438</v>
      </c>
      <c r="C480">
        <v>22.99</v>
      </c>
      <c r="E480" s="1">
        <v>43438</v>
      </c>
      <c r="F480">
        <v>23.78</v>
      </c>
      <c r="H480" s="1">
        <v>43438</v>
      </c>
      <c r="I480">
        <v>22.35</v>
      </c>
      <c r="K480" s="1"/>
      <c r="T480" s="1">
        <v>43728</v>
      </c>
      <c r="U480">
        <v>26.78</v>
      </c>
      <c r="W480" s="1">
        <v>43728</v>
      </c>
      <c r="X480">
        <v>26.53</v>
      </c>
    </row>
    <row r="481" spans="2:24" x14ac:dyDescent="0.25">
      <c r="B481" s="1">
        <v>43439</v>
      </c>
      <c r="C481">
        <v>22.03</v>
      </c>
      <c r="E481" s="1">
        <v>43439</v>
      </c>
      <c r="F481">
        <v>22.73</v>
      </c>
      <c r="H481" s="1">
        <v>43439</v>
      </c>
      <c r="I481">
        <v>21.28</v>
      </c>
      <c r="K481" s="1"/>
      <c r="T481" s="1">
        <v>43735</v>
      </c>
      <c r="U481">
        <v>25.54</v>
      </c>
      <c r="W481" s="1">
        <v>43735</v>
      </c>
      <c r="X481">
        <v>25.3</v>
      </c>
    </row>
    <row r="482" spans="2:24" x14ac:dyDescent="0.25">
      <c r="B482" s="1">
        <v>43440</v>
      </c>
      <c r="C482">
        <v>22.36</v>
      </c>
      <c r="E482" s="1">
        <v>43440</v>
      </c>
      <c r="F482">
        <v>23.06</v>
      </c>
      <c r="H482" s="1">
        <v>43440</v>
      </c>
      <c r="I482">
        <v>21.61</v>
      </c>
      <c r="K482" s="1"/>
      <c r="T482" s="1">
        <v>43742</v>
      </c>
      <c r="U482">
        <v>23.16</v>
      </c>
      <c r="W482" s="1">
        <v>43742</v>
      </c>
      <c r="X482">
        <v>22.94</v>
      </c>
    </row>
    <row r="483" spans="2:24" x14ac:dyDescent="0.25">
      <c r="B483" s="1">
        <v>43441</v>
      </c>
      <c r="C483">
        <v>22.6</v>
      </c>
      <c r="E483" s="1">
        <v>43441</v>
      </c>
      <c r="F483">
        <v>23.3</v>
      </c>
      <c r="H483" s="1">
        <v>43441</v>
      </c>
      <c r="I483">
        <v>21.9</v>
      </c>
      <c r="K483" s="1"/>
      <c r="T483" s="1">
        <v>43749</v>
      </c>
      <c r="U483">
        <v>24.63</v>
      </c>
      <c r="W483" s="1">
        <v>43749</v>
      </c>
      <c r="X483">
        <v>24.44</v>
      </c>
    </row>
    <row r="484" spans="2:24" x14ac:dyDescent="0.25">
      <c r="B484" s="1">
        <v>43444</v>
      </c>
      <c r="C484">
        <v>23.22</v>
      </c>
      <c r="E484" s="1">
        <v>43444</v>
      </c>
      <c r="F484">
        <v>23.92</v>
      </c>
      <c r="H484" s="1">
        <v>43444</v>
      </c>
      <c r="I484">
        <v>22.48</v>
      </c>
      <c r="K484" s="1"/>
      <c r="T484" s="1">
        <v>43756</v>
      </c>
      <c r="U484">
        <v>26.07</v>
      </c>
      <c r="W484" s="1">
        <v>43756</v>
      </c>
      <c r="X484">
        <v>25.88</v>
      </c>
    </row>
    <row r="485" spans="2:24" x14ac:dyDescent="0.25">
      <c r="B485" s="1">
        <v>43445</v>
      </c>
      <c r="C485">
        <v>22.52</v>
      </c>
      <c r="E485" s="1">
        <v>43445</v>
      </c>
      <c r="F485">
        <v>23.22</v>
      </c>
      <c r="H485" s="1">
        <v>43445</v>
      </c>
      <c r="I485">
        <v>21.78</v>
      </c>
      <c r="K485" s="1"/>
      <c r="T485" s="1">
        <v>43763</v>
      </c>
      <c r="U485">
        <v>25.14</v>
      </c>
      <c r="W485" s="1">
        <v>43763</v>
      </c>
      <c r="X485">
        <v>24.97</v>
      </c>
    </row>
    <row r="486" spans="2:24" x14ac:dyDescent="0.25">
      <c r="B486" s="1">
        <v>43446</v>
      </c>
      <c r="C486">
        <v>23.81</v>
      </c>
      <c r="E486" s="1">
        <v>43446</v>
      </c>
      <c r="F486">
        <v>24.51</v>
      </c>
      <c r="H486" s="1">
        <v>43446</v>
      </c>
      <c r="I486">
        <v>23.1</v>
      </c>
      <c r="K486" s="1"/>
      <c r="T486" s="1">
        <v>43770</v>
      </c>
      <c r="U486">
        <v>25.44</v>
      </c>
      <c r="W486" s="1">
        <v>43770</v>
      </c>
      <c r="X486">
        <v>25.29</v>
      </c>
    </row>
    <row r="487" spans="2:24" x14ac:dyDescent="0.25">
      <c r="B487" s="1">
        <v>43447</v>
      </c>
      <c r="C487">
        <v>24.65</v>
      </c>
      <c r="E487" s="1">
        <v>43447</v>
      </c>
      <c r="F487">
        <v>25.35</v>
      </c>
      <c r="H487" s="1">
        <v>43447</v>
      </c>
      <c r="I487">
        <v>23.94</v>
      </c>
      <c r="K487" s="1"/>
      <c r="T487" s="1">
        <v>43777</v>
      </c>
      <c r="U487">
        <v>24.98</v>
      </c>
      <c r="W487" s="1">
        <v>43777</v>
      </c>
      <c r="X487">
        <v>24.84</v>
      </c>
    </row>
    <row r="488" spans="2:24" x14ac:dyDescent="0.25">
      <c r="B488" s="1">
        <v>43448</v>
      </c>
      <c r="C488">
        <v>25.76</v>
      </c>
      <c r="E488" s="1">
        <v>43448</v>
      </c>
      <c r="F488">
        <v>26.5</v>
      </c>
      <c r="H488" s="1">
        <v>43448</v>
      </c>
      <c r="I488">
        <v>25.02</v>
      </c>
      <c r="K488" s="1"/>
      <c r="T488" s="1">
        <v>43784</v>
      </c>
      <c r="U488">
        <v>23.99</v>
      </c>
      <c r="W488" s="1">
        <v>43784</v>
      </c>
      <c r="X488">
        <v>23.85</v>
      </c>
    </row>
    <row r="489" spans="2:24" x14ac:dyDescent="0.25">
      <c r="B489" s="1">
        <v>43451</v>
      </c>
      <c r="C489">
        <v>26.69</v>
      </c>
      <c r="E489" s="1">
        <v>43451</v>
      </c>
      <c r="F489">
        <v>27.43</v>
      </c>
      <c r="H489" s="1">
        <v>43451</v>
      </c>
      <c r="I489">
        <v>25.93</v>
      </c>
      <c r="K489" s="1"/>
      <c r="T489" s="1">
        <v>43791</v>
      </c>
      <c r="U489">
        <v>24.72</v>
      </c>
      <c r="W489" s="1">
        <v>43791</v>
      </c>
      <c r="X489">
        <v>24.58</v>
      </c>
    </row>
    <row r="490" spans="2:24" x14ac:dyDescent="0.25">
      <c r="B490" s="1">
        <v>43452</v>
      </c>
      <c r="C490">
        <v>26.42</v>
      </c>
      <c r="E490" s="1">
        <v>43452</v>
      </c>
      <c r="F490">
        <v>27.18</v>
      </c>
      <c r="H490" s="1">
        <v>43452</v>
      </c>
      <c r="I490">
        <v>25.66</v>
      </c>
      <c r="K490" s="1"/>
      <c r="T490" s="1">
        <v>43798</v>
      </c>
      <c r="U490">
        <v>25.36</v>
      </c>
      <c r="W490" s="1">
        <v>43798</v>
      </c>
      <c r="X490">
        <v>25.22</v>
      </c>
    </row>
    <row r="491" spans="2:24" x14ac:dyDescent="0.25">
      <c r="B491" s="1">
        <v>43453</v>
      </c>
      <c r="C491">
        <v>26.67</v>
      </c>
      <c r="E491" s="1">
        <v>43453</v>
      </c>
      <c r="F491">
        <v>27.43</v>
      </c>
      <c r="H491" s="1">
        <v>43453</v>
      </c>
      <c r="I491">
        <v>25.9</v>
      </c>
      <c r="K491" s="1"/>
      <c r="T491" s="1">
        <v>43805</v>
      </c>
      <c r="U491">
        <v>25.1</v>
      </c>
      <c r="W491" s="1">
        <v>43805</v>
      </c>
      <c r="X491">
        <v>24.94</v>
      </c>
    </row>
    <row r="492" spans="2:24" x14ac:dyDescent="0.25">
      <c r="B492" s="1">
        <v>43454</v>
      </c>
      <c r="C492">
        <v>26.53</v>
      </c>
      <c r="E492" s="1">
        <v>43454</v>
      </c>
      <c r="F492">
        <v>27.28</v>
      </c>
      <c r="H492" s="1">
        <v>43454</v>
      </c>
      <c r="I492">
        <v>25.78</v>
      </c>
      <c r="K492" s="1"/>
      <c r="T492" s="1">
        <v>43812</v>
      </c>
      <c r="U492">
        <v>24.17</v>
      </c>
      <c r="W492" s="1">
        <v>43812</v>
      </c>
      <c r="X492">
        <v>24.02</v>
      </c>
    </row>
    <row r="493" spans="2:24" x14ac:dyDescent="0.25">
      <c r="B493" s="1">
        <v>43455</v>
      </c>
      <c r="C493">
        <v>26.97</v>
      </c>
      <c r="E493" s="1">
        <v>43455</v>
      </c>
      <c r="F493">
        <v>27.72</v>
      </c>
      <c r="H493" s="1">
        <v>43455</v>
      </c>
      <c r="I493">
        <v>26.22</v>
      </c>
      <c r="K493" s="1"/>
      <c r="T493" s="1">
        <v>43819</v>
      </c>
      <c r="U493">
        <v>26.67</v>
      </c>
      <c r="W493" s="1">
        <v>43819</v>
      </c>
      <c r="X493">
        <v>24.86</v>
      </c>
    </row>
    <row r="494" spans="2:24" x14ac:dyDescent="0.25">
      <c r="B494" s="1">
        <v>43458</v>
      </c>
      <c r="C494">
        <v>27.25</v>
      </c>
      <c r="E494" s="1">
        <v>43458</v>
      </c>
      <c r="F494">
        <v>28</v>
      </c>
      <c r="H494" s="1">
        <v>43458</v>
      </c>
      <c r="I494">
        <v>26.5</v>
      </c>
      <c r="K494" s="1"/>
      <c r="T494" s="1">
        <v>43826</v>
      </c>
      <c r="U494">
        <v>26.7</v>
      </c>
    </row>
    <row r="495" spans="2:24" x14ac:dyDescent="0.25">
      <c r="B495" s="1">
        <v>43460</v>
      </c>
      <c r="C495">
        <v>27.25</v>
      </c>
      <c r="E495" s="1">
        <v>43460</v>
      </c>
      <c r="F495">
        <v>28</v>
      </c>
      <c r="H495" s="1">
        <v>43460</v>
      </c>
      <c r="I495">
        <v>26.5</v>
      </c>
      <c r="K495" s="1"/>
      <c r="T495" s="1">
        <v>43833</v>
      </c>
      <c r="U495">
        <v>24.98</v>
      </c>
    </row>
    <row r="496" spans="2:24" x14ac:dyDescent="0.25">
      <c r="B496" s="1">
        <v>43461</v>
      </c>
      <c r="C496">
        <v>27.08</v>
      </c>
      <c r="E496" s="1">
        <v>43461</v>
      </c>
      <c r="F496">
        <v>27.83</v>
      </c>
      <c r="H496" s="1">
        <v>43461</v>
      </c>
      <c r="I496">
        <v>26.32</v>
      </c>
      <c r="K496" s="1"/>
      <c r="T496" s="1">
        <v>43840</v>
      </c>
      <c r="U496">
        <v>24.21</v>
      </c>
    </row>
    <row r="497" spans="2:21" x14ac:dyDescent="0.25">
      <c r="B497" s="1">
        <v>43462</v>
      </c>
      <c r="C497">
        <v>27.02</v>
      </c>
      <c r="E497" s="1">
        <v>43462</v>
      </c>
      <c r="F497">
        <v>27.77</v>
      </c>
      <c r="H497" s="1">
        <v>43462</v>
      </c>
      <c r="I497">
        <v>26.26</v>
      </c>
      <c r="K497" s="1"/>
      <c r="T497" s="1">
        <v>43847</v>
      </c>
      <c r="U497">
        <v>25.44</v>
      </c>
    </row>
    <row r="498" spans="2:21" x14ac:dyDescent="0.25">
      <c r="B498" s="1">
        <v>43465</v>
      </c>
      <c r="C498">
        <v>27.06</v>
      </c>
      <c r="E498" s="1">
        <v>43465</v>
      </c>
      <c r="F498">
        <v>27.81</v>
      </c>
      <c r="H498" s="1">
        <v>43465</v>
      </c>
      <c r="I498">
        <v>26.3</v>
      </c>
      <c r="K498" s="1"/>
      <c r="T498" s="1">
        <v>43854</v>
      </c>
      <c r="U498">
        <v>24.38</v>
      </c>
    </row>
    <row r="499" spans="2:21" x14ac:dyDescent="0.25">
      <c r="B499" s="1">
        <v>43467</v>
      </c>
      <c r="C499">
        <v>27.37</v>
      </c>
      <c r="E499" s="1">
        <v>43467</v>
      </c>
      <c r="F499">
        <v>28.12</v>
      </c>
      <c r="H499" s="1">
        <v>43467</v>
      </c>
      <c r="I499">
        <v>26.57</v>
      </c>
      <c r="K499" s="1"/>
      <c r="T499" s="1">
        <v>43861</v>
      </c>
      <c r="U499">
        <v>23.88</v>
      </c>
    </row>
    <row r="500" spans="2:21" x14ac:dyDescent="0.25">
      <c r="B500" s="1">
        <v>43468</v>
      </c>
      <c r="C500">
        <v>25.28</v>
      </c>
      <c r="E500" s="1">
        <v>43468</v>
      </c>
      <c r="F500">
        <v>26.03</v>
      </c>
      <c r="H500" s="1">
        <v>43468</v>
      </c>
      <c r="I500">
        <v>24.52</v>
      </c>
      <c r="K500" s="1"/>
      <c r="T500" s="1">
        <v>43868</v>
      </c>
      <c r="U500">
        <v>23.32</v>
      </c>
    </row>
    <row r="501" spans="2:21" x14ac:dyDescent="0.25">
      <c r="B501" s="1">
        <v>43469</v>
      </c>
      <c r="C501">
        <v>25.66</v>
      </c>
      <c r="E501" s="1">
        <v>43469</v>
      </c>
      <c r="F501">
        <v>26.41</v>
      </c>
      <c r="H501" s="1">
        <v>43469</v>
      </c>
      <c r="I501">
        <v>24.9</v>
      </c>
      <c r="K501" s="1"/>
      <c r="T501" s="1">
        <v>43875</v>
      </c>
      <c r="U501">
        <v>24.29</v>
      </c>
    </row>
    <row r="502" spans="2:21" x14ac:dyDescent="0.25">
      <c r="B502" s="1">
        <v>43472</v>
      </c>
      <c r="C502">
        <v>24.22</v>
      </c>
      <c r="E502" s="1">
        <v>43472</v>
      </c>
      <c r="F502">
        <v>24.97</v>
      </c>
      <c r="H502" s="1">
        <v>43472</v>
      </c>
      <c r="I502">
        <v>23.44</v>
      </c>
      <c r="K502" s="1"/>
      <c r="T502" s="1">
        <v>43882</v>
      </c>
      <c r="U502">
        <v>25.61</v>
      </c>
    </row>
    <row r="503" spans="2:21" x14ac:dyDescent="0.25">
      <c r="B503" s="1">
        <v>43473</v>
      </c>
      <c r="C503">
        <v>24.78</v>
      </c>
      <c r="E503" s="1">
        <v>43473</v>
      </c>
      <c r="F503">
        <v>25.53</v>
      </c>
      <c r="H503" s="1">
        <v>43473</v>
      </c>
      <c r="I503">
        <v>24</v>
      </c>
      <c r="K503" s="1"/>
      <c r="T503" s="1">
        <v>43889</v>
      </c>
      <c r="U503">
        <v>23.61</v>
      </c>
    </row>
    <row r="504" spans="2:21" x14ac:dyDescent="0.25">
      <c r="B504" s="1">
        <v>43474</v>
      </c>
      <c r="C504">
        <v>23.93</v>
      </c>
      <c r="E504" s="1">
        <v>43474</v>
      </c>
      <c r="F504">
        <v>24.8</v>
      </c>
      <c r="H504" s="1">
        <v>43474</v>
      </c>
      <c r="I504">
        <v>23.16</v>
      </c>
      <c r="K504" s="1"/>
      <c r="T504" s="1">
        <v>43896</v>
      </c>
      <c r="U504">
        <v>23.42</v>
      </c>
    </row>
    <row r="505" spans="2:21" x14ac:dyDescent="0.25">
      <c r="B505" s="1">
        <v>43475</v>
      </c>
      <c r="C505">
        <v>23.96</v>
      </c>
      <c r="E505" s="1">
        <v>43475</v>
      </c>
      <c r="F505">
        <v>24.95</v>
      </c>
      <c r="H505" s="1">
        <v>43475</v>
      </c>
      <c r="I505">
        <v>23.22</v>
      </c>
      <c r="K505" s="1"/>
      <c r="T505" s="1">
        <v>43903</v>
      </c>
      <c r="U505">
        <v>21.94</v>
      </c>
    </row>
    <row r="506" spans="2:21" x14ac:dyDescent="0.25">
      <c r="B506" s="1">
        <v>43476</v>
      </c>
      <c r="C506">
        <v>24.52</v>
      </c>
      <c r="E506" s="1">
        <v>43476</v>
      </c>
      <c r="F506">
        <v>25.63</v>
      </c>
      <c r="H506" s="1">
        <v>43476</v>
      </c>
      <c r="I506">
        <v>23.81</v>
      </c>
      <c r="K506" s="1"/>
      <c r="T506" s="1">
        <v>43910</v>
      </c>
      <c r="U506">
        <v>16.11</v>
      </c>
    </row>
    <row r="507" spans="2:21" x14ac:dyDescent="0.25">
      <c r="B507" s="1">
        <v>43479</v>
      </c>
      <c r="C507">
        <v>24.33</v>
      </c>
      <c r="E507" s="1">
        <v>43479</v>
      </c>
      <c r="F507">
        <v>25.07</v>
      </c>
      <c r="H507" s="1">
        <v>43479</v>
      </c>
      <c r="I507">
        <v>23.63</v>
      </c>
      <c r="K507" s="1"/>
      <c r="T507" s="1">
        <v>43917</v>
      </c>
      <c r="U507">
        <v>16.39</v>
      </c>
    </row>
    <row r="508" spans="2:21" x14ac:dyDescent="0.25">
      <c r="B508" s="1">
        <v>43480</v>
      </c>
      <c r="C508">
        <v>24.4</v>
      </c>
      <c r="E508" s="1">
        <v>43480</v>
      </c>
      <c r="F508">
        <v>25.16</v>
      </c>
      <c r="H508" s="1">
        <v>43480</v>
      </c>
      <c r="I508">
        <v>23.69</v>
      </c>
      <c r="K508" s="1"/>
      <c r="T508" s="1">
        <v>43924</v>
      </c>
      <c r="U508">
        <v>17.96</v>
      </c>
    </row>
    <row r="509" spans="2:21" x14ac:dyDescent="0.25">
      <c r="B509" s="1">
        <v>43481</v>
      </c>
      <c r="C509">
        <v>25.18</v>
      </c>
      <c r="E509" s="1">
        <v>43481</v>
      </c>
      <c r="F509">
        <v>25.94</v>
      </c>
      <c r="H509" s="1">
        <v>43481</v>
      </c>
      <c r="I509">
        <v>24.49</v>
      </c>
      <c r="K509" s="1"/>
      <c r="T509" s="1">
        <v>43931</v>
      </c>
      <c r="U509">
        <v>21.08</v>
      </c>
    </row>
    <row r="510" spans="2:21" x14ac:dyDescent="0.25">
      <c r="B510" s="1">
        <v>43482</v>
      </c>
      <c r="C510">
        <v>25.39</v>
      </c>
      <c r="E510" s="1">
        <v>43482</v>
      </c>
      <c r="F510">
        <v>26.14</v>
      </c>
      <c r="H510" s="1">
        <v>43482</v>
      </c>
      <c r="I510">
        <v>24.72</v>
      </c>
      <c r="K510" s="1"/>
      <c r="T510" s="1">
        <v>43938</v>
      </c>
      <c r="U510">
        <v>21.7</v>
      </c>
    </row>
    <row r="511" spans="2:21" x14ac:dyDescent="0.25">
      <c r="B511" s="1">
        <v>43483</v>
      </c>
      <c r="C511">
        <v>26.63</v>
      </c>
      <c r="E511" s="1">
        <v>43483</v>
      </c>
      <c r="F511">
        <v>27.41</v>
      </c>
      <c r="H511" s="1">
        <v>43483</v>
      </c>
      <c r="I511">
        <v>25.95</v>
      </c>
      <c r="K511" s="1"/>
      <c r="T511" s="1">
        <v>43945</v>
      </c>
      <c r="U511">
        <v>20.74</v>
      </c>
    </row>
    <row r="512" spans="2:21" x14ac:dyDescent="0.25">
      <c r="B512" s="1">
        <v>43486</v>
      </c>
      <c r="C512">
        <v>26.25</v>
      </c>
      <c r="E512" s="1">
        <v>43486</v>
      </c>
      <c r="F512">
        <v>26.99</v>
      </c>
      <c r="H512" s="1">
        <v>43486</v>
      </c>
      <c r="I512">
        <v>25.54</v>
      </c>
      <c r="K512" s="1"/>
      <c r="T512" s="1">
        <v>43952</v>
      </c>
      <c r="U512">
        <v>18.97</v>
      </c>
    </row>
    <row r="513" spans="2:21" x14ac:dyDescent="0.25">
      <c r="B513" s="1">
        <v>43487</v>
      </c>
      <c r="C513">
        <v>26.94</v>
      </c>
      <c r="E513" s="1">
        <v>43487</v>
      </c>
      <c r="F513">
        <v>27.63</v>
      </c>
      <c r="H513" s="1">
        <v>43487</v>
      </c>
      <c r="I513">
        <v>26.25</v>
      </c>
      <c r="K513" s="1"/>
      <c r="T513" s="1">
        <v>43959</v>
      </c>
      <c r="U513">
        <v>19.350000000000001</v>
      </c>
    </row>
    <row r="514" spans="2:21" x14ac:dyDescent="0.25">
      <c r="B514" s="1">
        <v>43488</v>
      </c>
      <c r="C514">
        <v>26.47</v>
      </c>
      <c r="E514" s="1">
        <v>43488</v>
      </c>
      <c r="F514">
        <v>27.16</v>
      </c>
      <c r="H514" s="1">
        <v>43488</v>
      </c>
      <c r="I514">
        <v>25.78</v>
      </c>
      <c r="K514" s="1"/>
      <c r="T514" s="1">
        <v>43966</v>
      </c>
      <c r="U514">
        <v>19.170000000000002</v>
      </c>
    </row>
    <row r="515" spans="2:21" x14ac:dyDescent="0.25">
      <c r="B515" s="1">
        <v>43489</v>
      </c>
      <c r="C515">
        <v>25.85</v>
      </c>
      <c r="E515" s="1">
        <v>43489</v>
      </c>
      <c r="F515">
        <v>26.5</v>
      </c>
      <c r="H515" s="1">
        <v>43489</v>
      </c>
      <c r="I515">
        <v>25.17</v>
      </c>
      <c r="K515" s="1"/>
      <c r="T515" s="1">
        <v>43973</v>
      </c>
      <c r="U515">
        <v>21.4</v>
      </c>
    </row>
    <row r="516" spans="2:21" x14ac:dyDescent="0.25">
      <c r="B516" s="1">
        <v>43490</v>
      </c>
      <c r="C516">
        <v>25.68</v>
      </c>
      <c r="E516" s="1">
        <v>43490</v>
      </c>
      <c r="F516">
        <v>26.33</v>
      </c>
      <c r="H516" s="1">
        <v>43490</v>
      </c>
      <c r="I516">
        <v>25.01</v>
      </c>
      <c r="K516" s="1"/>
      <c r="T516" s="1">
        <v>43980</v>
      </c>
      <c r="U516">
        <v>21.4</v>
      </c>
    </row>
    <row r="517" spans="2:21" x14ac:dyDescent="0.25">
      <c r="B517" s="1">
        <v>43493</v>
      </c>
      <c r="C517">
        <v>24.5</v>
      </c>
      <c r="E517" s="1">
        <v>43493</v>
      </c>
      <c r="F517">
        <v>25.15</v>
      </c>
      <c r="H517" s="1">
        <v>43493</v>
      </c>
      <c r="I517">
        <v>23.84</v>
      </c>
      <c r="K517" s="1"/>
      <c r="T517" s="1">
        <v>43987</v>
      </c>
      <c r="U517">
        <v>23.24</v>
      </c>
    </row>
    <row r="518" spans="2:21" x14ac:dyDescent="0.25">
      <c r="B518" s="1">
        <v>43494</v>
      </c>
      <c r="C518">
        <v>25.08</v>
      </c>
      <c r="E518" s="1">
        <v>43494</v>
      </c>
      <c r="F518">
        <v>25.73</v>
      </c>
      <c r="H518" s="1">
        <v>43494</v>
      </c>
      <c r="I518">
        <v>24.44</v>
      </c>
      <c r="K518" s="1"/>
      <c r="T518" s="1">
        <v>43994</v>
      </c>
      <c r="U518">
        <v>22</v>
      </c>
    </row>
    <row r="519" spans="2:21" x14ac:dyDescent="0.25">
      <c r="B519" s="1">
        <v>43495</v>
      </c>
      <c r="C519">
        <v>24.72</v>
      </c>
      <c r="E519" s="1">
        <v>43495</v>
      </c>
      <c r="F519">
        <v>25.37</v>
      </c>
      <c r="H519" s="1">
        <v>43495</v>
      </c>
      <c r="I519">
        <v>24.08</v>
      </c>
      <c r="K519" s="1"/>
      <c r="T519" s="1">
        <v>44001</v>
      </c>
      <c r="U519">
        <v>24.16</v>
      </c>
    </row>
    <row r="520" spans="2:21" x14ac:dyDescent="0.25">
      <c r="B520" s="1">
        <v>43496</v>
      </c>
      <c r="C520">
        <v>23.9</v>
      </c>
      <c r="E520" s="1">
        <v>43496</v>
      </c>
      <c r="F520">
        <v>24.54</v>
      </c>
      <c r="H520" s="1">
        <v>43496</v>
      </c>
      <c r="I520">
        <v>23.27</v>
      </c>
      <c r="K520" s="1"/>
      <c r="T520" s="1">
        <v>44008</v>
      </c>
      <c r="U520">
        <v>24.73</v>
      </c>
    </row>
    <row r="521" spans="2:21" x14ac:dyDescent="0.25">
      <c r="B521" s="1">
        <v>43497</v>
      </c>
      <c r="C521">
        <v>23.55</v>
      </c>
      <c r="E521" s="1">
        <v>43497</v>
      </c>
      <c r="F521">
        <v>24.19</v>
      </c>
      <c r="H521" s="1">
        <v>43497</v>
      </c>
      <c r="I521">
        <v>22.92</v>
      </c>
      <c r="K521" s="1"/>
      <c r="T521" s="1">
        <v>44015</v>
      </c>
      <c r="U521">
        <v>27.91</v>
      </c>
    </row>
    <row r="522" spans="2:21" x14ac:dyDescent="0.25">
      <c r="B522" s="1">
        <v>43500</v>
      </c>
      <c r="C522">
        <v>24.63</v>
      </c>
      <c r="E522" s="1">
        <v>43500</v>
      </c>
      <c r="F522">
        <v>25.27</v>
      </c>
      <c r="H522" s="1">
        <v>43500</v>
      </c>
      <c r="I522">
        <v>24</v>
      </c>
      <c r="K522" s="1"/>
      <c r="T522" s="1">
        <v>44022</v>
      </c>
      <c r="U522">
        <v>29.02</v>
      </c>
    </row>
    <row r="523" spans="2:21" x14ac:dyDescent="0.25">
      <c r="B523" s="1">
        <v>43501</v>
      </c>
      <c r="C523">
        <v>24.74</v>
      </c>
      <c r="E523" s="1">
        <v>43501</v>
      </c>
      <c r="F523">
        <v>25.38</v>
      </c>
      <c r="H523" s="1">
        <v>43501</v>
      </c>
      <c r="I523">
        <v>24.12</v>
      </c>
      <c r="K523" s="1"/>
      <c r="T523" s="1">
        <v>44029</v>
      </c>
      <c r="U523">
        <v>27.82</v>
      </c>
    </row>
    <row r="524" spans="2:21" x14ac:dyDescent="0.25">
      <c r="B524" s="1">
        <v>43502</v>
      </c>
      <c r="C524">
        <v>25.24</v>
      </c>
      <c r="E524" s="1">
        <v>43502</v>
      </c>
      <c r="F524">
        <v>25.88</v>
      </c>
      <c r="H524" s="1">
        <v>43502</v>
      </c>
      <c r="I524">
        <v>24.64</v>
      </c>
      <c r="K524" s="1"/>
      <c r="T524" s="1">
        <v>44036</v>
      </c>
      <c r="U524">
        <v>26.37</v>
      </c>
    </row>
    <row r="525" spans="2:21" x14ac:dyDescent="0.25">
      <c r="B525" s="1">
        <v>43503</v>
      </c>
      <c r="C525">
        <v>25.02</v>
      </c>
      <c r="E525" s="1">
        <v>43503</v>
      </c>
      <c r="F525">
        <v>25.7</v>
      </c>
      <c r="H525" s="1">
        <v>43503</v>
      </c>
      <c r="I525">
        <v>24.42</v>
      </c>
      <c r="K525" s="1"/>
      <c r="T525" s="1">
        <v>44043</v>
      </c>
      <c r="U525">
        <v>26.28</v>
      </c>
    </row>
    <row r="526" spans="2:21" x14ac:dyDescent="0.25">
      <c r="B526" s="1">
        <v>43504</v>
      </c>
      <c r="C526">
        <v>23.91</v>
      </c>
      <c r="E526" s="1">
        <v>43504</v>
      </c>
      <c r="F526">
        <v>24.59</v>
      </c>
      <c r="H526" s="1">
        <v>43504</v>
      </c>
      <c r="I526">
        <v>23.31</v>
      </c>
      <c r="K526" s="1"/>
      <c r="T526" s="1">
        <v>44050</v>
      </c>
      <c r="U526">
        <v>26.42</v>
      </c>
    </row>
    <row r="527" spans="2:21" x14ac:dyDescent="0.25">
      <c r="B527" s="1">
        <v>43507</v>
      </c>
      <c r="C527">
        <v>23.97</v>
      </c>
      <c r="E527" s="1">
        <v>43507</v>
      </c>
      <c r="F527">
        <v>24.62</v>
      </c>
      <c r="H527" s="1">
        <v>43507</v>
      </c>
      <c r="I527">
        <v>23.33</v>
      </c>
      <c r="K527" s="1"/>
      <c r="T527" s="1">
        <v>44057</v>
      </c>
      <c r="U527">
        <v>25.48</v>
      </c>
    </row>
    <row r="528" spans="2:21" x14ac:dyDescent="0.25">
      <c r="B528" s="1">
        <v>43508</v>
      </c>
      <c r="C528">
        <v>22.25</v>
      </c>
      <c r="E528" s="1">
        <v>43508</v>
      </c>
      <c r="F528">
        <v>22.9</v>
      </c>
      <c r="H528" s="1">
        <v>43508</v>
      </c>
      <c r="I528">
        <v>21.64</v>
      </c>
      <c r="K528" s="1"/>
      <c r="T528" s="1">
        <v>44064</v>
      </c>
      <c r="U528">
        <v>25.65</v>
      </c>
    </row>
    <row r="529" spans="2:21" x14ac:dyDescent="0.25">
      <c r="B529" s="1">
        <v>43509</v>
      </c>
      <c r="C529">
        <v>22.51</v>
      </c>
      <c r="E529" s="1">
        <v>43509</v>
      </c>
      <c r="F529">
        <v>23.16</v>
      </c>
      <c r="H529" s="1">
        <v>43509</v>
      </c>
      <c r="I529">
        <v>21.87</v>
      </c>
      <c r="K529" s="1"/>
      <c r="T529" s="1">
        <v>44071</v>
      </c>
      <c r="U529">
        <v>29.52</v>
      </c>
    </row>
    <row r="530" spans="2:21" x14ac:dyDescent="0.25">
      <c r="B530" s="1">
        <v>43510</v>
      </c>
      <c r="C530">
        <v>21.37</v>
      </c>
      <c r="E530" s="1">
        <v>43510</v>
      </c>
      <c r="F530">
        <v>22.02</v>
      </c>
      <c r="H530" s="1">
        <v>43510</v>
      </c>
      <c r="I530">
        <v>20.73</v>
      </c>
      <c r="K530" s="1"/>
      <c r="T530" s="1">
        <v>44078</v>
      </c>
      <c r="U530">
        <v>27.36</v>
      </c>
    </row>
    <row r="531" spans="2:21" x14ac:dyDescent="0.25">
      <c r="B531" s="1">
        <v>43511</v>
      </c>
      <c r="C531">
        <v>22.04</v>
      </c>
      <c r="E531" s="1">
        <v>43511</v>
      </c>
      <c r="F531">
        <v>22.69</v>
      </c>
      <c r="H531" s="1">
        <v>43511</v>
      </c>
      <c r="I531">
        <v>21.39</v>
      </c>
      <c r="K531" s="1"/>
      <c r="T531" s="1">
        <v>44085</v>
      </c>
      <c r="U531">
        <v>28.26</v>
      </c>
    </row>
    <row r="532" spans="2:21" x14ac:dyDescent="0.25">
      <c r="B532" s="1">
        <v>43514</v>
      </c>
      <c r="C532">
        <v>21.6</v>
      </c>
      <c r="E532" s="1">
        <v>43514</v>
      </c>
      <c r="F532">
        <v>22.25</v>
      </c>
      <c r="H532" s="1">
        <v>43514</v>
      </c>
      <c r="I532">
        <v>20.97</v>
      </c>
      <c r="K532" s="1"/>
      <c r="T532" s="1">
        <v>44092</v>
      </c>
      <c r="U532">
        <v>27.99</v>
      </c>
    </row>
    <row r="533" spans="2:21" x14ac:dyDescent="0.25">
      <c r="B533" s="1">
        <v>43515</v>
      </c>
      <c r="C533">
        <v>21.81</v>
      </c>
      <c r="E533" s="1">
        <v>43515</v>
      </c>
      <c r="F533">
        <v>22.49</v>
      </c>
      <c r="H533" s="1">
        <v>43515</v>
      </c>
      <c r="I533">
        <v>21.18</v>
      </c>
      <c r="K533" s="1"/>
      <c r="T533" s="1">
        <v>44099</v>
      </c>
      <c r="U533">
        <v>26.17</v>
      </c>
    </row>
    <row r="534" spans="2:21" x14ac:dyDescent="0.25">
      <c r="B534" s="1">
        <v>43516</v>
      </c>
      <c r="C534">
        <v>22.04</v>
      </c>
      <c r="E534" s="1">
        <v>43516</v>
      </c>
      <c r="F534">
        <v>22.72</v>
      </c>
      <c r="H534" s="1">
        <v>43516</v>
      </c>
      <c r="I534">
        <v>21.41</v>
      </c>
      <c r="K534" s="1"/>
      <c r="T534" s="1">
        <v>44106</v>
      </c>
      <c r="U534">
        <v>27.03</v>
      </c>
    </row>
    <row r="535" spans="2:21" x14ac:dyDescent="0.25">
      <c r="B535" s="1">
        <v>43517</v>
      </c>
      <c r="C535">
        <v>20.32</v>
      </c>
      <c r="E535" s="1">
        <v>43517</v>
      </c>
      <c r="F535">
        <v>21</v>
      </c>
      <c r="H535" s="1">
        <v>43517</v>
      </c>
      <c r="I535">
        <v>19.690000000000001</v>
      </c>
      <c r="K535" s="1"/>
      <c r="T535" s="1">
        <v>44113</v>
      </c>
      <c r="U535">
        <v>25.71</v>
      </c>
    </row>
    <row r="536" spans="2:21" x14ac:dyDescent="0.25">
      <c r="B536" s="1">
        <v>43518</v>
      </c>
      <c r="C536">
        <v>20.43</v>
      </c>
      <c r="E536" s="1">
        <v>43518</v>
      </c>
      <c r="F536">
        <v>21.11</v>
      </c>
      <c r="H536" s="1">
        <v>43518</v>
      </c>
      <c r="I536">
        <v>19.78</v>
      </c>
      <c r="K536" s="1"/>
      <c r="T536" s="1">
        <v>44120</v>
      </c>
      <c r="U536">
        <v>24.89</v>
      </c>
    </row>
    <row r="537" spans="2:21" x14ac:dyDescent="0.25">
      <c r="B537" s="1">
        <v>43521</v>
      </c>
      <c r="C537">
        <v>20.65</v>
      </c>
      <c r="E537" s="1">
        <v>43521</v>
      </c>
      <c r="F537">
        <v>21.29</v>
      </c>
      <c r="H537" s="1">
        <v>43521</v>
      </c>
      <c r="I537">
        <v>20.05</v>
      </c>
      <c r="K537" s="1"/>
      <c r="T537" s="1">
        <v>44127</v>
      </c>
      <c r="U537">
        <v>25.49</v>
      </c>
    </row>
    <row r="538" spans="2:21" x14ac:dyDescent="0.25">
      <c r="B538" s="1">
        <v>43522</v>
      </c>
      <c r="C538">
        <v>21.08</v>
      </c>
      <c r="E538" s="1">
        <v>43522</v>
      </c>
      <c r="F538">
        <v>21.72</v>
      </c>
      <c r="H538" s="1">
        <v>43522</v>
      </c>
      <c r="I538">
        <v>20.47</v>
      </c>
      <c r="K538" s="1"/>
      <c r="T538" s="1">
        <v>44134</v>
      </c>
      <c r="U538">
        <v>23.71</v>
      </c>
    </row>
    <row r="539" spans="2:21" x14ac:dyDescent="0.25">
      <c r="B539" s="1">
        <v>43523</v>
      </c>
      <c r="C539">
        <v>22.7</v>
      </c>
      <c r="E539" s="1">
        <v>43523</v>
      </c>
      <c r="F539">
        <v>23.33</v>
      </c>
      <c r="H539" s="1">
        <v>43523</v>
      </c>
      <c r="I539">
        <v>22.09</v>
      </c>
      <c r="K539" s="1"/>
      <c r="T539" s="1">
        <v>44141</v>
      </c>
      <c r="U539">
        <v>25.42</v>
      </c>
    </row>
    <row r="540" spans="2:21" x14ac:dyDescent="0.25">
      <c r="B540" s="1">
        <v>43524</v>
      </c>
      <c r="C540">
        <v>23.13</v>
      </c>
      <c r="E540" s="1">
        <v>43524</v>
      </c>
      <c r="F540">
        <v>23.76</v>
      </c>
      <c r="H540" s="1">
        <v>43524</v>
      </c>
      <c r="I540">
        <v>22.52</v>
      </c>
      <c r="K540" s="1"/>
      <c r="T540" s="1">
        <v>44148</v>
      </c>
      <c r="U540">
        <v>26.28</v>
      </c>
    </row>
    <row r="541" spans="2:21" x14ac:dyDescent="0.25">
      <c r="B541" s="1">
        <v>43525</v>
      </c>
      <c r="C541">
        <v>23.73</v>
      </c>
      <c r="E541" s="1">
        <v>43525</v>
      </c>
      <c r="F541">
        <v>24.36</v>
      </c>
      <c r="H541" s="1">
        <v>43525</v>
      </c>
      <c r="I541">
        <v>23.12</v>
      </c>
      <c r="K541" s="1"/>
      <c r="T541" s="1">
        <v>44155</v>
      </c>
      <c r="U541">
        <v>26.74</v>
      </c>
    </row>
    <row r="542" spans="2:21" x14ac:dyDescent="0.25">
      <c r="B542" s="1">
        <v>43528</v>
      </c>
      <c r="C542">
        <v>24.6</v>
      </c>
      <c r="E542" s="1">
        <v>43528</v>
      </c>
      <c r="F542">
        <v>25.23</v>
      </c>
      <c r="H542" s="1">
        <v>43528</v>
      </c>
      <c r="I542">
        <v>23.99</v>
      </c>
      <c r="K542" s="1"/>
      <c r="T542" s="1">
        <v>44162</v>
      </c>
      <c r="U542">
        <v>28.13</v>
      </c>
    </row>
    <row r="543" spans="2:21" x14ac:dyDescent="0.25">
      <c r="B543" s="1">
        <v>43529</v>
      </c>
      <c r="C543">
        <v>24.42</v>
      </c>
      <c r="E543" s="1">
        <v>43529</v>
      </c>
      <c r="F543">
        <v>25.05</v>
      </c>
      <c r="H543" s="1">
        <v>43529</v>
      </c>
      <c r="I543">
        <v>23.81</v>
      </c>
      <c r="K543" s="1"/>
      <c r="T543" s="1">
        <v>44169</v>
      </c>
      <c r="U543">
        <v>30.11</v>
      </c>
    </row>
    <row r="544" spans="2:21" x14ac:dyDescent="0.25">
      <c r="B544" s="1">
        <v>43530</v>
      </c>
      <c r="C544">
        <v>23.6</v>
      </c>
      <c r="E544" s="1">
        <v>43530</v>
      </c>
      <c r="F544">
        <v>24.23</v>
      </c>
      <c r="H544" s="1">
        <v>43530</v>
      </c>
      <c r="I544">
        <v>23.02</v>
      </c>
      <c r="K544" s="1"/>
      <c r="T544" s="1">
        <v>44176</v>
      </c>
      <c r="U544">
        <v>30.52</v>
      </c>
    </row>
    <row r="545" spans="2:21" x14ac:dyDescent="0.25">
      <c r="B545" s="1">
        <v>43531</v>
      </c>
      <c r="C545">
        <v>24.76</v>
      </c>
      <c r="E545" s="1">
        <v>43531</v>
      </c>
      <c r="F545">
        <v>25.39</v>
      </c>
      <c r="H545" s="1">
        <v>43531</v>
      </c>
      <c r="I545">
        <v>24.18</v>
      </c>
      <c r="K545" s="1"/>
      <c r="T545" s="1">
        <v>44183</v>
      </c>
      <c r="U545">
        <v>30.81</v>
      </c>
    </row>
    <row r="546" spans="2:21" x14ac:dyDescent="0.25">
      <c r="B546" s="1">
        <v>43532</v>
      </c>
      <c r="C546">
        <v>24.52</v>
      </c>
      <c r="E546" s="1">
        <v>43532</v>
      </c>
      <c r="F546">
        <v>25.15</v>
      </c>
      <c r="H546" s="1">
        <v>43532</v>
      </c>
      <c r="I546">
        <v>23.94</v>
      </c>
      <c r="K546" s="1"/>
    </row>
    <row r="547" spans="2:21" x14ac:dyDescent="0.25">
      <c r="B547" s="1">
        <v>43535</v>
      </c>
      <c r="C547">
        <v>23.78</v>
      </c>
      <c r="E547" s="1">
        <v>43535</v>
      </c>
      <c r="F547">
        <v>24.41</v>
      </c>
      <c r="H547" s="1">
        <v>43535</v>
      </c>
      <c r="I547">
        <v>23.2</v>
      </c>
      <c r="K547" s="1"/>
    </row>
    <row r="548" spans="2:21" x14ac:dyDescent="0.25">
      <c r="B548" s="1">
        <v>43536</v>
      </c>
      <c r="C548">
        <v>23.8</v>
      </c>
      <c r="E548" s="1">
        <v>43536</v>
      </c>
      <c r="F548">
        <v>24.4</v>
      </c>
      <c r="H548" s="1">
        <v>43536</v>
      </c>
      <c r="I548">
        <v>23.21</v>
      </c>
      <c r="K548" s="1"/>
    </row>
    <row r="549" spans="2:21" x14ac:dyDescent="0.25">
      <c r="B549" s="1">
        <v>43537</v>
      </c>
      <c r="C549">
        <v>23.72</v>
      </c>
      <c r="E549" s="1">
        <v>43537</v>
      </c>
      <c r="F549">
        <v>24.32</v>
      </c>
      <c r="H549" s="1">
        <v>43537</v>
      </c>
      <c r="I549">
        <v>23.13</v>
      </c>
      <c r="K549" s="1"/>
    </row>
    <row r="550" spans="2:21" x14ac:dyDescent="0.25">
      <c r="B550" s="1">
        <v>43538</v>
      </c>
      <c r="C550">
        <v>24.2</v>
      </c>
      <c r="E550" s="1">
        <v>43538</v>
      </c>
      <c r="F550">
        <v>24.8</v>
      </c>
      <c r="H550" s="1">
        <v>43538</v>
      </c>
      <c r="I550">
        <v>23.61</v>
      </c>
      <c r="K550" s="1"/>
    </row>
    <row r="551" spans="2:21" x14ac:dyDescent="0.25">
      <c r="B551" s="1">
        <v>43539</v>
      </c>
      <c r="C551">
        <v>23.92</v>
      </c>
      <c r="E551" s="1">
        <v>43539</v>
      </c>
      <c r="F551">
        <v>24.52</v>
      </c>
      <c r="H551" s="1">
        <v>43539</v>
      </c>
      <c r="I551">
        <v>23.33</v>
      </c>
      <c r="K551" s="1"/>
    </row>
    <row r="552" spans="2:21" x14ac:dyDescent="0.25">
      <c r="B552" s="1">
        <v>43542</v>
      </c>
      <c r="C552">
        <v>23.22</v>
      </c>
      <c r="E552" s="1">
        <v>43542</v>
      </c>
      <c r="F552">
        <v>23.82</v>
      </c>
      <c r="H552" s="1">
        <v>43542</v>
      </c>
      <c r="I552">
        <v>22.66</v>
      </c>
      <c r="K552" s="1"/>
    </row>
    <row r="553" spans="2:21" x14ac:dyDescent="0.25">
      <c r="B553" s="1">
        <v>43543</v>
      </c>
      <c r="C553">
        <v>22.53</v>
      </c>
      <c r="E553" s="1">
        <v>43543</v>
      </c>
      <c r="F553">
        <v>23.14</v>
      </c>
      <c r="H553" s="1">
        <v>43543</v>
      </c>
      <c r="I553">
        <v>21.95</v>
      </c>
      <c r="K553" s="1"/>
    </row>
    <row r="554" spans="2:21" x14ac:dyDescent="0.25">
      <c r="B554" s="1">
        <v>43544</v>
      </c>
      <c r="C554">
        <v>23.02</v>
      </c>
      <c r="E554" s="1">
        <v>43544</v>
      </c>
      <c r="F554">
        <v>23.63</v>
      </c>
      <c r="H554" s="1">
        <v>43544</v>
      </c>
      <c r="I554">
        <v>22.47</v>
      </c>
      <c r="K554" s="1"/>
    </row>
    <row r="555" spans="2:21" x14ac:dyDescent="0.25">
      <c r="B555" s="1">
        <v>43545</v>
      </c>
      <c r="C555">
        <v>22.28</v>
      </c>
      <c r="E555" s="1">
        <v>43545</v>
      </c>
      <c r="F555">
        <v>22.89</v>
      </c>
      <c r="H555" s="1">
        <v>43545</v>
      </c>
      <c r="I555">
        <v>21.75</v>
      </c>
      <c r="K555" s="1"/>
    </row>
    <row r="556" spans="2:21" x14ac:dyDescent="0.25">
      <c r="B556" s="1">
        <v>43546</v>
      </c>
      <c r="C556">
        <v>21.99</v>
      </c>
      <c r="E556" s="1">
        <v>43546</v>
      </c>
      <c r="F556">
        <v>22.6</v>
      </c>
      <c r="H556" s="1">
        <v>43546</v>
      </c>
      <c r="I556">
        <v>21.46</v>
      </c>
      <c r="K556" s="1"/>
    </row>
    <row r="557" spans="2:21" x14ac:dyDescent="0.25">
      <c r="B557" s="1">
        <v>43549</v>
      </c>
      <c r="C557">
        <v>22.23</v>
      </c>
      <c r="E557" s="1">
        <v>43549</v>
      </c>
      <c r="F557">
        <v>22.84</v>
      </c>
      <c r="H557" s="1">
        <v>43549</v>
      </c>
      <c r="I557">
        <v>21.7</v>
      </c>
      <c r="K557" s="1"/>
    </row>
    <row r="558" spans="2:21" x14ac:dyDescent="0.25">
      <c r="B558" s="1">
        <v>43550</v>
      </c>
      <c r="C558">
        <v>22.84</v>
      </c>
      <c r="E558" s="1">
        <v>43550</v>
      </c>
      <c r="F558">
        <v>23.45</v>
      </c>
      <c r="H558" s="1">
        <v>43550</v>
      </c>
      <c r="I558">
        <v>22.32</v>
      </c>
      <c r="K558" s="1"/>
    </row>
    <row r="559" spans="2:21" x14ac:dyDescent="0.25">
      <c r="B559" s="1">
        <v>43551</v>
      </c>
      <c r="C559">
        <v>23.15</v>
      </c>
      <c r="E559" s="1">
        <v>43551</v>
      </c>
      <c r="F559">
        <v>23.76</v>
      </c>
      <c r="H559" s="1">
        <v>43551</v>
      </c>
      <c r="I559">
        <v>22.62</v>
      </c>
      <c r="K559" s="1"/>
    </row>
    <row r="560" spans="2:21" x14ac:dyDescent="0.25">
      <c r="B560" s="1">
        <v>43552</v>
      </c>
      <c r="C560">
        <v>23.55</v>
      </c>
      <c r="E560" s="1">
        <v>43552</v>
      </c>
      <c r="F560">
        <v>24.16</v>
      </c>
      <c r="H560" s="1">
        <v>43552</v>
      </c>
      <c r="I560">
        <v>23.03</v>
      </c>
      <c r="K560" s="1"/>
    </row>
    <row r="561" spans="2:11" x14ac:dyDescent="0.25">
      <c r="B561" s="1">
        <v>43553</v>
      </c>
      <c r="C561">
        <v>22.82</v>
      </c>
      <c r="E561" s="1">
        <v>43553</v>
      </c>
      <c r="F561">
        <v>23.43</v>
      </c>
      <c r="H561" s="1">
        <v>43553</v>
      </c>
      <c r="I561">
        <v>22.3</v>
      </c>
      <c r="K561" s="1"/>
    </row>
    <row r="562" spans="2:11" x14ac:dyDescent="0.25">
      <c r="B562" s="1">
        <v>43556</v>
      </c>
      <c r="C562">
        <v>23.16</v>
      </c>
      <c r="E562" s="1">
        <v>43556</v>
      </c>
      <c r="F562">
        <v>23.74</v>
      </c>
      <c r="H562" s="1">
        <v>43556</v>
      </c>
      <c r="I562">
        <v>22.66</v>
      </c>
      <c r="K562" s="1"/>
    </row>
    <row r="563" spans="2:11" x14ac:dyDescent="0.25">
      <c r="B563" s="1">
        <v>43557</v>
      </c>
      <c r="C563">
        <v>23.25</v>
      </c>
      <c r="E563" s="1">
        <v>43557</v>
      </c>
      <c r="F563">
        <v>23.83</v>
      </c>
      <c r="H563" s="1">
        <v>43557</v>
      </c>
      <c r="I563">
        <v>22.74</v>
      </c>
      <c r="K563" s="1"/>
    </row>
    <row r="564" spans="2:11" x14ac:dyDescent="0.25">
      <c r="B564" s="1">
        <v>43558</v>
      </c>
      <c r="C564">
        <v>24.45</v>
      </c>
      <c r="E564" s="1">
        <v>43558</v>
      </c>
      <c r="F564">
        <v>24.99</v>
      </c>
      <c r="H564" s="1">
        <v>43558</v>
      </c>
      <c r="I564">
        <v>23.93</v>
      </c>
      <c r="K564" s="1"/>
    </row>
    <row r="565" spans="2:11" x14ac:dyDescent="0.25">
      <c r="B565" s="1">
        <v>43559</v>
      </c>
      <c r="C565">
        <v>25.72</v>
      </c>
      <c r="E565" s="1">
        <v>43559</v>
      </c>
      <c r="F565">
        <v>26.26</v>
      </c>
      <c r="H565" s="1">
        <v>43559</v>
      </c>
      <c r="I565">
        <v>25.19</v>
      </c>
      <c r="K565" s="1"/>
    </row>
    <row r="566" spans="2:11" x14ac:dyDescent="0.25">
      <c r="B566" s="1">
        <v>43560</v>
      </c>
      <c r="C566">
        <v>25.9</v>
      </c>
      <c r="E566" s="1">
        <v>43560</v>
      </c>
      <c r="F566">
        <v>26.44</v>
      </c>
      <c r="H566" s="1">
        <v>43560</v>
      </c>
      <c r="I566">
        <v>25.36</v>
      </c>
      <c r="K566" s="1"/>
    </row>
    <row r="567" spans="2:11" x14ac:dyDescent="0.25">
      <c r="B567" s="1">
        <v>43563</v>
      </c>
      <c r="C567">
        <v>25.58</v>
      </c>
      <c r="E567" s="1">
        <v>43563</v>
      </c>
      <c r="F567">
        <v>26.12</v>
      </c>
      <c r="H567" s="1">
        <v>43563</v>
      </c>
      <c r="I567">
        <v>25.05</v>
      </c>
      <c r="K567" s="1"/>
    </row>
    <row r="568" spans="2:11" x14ac:dyDescent="0.25">
      <c r="B568" s="1">
        <v>43564</v>
      </c>
      <c r="C568">
        <v>26.84</v>
      </c>
      <c r="E568" s="1">
        <v>43564</v>
      </c>
      <c r="F568">
        <v>27.39</v>
      </c>
      <c r="H568" s="1">
        <v>43564</v>
      </c>
      <c r="I568">
        <v>26.29</v>
      </c>
      <c r="K568" s="1"/>
    </row>
    <row r="569" spans="2:11" x14ac:dyDescent="0.25">
      <c r="B569" s="1">
        <v>43565</v>
      </c>
      <c r="C569">
        <v>27.41</v>
      </c>
      <c r="E569" s="1">
        <v>43565</v>
      </c>
      <c r="F569">
        <v>27.96</v>
      </c>
      <c r="H569" s="1">
        <v>43565</v>
      </c>
      <c r="I569">
        <v>26.89</v>
      </c>
      <c r="K569" s="1"/>
    </row>
    <row r="570" spans="2:11" x14ac:dyDescent="0.25">
      <c r="B570" s="1">
        <v>43566</v>
      </c>
      <c r="C570">
        <v>28.58</v>
      </c>
      <c r="E570" s="1">
        <v>43566</v>
      </c>
      <c r="F570">
        <v>29.13</v>
      </c>
      <c r="H570" s="1">
        <v>43566</v>
      </c>
      <c r="I570">
        <v>28.09</v>
      </c>
      <c r="K570" s="1"/>
    </row>
    <row r="571" spans="2:11" x14ac:dyDescent="0.25">
      <c r="B571" s="1">
        <v>43567</v>
      </c>
      <c r="C571">
        <v>27.82</v>
      </c>
      <c r="E571" s="1">
        <v>43567</v>
      </c>
      <c r="F571">
        <v>28.37</v>
      </c>
      <c r="H571" s="1">
        <v>43567</v>
      </c>
      <c r="I571">
        <v>27.32</v>
      </c>
      <c r="K571" s="1"/>
    </row>
    <row r="572" spans="2:11" x14ac:dyDescent="0.25">
      <c r="B572" s="1">
        <v>43570</v>
      </c>
      <c r="C572">
        <v>28.05</v>
      </c>
      <c r="E572" s="1">
        <v>43570</v>
      </c>
      <c r="F572">
        <v>28.6</v>
      </c>
      <c r="H572" s="1">
        <v>43570</v>
      </c>
      <c r="I572">
        <v>27.55</v>
      </c>
      <c r="K572" s="1"/>
    </row>
    <row r="573" spans="2:11" x14ac:dyDescent="0.25">
      <c r="B573" s="1">
        <v>43571</v>
      </c>
      <c r="C573">
        <v>28.25</v>
      </c>
      <c r="E573" s="1">
        <v>43571</v>
      </c>
      <c r="F573">
        <v>28.8</v>
      </c>
      <c r="H573" s="1">
        <v>43571</v>
      </c>
      <c r="I573">
        <v>27.75</v>
      </c>
      <c r="K573" s="1"/>
    </row>
    <row r="574" spans="2:11" x14ac:dyDescent="0.25">
      <c r="B574" s="1">
        <v>43572</v>
      </c>
      <c r="C574">
        <v>28.71</v>
      </c>
      <c r="E574" s="1">
        <v>43572</v>
      </c>
      <c r="F574">
        <v>29.26</v>
      </c>
      <c r="H574" s="1">
        <v>43572</v>
      </c>
      <c r="I574">
        <v>28.21</v>
      </c>
      <c r="K574" s="1"/>
    </row>
    <row r="575" spans="2:11" x14ac:dyDescent="0.25">
      <c r="B575" s="1">
        <v>43573</v>
      </c>
      <c r="C575">
        <v>28.14</v>
      </c>
      <c r="E575" s="1">
        <v>43573</v>
      </c>
      <c r="F575">
        <v>28.69</v>
      </c>
      <c r="H575" s="1">
        <v>43573</v>
      </c>
      <c r="I575">
        <v>27.63</v>
      </c>
      <c r="K575" s="1"/>
    </row>
    <row r="576" spans="2:11" x14ac:dyDescent="0.25">
      <c r="B576" s="1">
        <v>43577</v>
      </c>
      <c r="C576">
        <v>28.14</v>
      </c>
      <c r="E576" s="1">
        <v>43577</v>
      </c>
      <c r="F576">
        <v>28.69</v>
      </c>
      <c r="H576" s="1">
        <v>43577</v>
      </c>
      <c r="I576">
        <v>27.63</v>
      </c>
      <c r="K576" s="1"/>
    </row>
    <row r="577" spans="2:11" x14ac:dyDescent="0.25">
      <c r="B577" s="1">
        <v>43578</v>
      </c>
      <c r="C577">
        <v>28.8</v>
      </c>
      <c r="E577" s="1">
        <v>43578</v>
      </c>
      <c r="F577">
        <v>29.35</v>
      </c>
      <c r="H577" s="1">
        <v>43578</v>
      </c>
      <c r="I577">
        <v>28.29</v>
      </c>
      <c r="K577" s="1"/>
    </row>
    <row r="578" spans="2:11" x14ac:dyDescent="0.25">
      <c r="B578" s="1">
        <v>43579</v>
      </c>
      <c r="C578">
        <v>28.66</v>
      </c>
      <c r="E578" s="1">
        <v>43579</v>
      </c>
      <c r="F578">
        <v>29.21</v>
      </c>
      <c r="H578" s="1">
        <v>43579</v>
      </c>
      <c r="I578">
        <v>28.14</v>
      </c>
      <c r="K578" s="1"/>
    </row>
    <row r="579" spans="2:11" x14ac:dyDescent="0.25">
      <c r="B579" s="1">
        <v>43580</v>
      </c>
      <c r="C579">
        <v>28.54</v>
      </c>
      <c r="E579" s="1">
        <v>43580</v>
      </c>
      <c r="F579">
        <v>29.09</v>
      </c>
      <c r="H579" s="1">
        <v>43580</v>
      </c>
      <c r="I579">
        <v>28.02</v>
      </c>
      <c r="K579" s="1"/>
    </row>
    <row r="580" spans="2:11" x14ac:dyDescent="0.25">
      <c r="B580" s="1">
        <v>43581</v>
      </c>
      <c r="C580">
        <v>27.09</v>
      </c>
      <c r="E580" s="1">
        <v>43581</v>
      </c>
      <c r="F580">
        <v>27.64</v>
      </c>
      <c r="H580" s="1">
        <v>43581</v>
      </c>
      <c r="I580">
        <v>26.57</v>
      </c>
      <c r="K580" s="1"/>
    </row>
    <row r="581" spans="2:11" x14ac:dyDescent="0.25">
      <c r="B581" s="1">
        <v>43584</v>
      </c>
      <c r="C581">
        <v>27.55</v>
      </c>
      <c r="E581" s="1">
        <v>43584</v>
      </c>
      <c r="F581">
        <v>28.12</v>
      </c>
      <c r="H581" s="1">
        <v>43584</v>
      </c>
      <c r="I581">
        <v>27.06</v>
      </c>
      <c r="K581" s="1"/>
    </row>
    <row r="582" spans="2:11" x14ac:dyDescent="0.25">
      <c r="B582" s="1">
        <v>43585</v>
      </c>
      <c r="C582">
        <v>27.43</v>
      </c>
      <c r="E582" s="1">
        <v>43585</v>
      </c>
      <c r="F582">
        <v>27.99</v>
      </c>
      <c r="H582" s="1">
        <v>43585</v>
      </c>
      <c r="I582">
        <v>26.95</v>
      </c>
      <c r="K582" s="1"/>
    </row>
    <row r="583" spans="2:11" x14ac:dyDescent="0.25">
      <c r="B583" s="1">
        <v>43586</v>
      </c>
      <c r="C583">
        <v>26.89</v>
      </c>
      <c r="E583" s="1">
        <v>43586</v>
      </c>
      <c r="F583">
        <v>27.43</v>
      </c>
      <c r="H583" s="1">
        <v>43586</v>
      </c>
      <c r="I583">
        <v>26.42</v>
      </c>
      <c r="K583" s="1"/>
    </row>
    <row r="584" spans="2:11" x14ac:dyDescent="0.25">
      <c r="B584" s="1">
        <v>43587</v>
      </c>
      <c r="C584">
        <v>25.79</v>
      </c>
      <c r="E584" s="1">
        <v>43587</v>
      </c>
      <c r="F584">
        <v>26.34</v>
      </c>
      <c r="H584" s="1">
        <v>43587</v>
      </c>
      <c r="I584">
        <v>25.33</v>
      </c>
      <c r="K584" s="1"/>
    </row>
    <row r="585" spans="2:11" x14ac:dyDescent="0.25">
      <c r="B585" s="1">
        <v>43588</v>
      </c>
      <c r="C585">
        <v>26.29</v>
      </c>
      <c r="E585" s="1">
        <v>43588</v>
      </c>
      <c r="F585">
        <v>26.82</v>
      </c>
      <c r="H585" s="1">
        <v>43588</v>
      </c>
      <c r="I585">
        <v>25.83</v>
      </c>
      <c r="K585" s="1"/>
    </row>
    <row r="586" spans="2:11" x14ac:dyDescent="0.25">
      <c r="B586" s="1">
        <v>43591</v>
      </c>
      <c r="C586">
        <v>26.42</v>
      </c>
      <c r="E586" s="1">
        <v>43591</v>
      </c>
      <c r="F586">
        <v>26.95</v>
      </c>
      <c r="H586" s="1">
        <v>43591</v>
      </c>
      <c r="I586">
        <v>25.98</v>
      </c>
      <c r="K586" s="1"/>
    </row>
    <row r="587" spans="2:11" x14ac:dyDescent="0.25">
      <c r="B587" s="1">
        <v>43592</v>
      </c>
      <c r="C587">
        <v>27.47</v>
      </c>
      <c r="E587" s="1">
        <v>43592</v>
      </c>
      <c r="F587">
        <v>28</v>
      </c>
      <c r="H587" s="1">
        <v>43592</v>
      </c>
      <c r="I587">
        <v>27.03</v>
      </c>
      <c r="K587" s="1"/>
    </row>
    <row r="588" spans="2:11" x14ac:dyDescent="0.25">
      <c r="B588" s="1">
        <v>43593</v>
      </c>
      <c r="C588">
        <v>27.99</v>
      </c>
      <c r="E588" s="1">
        <v>43593</v>
      </c>
      <c r="F588">
        <v>28.52</v>
      </c>
      <c r="H588" s="1">
        <v>43593</v>
      </c>
      <c r="I588">
        <v>27.54</v>
      </c>
      <c r="K588" s="1"/>
    </row>
    <row r="589" spans="2:11" x14ac:dyDescent="0.25">
      <c r="B589" s="1">
        <v>43594</v>
      </c>
      <c r="C589">
        <v>27.57</v>
      </c>
      <c r="E589" s="1">
        <v>43594</v>
      </c>
      <c r="F589">
        <v>28.1</v>
      </c>
      <c r="H589" s="1">
        <v>43594</v>
      </c>
      <c r="I589">
        <v>27.12</v>
      </c>
      <c r="K589" s="1"/>
    </row>
    <row r="590" spans="2:11" x14ac:dyDescent="0.25">
      <c r="B590" s="1">
        <v>43595</v>
      </c>
      <c r="C590">
        <v>26.62</v>
      </c>
      <c r="E590" s="1">
        <v>43595</v>
      </c>
      <c r="F590">
        <v>27.11</v>
      </c>
      <c r="H590" s="1">
        <v>43595</v>
      </c>
      <c r="I590">
        <v>26.19</v>
      </c>
      <c r="K590" s="1"/>
    </row>
    <row r="591" spans="2:11" x14ac:dyDescent="0.25">
      <c r="B591" s="1">
        <v>43598</v>
      </c>
      <c r="C591">
        <v>26.03</v>
      </c>
      <c r="E591" s="1">
        <v>43598</v>
      </c>
      <c r="F591">
        <v>26.52</v>
      </c>
      <c r="H591" s="1">
        <v>43598</v>
      </c>
      <c r="I591">
        <v>25.6</v>
      </c>
      <c r="K591" s="1"/>
    </row>
    <row r="592" spans="2:11" x14ac:dyDescent="0.25">
      <c r="B592" s="1">
        <v>43599</v>
      </c>
      <c r="C592">
        <v>26.87</v>
      </c>
      <c r="E592" s="1">
        <v>43599</v>
      </c>
      <c r="F592">
        <v>27.36</v>
      </c>
      <c r="H592" s="1">
        <v>43599</v>
      </c>
      <c r="I592">
        <v>26.44</v>
      </c>
      <c r="K592" s="1"/>
    </row>
    <row r="593" spans="2:11" x14ac:dyDescent="0.25">
      <c r="B593" s="1">
        <v>43600</v>
      </c>
      <c r="C593">
        <v>26.96</v>
      </c>
      <c r="E593" s="1">
        <v>43600</v>
      </c>
      <c r="F593">
        <v>27.45</v>
      </c>
      <c r="H593" s="1">
        <v>43600</v>
      </c>
      <c r="I593">
        <v>26.53</v>
      </c>
      <c r="K593" s="1"/>
    </row>
    <row r="594" spans="2:11" x14ac:dyDescent="0.25">
      <c r="B594" s="1">
        <v>43601</v>
      </c>
      <c r="C594">
        <v>26.56</v>
      </c>
      <c r="E594" s="1">
        <v>43601</v>
      </c>
      <c r="F594">
        <v>27.04</v>
      </c>
      <c r="H594" s="1">
        <v>43601</v>
      </c>
      <c r="I594">
        <v>26.13</v>
      </c>
      <c r="K594" s="1"/>
    </row>
    <row r="595" spans="2:11" x14ac:dyDescent="0.25">
      <c r="B595" s="1">
        <v>43602</v>
      </c>
      <c r="C595">
        <v>25.96</v>
      </c>
      <c r="E595" s="1">
        <v>43602</v>
      </c>
      <c r="F595">
        <v>26.43</v>
      </c>
      <c r="H595" s="1">
        <v>43602</v>
      </c>
      <c r="I595">
        <v>25.54</v>
      </c>
      <c r="K595" s="1"/>
    </row>
    <row r="596" spans="2:11" x14ac:dyDescent="0.25">
      <c r="B596" s="1">
        <v>43605</v>
      </c>
      <c r="C596">
        <v>26.16</v>
      </c>
      <c r="E596" s="1">
        <v>43605</v>
      </c>
      <c r="F596">
        <v>26.62</v>
      </c>
      <c r="H596" s="1">
        <v>43605</v>
      </c>
      <c r="I596">
        <v>25.75</v>
      </c>
      <c r="K596" s="1"/>
    </row>
    <row r="597" spans="2:11" x14ac:dyDescent="0.25">
      <c r="B597" s="1">
        <v>43606</v>
      </c>
      <c r="C597">
        <v>26.35</v>
      </c>
      <c r="E597" s="1">
        <v>43606</v>
      </c>
      <c r="F597">
        <v>26.81</v>
      </c>
      <c r="H597" s="1">
        <v>43606</v>
      </c>
      <c r="I597">
        <v>25.94</v>
      </c>
      <c r="K597" s="1"/>
    </row>
    <row r="598" spans="2:11" x14ac:dyDescent="0.25">
      <c r="B598" s="1">
        <v>43607</v>
      </c>
      <c r="C598">
        <v>27.34</v>
      </c>
      <c r="E598" s="1">
        <v>43607</v>
      </c>
      <c r="F598">
        <v>27.8</v>
      </c>
      <c r="H598" s="1">
        <v>43607</v>
      </c>
      <c r="I598">
        <v>26.93</v>
      </c>
      <c r="K598" s="1"/>
    </row>
    <row r="599" spans="2:11" x14ac:dyDescent="0.25">
      <c r="B599" s="1">
        <v>43608</v>
      </c>
      <c r="C599">
        <v>27.03</v>
      </c>
      <c r="E599" s="1">
        <v>43608</v>
      </c>
      <c r="F599">
        <v>27.49</v>
      </c>
      <c r="H599" s="1">
        <v>43608</v>
      </c>
      <c r="I599">
        <v>26.62</v>
      </c>
      <c r="K599" s="1"/>
    </row>
    <row r="600" spans="2:11" x14ac:dyDescent="0.25">
      <c r="B600" s="1">
        <v>43609</v>
      </c>
      <c r="C600">
        <v>26.44</v>
      </c>
      <c r="E600" s="1">
        <v>43609</v>
      </c>
      <c r="F600">
        <v>26.9</v>
      </c>
      <c r="H600" s="1">
        <v>43609</v>
      </c>
      <c r="I600">
        <v>26.03</v>
      </c>
      <c r="K600" s="1"/>
    </row>
    <row r="601" spans="2:11" x14ac:dyDescent="0.25">
      <c r="B601" s="1">
        <v>43612</v>
      </c>
      <c r="C601">
        <v>26.61</v>
      </c>
      <c r="E601" s="1">
        <v>43612</v>
      </c>
      <c r="F601">
        <v>27.07</v>
      </c>
      <c r="H601" s="1">
        <v>43612</v>
      </c>
      <c r="I601">
        <v>26.15</v>
      </c>
      <c r="K601" s="1"/>
    </row>
    <row r="602" spans="2:11" x14ac:dyDescent="0.25">
      <c r="B602" s="1">
        <v>43613</v>
      </c>
      <c r="C602">
        <v>26.46</v>
      </c>
      <c r="E602" s="1">
        <v>43613</v>
      </c>
      <c r="F602">
        <v>26.87</v>
      </c>
      <c r="H602" s="1">
        <v>43613</v>
      </c>
      <c r="I602">
        <v>26.05</v>
      </c>
      <c r="K602" s="1"/>
    </row>
    <row r="603" spans="2:11" x14ac:dyDescent="0.25">
      <c r="B603" s="1">
        <v>43614</v>
      </c>
      <c r="C603">
        <v>26.51</v>
      </c>
      <c r="E603" s="1">
        <v>43614</v>
      </c>
      <c r="F603">
        <v>26.92</v>
      </c>
      <c r="H603" s="1">
        <v>43614</v>
      </c>
      <c r="I603">
        <v>26.1</v>
      </c>
      <c r="K603" s="1"/>
    </row>
    <row r="604" spans="2:11" x14ac:dyDescent="0.25">
      <c r="B604" s="1">
        <v>43615</v>
      </c>
      <c r="C604">
        <v>26.28</v>
      </c>
      <c r="E604" s="1">
        <v>43615</v>
      </c>
      <c r="F604">
        <v>26.69</v>
      </c>
      <c r="H604" s="1">
        <v>43615</v>
      </c>
      <c r="I604">
        <v>25.87</v>
      </c>
      <c r="K604" s="1"/>
    </row>
    <row r="605" spans="2:11" x14ac:dyDescent="0.25">
      <c r="B605" s="1">
        <v>43616</v>
      </c>
      <c r="C605">
        <v>25.45</v>
      </c>
      <c r="E605" s="1">
        <v>43616</v>
      </c>
      <c r="F605">
        <v>25.86</v>
      </c>
      <c r="H605" s="1">
        <v>43616</v>
      </c>
      <c r="I605">
        <v>25.02</v>
      </c>
      <c r="K605" s="1"/>
    </row>
    <row r="606" spans="2:11" x14ac:dyDescent="0.25">
      <c r="B606" s="1">
        <v>43619</v>
      </c>
      <c r="C606">
        <v>24.74</v>
      </c>
      <c r="E606" s="1">
        <v>43619</v>
      </c>
      <c r="F606">
        <v>25.15</v>
      </c>
      <c r="H606" s="1">
        <v>43619</v>
      </c>
      <c r="I606">
        <v>24.33</v>
      </c>
      <c r="K606" s="1"/>
    </row>
    <row r="607" spans="2:11" x14ac:dyDescent="0.25">
      <c r="B607" s="1">
        <v>43620</v>
      </c>
      <c r="C607">
        <v>25.58</v>
      </c>
      <c r="E607" s="1">
        <v>43620</v>
      </c>
      <c r="F607">
        <v>25.99</v>
      </c>
      <c r="H607" s="1">
        <v>43620</v>
      </c>
      <c r="I607">
        <v>25.16</v>
      </c>
      <c r="K607" s="1"/>
    </row>
    <row r="608" spans="2:11" x14ac:dyDescent="0.25">
      <c r="B608" s="1">
        <v>43621</v>
      </c>
      <c r="C608">
        <v>25.28</v>
      </c>
      <c r="E608" s="1">
        <v>43621</v>
      </c>
      <c r="F608">
        <v>25.69</v>
      </c>
      <c r="H608" s="1">
        <v>43621</v>
      </c>
      <c r="I608">
        <v>24.86</v>
      </c>
      <c r="K608" s="1"/>
    </row>
    <row r="609" spans="2:11" x14ac:dyDescent="0.25">
      <c r="B609" s="1">
        <v>43622</v>
      </c>
      <c r="C609">
        <v>25.09</v>
      </c>
      <c r="E609" s="1">
        <v>43622</v>
      </c>
      <c r="F609">
        <v>25.53</v>
      </c>
      <c r="H609" s="1">
        <v>43622</v>
      </c>
      <c r="I609">
        <v>24.65</v>
      </c>
      <c r="K609" s="1"/>
    </row>
    <row r="610" spans="2:11" x14ac:dyDescent="0.25">
      <c r="B610" s="1">
        <v>43623</v>
      </c>
      <c r="C610">
        <v>25.66</v>
      </c>
      <c r="E610" s="1">
        <v>43623</v>
      </c>
      <c r="F610">
        <v>26.09</v>
      </c>
      <c r="H610" s="1">
        <v>43623</v>
      </c>
      <c r="I610">
        <v>25.22</v>
      </c>
      <c r="K610" s="1"/>
    </row>
    <row r="611" spans="2:11" x14ac:dyDescent="0.25">
      <c r="B611" s="1">
        <v>43626</v>
      </c>
      <c r="C611">
        <v>26.36</v>
      </c>
      <c r="E611" s="1">
        <v>43626</v>
      </c>
      <c r="F611">
        <v>26.79</v>
      </c>
      <c r="H611" s="1">
        <v>43626</v>
      </c>
      <c r="I611">
        <v>25.92</v>
      </c>
      <c r="K611" s="1"/>
    </row>
    <row r="612" spans="2:11" x14ac:dyDescent="0.25">
      <c r="B612" s="1">
        <v>43627</v>
      </c>
      <c r="C612">
        <v>26.11</v>
      </c>
      <c r="E612" s="1">
        <v>43627</v>
      </c>
      <c r="F612">
        <v>26.54</v>
      </c>
      <c r="H612" s="1">
        <v>43627</v>
      </c>
      <c r="I612">
        <v>25.67</v>
      </c>
      <c r="K612" s="1"/>
    </row>
    <row r="613" spans="2:11" x14ac:dyDescent="0.25">
      <c r="B613" s="1">
        <v>43628</v>
      </c>
      <c r="C613">
        <v>25.92</v>
      </c>
      <c r="E613" s="1">
        <v>43628</v>
      </c>
      <c r="F613">
        <v>26.35</v>
      </c>
      <c r="H613" s="1">
        <v>43628</v>
      </c>
      <c r="I613">
        <v>25.48</v>
      </c>
      <c r="K613" s="1"/>
    </row>
    <row r="614" spans="2:11" x14ac:dyDescent="0.25">
      <c r="B614" s="1">
        <v>43629</v>
      </c>
      <c r="C614">
        <v>26.05</v>
      </c>
      <c r="E614" s="1">
        <v>43629</v>
      </c>
      <c r="F614">
        <v>26.48</v>
      </c>
      <c r="H614" s="1">
        <v>43629</v>
      </c>
      <c r="I614">
        <v>25.63</v>
      </c>
      <c r="K614" s="1"/>
    </row>
    <row r="615" spans="2:11" x14ac:dyDescent="0.25">
      <c r="B615" s="1">
        <v>43630</v>
      </c>
      <c r="C615">
        <v>26.15</v>
      </c>
      <c r="E615" s="1">
        <v>43630</v>
      </c>
      <c r="F615">
        <v>26.58</v>
      </c>
      <c r="H615" s="1">
        <v>43630</v>
      </c>
      <c r="I615">
        <v>25.73</v>
      </c>
      <c r="K615" s="1"/>
    </row>
    <row r="616" spans="2:11" x14ac:dyDescent="0.25">
      <c r="B616" s="1">
        <v>43633</v>
      </c>
      <c r="C616">
        <v>26.12</v>
      </c>
      <c r="E616" s="1">
        <v>43633</v>
      </c>
      <c r="F616">
        <v>26.55</v>
      </c>
      <c r="H616" s="1">
        <v>43633</v>
      </c>
      <c r="I616">
        <v>25.72</v>
      </c>
      <c r="K616" s="1"/>
    </row>
    <row r="617" spans="2:11" x14ac:dyDescent="0.25">
      <c r="B617" s="1">
        <v>43634</v>
      </c>
      <c r="C617">
        <v>26.22</v>
      </c>
      <c r="E617" s="1">
        <v>43634</v>
      </c>
      <c r="F617">
        <v>26.65</v>
      </c>
      <c r="H617" s="1">
        <v>43634</v>
      </c>
      <c r="I617">
        <v>25.82</v>
      </c>
      <c r="K617" s="1"/>
    </row>
    <row r="618" spans="2:11" x14ac:dyDescent="0.25">
      <c r="B618" s="1">
        <v>43635</v>
      </c>
      <c r="C618">
        <v>26.07</v>
      </c>
      <c r="E618" s="1">
        <v>43635</v>
      </c>
      <c r="F618">
        <v>26.5</v>
      </c>
      <c r="H618" s="1">
        <v>43635</v>
      </c>
      <c r="I618">
        <v>25.67</v>
      </c>
      <c r="K618" s="1"/>
    </row>
    <row r="619" spans="2:11" x14ac:dyDescent="0.25">
      <c r="B619" s="1">
        <v>43636</v>
      </c>
      <c r="C619">
        <v>26.2</v>
      </c>
      <c r="E619" s="1">
        <v>43636</v>
      </c>
      <c r="F619">
        <v>26.63</v>
      </c>
      <c r="H619" s="1">
        <v>43636</v>
      </c>
      <c r="I619">
        <v>25.81</v>
      </c>
      <c r="K619" s="1"/>
    </row>
    <row r="620" spans="2:11" x14ac:dyDescent="0.25">
      <c r="B620" s="1">
        <v>43637</v>
      </c>
      <c r="C620">
        <v>26.42</v>
      </c>
      <c r="E620" s="1">
        <v>43637</v>
      </c>
      <c r="F620">
        <v>26.85</v>
      </c>
      <c r="H620" s="1">
        <v>43637</v>
      </c>
      <c r="I620">
        <v>26.03</v>
      </c>
      <c r="K620" s="1"/>
    </row>
    <row r="621" spans="2:11" x14ac:dyDescent="0.25">
      <c r="B621" s="1">
        <v>43640</v>
      </c>
      <c r="C621">
        <v>27.53</v>
      </c>
      <c r="E621" s="1">
        <v>43640</v>
      </c>
      <c r="F621">
        <v>27.96</v>
      </c>
      <c r="H621" s="1">
        <v>43640</v>
      </c>
      <c r="I621">
        <v>27.13</v>
      </c>
      <c r="K621" s="1"/>
    </row>
    <row r="622" spans="2:11" x14ac:dyDescent="0.25">
      <c r="B622" s="1">
        <v>43641</v>
      </c>
      <c r="C622">
        <v>27.64</v>
      </c>
      <c r="E622" s="1">
        <v>43641</v>
      </c>
      <c r="F622">
        <v>28.05</v>
      </c>
      <c r="H622" s="1">
        <v>43641</v>
      </c>
      <c r="I622">
        <v>27.21</v>
      </c>
      <c r="K622" s="1"/>
    </row>
    <row r="623" spans="2:11" x14ac:dyDescent="0.25">
      <c r="B623" s="1">
        <v>43642</v>
      </c>
      <c r="C623">
        <v>28.65</v>
      </c>
      <c r="E623" s="1">
        <v>43642</v>
      </c>
      <c r="F623">
        <v>29.1</v>
      </c>
      <c r="H623" s="1">
        <v>43642</v>
      </c>
      <c r="I623">
        <v>28.2</v>
      </c>
      <c r="K623" s="1"/>
    </row>
    <row r="624" spans="2:11" x14ac:dyDescent="0.25">
      <c r="B624" s="1">
        <v>43643</v>
      </c>
      <c r="C624">
        <v>28.15</v>
      </c>
      <c r="E624" s="1">
        <v>43643</v>
      </c>
      <c r="F624">
        <v>28.6</v>
      </c>
      <c r="H624" s="1">
        <v>43643</v>
      </c>
      <c r="I624">
        <v>27.7</v>
      </c>
      <c r="K624" s="1"/>
    </row>
    <row r="625" spans="2:11" x14ac:dyDescent="0.25">
      <c r="B625" s="1">
        <v>43644</v>
      </c>
      <c r="C625">
        <v>27.5</v>
      </c>
      <c r="E625" s="1">
        <v>43644</v>
      </c>
      <c r="F625">
        <v>27.92</v>
      </c>
      <c r="H625" s="1">
        <v>43644</v>
      </c>
      <c r="I625">
        <v>27.05</v>
      </c>
      <c r="K625" s="1"/>
    </row>
    <row r="626" spans="2:11" x14ac:dyDescent="0.25">
      <c r="B626" s="1">
        <v>43647</v>
      </c>
      <c r="C626">
        <v>28.17</v>
      </c>
      <c r="E626" s="1">
        <v>43647</v>
      </c>
      <c r="F626">
        <v>28.61</v>
      </c>
      <c r="H626" s="1">
        <v>43647</v>
      </c>
      <c r="I626">
        <v>27.72</v>
      </c>
      <c r="K626" s="1"/>
    </row>
    <row r="627" spans="2:11" x14ac:dyDescent="0.25">
      <c r="B627" s="1">
        <v>43648</v>
      </c>
      <c r="C627">
        <v>27.98</v>
      </c>
      <c r="E627" s="1">
        <v>43648</v>
      </c>
      <c r="F627">
        <v>28.42</v>
      </c>
      <c r="H627" s="1">
        <v>43648</v>
      </c>
      <c r="I627">
        <v>27.53</v>
      </c>
      <c r="K627" s="1"/>
    </row>
    <row r="628" spans="2:11" x14ac:dyDescent="0.25">
      <c r="B628" s="1">
        <v>43649</v>
      </c>
      <c r="C628">
        <v>27.78</v>
      </c>
      <c r="E628" s="1">
        <v>43649</v>
      </c>
      <c r="F628">
        <v>28.22</v>
      </c>
      <c r="H628" s="1">
        <v>43649</v>
      </c>
      <c r="I628">
        <v>27.33</v>
      </c>
      <c r="K628" s="1"/>
    </row>
    <row r="629" spans="2:11" x14ac:dyDescent="0.25">
      <c r="B629" s="1">
        <v>43650</v>
      </c>
      <c r="C629">
        <v>27.28</v>
      </c>
      <c r="E629" s="1">
        <v>43650</v>
      </c>
      <c r="F629">
        <v>27.72</v>
      </c>
      <c r="H629" s="1">
        <v>43650</v>
      </c>
      <c r="I629">
        <v>26.84</v>
      </c>
      <c r="K629" s="1"/>
    </row>
    <row r="630" spans="2:11" x14ac:dyDescent="0.25">
      <c r="B630" s="1">
        <v>43651</v>
      </c>
      <c r="C630">
        <v>27.67</v>
      </c>
      <c r="E630" s="1">
        <v>43651</v>
      </c>
      <c r="F630">
        <v>28.12</v>
      </c>
      <c r="H630" s="1">
        <v>43651</v>
      </c>
      <c r="I630">
        <v>27.21</v>
      </c>
      <c r="K630" s="1"/>
    </row>
    <row r="631" spans="2:11" x14ac:dyDescent="0.25">
      <c r="B631" s="1">
        <v>43654</v>
      </c>
      <c r="C631">
        <v>28.16</v>
      </c>
      <c r="E631" s="1">
        <v>43654</v>
      </c>
      <c r="F631">
        <v>28.64</v>
      </c>
      <c r="H631" s="1">
        <v>43654</v>
      </c>
      <c r="I631">
        <v>27.67</v>
      </c>
      <c r="K631" s="1"/>
    </row>
    <row r="632" spans="2:11" x14ac:dyDescent="0.25">
      <c r="B632" s="1">
        <v>43655</v>
      </c>
      <c r="C632">
        <v>27.9</v>
      </c>
      <c r="E632" s="1">
        <v>43655</v>
      </c>
      <c r="F632">
        <v>28.39</v>
      </c>
      <c r="H632" s="1">
        <v>43655</v>
      </c>
      <c r="I632">
        <v>27.42</v>
      </c>
      <c r="K632" s="1"/>
    </row>
    <row r="633" spans="2:11" x14ac:dyDescent="0.25">
      <c r="B633" s="1">
        <v>43656</v>
      </c>
      <c r="C633">
        <v>29.65</v>
      </c>
      <c r="E633" s="1">
        <v>43656</v>
      </c>
      <c r="F633">
        <v>30.19</v>
      </c>
      <c r="H633" s="1">
        <v>43656</v>
      </c>
      <c r="I633">
        <v>29.13</v>
      </c>
      <c r="K633" s="1"/>
    </row>
    <row r="634" spans="2:11" x14ac:dyDescent="0.25">
      <c r="B634" s="1">
        <v>43657</v>
      </c>
      <c r="C634">
        <v>29.71</v>
      </c>
      <c r="E634" s="1">
        <v>43657</v>
      </c>
      <c r="F634">
        <v>30.25</v>
      </c>
      <c r="H634" s="1">
        <v>43657</v>
      </c>
      <c r="I634">
        <v>29.19</v>
      </c>
      <c r="K634" s="1"/>
    </row>
    <row r="635" spans="2:11" x14ac:dyDescent="0.25">
      <c r="B635" s="1">
        <v>43658</v>
      </c>
      <c r="C635">
        <v>30.26</v>
      </c>
      <c r="E635" s="1">
        <v>43658</v>
      </c>
      <c r="F635">
        <v>30.8</v>
      </c>
      <c r="H635" s="1">
        <v>43658</v>
      </c>
      <c r="I635">
        <v>29.71</v>
      </c>
      <c r="K635" s="1"/>
    </row>
    <row r="636" spans="2:11" x14ac:dyDescent="0.25">
      <c r="B636" s="1">
        <v>43661</v>
      </c>
      <c r="C636">
        <v>30.56</v>
      </c>
      <c r="E636" s="1">
        <v>43661</v>
      </c>
      <c r="F636">
        <v>31.13</v>
      </c>
      <c r="H636" s="1">
        <v>43661</v>
      </c>
      <c r="I636">
        <v>29.99</v>
      </c>
      <c r="K636" s="1"/>
    </row>
    <row r="637" spans="2:11" x14ac:dyDescent="0.25">
      <c r="B637" s="1">
        <v>43662</v>
      </c>
      <c r="C637">
        <v>29.98</v>
      </c>
      <c r="E637" s="1">
        <v>43662</v>
      </c>
      <c r="F637">
        <v>30.54</v>
      </c>
      <c r="H637" s="1">
        <v>43662</v>
      </c>
      <c r="I637">
        <v>29.42</v>
      </c>
      <c r="K637" s="1"/>
    </row>
    <row r="638" spans="2:11" x14ac:dyDescent="0.25">
      <c r="B638" s="1">
        <v>43663</v>
      </c>
      <c r="C638">
        <v>29.98</v>
      </c>
      <c r="E638" s="1">
        <v>43663</v>
      </c>
      <c r="F638">
        <v>30.54</v>
      </c>
      <c r="H638" s="1">
        <v>43663</v>
      </c>
      <c r="I638">
        <v>29.42</v>
      </c>
      <c r="K638" s="1"/>
    </row>
    <row r="639" spans="2:11" x14ac:dyDescent="0.25">
      <c r="B639" s="1">
        <v>43664</v>
      </c>
      <c r="C639">
        <v>29.28</v>
      </c>
      <c r="E639" s="1">
        <v>43664</v>
      </c>
      <c r="F639">
        <v>29.84</v>
      </c>
      <c r="H639" s="1">
        <v>43664</v>
      </c>
      <c r="I639">
        <v>28.71</v>
      </c>
      <c r="K639" s="1"/>
    </row>
    <row r="640" spans="2:11" x14ac:dyDescent="0.25">
      <c r="B640" s="1">
        <v>43665</v>
      </c>
      <c r="C640">
        <v>30.38</v>
      </c>
      <c r="E640" s="1">
        <v>43665</v>
      </c>
      <c r="F640">
        <v>30.94</v>
      </c>
      <c r="H640" s="1">
        <v>43665</v>
      </c>
      <c r="I640">
        <v>29.85</v>
      </c>
      <c r="K640" s="1"/>
    </row>
    <row r="641" spans="2:11" x14ac:dyDescent="0.25">
      <c r="B641" s="1">
        <v>43668</v>
      </c>
      <c r="C641">
        <v>30.5</v>
      </c>
      <c r="E641" s="1">
        <v>43668</v>
      </c>
      <c r="F641">
        <v>31.05</v>
      </c>
      <c r="H641" s="1">
        <v>43668</v>
      </c>
      <c r="I641">
        <v>29.95</v>
      </c>
      <c r="K641" s="1"/>
    </row>
    <row r="642" spans="2:11" x14ac:dyDescent="0.25">
      <c r="B642" s="1">
        <v>43669</v>
      </c>
      <c r="C642">
        <v>31.33</v>
      </c>
      <c r="E642" s="1">
        <v>43669</v>
      </c>
      <c r="F642">
        <v>31.91</v>
      </c>
      <c r="H642" s="1">
        <v>43669</v>
      </c>
      <c r="I642">
        <v>30.76</v>
      </c>
      <c r="K642" s="1"/>
    </row>
    <row r="643" spans="2:11" x14ac:dyDescent="0.25">
      <c r="B643" s="1">
        <v>43670</v>
      </c>
      <c r="C643">
        <v>30.7</v>
      </c>
      <c r="E643" s="1">
        <v>43670</v>
      </c>
      <c r="F643">
        <v>31.28</v>
      </c>
      <c r="H643" s="1">
        <v>43670</v>
      </c>
      <c r="I643">
        <v>30.13</v>
      </c>
      <c r="K643" s="1"/>
    </row>
    <row r="644" spans="2:11" x14ac:dyDescent="0.25">
      <c r="B644" s="1">
        <v>43671</v>
      </c>
      <c r="C644">
        <v>30.51</v>
      </c>
      <c r="E644" s="1">
        <v>43671</v>
      </c>
      <c r="F644">
        <v>31.08</v>
      </c>
      <c r="H644" s="1">
        <v>43671</v>
      </c>
      <c r="I644">
        <v>29.94</v>
      </c>
      <c r="K644" s="1"/>
    </row>
    <row r="645" spans="2:11" x14ac:dyDescent="0.25">
      <c r="B645" s="1">
        <v>43672</v>
      </c>
      <c r="C645">
        <v>29.75</v>
      </c>
      <c r="E645" s="1">
        <v>43672</v>
      </c>
      <c r="F645">
        <v>30.32</v>
      </c>
      <c r="H645" s="1">
        <v>43672</v>
      </c>
      <c r="I645">
        <v>29.2</v>
      </c>
      <c r="K645" s="1"/>
    </row>
    <row r="646" spans="2:11" x14ac:dyDescent="0.25">
      <c r="B646" s="1">
        <v>43675</v>
      </c>
      <c r="C646">
        <v>29.85</v>
      </c>
      <c r="E646" s="1">
        <v>43675</v>
      </c>
      <c r="F646">
        <v>30.42</v>
      </c>
      <c r="H646" s="1">
        <v>43675</v>
      </c>
      <c r="I646">
        <v>29.3</v>
      </c>
      <c r="K646" s="1"/>
    </row>
    <row r="647" spans="2:11" x14ac:dyDescent="0.25">
      <c r="B647" s="1">
        <v>43676</v>
      </c>
      <c r="C647">
        <v>29.29</v>
      </c>
      <c r="E647" s="1">
        <v>43676</v>
      </c>
      <c r="F647">
        <v>29.86</v>
      </c>
      <c r="H647" s="1">
        <v>43676</v>
      </c>
      <c r="I647">
        <v>28.76</v>
      </c>
      <c r="K647" s="1"/>
    </row>
    <row r="648" spans="2:11" x14ac:dyDescent="0.25">
      <c r="B648" s="1">
        <v>43677</v>
      </c>
      <c r="C648">
        <v>29.38</v>
      </c>
      <c r="E648" s="1">
        <v>43677</v>
      </c>
      <c r="F648">
        <v>29.95</v>
      </c>
      <c r="H648" s="1">
        <v>43677</v>
      </c>
      <c r="I648">
        <v>28.84</v>
      </c>
      <c r="K648" s="1"/>
    </row>
    <row r="649" spans="2:11" x14ac:dyDescent="0.25">
      <c r="B649" s="1">
        <v>43678</v>
      </c>
      <c r="C649">
        <v>30.83</v>
      </c>
      <c r="E649" s="1">
        <v>43678</v>
      </c>
      <c r="F649">
        <v>31.41</v>
      </c>
      <c r="H649" s="1">
        <v>43678</v>
      </c>
      <c r="I649">
        <v>30.29</v>
      </c>
      <c r="K649" s="1"/>
    </row>
    <row r="650" spans="2:11" x14ac:dyDescent="0.25">
      <c r="B650" s="1">
        <v>43679</v>
      </c>
      <c r="C650">
        <v>30.61</v>
      </c>
      <c r="E650" s="1">
        <v>43679</v>
      </c>
      <c r="F650">
        <v>31.19</v>
      </c>
      <c r="H650" s="1">
        <v>43679</v>
      </c>
      <c r="I650">
        <v>30.08</v>
      </c>
      <c r="K650" s="1"/>
    </row>
    <row r="651" spans="2:11" x14ac:dyDescent="0.25">
      <c r="B651" s="1">
        <v>43682</v>
      </c>
      <c r="C651">
        <v>30.04</v>
      </c>
      <c r="E651" s="1">
        <v>43682</v>
      </c>
      <c r="F651">
        <v>30.62</v>
      </c>
      <c r="H651" s="1">
        <v>43682</v>
      </c>
      <c r="I651">
        <v>29.51</v>
      </c>
      <c r="K651" s="1"/>
    </row>
    <row r="652" spans="2:11" x14ac:dyDescent="0.25">
      <c r="B652" s="1">
        <v>43683</v>
      </c>
      <c r="C652">
        <v>29.7</v>
      </c>
      <c r="E652" s="1">
        <v>43683</v>
      </c>
      <c r="F652">
        <v>30.27</v>
      </c>
      <c r="H652" s="1">
        <v>43683</v>
      </c>
      <c r="I652">
        <v>29.19</v>
      </c>
      <c r="K652" s="1"/>
    </row>
    <row r="653" spans="2:11" x14ac:dyDescent="0.25">
      <c r="B653" s="1">
        <v>43684</v>
      </c>
      <c r="C653">
        <v>29.56</v>
      </c>
      <c r="E653" s="1">
        <v>43684</v>
      </c>
      <c r="F653">
        <v>30.13</v>
      </c>
      <c r="H653" s="1">
        <v>43684</v>
      </c>
      <c r="I653">
        <v>29.04</v>
      </c>
      <c r="K653" s="1"/>
    </row>
    <row r="654" spans="2:11" x14ac:dyDescent="0.25">
      <c r="B654" s="1">
        <v>43685</v>
      </c>
      <c r="C654">
        <v>29.78</v>
      </c>
      <c r="E654" s="1">
        <v>43685</v>
      </c>
      <c r="F654">
        <v>30.35</v>
      </c>
      <c r="H654" s="1">
        <v>43685</v>
      </c>
      <c r="I654">
        <v>29.28</v>
      </c>
      <c r="K654" s="1"/>
    </row>
    <row r="655" spans="2:11" x14ac:dyDescent="0.25">
      <c r="B655" s="1">
        <v>43686</v>
      </c>
      <c r="C655">
        <v>29.36</v>
      </c>
      <c r="E655" s="1">
        <v>43686</v>
      </c>
      <c r="F655">
        <v>29.93</v>
      </c>
      <c r="H655" s="1">
        <v>43686</v>
      </c>
      <c r="I655">
        <v>28.87</v>
      </c>
      <c r="K655" s="1"/>
    </row>
    <row r="656" spans="2:11" x14ac:dyDescent="0.25">
      <c r="B656" s="1">
        <v>43689</v>
      </c>
      <c r="C656">
        <v>27.91</v>
      </c>
      <c r="E656" s="1">
        <v>43689</v>
      </c>
      <c r="F656">
        <v>28.48</v>
      </c>
      <c r="H656" s="1">
        <v>43689</v>
      </c>
      <c r="I656">
        <v>27.43</v>
      </c>
      <c r="K656" s="1"/>
    </row>
    <row r="657" spans="2:11" x14ac:dyDescent="0.25">
      <c r="B657" s="1">
        <v>43690</v>
      </c>
      <c r="C657">
        <v>28.3</v>
      </c>
      <c r="E657" s="1">
        <v>43690</v>
      </c>
      <c r="F657">
        <v>28.87</v>
      </c>
      <c r="H657" s="1">
        <v>43690</v>
      </c>
      <c r="I657">
        <v>27.83</v>
      </c>
      <c r="K657" s="1"/>
    </row>
    <row r="658" spans="2:11" x14ac:dyDescent="0.25">
      <c r="B658" s="1">
        <v>43691</v>
      </c>
      <c r="C658">
        <v>28.12</v>
      </c>
      <c r="E658" s="1">
        <v>43691</v>
      </c>
      <c r="F658">
        <v>28.69</v>
      </c>
      <c r="H658" s="1">
        <v>43691</v>
      </c>
      <c r="I658">
        <v>27.65</v>
      </c>
      <c r="K658" s="1"/>
    </row>
    <row r="659" spans="2:11" x14ac:dyDescent="0.25">
      <c r="B659" s="1">
        <v>43692</v>
      </c>
      <c r="C659">
        <v>27.2</v>
      </c>
      <c r="E659" s="1">
        <v>43692</v>
      </c>
      <c r="F659">
        <v>27.77</v>
      </c>
      <c r="H659" s="1">
        <v>43692</v>
      </c>
      <c r="I659">
        <v>26.72</v>
      </c>
      <c r="K659" s="1"/>
    </row>
    <row r="660" spans="2:11" x14ac:dyDescent="0.25">
      <c r="B660" s="1">
        <v>43693</v>
      </c>
      <c r="C660">
        <v>27.15</v>
      </c>
      <c r="E660" s="1">
        <v>43693</v>
      </c>
      <c r="F660">
        <v>27.72</v>
      </c>
      <c r="H660" s="1">
        <v>43693</v>
      </c>
      <c r="I660">
        <v>26.67</v>
      </c>
      <c r="K660" s="1"/>
    </row>
    <row r="661" spans="2:11" x14ac:dyDescent="0.25">
      <c r="B661" s="1">
        <v>43696</v>
      </c>
      <c r="C661">
        <v>27.73</v>
      </c>
      <c r="E661" s="1">
        <v>43696</v>
      </c>
      <c r="F661">
        <v>28.3</v>
      </c>
      <c r="H661" s="1">
        <v>43696</v>
      </c>
      <c r="I661">
        <v>27.28</v>
      </c>
      <c r="K661" s="1"/>
    </row>
    <row r="662" spans="2:11" x14ac:dyDescent="0.25">
      <c r="B662" s="1">
        <v>43697</v>
      </c>
      <c r="C662">
        <v>27.42</v>
      </c>
      <c r="E662" s="1">
        <v>43697</v>
      </c>
      <c r="F662">
        <v>27.94</v>
      </c>
      <c r="H662" s="1">
        <v>43697</v>
      </c>
      <c r="I662">
        <v>26.97</v>
      </c>
      <c r="K662" s="1"/>
    </row>
    <row r="663" spans="2:11" x14ac:dyDescent="0.25">
      <c r="B663" s="1">
        <v>43698</v>
      </c>
      <c r="C663">
        <v>27.17</v>
      </c>
      <c r="E663" s="1">
        <v>43698</v>
      </c>
      <c r="F663">
        <v>27.69</v>
      </c>
      <c r="H663" s="1">
        <v>43698</v>
      </c>
      <c r="I663">
        <v>26.72</v>
      </c>
      <c r="K663" s="1"/>
    </row>
    <row r="664" spans="2:11" x14ac:dyDescent="0.25">
      <c r="B664" s="1">
        <v>43699</v>
      </c>
      <c r="C664">
        <v>26.81</v>
      </c>
      <c r="E664" s="1">
        <v>43699</v>
      </c>
      <c r="F664">
        <v>27.33</v>
      </c>
      <c r="H664" s="1">
        <v>43699</v>
      </c>
      <c r="I664">
        <v>26.36</v>
      </c>
      <c r="K664" s="1"/>
    </row>
    <row r="665" spans="2:11" x14ac:dyDescent="0.25">
      <c r="B665" s="1">
        <v>43700</v>
      </c>
      <c r="C665">
        <v>26.24</v>
      </c>
      <c r="E665" s="1">
        <v>43700</v>
      </c>
      <c r="F665">
        <v>26.76</v>
      </c>
      <c r="H665" s="1">
        <v>43700</v>
      </c>
      <c r="I665">
        <v>25.79</v>
      </c>
      <c r="K665" s="1"/>
    </row>
    <row r="666" spans="2:11" x14ac:dyDescent="0.25">
      <c r="B666" s="1">
        <v>43703</v>
      </c>
      <c r="C666">
        <v>26.97</v>
      </c>
      <c r="E666" s="1">
        <v>43703</v>
      </c>
      <c r="F666">
        <v>27.49</v>
      </c>
      <c r="H666" s="1">
        <v>43703</v>
      </c>
      <c r="I666">
        <v>26.52</v>
      </c>
      <c r="K666" s="1"/>
    </row>
    <row r="667" spans="2:11" x14ac:dyDescent="0.25">
      <c r="B667" s="1">
        <v>43704</v>
      </c>
      <c r="C667">
        <v>26.53</v>
      </c>
      <c r="E667" s="1">
        <v>43704</v>
      </c>
      <c r="F667">
        <v>27.05</v>
      </c>
      <c r="H667" s="1">
        <v>43704</v>
      </c>
      <c r="I667">
        <v>26.08</v>
      </c>
      <c r="K667" s="1"/>
    </row>
    <row r="668" spans="2:11" x14ac:dyDescent="0.25">
      <c r="B668" s="1">
        <v>43705</v>
      </c>
      <c r="C668">
        <v>27.11</v>
      </c>
      <c r="E668" s="1">
        <v>43705</v>
      </c>
      <c r="F668">
        <v>27.63</v>
      </c>
      <c r="H668" s="1">
        <v>43705</v>
      </c>
      <c r="I668">
        <v>26.66</v>
      </c>
      <c r="K668" s="1"/>
    </row>
    <row r="669" spans="2:11" x14ac:dyDescent="0.25">
      <c r="B669" s="1">
        <v>43706</v>
      </c>
      <c r="C669">
        <v>27.55</v>
      </c>
      <c r="E669" s="1">
        <v>43706</v>
      </c>
      <c r="F669">
        <v>28.07</v>
      </c>
      <c r="H669" s="1">
        <v>43706</v>
      </c>
      <c r="I669">
        <v>27.12</v>
      </c>
      <c r="K669" s="1"/>
    </row>
    <row r="670" spans="2:11" x14ac:dyDescent="0.25">
      <c r="B670" s="1">
        <v>43707</v>
      </c>
      <c r="C670">
        <v>27.37</v>
      </c>
      <c r="E670" s="1">
        <v>43707</v>
      </c>
      <c r="F670">
        <v>27.86</v>
      </c>
      <c r="H670" s="1">
        <v>43707</v>
      </c>
      <c r="I670">
        <v>26.95</v>
      </c>
      <c r="K670" s="1"/>
    </row>
    <row r="671" spans="2:11" x14ac:dyDescent="0.25">
      <c r="B671" s="1">
        <v>43710</v>
      </c>
      <c r="C671">
        <v>26.22</v>
      </c>
      <c r="E671" s="1">
        <v>43710</v>
      </c>
      <c r="F671">
        <v>26.68</v>
      </c>
      <c r="H671" s="1">
        <v>43710</v>
      </c>
      <c r="I671">
        <v>25.8</v>
      </c>
      <c r="K671" s="1"/>
    </row>
    <row r="672" spans="2:11" x14ac:dyDescent="0.25">
      <c r="B672" s="1">
        <v>43711</v>
      </c>
      <c r="C672">
        <v>26.21</v>
      </c>
      <c r="E672" s="1">
        <v>43711</v>
      </c>
      <c r="F672">
        <v>26.66</v>
      </c>
      <c r="H672" s="1">
        <v>43711</v>
      </c>
      <c r="I672">
        <v>25.83</v>
      </c>
      <c r="K672" s="1"/>
    </row>
    <row r="673" spans="2:11" x14ac:dyDescent="0.25">
      <c r="B673" s="1">
        <v>43712</v>
      </c>
      <c r="C673">
        <v>26.47</v>
      </c>
      <c r="E673" s="1">
        <v>43712</v>
      </c>
      <c r="F673">
        <v>26.92</v>
      </c>
      <c r="H673" s="1">
        <v>43712</v>
      </c>
      <c r="I673">
        <v>26.1</v>
      </c>
      <c r="K673" s="1"/>
    </row>
    <row r="674" spans="2:11" x14ac:dyDescent="0.25">
      <c r="B674" s="1">
        <v>43713</v>
      </c>
      <c r="C674">
        <v>26.48</v>
      </c>
      <c r="E674" s="1">
        <v>43713</v>
      </c>
      <c r="F674">
        <v>26.91</v>
      </c>
      <c r="H674" s="1">
        <v>43713</v>
      </c>
      <c r="I674">
        <v>26.11</v>
      </c>
      <c r="K674" s="1"/>
    </row>
    <row r="675" spans="2:11" x14ac:dyDescent="0.25">
      <c r="B675" s="1">
        <v>43714</v>
      </c>
      <c r="C675">
        <v>26.05</v>
      </c>
      <c r="E675" s="1">
        <v>43714</v>
      </c>
      <c r="F675">
        <v>26.48</v>
      </c>
      <c r="H675" s="1">
        <v>43714</v>
      </c>
      <c r="I675">
        <v>25.67</v>
      </c>
      <c r="K675" s="1"/>
    </row>
    <row r="676" spans="2:11" x14ac:dyDescent="0.25">
      <c r="B676" s="1">
        <v>43717</v>
      </c>
      <c r="C676">
        <v>25.97</v>
      </c>
      <c r="E676" s="1">
        <v>43717</v>
      </c>
      <c r="F676">
        <v>26.4</v>
      </c>
      <c r="H676" s="1">
        <v>43717</v>
      </c>
      <c r="I676">
        <v>25.6</v>
      </c>
      <c r="K676" s="1"/>
    </row>
    <row r="677" spans="2:11" x14ac:dyDescent="0.25">
      <c r="B677" s="1">
        <v>43718</v>
      </c>
      <c r="C677">
        <v>27.69</v>
      </c>
      <c r="E677" s="1">
        <v>43718</v>
      </c>
      <c r="F677">
        <v>28.11</v>
      </c>
      <c r="H677" s="1">
        <v>43718</v>
      </c>
      <c r="I677">
        <v>27.31</v>
      </c>
      <c r="K677" s="1"/>
    </row>
    <row r="678" spans="2:11" x14ac:dyDescent="0.25">
      <c r="B678" s="1">
        <v>43719</v>
      </c>
      <c r="C678">
        <v>27.27</v>
      </c>
      <c r="E678" s="1">
        <v>43719</v>
      </c>
      <c r="F678">
        <v>27.69</v>
      </c>
      <c r="H678" s="1">
        <v>43719</v>
      </c>
      <c r="I678">
        <v>26.88</v>
      </c>
      <c r="K678" s="1"/>
    </row>
    <row r="679" spans="2:11" x14ac:dyDescent="0.25">
      <c r="B679" s="1">
        <v>43720</v>
      </c>
      <c r="C679">
        <v>27.42</v>
      </c>
      <c r="E679" s="1">
        <v>43720</v>
      </c>
      <c r="F679">
        <v>27.84</v>
      </c>
      <c r="H679" s="1">
        <v>43720</v>
      </c>
      <c r="I679">
        <v>27.04</v>
      </c>
      <c r="K679" s="1"/>
    </row>
    <row r="680" spans="2:11" x14ac:dyDescent="0.25">
      <c r="B680" s="1">
        <v>43721</v>
      </c>
      <c r="C680">
        <v>27.38</v>
      </c>
      <c r="E680" s="1">
        <v>43721</v>
      </c>
      <c r="F680">
        <v>27.8</v>
      </c>
      <c r="H680" s="1">
        <v>43721</v>
      </c>
      <c r="I680">
        <v>27</v>
      </c>
      <c r="K680" s="1"/>
    </row>
    <row r="681" spans="2:11" x14ac:dyDescent="0.25">
      <c r="B681" s="1">
        <v>43724</v>
      </c>
      <c r="C681">
        <v>28.07</v>
      </c>
      <c r="E681" s="1">
        <v>43724</v>
      </c>
      <c r="F681">
        <v>28.47</v>
      </c>
      <c r="H681" s="1">
        <v>43724</v>
      </c>
      <c r="I681">
        <v>27.68</v>
      </c>
      <c r="K681" s="1"/>
    </row>
    <row r="682" spans="2:11" x14ac:dyDescent="0.25">
      <c r="B682" s="1">
        <v>43725</v>
      </c>
      <c r="C682">
        <v>27.24</v>
      </c>
      <c r="E682" s="1">
        <v>43725</v>
      </c>
      <c r="F682">
        <v>27.64</v>
      </c>
      <c r="H682" s="1">
        <v>43725</v>
      </c>
      <c r="I682">
        <v>26.85</v>
      </c>
      <c r="K682" s="1"/>
    </row>
    <row r="683" spans="2:11" x14ac:dyDescent="0.25">
      <c r="B683" s="1">
        <v>43726</v>
      </c>
      <c r="C683">
        <v>26.47</v>
      </c>
      <c r="E683" s="1">
        <v>43726</v>
      </c>
      <c r="F683">
        <v>26.87</v>
      </c>
      <c r="H683" s="1">
        <v>43726</v>
      </c>
      <c r="I683">
        <v>26.07</v>
      </c>
      <c r="K683" s="1"/>
    </row>
    <row r="684" spans="2:11" x14ac:dyDescent="0.25">
      <c r="B684" s="1">
        <v>43727</v>
      </c>
      <c r="C684">
        <v>26.98</v>
      </c>
      <c r="E684" s="1">
        <v>43727</v>
      </c>
      <c r="F684">
        <v>27.38</v>
      </c>
      <c r="H684" s="1">
        <v>43727</v>
      </c>
      <c r="I684">
        <v>26.58</v>
      </c>
      <c r="K684" s="1"/>
    </row>
    <row r="685" spans="2:11" x14ac:dyDescent="0.25">
      <c r="B685" s="1">
        <v>43728</v>
      </c>
      <c r="C685">
        <v>27.59</v>
      </c>
      <c r="E685" s="1">
        <v>43728</v>
      </c>
      <c r="F685">
        <v>27.99</v>
      </c>
      <c r="H685" s="1">
        <v>43728</v>
      </c>
      <c r="I685">
        <v>27.18</v>
      </c>
      <c r="K685" s="1"/>
    </row>
    <row r="686" spans="2:11" x14ac:dyDescent="0.25">
      <c r="B686" s="1">
        <v>43731</v>
      </c>
      <c r="C686">
        <v>26.84</v>
      </c>
      <c r="E686" s="1">
        <v>43731</v>
      </c>
      <c r="F686">
        <v>27.24</v>
      </c>
      <c r="H686" s="1">
        <v>43731</v>
      </c>
      <c r="I686">
        <v>26.43</v>
      </c>
      <c r="K686" s="1"/>
    </row>
    <row r="687" spans="2:11" x14ac:dyDescent="0.25">
      <c r="B687" s="1">
        <v>43732</v>
      </c>
      <c r="C687">
        <v>26.58</v>
      </c>
      <c r="E687" s="1">
        <v>43732</v>
      </c>
      <c r="F687">
        <v>26.98</v>
      </c>
      <c r="H687" s="1">
        <v>43732</v>
      </c>
      <c r="I687">
        <v>26.17</v>
      </c>
      <c r="K687" s="1"/>
    </row>
    <row r="688" spans="2:11" x14ac:dyDescent="0.25">
      <c r="B688" s="1">
        <v>43733</v>
      </c>
      <c r="C688">
        <v>26.26</v>
      </c>
      <c r="E688" s="1">
        <v>43733</v>
      </c>
      <c r="F688">
        <v>26.66</v>
      </c>
      <c r="H688" s="1">
        <v>43733</v>
      </c>
      <c r="I688">
        <v>25.86</v>
      </c>
      <c r="K688" s="1"/>
    </row>
    <row r="689" spans="2:11" x14ac:dyDescent="0.25">
      <c r="B689" s="1">
        <v>43734</v>
      </c>
      <c r="C689">
        <v>26.69</v>
      </c>
      <c r="E689" s="1">
        <v>43734</v>
      </c>
      <c r="F689">
        <v>27.1</v>
      </c>
      <c r="H689" s="1">
        <v>43734</v>
      </c>
      <c r="I689">
        <v>26.29</v>
      </c>
      <c r="K689" s="1"/>
    </row>
    <row r="690" spans="2:11" x14ac:dyDescent="0.25">
      <c r="B690" s="1">
        <v>43735</v>
      </c>
      <c r="C690">
        <v>26.34</v>
      </c>
      <c r="E690" s="1">
        <v>43735</v>
      </c>
      <c r="F690">
        <v>26.75</v>
      </c>
      <c r="H690" s="1">
        <v>43735</v>
      </c>
      <c r="I690">
        <v>25.94</v>
      </c>
      <c r="K690" s="1"/>
    </row>
    <row r="691" spans="2:11" x14ac:dyDescent="0.25">
      <c r="B691" s="1">
        <v>43738</v>
      </c>
      <c r="C691">
        <v>25.76</v>
      </c>
      <c r="E691" s="1">
        <v>43738</v>
      </c>
      <c r="F691">
        <v>26.18</v>
      </c>
      <c r="H691" s="1">
        <v>43738</v>
      </c>
      <c r="I691">
        <v>25.36</v>
      </c>
      <c r="K691" s="1"/>
    </row>
    <row r="692" spans="2:11" x14ac:dyDescent="0.25">
      <c r="B692" s="1">
        <v>43739</v>
      </c>
      <c r="C692">
        <v>26.05</v>
      </c>
      <c r="E692" s="1">
        <v>43739</v>
      </c>
      <c r="F692">
        <v>26.47</v>
      </c>
      <c r="H692" s="1">
        <v>43739</v>
      </c>
      <c r="I692">
        <v>25.65</v>
      </c>
      <c r="K692" s="1"/>
    </row>
    <row r="693" spans="2:11" x14ac:dyDescent="0.25">
      <c r="B693" s="1">
        <v>43740</v>
      </c>
      <c r="C693">
        <v>25.2</v>
      </c>
      <c r="E693" s="1">
        <v>43740</v>
      </c>
      <c r="F693">
        <v>25.64</v>
      </c>
      <c r="H693" s="1">
        <v>43740</v>
      </c>
      <c r="I693">
        <v>24.8</v>
      </c>
      <c r="K693" s="1"/>
    </row>
    <row r="694" spans="2:11" x14ac:dyDescent="0.25">
      <c r="B694" s="1">
        <v>43741</v>
      </c>
      <c r="C694">
        <v>24.17</v>
      </c>
      <c r="E694" s="1">
        <v>43741</v>
      </c>
      <c r="F694">
        <v>24.6</v>
      </c>
      <c r="H694" s="1">
        <v>43741</v>
      </c>
      <c r="I694">
        <v>23.8</v>
      </c>
      <c r="K694" s="1"/>
    </row>
    <row r="695" spans="2:11" x14ac:dyDescent="0.25">
      <c r="B695" s="1">
        <v>43742</v>
      </c>
      <c r="C695">
        <v>23.91</v>
      </c>
      <c r="E695" s="1">
        <v>43742</v>
      </c>
      <c r="F695">
        <v>24.34</v>
      </c>
      <c r="H695" s="1">
        <v>43742</v>
      </c>
      <c r="I695">
        <v>23.53</v>
      </c>
      <c r="K695" s="1"/>
    </row>
    <row r="696" spans="2:11" x14ac:dyDescent="0.25">
      <c r="B696" s="1">
        <v>43745</v>
      </c>
      <c r="C696">
        <v>24.35</v>
      </c>
      <c r="E696" s="1">
        <v>43745</v>
      </c>
      <c r="F696">
        <v>24.78</v>
      </c>
      <c r="H696" s="1">
        <v>43745</v>
      </c>
      <c r="I696">
        <v>23.98</v>
      </c>
      <c r="K696" s="1"/>
    </row>
    <row r="697" spans="2:11" x14ac:dyDescent="0.25">
      <c r="B697" s="1">
        <v>43746</v>
      </c>
      <c r="C697">
        <v>23.5</v>
      </c>
      <c r="E697" s="1">
        <v>43746</v>
      </c>
      <c r="F697">
        <v>23.93</v>
      </c>
      <c r="H697" s="1">
        <v>43746</v>
      </c>
      <c r="I697">
        <v>23.12</v>
      </c>
      <c r="K697" s="1"/>
    </row>
    <row r="698" spans="2:11" x14ac:dyDescent="0.25">
      <c r="B698" s="1">
        <v>43747</v>
      </c>
      <c r="C698">
        <v>23.6</v>
      </c>
      <c r="E698" s="1">
        <v>43747</v>
      </c>
      <c r="F698">
        <v>24.03</v>
      </c>
      <c r="H698" s="1">
        <v>43747</v>
      </c>
      <c r="I698">
        <v>23.21</v>
      </c>
      <c r="K698" s="1"/>
    </row>
    <row r="699" spans="2:11" x14ac:dyDescent="0.25">
      <c r="B699" s="1">
        <v>43748</v>
      </c>
      <c r="C699">
        <v>24.18</v>
      </c>
      <c r="E699" s="1">
        <v>43748</v>
      </c>
      <c r="F699">
        <v>24.61</v>
      </c>
      <c r="H699" s="1">
        <v>43748</v>
      </c>
      <c r="I699">
        <v>23.8</v>
      </c>
      <c r="K699" s="1"/>
    </row>
    <row r="700" spans="2:11" x14ac:dyDescent="0.25">
      <c r="B700" s="1">
        <v>43749</v>
      </c>
      <c r="C700">
        <v>25.36</v>
      </c>
      <c r="E700" s="1">
        <v>43749</v>
      </c>
      <c r="F700">
        <v>25.79</v>
      </c>
      <c r="H700" s="1">
        <v>43749</v>
      </c>
      <c r="I700">
        <v>24.98</v>
      </c>
      <c r="K700" s="1"/>
    </row>
    <row r="701" spans="2:11" x14ac:dyDescent="0.25">
      <c r="B701" s="1">
        <v>43752</v>
      </c>
      <c r="C701">
        <v>25.06</v>
      </c>
      <c r="E701" s="1">
        <v>43752</v>
      </c>
      <c r="F701">
        <v>25.49</v>
      </c>
      <c r="H701" s="1">
        <v>43752</v>
      </c>
      <c r="I701">
        <v>24.69</v>
      </c>
      <c r="K701" s="1"/>
    </row>
    <row r="702" spans="2:11" x14ac:dyDescent="0.25">
      <c r="B702" s="1">
        <v>43753</v>
      </c>
      <c r="C702">
        <v>26.64</v>
      </c>
      <c r="E702" s="1">
        <v>43753</v>
      </c>
      <c r="F702">
        <v>27.07</v>
      </c>
      <c r="H702" s="1">
        <v>43753</v>
      </c>
      <c r="I702">
        <v>26.27</v>
      </c>
      <c r="K702" s="1"/>
    </row>
    <row r="703" spans="2:11" x14ac:dyDescent="0.25">
      <c r="B703" s="1">
        <v>43754</v>
      </c>
      <c r="C703">
        <v>27.23</v>
      </c>
      <c r="E703" s="1">
        <v>43754</v>
      </c>
      <c r="F703">
        <v>27.66</v>
      </c>
      <c r="H703" s="1">
        <v>43754</v>
      </c>
      <c r="I703">
        <v>26.86</v>
      </c>
      <c r="K703" s="1"/>
    </row>
    <row r="704" spans="2:11" x14ac:dyDescent="0.25">
      <c r="B704" s="1">
        <v>43755</v>
      </c>
      <c r="C704">
        <v>27</v>
      </c>
      <c r="E704" s="1">
        <v>43755</v>
      </c>
      <c r="F704">
        <v>27.43</v>
      </c>
      <c r="H704" s="1">
        <v>43755</v>
      </c>
      <c r="I704">
        <v>26.62</v>
      </c>
      <c r="K704" s="1"/>
    </row>
    <row r="705" spans="2:11" x14ac:dyDescent="0.25">
      <c r="B705" s="1">
        <v>43756</v>
      </c>
      <c r="C705">
        <v>26.8</v>
      </c>
      <c r="E705" s="1">
        <v>43756</v>
      </c>
      <c r="F705">
        <v>27.23</v>
      </c>
      <c r="H705" s="1">
        <v>43756</v>
      </c>
      <c r="I705">
        <v>26.43</v>
      </c>
      <c r="K705" s="1"/>
    </row>
    <row r="706" spans="2:11" x14ac:dyDescent="0.25">
      <c r="B706" s="1">
        <v>43759</v>
      </c>
      <c r="C706">
        <v>26.83</v>
      </c>
      <c r="E706" s="1">
        <v>43759</v>
      </c>
      <c r="F706">
        <v>27.25</v>
      </c>
      <c r="H706" s="1">
        <v>43759</v>
      </c>
      <c r="I706">
        <v>26.46</v>
      </c>
      <c r="K706" s="1"/>
    </row>
    <row r="707" spans="2:11" x14ac:dyDescent="0.25">
      <c r="B707" s="1">
        <v>43760</v>
      </c>
      <c r="C707">
        <v>26.52</v>
      </c>
      <c r="E707" s="1">
        <v>43760</v>
      </c>
      <c r="F707">
        <v>26.9</v>
      </c>
      <c r="H707" s="1">
        <v>43760</v>
      </c>
      <c r="I707">
        <v>26.17</v>
      </c>
      <c r="K707" s="1"/>
    </row>
    <row r="708" spans="2:11" x14ac:dyDescent="0.25">
      <c r="B708" s="1">
        <v>43761</v>
      </c>
      <c r="C708">
        <v>25.59</v>
      </c>
      <c r="E708" s="1">
        <v>43761</v>
      </c>
      <c r="F708">
        <v>25.97</v>
      </c>
      <c r="H708" s="1">
        <v>43761</v>
      </c>
      <c r="I708">
        <v>25.25</v>
      </c>
      <c r="K708" s="1"/>
    </row>
    <row r="709" spans="2:11" x14ac:dyDescent="0.25">
      <c r="B709" s="1">
        <v>43762</v>
      </c>
      <c r="C709">
        <v>26.28</v>
      </c>
      <c r="E709" s="1">
        <v>43762</v>
      </c>
      <c r="F709">
        <v>26.66</v>
      </c>
      <c r="H709" s="1">
        <v>43762</v>
      </c>
      <c r="I709">
        <v>25.94</v>
      </c>
      <c r="K709" s="1"/>
    </row>
    <row r="710" spans="2:11" x14ac:dyDescent="0.25">
      <c r="B710" s="1">
        <v>43763</v>
      </c>
      <c r="C710">
        <v>25.8</v>
      </c>
      <c r="E710" s="1">
        <v>43763</v>
      </c>
      <c r="F710">
        <v>26.18</v>
      </c>
      <c r="H710" s="1">
        <v>43763</v>
      </c>
      <c r="I710">
        <v>25.46</v>
      </c>
      <c r="K710" s="1"/>
    </row>
    <row r="711" spans="2:11" x14ac:dyDescent="0.25">
      <c r="B711" s="1">
        <v>43766</v>
      </c>
      <c r="C711">
        <v>25.93</v>
      </c>
      <c r="E711" s="1">
        <v>43766</v>
      </c>
      <c r="F711">
        <v>26.31</v>
      </c>
      <c r="H711" s="1">
        <v>43766</v>
      </c>
      <c r="I711">
        <v>25.59</v>
      </c>
      <c r="K711" s="1"/>
    </row>
    <row r="712" spans="2:11" x14ac:dyDescent="0.25">
      <c r="B712" s="1">
        <v>43767</v>
      </c>
      <c r="C712">
        <v>26.25</v>
      </c>
      <c r="E712" s="1">
        <v>43767</v>
      </c>
      <c r="F712">
        <v>26.63</v>
      </c>
      <c r="H712" s="1">
        <v>43767</v>
      </c>
      <c r="I712">
        <v>25.91</v>
      </c>
      <c r="K712" s="1"/>
    </row>
    <row r="713" spans="2:11" x14ac:dyDescent="0.25">
      <c r="B713" s="1">
        <v>43768</v>
      </c>
      <c r="C713">
        <v>26.76</v>
      </c>
      <c r="E713" s="1">
        <v>43768</v>
      </c>
      <c r="F713">
        <v>27.14</v>
      </c>
      <c r="H713" s="1">
        <v>43768</v>
      </c>
      <c r="I713">
        <v>26.43</v>
      </c>
      <c r="K713" s="1"/>
    </row>
    <row r="714" spans="2:11" x14ac:dyDescent="0.25">
      <c r="B714" s="1">
        <v>43769</v>
      </c>
      <c r="C714">
        <v>26.35</v>
      </c>
      <c r="E714" s="1">
        <v>43769</v>
      </c>
      <c r="F714">
        <v>26.71</v>
      </c>
      <c r="H714" s="1">
        <v>43769</v>
      </c>
      <c r="I714">
        <v>26.03</v>
      </c>
      <c r="K714" s="1"/>
    </row>
    <row r="715" spans="2:11" x14ac:dyDescent="0.25">
      <c r="B715" s="1">
        <v>43770</v>
      </c>
      <c r="C715">
        <v>26.02</v>
      </c>
      <c r="E715" s="1">
        <v>43770</v>
      </c>
      <c r="F715">
        <v>26.38</v>
      </c>
      <c r="H715" s="1">
        <v>43770</v>
      </c>
      <c r="I715">
        <v>25.7</v>
      </c>
      <c r="K715" s="1"/>
    </row>
    <row r="716" spans="2:11" x14ac:dyDescent="0.25">
      <c r="B716" s="1">
        <v>43773</v>
      </c>
      <c r="C716">
        <v>26.37</v>
      </c>
      <c r="E716" s="1">
        <v>43773</v>
      </c>
      <c r="F716">
        <v>26.73</v>
      </c>
      <c r="H716" s="1">
        <v>43773</v>
      </c>
      <c r="I716">
        <v>26.03</v>
      </c>
      <c r="K716" s="1"/>
    </row>
    <row r="717" spans="2:11" x14ac:dyDescent="0.25">
      <c r="B717" s="1">
        <v>43774</v>
      </c>
      <c r="C717">
        <v>26.24</v>
      </c>
      <c r="E717" s="1">
        <v>43774</v>
      </c>
      <c r="F717">
        <v>26.6</v>
      </c>
      <c r="H717" s="1">
        <v>43774</v>
      </c>
      <c r="I717">
        <v>25.91</v>
      </c>
      <c r="K717" s="1"/>
    </row>
    <row r="718" spans="2:11" x14ac:dyDescent="0.25">
      <c r="B718" s="1">
        <v>43775</v>
      </c>
      <c r="C718">
        <v>25.52</v>
      </c>
      <c r="E718" s="1">
        <v>43775</v>
      </c>
      <c r="F718">
        <v>25.88</v>
      </c>
      <c r="H718" s="1">
        <v>43775</v>
      </c>
      <c r="I718">
        <v>25.19</v>
      </c>
      <c r="K718" s="1"/>
    </row>
    <row r="719" spans="2:11" x14ac:dyDescent="0.25">
      <c r="B719" s="1">
        <v>43776</v>
      </c>
      <c r="C719">
        <v>25.65</v>
      </c>
      <c r="E719" s="1">
        <v>43776</v>
      </c>
      <c r="F719">
        <v>26.01</v>
      </c>
      <c r="H719" s="1">
        <v>43776</v>
      </c>
      <c r="I719">
        <v>25.33</v>
      </c>
      <c r="K719" s="1"/>
    </row>
    <row r="720" spans="2:11" x14ac:dyDescent="0.25">
      <c r="B720" s="1">
        <v>43777</v>
      </c>
      <c r="C720">
        <v>25.56</v>
      </c>
      <c r="E720" s="1">
        <v>43777</v>
      </c>
      <c r="F720">
        <v>25.92</v>
      </c>
      <c r="H720" s="1">
        <v>43777</v>
      </c>
      <c r="I720">
        <v>25.23</v>
      </c>
      <c r="K720" s="1"/>
    </row>
    <row r="721" spans="2:11" x14ac:dyDescent="0.25">
      <c r="B721" s="1">
        <v>43780</v>
      </c>
      <c r="C721">
        <v>25.65</v>
      </c>
      <c r="E721" s="1">
        <v>43780</v>
      </c>
      <c r="F721">
        <v>26.01</v>
      </c>
      <c r="H721" s="1">
        <v>43780</v>
      </c>
      <c r="I721">
        <v>25.31</v>
      </c>
      <c r="K721" s="1"/>
    </row>
    <row r="722" spans="2:11" x14ac:dyDescent="0.25">
      <c r="B722" s="1">
        <v>43781</v>
      </c>
      <c r="C722">
        <v>24.83</v>
      </c>
      <c r="E722" s="1">
        <v>43781</v>
      </c>
      <c r="F722">
        <v>25.19</v>
      </c>
      <c r="H722" s="1">
        <v>43781</v>
      </c>
      <c r="I722">
        <v>24.49</v>
      </c>
      <c r="K722" s="1"/>
    </row>
    <row r="723" spans="2:11" x14ac:dyDescent="0.25">
      <c r="B723" s="1">
        <v>43782</v>
      </c>
      <c r="C723">
        <v>25.1</v>
      </c>
      <c r="E723" s="1">
        <v>43782</v>
      </c>
      <c r="F723">
        <v>25.46</v>
      </c>
      <c r="H723" s="1">
        <v>43782</v>
      </c>
      <c r="I723">
        <v>24.76</v>
      </c>
      <c r="K723" s="1"/>
    </row>
    <row r="724" spans="2:11" x14ac:dyDescent="0.25">
      <c r="B724" s="1">
        <v>43783</v>
      </c>
      <c r="C724">
        <v>24.67</v>
      </c>
      <c r="E724" s="1">
        <v>43783</v>
      </c>
      <c r="F724">
        <v>25.03</v>
      </c>
      <c r="H724" s="1">
        <v>43783</v>
      </c>
      <c r="I724">
        <v>24.33</v>
      </c>
      <c r="K724" s="1"/>
    </row>
    <row r="725" spans="2:11" x14ac:dyDescent="0.25">
      <c r="B725" s="1">
        <v>43784</v>
      </c>
      <c r="C725">
        <v>24.57</v>
      </c>
      <c r="E725" s="1">
        <v>43784</v>
      </c>
      <c r="F725">
        <v>24.93</v>
      </c>
      <c r="H725" s="1">
        <v>43784</v>
      </c>
      <c r="I725">
        <v>24.23</v>
      </c>
      <c r="K725" s="1"/>
    </row>
    <row r="726" spans="2:11" x14ac:dyDescent="0.25">
      <c r="B726" s="1">
        <v>43787</v>
      </c>
      <c r="C726">
        <v>24.13</v>
      </c>
      <c r="E726" s="1">
        <v>43787</v>
      </c>
      <c r="F726">
        <v>24.49</v>
      </c>
      <c r="H726" s="1">
        <v>43787</v>
      </c>
      <c r="I726">
        <v>23.79</v>
      </c>
      <c r="K726" s="1"/>
    </row>
    <row r="727" spans="2:11" x14ac:dyDescent="0.25">
      <c r="B727" s="1">
        <v>43788</v>
      </c>
      <c r="C727">
        <v>24.17</v>
      </c>
      <c r="E727" s="1">
        <v>43788</v>
      </c>
      <c r="F727">
        <v>24.53</v>
      </c>
      <c r="H727" s="1">
        <v>43788</v>
      </c>
      <c r="I727">
        <v>23.83</v>
      </c>
      <c r="K727" s="1"/>
    </row>
    <row r="728" spans="2:11" x14ac:dyDescent="0.25">
      <c r="B728" s="1">
        <v>43789</v>
      </c>
      <c r="C728">
        <v>24.75</v>
      </c>
      <c r="E728" s="1">
        <v>43789</v>
      </c>
      <c r="F728">
        <v>25.11</v>
      </c>
      <c r="H728" s="1">
        <v>43789</v>
      </c>
      <c r="I728">
        <v>24.41</v>
      </c>
      <c r="K728" s="1"/>
    </row>
    <row r="729" spans="2:11" x14ac:dyDescent="0.25">
      <c r="B729" s="1">
        <v>43790</v>
      </c>
      <c r="C729">
        <v>24.66</v>
      </c>
      <c r="E729" s="1">
        <v>43790</v>
      </c>
      <c r="F729">
        <v>25.02</v>
      </c>
      <c r="H729" s="1">
        <v>43790</v>
      </c>
      <c r="I729">
        <v>24.32</v>
      </c>
      <c r="K729" s="1"/>
    </row>
    <row r="730" spans="2:11" x14ac:dyDescent="0.25">
      <c r="B730" s="1">
        <v>43791</v>
      </c>
      <c r="C730">
        <v>25.31</v>
      </c>
      <c r="E730" s="1">
        <v>43791</v>
      </c>
      <c r="F730">
        <v>25.67</v>
      </c>
      <c r="H730" s="1">
        <v>43791</v>
      </c>
      <c r="I730">
        <v>24.97</v>
      </c>
      <c r="K730" s="1"/>
    </row>
    <row r="731" spans="2:11" x14ac:dyDescent="0.25">
      <c r="B731" s="1">
        <v>43794</v>
      </c>
      <c r="C731">
        <v>25.16</v>
      </c>
      <c r="E731" s="1">
        <v>43794</v>
      </c>
      <c r="F731">
        <v>25.52</v>
      </c>
      <c r="H731" s="1">
        <v>43794</v>
      </c>
      <c r="I731">
        <v>24.83</v>
      </c>
      <c r="K731" s="1"/>
    </row>
    <row r="732" spans="2:11" x14ac:dyDescent="0.25">
      <c r="B732" s="1">
        <v>43795</v>
      </c>
      <c r="C732">
        <v>25.11</v>
      </c>
      <c r="E732" s="1">
        <v>43795</v>
      </c>
      <c r="F732">
        <v>25.47</v>
      </c>
      <c r="H732" s="1">
        <v>43795</v>
      </c>
      <c r="I732">
        <v>24.78</v>
      </c>
      <c r="K732" s="1"/>
    </row>
    <row r="733" spans="2:11" x14ac:dyDescent="0.25">
      <c r="B733" s="1">
        <v>43796</v>
      </c>
      <c r="C733">
        <v>25.84</v>
      </c>
      <c r="E733" s="1">
        <v>43796</v>
      </c>
      <c r="F733">
        <v>26.2</v>
      </c>
      <c r="H733" s="1">
        <v>43796</v>
      </c>
      <c r="I733">
        <v>25.51</v>
      </c>
      <c r="K733" s="1"/>
    </row>
    <row r="734" spans="2:11" x14ac:dyDescent="0.25">
      <c r="B734" s="1">
        <v>43797</v>
      </c>
      <c r="C734">
        <v>25.73</v>
      </c>
      <c r="E734" s="1">
        <v>43797</v>
      </c>
      <c r="F734">
        <v>26.09</v>
      </c>
      <c r="H734" s="1">
        <v>43797</v>
      </c>
      <c r="I734">
        <v>25.4</v>
      </c>
      <c r="K734" s="1"/>
    </row>
    <row r="735" spans="2:11" x14ac:dyDescent="0.25">
      <c r="B735" s="1">
        <v>43798</v>
      </c>
      <c r="C735">
        <v>25.94</v>
      </c>
      <c r="E735" s="1">
        <v>43798</v>
      </c>
      <c r="F735">
        <v>26.3</v>
      </c>
      <c r="H735" s="1">
        <v>43798</v>
      </c>
      <c r="I735">
        <v>25.61</v>
      </c>
      <c r="K735" s="1"/>
    </row>
    <row r="736" spans="2:11" x14ac:dyDescent="0.25">
      <c r="B736" s="1">
        <v>43801</v>
      </c>
      <c r="C736">
        <v>25.06</v>
      </c>
      <c r="E736" s="1">
        <v>43801</v>
      </c>
      <c r="F736">
        <v>25.42</v>
      </c>
      <c r="H736" s="1">
        <v>43801</v>
      </c>
      <c r="I736">
        <v>24.72</v>
      </c>
      <c r="K736" s="1"/>
    </row>
    <row r="737" spans="2:11" x14ac:dyDescent="0.25">
      <c r="B737" s="1">
        <v>43802</v>
      </c>
      <c r="C737">
        <v>24.74</v>
      </c>
      <c r="E737" s="1">
        <v>43802</v>
      </c>
      <c r="F737">
        <v>25.1</v>
      </c>
      <c r="H737" s="1">
        <v>43802</v>
      </c>
      <c r="I737">
        <v>24.4</v>
      </c>
      <c r="K737" s="1"/>
    </row>
    <row r="738" spans="2:11" x14ac:dyDescent="0.25">
      <c r="B738" s="1">
        <v>43803</v>
      </c>
      <c r="C738">
        <v>25.48</v>
      </c>
      <c r="E738" s="1">
        <v>43803</v>
      </c>
      <c r="F738">
        <v>25.84</v>
      </c>
      <c r="H738" s="1">
        <v>43803</v>
      </c>
      <c r="I738">
        <v>25.14</v>
      </c>
      <c r="K738" s="1"/>
    </row>
    <row r="739" spans="2:11" x14ac:dyDescent="0.25">
      <c r="B739" s="1">
        <v>43804</v>
      </c>
      <c r="C739">
        <v>25.43</v>
      </c>
      <c r="E739" s="1">
        <v>43804</v>
      </c>
      <c r="F739">
        <v>25.79</v>
      </c>
      <c r="H739" s="1">
        <v>43804</v>
      </c>
      <c r="I739">
        <v>25.09</v>
      </c>
      <c r="K739" s="1"/>
    </row>
    <row r="740" spans="2:11" x14ac:dyDescent="0.25">
      <c r="B740" s="1">
        <v>43805</v>
      </c>
      <c r="C740">
        <v>25.68</v>
      </c>
      <c r="E740" s="1">
        <v>43805</v>
      </c>
      <c r="F740">
        <v>26.04</v>
      </c>
      <c r="H740" s="1">
        <v>43805</v>
      </c>
      <c r="I740">
        <v>25.34</v>
      </c>
      <c r="K740" s="1"/>
    </row>
    <row r="741" spans="2:11" x14ac:dyDescent="0.25">
      <c r="B741" s="1">
        <v>43808</v>
      </c>
      <c r="C741">
        <v>25.87</v>
      </c>
      <c r="E741" s="1">
        <v>43808</v>
      </c>
      <c r="F741">
        <v>26.23</v>
      </c>
      <c r="H741" s="1">
        <v>43808</v>
      </c>
      <c r="I741">
        <v>25.53</v>
      </c>
      <c r="K741" s="1"/>
    </row>
    <row r="742" spans="2:11" x14ac:dyDescent="0.25">
      <c r="B742" s="1">
        <v>43809</v>
      </c>
      <c r="C742">
        <v>25.68</v>
      </c>
      <c r="E742" s="1">
        <v>43809</v>
      </c>
      <c r="F742">
        <v>26.04</v>
      </c>
      <c r="H742" s="1">
        <v>43809</v>
      </c>
      <c r="I742">
        <v>25.34</v>
      </c>
      <c r="K742" s="1"/>
    </row>
    <row r="743" spans="2:11" x14ac:dyDescent="0.25">
      <c r="B743" s="1">
        <v>43810</v>
      </c>
      <c r="C743">
        <v>25.19</v>
      </c>
      <c r="E743" s="1">
        <v>43810</v>
      </c>
      <c r="F743">
        <v>25.55</v>
      </c>
      <c r="H743" s="1">
        <v>43810</v>
      </c>
      <c r="I743">
        <v>24.86</v>
      </c>
      <c r="K743" s="1"/>
    </row>
    <row r="744" spans="2:11" x14ac:dyDescent="0.25">
      <c r="B744" s="1">
        <v>43811</v>
      </c>
      <c r="C744">
        <v>25.79</v>
      </c>
      <c r="E744" s="1">
        <v>43811</v>
      </c>
      <c r="F744">
        <v>26.15</v>
      </c>
      <c r="H744" s="1">
        <v>43811</v>
      </c>
      <c r="I744">
        <v>25.46</v>
      </c>
      <c r="K744" s="1"/>
    </row>
    <row r="745" spans="2:11" x14ac:dyDescent="0.25">
      <c r="B745" s="1">
        <v>43812</v>
      </c>
      <c r="C745">
        <v>24.71</v>
      </c>
      <c r="E745" s="1">
        <v>43812</v>
      </c>
      <c r="F745">
        <v>25.07</v>
      </c>
      <c r="H745" s="1">
        <v>43812</v>
      </c>
      <c r="I745">
        <v>24.38</v>
      </c>
      <c r="K745" s="1"/>
    </row>
    <row r="746" spans="2:11" x14ac:dyDescent="0.25">
      <c r="B746" s="1">
        <v>43815</v>
      </c>
      <c r="C746">
        <v>25.52</v>
      </c>
      <c r="E746" s="1">
        <v>43815</v>
      </c>
      <c r="F746">
        <v>25.88</v>
      </c>
      <c r="H746" s="1">
        <v>43815</v>
      </c>
      <c r="I746">
        <v>25.2</v>
      </c>
      <c r="K746" s="1"/>
    </row>
    <row r="747" spans="2:11" x14ac:dyDescent="0.25">
      <c r="B747" s="1">
        <v>43816</v>
      </c>
      <c r="C747">
        <v>26.61</v>
      </c>
      <c r="E747" s="1">
        <v>43816</v>
      </c>
      <c r="F747">
        <v>26.96</v>
      </c>
      <c r="H747" s="1">
        <v>43816</v>
      </c>
      <c r="I747">
        <v>26.29</v>
      </c>
      <c r="K747" s="1"/>
    </row>
    <row r="748" spans="2:11" x14ac:dyDescent="0.25">
      <c r="B748" s="1">
        <v>43817</v>
      </c>
      <c r="C748">
        <v>27.13</v>
      </c>
      <c r="E748" s="1">
        <v>43817</v>
      </c>
      <c r="F748">
        <v>27.48</v>
      </c>
      <c r="H748" s="1">
        <v>43817</v>
      </c>
      <c r="I748">
        <v>26.81</v>
      </c>
      <c r="K748" s="1"/>
    </row>
    <row r="749" spans="2:11" x14ac:dyDescent="0.25">
      <c r="B749" s="1">
        <v>43818</v>
      </c>
      <c r="C749">
        <v>27.38</v>
      </c>
      <c r="E749" s="1">
        <v>43818</v>
      </c>
      <c r="F749">
        <v>27.73</v>
      </c>
      <c r="H749" s="1">
        <v>43818</v>
      </c>
      <c r="I749">
        <v>27.06</v>
      </c>
      <c r="K749" s="1"/>
    </row>
    <row r="750" spans="2:11" x14ac:dyDescent="0.25">
      <c r="B750" s="1">
        <v>43819</v>
      </c>
      <c r="C750">
        <v>27.21</v>
      </c>
      <c r="E750" s="1">
        <v>43819</v>
      </c>
      <c r="F750">
        <v>27.56</v>
      </c>
      <c r="H750" s="1">
        <v>43819</v>
      </c>
      <c r="I750">
        <v>26.89</v>
      </c>
      <c r="K750" s="1"/>
    </row>
    <row r="751" spans="2:11" x14ac:dyDescent="0.25">
      <c r="B751" s="1">
        <v>43822</v>
      </c>
      <c r="C751">
        <v>27.08</v>
      </c>
      <c r="E751" s="1">
        <v>43822</v>
      </c>
      <c r="F751">
        <v>27.43</v>
      </c>
      <c r="H751" s="1">
        <v>43822</v>
      </c>
      <c r="I751">
        <v>26.76</v>
      </c>
      <c r="K751" s="1"/>
    </row>
    <row r="752" spans="2:11" x14ac:dyDescent="0.25">
      <c r="B752" s="1">
        <v>43823</v>
      </c>
      <c r="C752">
        <v>26.62</v>
      </c>
      <c r="E752" s="1">
        <v>43823</v>
      </c>
      <c r="F752">
        <v>26.97</v>
      </c>
      <c r="H752" s="1">
        <v>43823</v>
      </c>
      <c r="I752">
        <v>26.3</v>
      </c>
      <c r="K752" s="1"/>
    </row>
    <row r="753" spans="2:11" x14ac:dyDescent="0.25">
      <c r="B753" s="1">
        <v>43826</v>
      </c>
      <c r="C753">
        <v>27.25</v>
      </c>
      <c r="E753" s="1">
        <v>43826</v>
      </c>
      <c r="F753">
        <v>27.6</v>
      </c>
      <c r="H753" s="1">
        <v>43826</v>
      </c>
      <c r="I753">
        <v>26.93</v>
      </c>
      <c r="K753" s="1"/>
    </row>
    <row r="754" spans="2:11" x14ac:dyDescent="0.25">
      <c r="B754" s="1">
        <v>43829</v>
      </c>
      <c r="C754">
        <v>25.63</v>
      </c>
      <c r="E754" s="1">
        <v>43829</v>
      </c>
      <c r="F754">
        <v>25.98</v>
      </c>
      <c r="H754" s="1">
        <v>43829</v>
      </c>
      <c r="I754">
        <v>25.31</v>
      </c>
      <c r="K754" s="1"/>
    </row>
    <row r="755" spans="2:11" x14ac:dyDescent="0.25">
      <c r="B755" s="1">
        <v>43830</v>
      </c>
      <c r="C755">
        <v>25.18</v>
      </c>
      <c r="E755" s="1">
        <v>43830</v>
      </c>
      <c r="F755">
        <v>25.53</v>
      </c>
      <c r="H755" s="1">
        <v>43830</v>
      </c>
      <c r="I755">
        <v>24.86</v>
      </c>
      <c r="K755" s="1"/>
    </row>
    <row r="756" spans="2:11" x14ac:dyDescent="0.25">
      <c r="B756" s="1">
        <v>43832</v>
      </c>
      <c r="C756">
        <v>24.9</v>
      </c>
      <c r="E756" s="1">
        <v>43832</v>
      </c>
      <c r="F756">
        <v>25.25</v>
      </c>
      <c r="H756" s="1">
        <v>43832</v>
      </c>
      <c r="I756">
        <v>24.58</v>
      </c>
      <c r="K756" s="1"/>
    </row>
    <row r="757" spans="2:11" x14ac:dyDescent="0.25">
      <c r="B757" s="1">
        <v>43833</v>
      </c>
      <c r="C757">
        <v>25.5</v>
      </c>
      <c r="E757" s="1">
        <v>43833</v>
      </c>
      <c r="F757">
        <v>25.85</v>
      </c>
      <c r="H757" s="1">
        <v>43833</v>
      </c>
      <c r="I757">
        <v>25.18</v>
      </c>
      <c r="K757" s="1"/>
    </row>
    <row r="758" spans="2:11" x14ac:dyDescent="0.25">
      <c r="B758" s="1">
        <v>43836</v>
      </c>
      <c r="C758">
        <v>24.74</v>
      </c>
      <c r="E758" s="1">
        <v>43836</v>
      </c>
      <c r="F758">
        <v>25.09</v>
      </c>
      <c r="H758" s="1">
        <v>43836</v>
      </c>
      <c r="I758">
        <v>24.43</v>
      </c>
      <c r="K758" s="1"/>
    </row>
    <row r="759" spans="2:11" x14ac:dyDescent="0.25">
      <c r="B759" s="1">
        <v>43837</v>
      </c>
      <c r="C759">
        <v>25.06</v>
      </c>
      <c r="E759" s="1">
        <v>43837</v>
      </c>
      <c r="F759">
        <v>25.41</v>
      </c>
      <c r="H759" s="1">
        <v>43837</v>
      </c>
      <c r="I759">
        <v>24.75</v>
      </c>
      <c r="K759" s="1"/>
    </row>
    <row r="760" spans="2:11" x14ac:dyDescent="0.25">
      <c r="B760" s="1">
        <v>43838</v>
      </c>
      <c r="C760">
        <v>24.6</v>
      </c>
      <c r="E760" s="1">
        <v>43838</v>
      </c>
      <c r="F760">
        <v>24.94</v>
      </c>
      <c r="H760" s="1">
        <v>43838</v>
      </c>
      <c r="I760">
        <v>24.28</v>
      </c>
      <c r="K760" s="1"/>
    </row>
    <row r="761" spans="2:11" x14ac:dyDescent="0.25">
      <c r="B761" s="1">
        <v>43839</v>
      </c>
      <c r="C761">
        <v>25.2</v>
      </c>
      <c r="E761" s="1">
        <v>43839</v>
      </c>
      <c r="F761">
        <v>25.54</v>
      </c>
      <c r="H761" s="1">
        <v>43839</v>
      </c>
      <c r="I761">
        <v>24.88</v>
      </c>
      <c r="K761" s="1"/>
    </row>
    <row r="762" spans="2:11" x14ac:dyDescent="0.25">
      <c r="B762" s="1">
        <v>43840</v>
      </c>
      <c r="C762">
        <v>24.73</v>
      </c>
      <c r="E762" s="1">
        <v>43840</v>
      </c>
      <c r="F762">
        <v>25.07</v>
      </c>
      <c r="H762" s="1">
        <v>43840</v>
      </c>
      <c r="I762">
        <v>24.42</v>
      </c>
      <c r="K762" s="1"/>
    </row>
    <row r="763" spans="2:11" x14ac:dyDescent="0.25">
      <c r="B763" s="1">
        <v>43843</v>
      </c>
      <c r="C763">
        <v>24.66</v>
      </c>
      <c r="E763" s="1">
        <v>43843</v>
      </c>
      <c r="F763">
        <v>24.99</v>
      </c>
      <c r="H763" s="1">
        <v>43843</v>
      </c>
      <c r="I763">
        <v>24.35</v>
      </c>
      <c r="K763" s="1"/>
    </row>
    <row r="764" spans="2:11" x14ac:dyDescent="0.25">
      <c r="B764" s="1">
        <v>43844</v>
      </c>
      <c r="C764">
        <v>24.37</v>
      </c>
      <c r="E764" s="1">
        <v>43844</v>
      </c>
      <c r="F764">
        <v>24.7</v>
      </c>
      <c r="H764" s="1">
        <v>43844</v>
      </c>
      <c r="I764">
        <v>24.06</v>
      </c>
      <c r="K764" s="1"/>
    </row>
    <row r="765" spans="2:11" x14ac:dyDescent="0.25">
      <c r="B765" s="1">
        <v>43845</v>
      </c>
      <c r="C765">
        <v>25.04</v>
      </c>
      <c r="E765" s="1">
        <v>43845</v>
      </c>
      <c r="F765">
        <v>25.37</v>
      </c>
      <c r="H765" s="1">
        <v>43845</v>
      </c>
      <c r="I765">
        <v>24.73</v>
      </c>
      <c r="K765" s="1"/>
    </row>
    <row r="766" spans="2:11" x14ac:dyDescent="0.25">
      <c r="B766" s="1">
        <v>43846</v>
      </c>
      <c r="C766">
        <v>25.37</v>
      </c>
      <c r="E766" s="1">
        <v>43846</v>
      </c>
      <c r="F766">
        <v>25.7</v>
      </c>
      <c r="H766" s="1">
        <v>43846</v>
      </c>
      <c r="I766">
        <v>25.06</v>
      </c>
      <c r="K766" s="1"/>
    </row>
    <row r="767" spans="2:11" x14ac:dyDescent="0.25">
      <c r="B767" s="1">
        <v>43847</v>
      </c>
      <c r="C767">
        <v>25.97</v>
      </c>
      <c r="E767" s="1">
        <v>43847</v>
      </c>
      <c r="F767">
        <v>26.3</v>
      </c>
      <c r="H767" s="1">
        <v>43847</v>
      </c>
      <c r="I767">
        <v>25.66</v>
      </c>
      <c r="K767" s="1"/>
    </row>
    <row r="768" spans="2:11" x14ac:dyDescent="0.25">
      <c r="B768" s="1">
        <v>43850</v>
      </c>
      <c r="C768">
        <v>25.7</v>
      </c>
      <c r="E768" s="1">
        <v>43850</v>
      </c>
      <c r="F768">
        <v>26.03</v>
      </c>
      <c r="H768" s="1">
        <v>43850</v>
      </c>
      <c r="I768">
        <v>25.38</v>
      </c>
      <c r="K768" s="1"/>
    </row>
    <row r="769" spans="2:11" x14ac:dyDescent="0.25">
      <c r="B769" s="1">
        <v>43851</v>
      </c>
      <c r="C769">
        <v>25.45</v>
      </c>
      <c r="E769" s="1">
        <v>43851</v>
      </c>
      <c r="F769">
        <v>25.78</v>
      </c>
      <c r="H769" s="1">
        <v>43851</v>
      </c>
      <c r="I769">
        <v>25.13</v>
      </c>
      <c r="K769" s="1"/>
    </row>
    <row r="770" spans="2:11" x14ac:dyDescent="0.25">
      <c r="B770" s="1">
        <v>43852</v>
      </c>
      <c r="C770">
        <v>25.55</v>
      </c>
      <c r="E770" s="1">
        <v>43852</v>
      </c>
      <c r="F770">
        <v>25.87</v>
      </c>
      <c r="H770" s="1">
        <v>43852</v>
      </c>
      <c r="I770">
        <v>25.22</v>
      </c>
      <c r="K770" s="1"/>
    </row>
    <row r="771" spans="2:11" x14ac:dyDescent="0.25">
      <c r="B771" s="1">
        <v>43853</v>
      </c>
      <c r="C771">
        <v>25.21</v>
      </c>
      <c r="E771" s="1">
        <v>43853</v>
      </c>
      <c r="F771">
        <v>25.55</v>
      </c>
      <c r="H771" s="1">
        <v>43853</v>
      </c>
      <c r="I771">
        <v>24.9</v>
      </c>
      <c r="K771" s="1"/>
    </row>
    <row r="772" spans="2:11" x14ac:dyDescent="0.25">
      <c r="B772" s="1">
        <v>43854</v>
      </c>
      <c r="C772">
        <v>24.87</v>
      </c>
      <c r="E772" s="1">
        <v>43854</v>
      </c>
      <c r="F772">
        <v>25.21</v>
      </c>
      <c r="H772" s="1">
        <v>43854</v>
      </c>
      <c r="I772">
        <v>24.57</v>
      </c>
      <c r="K772" s="1"/>
    </row>
    <row r="773" spans="2:11" x14ac:dyDescent="0.25">
      <c r="B773" s="1">
        <v>43857</v>
      </c>
      <c r="C773">
        <v>25.05</v>
      </c>
      <c r="E773" s="1">
        <v>43857</v>
      </c>
      <c r="F773">
        <v>25.38</v>
      </c>
      <c r="H773" s="1">
        <v>43857</v>
      </c>
      <c r="I773">
        <v>24.77</v>
      </c>
      <c r="K773" s="1"/>
    </row>
    <row r="774" spans="2:11" x14ac:dyDescent="0.25">
      <c r="B774" s="1">
        <v>43858</v>
      </c>
      <c r="C774">
        <v>25.1</v>
      </c>
      <c r="E774" s="1">
        <v>43858</v>
      </c>
      <c r="F774">
        <v>25.43</v>
      </c>
      <c r="H774" s="1">
        <v>43858</v>
      </c>
      <c r="I774">
        <v>24.82</v>
      </c>
      <c r="K774" s="1"/>
    </row>
    <row r="775" spans="2:11" x14ac:dyDescent="0.25">
      <c r="B775" s="1">
        <v>43859</v>
      </c>
      <c r="C775">
        <v>24.43</v>
      </c>
      <c r="E775" s="1">
        <v>43859</v>
      </c>
      <c r="F775">
        <v>24.76</v>
      </c>
      <c r="H775" s="1">
        <v>43859</v>
      </c>
      <c r="I775">
        <v>24.17</v>
      </c>
      <c r="K775" s="1"/>
    </row>
    <row r="776" spans="2:11" x14ac:dyDescent="0.25">
      <c r="B776" s="1">
        <v>43860</v>
      </c>
      <c r="C776">
        <v>24.17</v>
      </c>
      <c r="E776" s="1">
        <v>43860</v>
      </c>
      <c r="F776">
        <v>24.5</v>
      </c>
      <c r="H776" s="1">
        <v>43860</v>
      </c>
      <c r="I776">
        <v>23.91</v>
      </c>
      <c r="K776" s="1"/>
    </row>
    <row r="777" spans="2:11" x14ac:dyDescent="0.25">
      <c r="B777" s="1">
        <v>43861</v>
      </c>
      <c r="C777">
        <v>24.31</v>
      </c>
      <c r="E777" s="1">
        <v>43861</v>
      </c>
      <c r="F777">
        <v>24.64</v>
      </c>
      <c r="H777" s="1">
        <v>43861</v>
      </c>
      <c r="I777">
        <v>24.06</v>
      </c>
      <c r="K777" s="1"/>
    </row>
    <row r="778" spans="2:11" x14ac:dyDescent="0.25">
      <c r="B778" s="1">
        <v>43864</v>
      </c>
      <c r="C778">
        <v>23.63</v>
      </c>
      <c r="E778" s="1">
        <v>43864</v>
      </c>
      <c r="F778">
        <v>23.94</v>
      </c>
      <c r="H778" s="1">
        <v>43864</v>
      </c>
      <c r="I778">
        <v>23.39</v>
      </c>
      <c r="K778" s="1"/>
    </row>
    <row r="779" spans="2:11" x14ac:dyDescent="0.25">
      <c r="B779" s="1">
        <v>43865</v>
      </c>
      <c r="C779">
        <v>23.78</v>
      </c>
      <c r="E779" s="1">
        <v>43865</v>
      </c>
      <c r="F779">
        <v>24.09</v>
      </c>
      <c r="H779" s="1">
        <v>43865</v>
      </c>
      <c r="I779">
        <v>23.54</v>
      </c>
      <c r="K779" s="1"/>
    </row>
    <row r="780" spans="2:11" x14ac:dyDescent="0.25">
      <c r="B780" s="1">
        <v>43866</v>
      </c>
      <c r="C780">
        <v>24.19</v>
      </c>
      <c r="E780" s="1">
        <v>43866</v>
      </c>
      <c r="F780">
        <v>24.48</v>
      </c>
      <c r="H780" s="1">
        <v>43866</v>
      </c>
      <c r="I780">
        <v>23.95</v>
      </c>
      <c r="K780" s="1"/>
    </row>
    <row r="781" spans="2:11" x14ac:dyDescent="0.25">
      <c r="B781" s="1">
        <v>43867</v>
      </c>
      <c r="C781">
        <v>23.98</v>
      </c>
      <c r="E781" s="1">
        <v>43867</v>
      </c>
      <c r="F781">
        <v>24.27</v>
      </c>
      <c r="H781" s="1">
        <v>43867</v>
      </c>
      <c r="I781">
        <v>23.74</v>
      </c>
      <c r="K781" s="1"/>
    </row>
    <row r="782" spans="2:11" x14ac:dyDescent="0.25">
      <c r="B782" s="1">
        <v>43868</v>
      </c>
      <c r="C782">
        <v>23.75</v>
      </c>
      <c r="E782" s="1">
        <v>43868</v>
      </c>
      <c r="F782">
        <v>24.05</v>
      </c>
      <c r="H782" s="1">
        <v>43868</v>
      </c>
      <c r="I782">
        <v>23.51</v>
      </c>
      <c r="K782" s="1"/>
    </row>
    <row r="783" spans="2:11" x14ac:dyDescent="0.25">
      <c r="B783" s="1">
        <v>43871</v>
      </c>
      <c r="C783">
        <v>23.58</v>
      </c>
      <c r="E783" s="1">
        <v>43871</v>
      </c>
      <c r="F783">
        <v>23.88</v>
      </c>
      <c r="H783" s="1">
        <v>43871</v>
      </c>
      <c r="I783">
        <v>23.34</v>
      </c>
      <c r="K783" s="1"/>
    </row>
    <row r="784" spans="2:11" x14ac:dyDescent="0.25">
      <c r="B784" s="1">
        <v>43872</v>
      </c>
      <c r="C784">
        <v>23.74</v>
      </c>
      <c r="E784" s="1">
        <v>43872</v>
      </c>
      <c r="F784">
        <v>24.04</v>
      </c>
      <c r="H784" s="1">
        <v>43872</v>
      </c>
      <c r="I784">
        <v>23.5</v>
      </c>
      <c r="K784" s="1"/>
    </row>
    <row r="785" spans="2:11" x14ac:dyDescent="0.25">
      <c r="B785" s="1">
        <v>43873</v>
      </c>
      <c r="C785">
        <v>24.31</v>
      </c>
      <c r="E785" s="1">
        <v>43873</v>
      </c>
      <c r="F785">
        <v>24.61</v>
      </c>
      <c r="H785" s="1">
        <v>43873</v>
      </c>
      <c r="I785">
        <v>24.07</v>
      </c>
      <c r="K785" s="1"/>
    </row>
    <row r="786" spans="2:11" x14ac:dyDescent="0.25">
      <c r="B786" s="1">
        <v>43874</v>
      </c>
      <c r="C786">
        <v>24.82</v>
      </c>
      <c r="E786" s="1">
        <v>43874</v>
      </c>
      <c r="F786">
        <v>25.12</v>
      </c>
      <c r="H786" s="1">
        <v>43874</v>
      </c>
      <c r="I786">
        <v>24.59</v>
      </c>
      <c r="K786" s="1"/>
    </row>
    <row r="787" spans="2:11" x14ac:dyDescent="0.25">
      <c r="B787" s="1">
        <v>43875</v>
      </c>
      <c r="C787">
        <v>24.71</v>
      </c>
      <c r="E787" s="1">
        <v>43875</v>
      </c>
      <c r="F787">
        <v>25.01</v>
      </c>
      <c r="H787" s="1">
        <v>43875</v>
      </c>
      <c r="I787">
        <v>24.48</v>
      </c>
      <c r="K787" s="1"/>
    </row>
    <row r="788" spans="2:11" x14ac:dyDescent="0.25">
      <c r="B788" s="1">
        <v>43878</v>
      </c>
      <c r="C788">
        <v>25.47</v>
      </c>
      <c r="E788" s="1">
        <v>43878</v>
      </c>
      <c r="F788">
        <v>25.78</v>
      </c>
      <c r="H788" s="1">
        <v>43878</v>
      </c>
      <c r="I788">
        <v>25.24</v>
      </c>
      <c r="K788" s="1"/>
    </row>
    <row r="789" spans="2:11" x14ac:dyDescent="0.25">
      <c r="B789" s="1">
        <v>43879</v>
      </c>
      <c r="C789">
        <v>25.56</v>
      </c>
      <c r="E789" s="1">
        <v>43879</v>
      </c>
      <c r="F789">
        <v>25.88</v>
      </c>
      <c r="H789" s="1">
        <v>43879</v>
      </c>
      <c r="I789">
        <v>25.33</v>
      </c>
      <c r="K789" s="1"/>
    </row>
    <row r="790" spans="2:11" x14ac:dyDescent="0.25">
      <c r="B790" s="1">
        <v>43880</v>
      </c>
      <c r="C790">
        <v>26.13</v>
      </c>
      <c r="E790" s="1">
        <v>43880</v>
      </c>
      <c r="F790">
        <v>26.45</v>
      </c>
      <c r="H790" s="1">
        <v>43880</v>
      </c>
      <c r="I790">
        <v>25.9</v>
      </c>
      <c r="K790" s="1"/>
    </row>
    <row r="791" spans="2:11" x14ac:dyDescent="0.25">
      <c r="B791" s="1">
        <v>43881</v>
      </c>
      <c r="C791">
        <v>26.06</v>
      </c>
      <c r="E791" s="1">
        <v>43881</v>
      </c>
      <c r="F791">
        <v>26.38</v>
      </c>
      <c r="H791" s="1">
        <v>43881</v>
      </c>
      <c r="I791">
        <v>25.83</v>
      </c>
      <c r="K791" s="1"/>
    </row>
    <row r="792" spans="2:11" x14ac:dyDescent="0.25">
      <c r="B792" s="1">
        <v>43882</v>
      </c>
      <c r="C792">
        <v>26.03</v>
      </c>
      <c r="E792" s="1">
        <v>43882</v>
      </c>
      <c r="F792">
        <v>26.35</v>
      </c>
      <c r="H792" s="1">
        <v>43882</v>
      </c>
      <c r="I792">
        <v>25.8</v>
      </c>
      <c r="K792" s="1"/>
    </row>
    <row r="793" spans="2:11" x14ac:dyDescent="0.25">
      <c r="B793" s="1">
        <v>43885</v>
      </c>
      <c r="C793">
        <v>25</v>
      </c>
      <c r="E793" s="1">
        <v>43885</v>
      </c>
      <c r="F793">
        <v>25.31</v>
      </c>
      <c r="H793" s="1">
        <v>43885</v>
      </c>
      <c r="I793">
        <v>24.77</v>
      </c>
      <c r="K793" s="1"/>
    </row>
    <row r="794" spans="2:11" x14ac:dyDescent="0.25">
      <c r="B794" s="1">
        <v>43886</v>
      </c>
      <c r="C794">
        <v>24.62</v>
      </c>
      <c r="E794" s="1">
        <v>43886</v>
      </c>
      <c r="F794">
        <v>24.93</v>
      </c>
      <c r="H794" s="1">
        <v>43886</v>
      </c>
      <c r="I794">
        <v>24.38</v>
      </c>
      <c r="K794" s="1"/>
    </row>
    <row r="795" spans="2:11" x14ac:dyDescent="0.25">
      <c r="B795" s="1">
        <v>43887</v>
      </c>
      <c r="C795">
        <v>24.69</v>
      </c>
      <c r="E795" s="1">
        <v>43887</v>
      </c>
      <c r="F795">
        <v>25</v>
      </c>
      <c r="H795" s="1">
        <v>43887</v>
      </c>
      <c r="I795">
        <v>24.45</v>
      </c>
      <c r="K795" s="1"/>
    </row>
    <row r="796" spans="2:11" x14ac:dyDescent="0.25">
      <c r="B796" s="1">
        <v>43888</v>
      </c>
      <c r="C796">
        <v>24.02</v>
      </c>
      <c r="E796" s="1">
        <v>43888</v>
      </c>
      <c r="F796">
        <v>24.33</v>
      </c>
      <c r="H796" s="1">
        <v>43888</v>
      </c>
      <c r="I796">
        <v>23.78</v>
      </c>
      <c r="K796" s="1"/>
    </row>
    <row r="797" spans="2:11" x14ac:dyDescent="0.25">
      <c r="B797" s="1">
        <v>43889</v>
      </c>
      <c r="C797">
        <v>24.02</v>
      </c>
      <c r="E797" s="1">
        <v>43889</v>
      </c>
      <c r="F797">
        <v>24.33</v>
      </c>
      <c r="H797" s="1">
        <v>43889</v>
      </c>
      <c r="I797">
        <v>23.8</v>
      </c>
      <c r="K797" s="1"/>
    </row>
    <row r="798" spans="2:11" x14ac:dyDescent="0.25">
      <c r="B798" s="1">
        <v>43892</v>
      </c>
      <c r="C798">
        <v>23.93</v>
      </c>
      <c r="E798" s="1">
        <v>43892</v>
      </c>
      <c r="F798">
        <v>24.24</v>
      </c>
      <c r="H798" s="1">
        <v>43892</v>
      </c>
      <c r="I798">
        <v>23.71</v>
      </c>
      <c r="K798" s="1"/>
    </row>
    <row r="799" spans="2:11" x14ac:dyDescent="0.25">
      <c r="B799" s="1">
        <v>43893</v>
      </c>
      <c r="C799">
        <v>23.77</v>
      </c>
      <c r="E799" s="1">
        <v>43893</v>
      </c>
      <c r="F799">
        <v>24.08</v>
      </c>
      <c r="H799" s="1">
        <v>43893</v>
      </c>
      <c r="I799">
        <v>23.55</v>
      </c>
      <c r="K799" s="1"/>
    </row>
    <row r="800" spans="2:11" x14ac:dyDescent="0.25">
      <c r="B800" s="1">
        <v>43894</v>
      </c>
      <c r="C800">
        <v>24.24</v>
      </c>
      <c r="E800" s="1">
        <v>43894</v>
      </c>
      <c r="F800">
        <v>24.55</v>
      </c>
      <c r="H800" s="1">
        <v>43894</v>
      </c>
      <c r="I800">
        <v>24.02</v>
      </c>
      <c r="K800" s="1"/>
    </row>
    <row r="801" spans="2:11" x14ac:dyDescent="0.25">
      <c r="B801" s="1">
        <v>43895</v>
      </c>
      <c r="C801">
        <v>24.21</v>
      </c>
      <c r="E801" s="1">
        <v>43895</v>
      </c>
      <c r="F801">
        <v>24.52</v>
      </c>
      <c r="H801" s="1">
        <v>43895</v>
      </c>
      <c r="I801">
        <v>23.99</v>
      </c>
      <c r="K801" s="1"/>
    </row>
    <row r="802" spans="2:11" x14ac:dyDescent="0.25">
      <c r="B802" s="1">
        <v>43896</v>
      </c>
      <c r="C802">
        <v>23.83</v>
      </c>
      <c r="E802" s="1">
        <v>43896</v>
      </c>
      <c r="F802">
        <v>24.14</v>
      </c>
      <c r="H802" s="1">
        <v>43896</v>
      </c>
      <c r="I802">
        <v>23.6</v>
      </c>
      <c r="K802" s="1"/>
    </row>
    <row r="803" spans="2:11" x14ac:dyDescent="0.25">
      <c r="B803" s="1">
        <v>43899</v>
      </c>
      <c r="C803">
        <v>23.68</v>
      </c>
      <c r="E803" s="1">
        <v>43899</v>
      </c>
      <c r="F803">
        <v>23.99</v>
      </c>
      <c r="H803" s="1">
        <v>43899</v>
      </c>
      <c r="I803">
        <v>23.46</v>
      </c>
      <c r="K803" s="1"/>
    </row>
    <row r="804" spans="2:11" x14ac:dyDescent="0.25">
      <c r="B804" s="1">
        <v>43900</v>
      </c>
      <c r="C804">
        <v>24.5</v>
      </c>
      <c r="E804" s="1">
        <v>43900</v>
      </c>
      <c r="F804">
        <v>24.81</v>
      </c>
      <c r="H804" s="1">
        <v>43900</v>
      </c>
      <c r="I804">
        <v>24.28</v>
      </c>
      <c r="K804" s="1"/>
    </row>
    <row r="805" spans="2:11" x14ac:dyDescent="0.25">
      <c r="B805" s="1">
        <v>43901</v>
      </c>
      <c r="C805">
        <v>24.34</v>
      </c>
      <c r="E805" s="1">
        <v>43901</v>
      </c>
      <c r="F805">
        <v>24.65</v>
      </c>
      <c r="H805" s="1">
        <v>43901</v>
      </c>
      <c r="I805">
        <v>24.1</v>
      </c>
      <c r="K805" s="1"/>
    </row>
    <row r="806" spans="2:11" x14ac:dyDescent="0.25">
      <c r="B806" s="1">
        <v>43902</v>
      </c>
      <c r="C806">
        <v>22.96</v>
      </c>
      <c r="E806" s="1">
        <v>43902</v>
      </c>
      <c r="F806">
        <v>23.28</v>
      </c>
      <c r="H806" s="1">
        <v>43902</v>
      </c>
      <c r="I806">
        <v>22.72</v>
      </c>
      <c r="K806" s="1"/>
    </row>
    <row r="807" spans="2:11" x14ac:dyDescent="0.25">
      <c r="B807" s="1">
        <v>43903</v>
      </c>
      <c r="C807">
        <v>22.38</v>
      </c>
      <c r="E807" s="1">
        <v>43903</v>
      </c>
      <c r="F807">
        <v>22.7</v>
      </c>
      <c r="H807" s="1">
        <v>43903</v>
      </c>
      <c r="I807">
        <v>22.14</v>
      </c>
      <c r="K807" s="1"/>
    </row>
    <row r="808" spans="2:11" x14ac:dyDescent="0.25">
      <c r="B808" s="1">
        <v>43906</v>
      </c>
      <c r="C808">
        <v>19.98</v>
      </c>
      <c r="E808" s="1">
        <v>43906</v>
      </c>
      <c r="F808">
        <v>20.3</v>
      </c>
      <c r="H808" s="1">
        <v>43906</v>
      </c>
      <c r="I808">
        <v>19.72</v>
      </c>
      <c r="K808" s="1"/>
    </row>
    <row r="809" spans="2:11" x14ac:dyDescent="0.25">
      <c r="B809" s="1">
        <v>43907</v>
      </c>
      <c r="C809">
        <v>19.05</v>
      </c>
      <c r="E809" s="1">
        <v>43907</v>
      </c>
      <c r="F809">
        <v>19.39</v>
      </c>
      <c r="H809" s="1">
        <v>43907</v>
      </c>
      <c r="I809">
        <v>18.690000000000001</v>
      </c>
      <c r="K809" s="1"/>
    </row>
    <row r="810" spans="2:11" x14ac:dyDescent="0.25">
      <c r="B810" s="1">
        <v>43908</v>
      </c>
      <c r="C810">
        <v>16.12</v>
      </c>
      <c r="E810" s="1">
        <v>43908</v>
      </c>
      <c r="F810">
        <v>16.5</v>
      </c>
      <c r="H810" s="1">
        <v>43908</v>
      </c>
      <c r="I810">
        <v>15.71</v>
      </c>
      <c r="K810" s="1"/>
    </row>
    <row r="811" spans="2:11" x14ac:dyDescent="0.25">
      <c r="B811" s="1">
        <v>43909</v>
      </c>
      <c r="C811">
        <v>17.190000000000001</v>
      </c>
      <c r="E811" s="1">
        <v>43909</v>
      </c>
      <c r="F811">
        <v>17.63</v>
      </c>
      <c r="H811" s="1">
        <v>43909</v>
      </c>
      <c r="I811">
        <v>16.760000000000002</v>
      </c>
      <c r="K811" s="1"/>
    </row>
    <row r="812" spans="2:11" x14ac:dyDescent="0.25">
      <c r="B812" s="1">
        <v>43910</v>
      </c>
      <c r="C812">
        <v>16.84</v>
      </c>
      <c r="E812" s="1">
        <v>43910</v>
      </c>
      <c r="F812">
        <v>17.239999999999998</v>
      </c>
      <c r="H812" s="1">
        <v>43910</v>
      </c>
      <c r="I812">
        <v>16.440000000000001</v>
      </c>
      <c r="K812" s="1"/>
    </row>
    <row r="813" spans="2:11" x14ac:dyDescent="0.25">
      <c r="B813" s="1">
        <v>43913</v>
      </c>
      <c r="C813">
        <v>16.28</v>
      </c>
      <c r="E813" s="1">
        <v>43913</v>
      </c>
      <c r="F813">
        <v>16.72</v>
      </c>
      <c r="H813" s="1">
        <v>43913</v>
      </c>
      <c r="I813">
        <v>15.88</v>
      </c>
      <c r="K813" s="1"/>
    </row>
    <row r="814" spans="2:11" x14ac:dyDescent="0.25">
      <c r="B814" s="1">
        <v>43914</v>
      </c>
      <c r="C814">
        <v>17.5</v>
      </c>
      <c r="E814" s="1">
        <v>43914</v>
      </c>
      <c r="F814">
        <v>17.97</v>
      </c>
      <c r="H814" s="1">
        <v>43914</v>
      </c>
      <c r="I814">
        <v>17.11</v>
      </c>
      <c r="K814" s="1"/>
    </row>
    <row r="815" spans="2:11" x14ac:dyDescent="0.25">
      <c r="B815" s="1">
        <v>43915</v>
      </c>
      <c r="C815">
        <v>18.21</v>
      </c>
      <c r="E815" s="1">
        <v>43915</v>
      </c>
      <c r="F815">
        <v>18.68</v>
      </c>
      <c r="H815" s="1">
        <v>43915</v>
      </c>
      <c r="I815">
        <v>17.86</v>
      </c>
      <c r="K815" s="1"/>
    </row>
    <row r="816" spans="2:11" x14ac:dyDescent="0.25">
      <c r="B816" s="1">
        <v>43916</v>
      </c>
      <c r="C816">
        <v>18.059999999999999</v>
      </c>
      <c r="E816" s="1">
        <v>43916</v>
      </c>
      <c r="F816">
        <v>18.52</v>
      </c>
      <c r="H816" s="1">
        <v>43916</v>
      </c>
      <c r="I816">
        <v>17.7</v>
      </c>
      <c r="K816" s="1"/>
    </row>
    <row r="817" spans="2:11" x14ac:dyDescent="0.25">
      <c r="B817" s="1">
        <v>43917</v>
      </c>
      <c r="C817">
        <v>17.11</v>
      </c>
      <c r="E817" s="1">
        <v>43917</v>
      </c>
      <c r="F817">
        <v>17.559999999999999</v>
      </c>
      <c r="H817" s="1">
        <v>43917</v>
      </c>
      <c r="I817">
        <v>16.739999999999998</v>
      </c>
      <c r="K817" s="1"/>
    </row>
    <row r="818" spans="2:11" x14ac:dyDescent="0.25">
      <c r="B818" s="1">
        <v>43920</v>
      </c>
      <c r="C818">
        <v>17.78</v>
      </c>
      <c r="E818" s="1">
        <v>43920</v>
      </c>
      <c r="F818">
        <v>18.22</v>
      </c>
      <c r="H818" s="1">
        <v>43920</v>
      </c>
      <c r="I818">
        <v>17.41</v>
      </c>
      <c r="K818" s="1"/>
    </row>
    <row r="819" spans="2:11" x14ac:dyDescent="0.25">
      <c r="B819" s="1">
        <v>43921</v>
      </c>
      <c r="C819">
        <v>18.420000000000002</v>
      </c>
      <c r="E819" s="1">
        <v>43921</v>
      </c>
      <c r="F819">
        <v>18.850000000000001</v>
      </c>
      <c r="H819" s="1">
        <v>43921</v>
      </c>
      <c r="I819">
        <v>18.03</v>
      </c>
      <c r="K819" s="1"/>
    </row>
    <row r="820" spans="2:11" x14ac:dyDescent="0.25">
      <c r="B820" s="1">
        <v>43922</v>
      </c>
      <c r="C820">
        <v>17.84</v>
      </c>
      <c r="E820" s="1">
        <v>43922</v>
      </c>
      <c r="F820">
        <v>18.25</v>
      </c>
      <c r="H820" s="1">
        <v>43922</v>
      </c>
      <c r="I820">
        <v>17.43</v>
      </c>
      <c r="K820" s="1"/>
    </row>
    <row r="821" spans="2:11" x14ac:dyDescent="0.25">
      <c r="B821" s="1">
        <v>43923</v>
      </c>
      <c r="C821">
        <v>18.82</v>
      </c>
      <c r="E821" s="1">
        <v>43923</v>
      </c>
      <c r="F821">
        <v>19.23</v>
      </c>
      <c r="H821" s="1">
        <v>43923</v>
      </c>
      <c r="I821">
        <v>18.420000000000002</v>
      </c>
      <c r="K821" s="1"/>
    </row>
    <row r="822" spans="2:11" x14ac:dyDescent="0.25">
      <c r="B822" s="1">
        <v>43924</v>
      </c>
      <c r="C822">
        <v>18.73</v>
      </c>
      <c r="E822" s="1">
        <v>43924</v>
      </c>
      <c r="F822">
        <v>19.149999999999999</v>
      </c>
      <c r="H822" s="1">
        <v>43924</v>
      </c>
      <c r="I822">
        <v>18.329999999999998</v>
      </c>
      <c r="K822" s="1"/>
    </row>
    <row r="823" spans="2:11" x14ac:dyDescent="0.25">
      <c r="B823" s="1">
        <v>43927</v>
      </c>
      <c r="C823">
        <v>21.17</v>
      </c>
      <c r="E823" s="1">
        <v>43927</v>
      </c>
      <c r="F823">
        <v>21.59</v>
      </c>
      <c r="H823" s="1">
        <v>43927</v>
      </c>
      <c r="I823">
        <v>20.77</v>
      </c>
      <c r="K823" s="1"/>
    </row>
    <row r="824" spans="2:11" x14ac:dyDescent="0.25">
      <c r="B824" s="1">
        <v>43928</v>
      </c>
      <c r="C824">
        <v>21.3</v>
      </c>
      <c r="E824" s="1">
        <v>43928</v>
      </c>
      <c r="F824">
        <v>21.72</v>
      </c>
      <c r="H824" s="1">
        <v>43928</v>
      </c>
      <c r="I824">
        <v>20.89</v>
      </c>
      <c r="K824" s="1"/>
    </row>
    <row r="825" spans="2:11" x14ac:dyDescent="0.25">
      <c r="B825" s="1">
        <v>43929</v>
      </c>
      <c r="C825">
        <v>21.93</v>
      </c>
      <c r="E825" s="1">
        <v>43929</v>
      </c>
      <c r="F825">
        <v>22.35</v>
      </c>
      <c r="H825" s="1">
        <v>43929</v>
      </c>
      <c r="I825">
        <v>21.53</v>
      </c>
      <c r="K825" s="1"/>
    </row>
    <row r="826" spans="2:11" x14ac:dyDescent="0.25">
      <c r="B826" s="1">
        <v>43930</v>
      </c>
      <c r="C826">
        <v>21.86</v>
      </c>
      <c r="E826" s="1">
        <v>43930</v>
      </c>
      <c r="F826">
        <v>22.28</v>
      </c>
      <c r="H826" s="1">
        <v>43930</v>
      </c>
      <c r="I826">
        <v>21.46</v>
      </c>
      <c r="K826" s="1"/>
    </row>
    <row r="827" spans="2:11" x14ac:dyDescent="0.25">
      <c r="B827" s="1">
        <v>43935</v>
      </c>
      <c r="C827">
        <v>20.57</v>
      </c>
      <c r="E827" s="1">
        <v>43935</v>
      </c>
      <c r="F827">
        <v>20.98</v>
      </c>
      <c r="H827" s="1">
        <v>43935</v>
      </c>
      <c r="I827">
        <v>20.18</v>
      </c>
      <c r="K827" s="1"/>
    </row>
    <row r="828" spans="2:11" x14ac:dyDescent="0.25">
      <c r="B828" s="1">
        <v>43936</v>
      </c>
      <c r="C828">
        <v>20.02</v>
      </c>
      <c r="E828" s="1">
        <v>43936</v>
      </c>
      <c r="F828">
        <v>20.39</v>
      </c>
      <c r="H828" s="1">
        <v>43936</v>
      </c>
      <c r="I828">
        <v>19.64</v>
      </c>
      <c r="K828" s="1"/>
    </row>
    <row r="829" spans="2:11" x14ac:dyDescent="0.25">
      <c r="B829" s="1">
        <v>43937</v>
      </c>
      <c r="C829">
        <v>21.69</v>
      </c>
      <c r="E829" s="1">
        <v>43937</v>
      </c>
      <c r="F829">
        <v>22.09</v>
      </c>
      <c r="H829" s="1">
        <v>43937</v>
      </c>
      <c r="I829">
        <v>21.31</v>
      </c>
      <c r="K829" s="1"/>
    </row>
    <row r="830" spans="2:11" x14ac:dyDescent="0.25">
      <c r="B830" s="1">
        <v>43938</v>
      </c>
      <c r="C830">
        <v>22.48</v>
      </c>
      <c r="E830" s="1">
        <v>43938</v>
      </c>
      <c r="F830">
        <v>22.88</v>
      </c>
      <c r="H830" s="1">
        <v>43938</v>
      </c>
      <c r="I830">
        <v>22.08</v>
      </c>
      <c r="K830" s="1"/>
    </row>
    <row r="831" spans="2:11" x14ac:dyDescent="0.25">
      <c r="B831" s="1">
        <v>43941</v>
      </c>
      <c r="C831">
        <v>22.15</v>
      </c>
      <c r="E831" s="1">
        <v>43941</v>
      </c>
      <c r="F831">
        <v>22.55</v>
      </c>
      <c r="H831" s="1">
        <v>43941</v>
      </c>
      <c r="I831">
        <v>21.76</v>
      </c>
      <c r="K831" s="1"/>
    </row>
    <row r="832" spans="2:11" x14ac:dyDescent="0.25">
      <c r="B832" s="1">
        <v>43942</v>
      </c>
      <c r="C832">
        <v>20.64</v>
      </c>
      <c r="E832" s="1">
        <v>43942</v>
      </c>
      <c r="F832">
        <v>21.04</v>
      </c>
      <c r="H832" s="1">
        <v>43942</v>
      </c>
      <c r="I832">
        <v>20.23</v>
      </c>
      <c r="K832" s="1"/>
    </row>
    <row r="833" spans="2:11" x14ac:dyDescent="0.25">
      <c r="B833" s="1">
        <v>43943</v>
      </c>
      <c r="C833">
        <v>21.45</v>
      </c>
      <c r="E833" s="1">
        <v>43943</v>
      </c>
      <c r="F833">
        <v>21.88</v>
      </c>
      <c r="H833" s="1">
        <v>43943</v>
      </c>
      <c r="I833">
        <v>21.04</v>
      </c>
      <c r="K833" s="1"/>
    </row>
    <row r="834" spans="2:11" x14ac:dyDescent="0.25">
      <c r="B834" s="1">
        <v>43944</v>
      </c>
      <c r="C834">
        <v>21.82</v>
      </c>
      <c r="E834" s="1">
        <v>43944</v>
      </c>
      <c r="F834">
        <v>22.25</v>
      </c>
      <c r="H834" s="1">
        <v>43944</v>
      </c>
      <c r="I834">
        <v>21.41</v>
      </c>
      <c r="K834" s="1"/>
    </row>
    <row r="835" spans="2:11" x14ac:dyDescent="0.25">
      <c r="B835" s="1">
        <v>43945</v>
      </c>
      <c r="C835">
        <v>21.53</v>
      </c>
      <c r="E835" s="1">
        <v>43945</v>
      </c>
      <c r="F835">
        <v>21.96</v>
      </c>
      <c r="H835" s="1">
        <v>43945</v>
      </c>
      <c r="I835">
        <v>21.12</v>
      </c>
      <c r="K835" s="1"/>
    </row>
    <row r="836" spans="2:11" x14ac:dyDescent="0.25">
      <c r="B836" s="1">
        <v>43948</v>
      </c>
      <c r="C836">
        <v>21.09</v>
      </c>
      <c r="E836" s="1">
        <v>43948</v>
      </c>
      <c r="F836">
        <v>21.53</v>
      </c>
      <c r="H836" s="1">
        <v>43948</v>
      </c>
      <c r="I836">
        <v>20.66</v>
      </c>
      <c r="K836" s="1"/>
    </row>
    <row r="837" spans="2:11" x14ac:dyDescent="0.25">
      <c r="B837" s="1">
        <v>43949</v>
      </c>
      <c r="C837">
        <v>21.04</v>
      </c>
      <c r="E837" s="1">
        <v>43949</v>
      </c>
      <c r="F837">
        <v>21.43</v>
      </c>
      <c r="H837" s="1">
        <v>43949</v>
      </c>
      <c r="I837">
        <v>20.59</v>
      </c>
      <c r="K837" s="1"/>
    </row>
    <row r="838" spans="2:11" x14ac:dyDescent="0.25">
      <c r="B838" s="1">
        <v>43950</v>
      </c>
      <c r="C838">
        <v>21</v>
      </c>
      <c r="E838" s="1">
        <v>43950</v>
      </c>
      <c r="F838">
        <v>21.4</v>
      </c>
      <c r="H838" s="1">
        <v>43950</v>
      </c>
      <c r="I838">
        <v>20.57</v>
      </c>
      <c r="K838" s="1"/>
    </row>
    <row r="839" spans="2:11" x14ac:dyDescent="0.25">
      <c r="B839" s="1">
        <v>43951</v>
      </c>
      <c r="C839">
        <v>20.39</v>
      </c>
      <c r="E839" s="1">
        <v>43951</v>
      </c>
      <c r="F839">
        <v>20.79</v>
      </c>
      <c r="H839" s="1">
        <v>43951</v>
      </c>
      <c r="I839">
        <v>19.940000000000001</v>
      </c>
      <c r="K839" s="1"/>
    </row>
    <row r="840" spans="2:11" x14ac:dyDescent="0.25">
      <c r="B840" s="1">
        <v>43952</v>
      </c>
      <c r="C840">
        <v>19.8</v>
      </c>
      <c r="E840" s="1">
        <v>43952</v>
      </c>
      <c r="F840">
        <v>20.190000000000001</v>
      </c>
      <c r="H840" s="1">
        <v>43952</v>
      </c>
      <c r="I840">
        <v>19.34</v>
      </c>
      <c r="K840" s="1"/>
    </row>
    <row r="841" spans="2:11" x14ac:dyDescent="0.25">
      <c r="B841" s="1">
        <v>43955</v>
      </c>
      <c r="C841">
        <v>20.18</v>
      </c>
      <c r="E841" s="1">
        <v>43955</v>
      </c>
      <c r="F841">
        <v>20.57</v>
      </c>
      <c r="H841" s="1">
        <v>43955</v>
      </c>
      <c r="I841">
        <v>19.72</v>
      </c>
      <c r="K841" s="1"/>
    </row>
    <row r="842" spans="2:11" x14ac:dyDescent="0.25">
      <c r="B842" s="1">
        <v>43956</v>
      </c>
      <c r="C842">
        <v>19.920000000000002</v>
      </c>
      <c r="E842" s="1">
        <v>43956</v>
      </c>
      <c r="F842">
        <v>20.309999999999999</v>
      </c>
      <c r="H842" s="1">
        <v>43956</v>
      </c>
      <c r="I842">
        <v>19.46</v>
      </c>
      <c r="K842" s="1"/>
    </row>
    <row r="843" spans="2:11" x14ac:dyDescent="0.25">
      <c r="B843" s="1">
        <v>43957</v>
      </c>
      <c r="C843">
        <v>19.829999999999998</v>
      </c>
      <c r="E843" s="1">
        <v>43957</v>
      </c>
      <c r="F843">
        <v>20.22</v>
      </c>
      <c r="H843" s="1">
        <v>43957</v>
      </c>
      <c r="I843">
        <v>19.38</v>
      </c>
      <c r="K843" s="1"/>
    </row>
    <row r="844" spans="2:11" x14ac:dyDescent="0.25">
      <c r="B844" s="1">
        <v>43958</v>
      </c>
      <c r="C844">
        <v>20.350000000000001</v>
      </c>
      <c r="E844" s="1">
        <v>43958</v>
      </c>
      <c r="F844">
        <v>20.73</v>
      </c>
      <c r="H844" s="1">
        <v>43958</v>
      </c>
      <c r="I844">
        <v>19.91</v>
      </c>
      <c r="K844" s="1"/>
    </row>
    <row r="845" spans="2:11" x14ac:dyDescent="0.25">
      <c r="B845" s="1">
        <v>43959</v>
      </c>
      <c r="C845">
        <v>20.170000000000002</v>
      </c>
      <c r="E845" s="1">
        <v>43959</v>
      </c>
      <c r="F845">
        <v>20.55</v>
      </c>
      <c r="H845" s="1">
        <v>43959</v>
      </c>
      <c r="I845">
        <v>19.73</v>
      </c>
      <c r="K845" s="1"/>
    </row>
    <row r="846" spans="2:11" x14ac:dyDescent="0.25">
      <c r="B846" s="1">
        <v>43962</v>
      </c>
      <c r="C846">
        <v>19.86</v>
      </c>
      <c r="E846" s="1">
        <v>43962</v>
      </c>
      <c r="F846">
        <v>20.260000000000002</v>
      </c>
      <c r="H846" s="1">
        <v>43962</v>
      </c>
      <c r="I846">
        <v>19.440000000000001</v>
      </c>
      <c r="K846" s="1"/>
    </row>
    <row r="847" spans="2:11" x14ac:dyDescent="0.25">
      <c r="B847" s="1">
        <v>43963</v>
      </c>
      <c r="C847">
        <v>19.309999999999999</v>
      </c>
      <c r="E847" s="1">
        <v>43963</v>
      </c>
      <c r="F847">
        <v>19.71</v>
      </c>
      <c r="H847" s="1">
        <v>43963</v>
      </c>
      <c r="I847">
        <v>18.89</v>
      </c>
      <c r="K847" s="1"/>
    </row>
    <row r="848" spans="2:11" x14ac:dyDescent="0.25">
      <c r="B848" s="1">
        <v>43964</v>
      </c>
      <c r="C848">
        <v>19.46</v>
      </c>
      <c r="E848" s="1">
        <v>43964</v>
      </c>
      <c r="F848">
        <v>19.87</v>
      </c>
      <c r="H848" s="1">
        <v>43964</v>
      </c>
      <c r="I848">
        <v>19.04</v>
      </c>
      <c r="K848" s="1"/>
    </row>
    <row r="849" spans="2:11" x14ac:dyDescent="0.25">
      <c r="B849" s="1">
        <v>43965</v>
      </c>
      <c r="C849">
        <v>19.62</v>
      </c>
      <c r="E849" s="1">
        <v>43965</v>
      </c>
      <c r="F849">
        <v>20.03</v>
      </c>
      <c r="H849" s="1">
        <v>43965</v>
      </c>
      <c r="I849">
        <v>19.2</v>
      </c>
      <c r="K849" s="1"/>
    </row>
    <row r="850" spans="2:11" x14ac:dyDescent="0.25">
      <c r="B850" s="1">
        <v>43966</v>
      </c>
      <c r="C850">
        <v>19.96</v>
      </c>
      <c r="E850" s="1">
        <v>43966</v>
      </c>
      <c r="F850">
        <v>20.37</v>
      </c>
      <c r="H850" s="1">
        <v>43966</v>
      </c>
      <c r="I850">
        <v>19.54</v>
      </c>
      <c r="K850" s="1"/>
    </row>
    <row r="851" spans="2:11" x14ac:dyDescent="0.25">
      <c r="B851" s="1">
        <v>43969</v>
      </c>
      <c r="C851">
        <v>21.14</v>
      </c>
      <c r="E851" s="1">
        <v>43969</v>
      </c>
      <c r="F851">
        <v>21.54</v>
      </c>
      <c r="H851" s="1">
        <v>43969</v>
      </c>
      <c r="I851">
        <v>20.71</v>
      </c>
      <c r="K851" s="1"/>
    </row>
    <row r="852" spans="2:11" x14ac:dyDescent="0.25">
      <c r="B852" s="1">
        <v>43970</v>
      </c>
      <c r="C852">
        <v>20.76</v>
      </c>
      <c r="E852" s="1">
        <v>43970</v>
      </c>
      <c r="F852">
        <v>21.16</v>
      </c>
      <c r="H852" s="1">
        <v>43970</v>
      </c>
      <c r="I852">
        <v>20.329999999999998</v>
      </c>
      <c r="K852" s="1"/>
    </row>
    <row r="853" spans="2:11" x14ac:dyDescent="0.25">
      <c r="B853" s="1">
        <v>43971</v>
      </c>
      <c r="C853">
        <v>22.06</v>
      </c>
      <c r="E853" s="1">
        <v>43971</v>
      </c>
      <c r="F853">
        <v>22.46</v>
      </c>
      <c r="H853" s="1">
        <v>43971</v>
      </c>
      <c r="I853">
        <v>21.63</v>
      </c>
      <c r="K853" s="1"/>
    </row>
    <row r="854" spans="2:11" x14ac:dyDescent="0.25">
      <c r="B854" s="1">
        <v>43972</v>
      </c>
      <c r="C854">
        <v>21.97</v>
      </c>
      <c r="E854" s="1">
        <v>43972</v>
      </c>
      <c r="F854">
        <v>22.37</v>
      </c>
      <c r="H854" s="1">
        <v>43972</v>
      </c>
      <c r="I854">
        <v>21.55</v>
      </c>
      <c r="K854" s="1"/>
    </row>
    <row r="855" spans="2:11" x14ac:dyDescent="0.25">
      <c r="B855" s="1">
        <v>43973</v>
      </c>
      <c r="C855">
        <v>22.19</v>
      </c>
      <c r="E855" s="1">
        <v>43973</v>
      </c>
      <c r="F855">
        <v>22.6</v>
      </c>
      <c r="H855" s="1">
        <v>43973</v>
      </c>
      <c r="I855">
        <v>21.77</v>
      </c>
      <c r="K855" s="1"/>
    </row>
    <row r="856" spans="2:11" x14ac:dyDescent="0.25">
      <c r="B856" s="1">
        <v>43976</v>
      </c>
      <c r="C856">
        <v>22.38</v>
      </c>
      <c r="E856" s="1">
        <v>43976</v>
      </c>
      <c r="F856">
        <v>22.79</v>
      </c>
      <c r="H856" s="1">
        <v>43976</v>
      </c>
      <c r="I856">
        <v>21.96</v>
      </c>
      <c r="K856" s="1"/>
    </row>
    <row r="857" spans="2:11" x14ac:dyDescent="0.25">
      <c r="B857" s="1">
        <v>43977</v>
      </c>
      <c r="C857">
        <v>22.4</v>
      </c>
      <c r="E857" s="1">
        <v>43977</v>
      </c>
      <c r="F857">
        <v>22.81</v>
      </c>
      <c r="H857" s="1">
        <v>43977</v>
      </c>
      <c r="I857">
        <v>21.97</v>
      </c>
      <c r="K857" s="1"/>
    </row>
    <row r="858" spans="2:11" x14ac:dyDescent="0.25">
      <c r="B858" s="1">
        <v>43978</v>
      </c>
      <c r="C858">
        <v>22.13</v>
      </c>
      <c r="E858" s="1">
        <v>43978</v>
      </c>
      <c r="F858">
        <v>22.54</v>
      </c>
      <c r="H858" s="1">
        <v>43978</v>
      </c>
      <c r="I858">
        <v>21.7</v>
      </c>
      <c r="K858" s="1"/>
    </row>
    <row r="859" spans="2:11" x14ac:dyDescent="0.25">
      <c r="B859" s="1">
        <v>43979</v>
      </c>
      <c r="C859">
        <v>22.04</v>
      </c>
      <c r="E859" s="1">
        <v>43979</v>
      </c>
      <c r="F859">
        <v>22.44</v>
      </c>
      <c r="H859" s="1">
        <v>43979</v>
      </c>
      <c r="I859">
        <v>21.62</v>
      </c>
      <c r="K859" s="1"/>
    </row>
    <row r="860" spans="2:11" x14ac:dyDescent="0.25">
      <c r="B860" s="1">
        <v>43980</v>
      </c>
      <c r="C860">
        <v>22.18</v>
      </c>
      <c r="E860" s="1">
        <v>43980</v>
      </c>
      <c r="F860">
        <v>22.58</v>
      </c>
      <c r="H860" s="1">
        <v>43980</v>
      </c>
      <c r="I860">
        <v>21.76</v>
      </c>
      <c r="K860" s="1"/>
    </row>
    <row r="861" spans="2:11" x14ac:dyDescent="0.25">
      <c r="B861" s="1">
        <v>43983</v>
      </c>
      <c r="C861">
        <v>21.75</v>
      </c>
      <c r="E861" s="1">
        <v>43983</v>
      </c>
      <c r="F861">
        <v>22.15</v>
      </c>
      <c r="H861" s="1">
        <v>43983</v>
      </c>
      <c r="I861">
        <v>21.33</v>
      </c>
      <c r="K861" s="1"/>
    </row>
    <row r="862" spans="2:11" x14ac:dyDescent="0.25">
      <c r="B862" s="1">
        <v>43984</v>
      </c>
      <c r="C862">
        <v>22.84</v>
      </c>
      <c r="E862" s="1">
        <v>43984</v>
      </c>
      <c r="F862">
        <v>23.24</v>
      </c>
      <c r="H862" s="1">
        <v>43984</v>
      </c>
      <c r="I862">
        <v>22.42</v>
      </c>
      <c r="K862" s="1"/>
    </row>
    <row r="863" spans="2:11" x14ac:dyDescent="0.25">
      <c r="B863" s="1">
        <v>43985</v>
      </c>
      <c r="C863">
        <v>22.85</v>
      </c>
      <c r="E863" s="1">
        <v>43985</v>
      </c>
      <c r="F863">
        <v>23.25</v>
      </c>
      <c r="H863" s="1">
        <v>43985</v>
      </c>
      <c r="I863">
        <v>22.43</v>
      </c>
      <c r="K863" s="1"/>
    </row>
    <row r="864" spans="2:11" x14ac:dyDescent="0.25">
      <c r="B864" s="1">
        <v>43986</v>
      </c>
      <c r="C864">
        <v>22.98</v>
      </c>
      <c r="E864" s="1">
        <v>43986</v>
      </c>
      <c r="F864">
        <v>23.38</v>
      </c>
      <c r="H864" s="1">
        <v>43986</v>
      </c>
      <c r="I864">
        <v>22.56</v>
      </c>
      <c r="K864" s="1"/>
    </row>
    <row r="865" spans="2:11" x14ac:dyDescent="0.25">
      <c r="B865" s="1">
        <v>43987</v>
      </c>
      <c r="C865">
        <v>24.02</v>
      </c>
      <c r="E865" s="1">
        <v>43987</v>
      </c>
      <c r="F865">
        <v>24.42</v>
      </c>
      <c r="H865" s="1">
        <v>43987</v>
      </c>
      <c r="I865">
        <v>23.59</v>
      </c>
      <c r="K865" s="1"/>
    </row>
    <row r="866" spans="2:11" x14ac:dyDescent="0.25">
      <c r="B866" s="1">
        <v>43990</v>
      </c>
      <c r="C866">
        <v>23.48</v>
      </c>
      <c r="E866" s="1">
        <v>43990</v>
      </c>
      <c r="F866">
        <v>23.88</v>
      </c>
      <c r="H866" s="1">
        <v>43990</v>
      </c>
      <c r="I866">
        <v>23.05</v>
      </c>
      <c r="K866" s="1"/>
    </row>
    <row r="867" spans="2:11" x14ac:dyDescent="0.25">
      <c r="B867" s="1">
        <v>43991</v>
      </c>
      <c r="C867">
        <v>23.24</v>
      </c>
      <c r="E867" s="1">
        <v>43991</v>
      </c>
      <c r="F867">
        <v>23.64</v>
      </c>
      <c r="H867" s="1">
        <v>43991</v>
      </c>
      <c r="I867">
        <v>22.82</v>
      </c>
      <c r="K867" s="1"/>
    </row>
    <row r="868" spans="2:11" x14ac:dyDescent="0.25">
      <c r="B868" s="1">
        <v>43992</v>
      </c>
      <c r="C868">
        <v>23.68</v>
      </c>
      <c r="E868" s="1">
        <v>43992</v>
      </c>
      <c r="F868">
        <v>24.07</v>
      </c>
      <c r="H868" s="1">
        <v>43992</v>
      </c>
      <c r="I868">
        <v>23.25</v>
      </c>
      <c r="K868" s="1"/>
    </row>
    <row r="869" spans="2:11" x14ac:dyDescent="0.25">
      <c r="B869" s="1">
        <v>43993</v>
      </c>
      <c r="C869">
        <v>23.04</v>
      </c>
      <c r="E869" s="1">
        <v>43993</v>
      </c>
      <c r="F869">
        <v>23.43</v>
      </c>
      <c r="H869" s="1">
        <v>43993</v>
      </c>
      <c r="I869">
        <v>22.61</v>
      </c>
      <c r="K869" s="1"/>
    </row>
    <row r="870" spans="2:11" x14ac:dyDescent="0.25">
      <c r="B870" s="1">
        <v>43994</v>
      </c>
      <c r="C870">
        <v>22.78</v>
      </c>
      <c r="E870" s="1">
        <v>43994</v>
      </c>
      <c r="F870">
        <v>23.17</v>
      </c>
      <c r="H870" s="1">
        <v>43994</v>
      </c>
      <c r="I870">
        <v>22.35</v>
      </c>
      <c r="K870" s="1"/>
    </row>
    <row r="871" spans="2:11" x14ac:dyDescent="0.25">
      <c r="B871" s="1">
        <v>43997</v>
      </c>
      <c r="C871">
        <v>22.93</v>
      </c>
      <c r="E871" s="1">
        <v>43997</v>
      </c>
      <c r="F871">
        <v>23.32</v>
      </c>
      <c r="H871" s="1">
        <v>43997</v>
      </c>
      <c r="I871">
        <v>22.51</v>
      </c>
      <c r="K871" s="1"/>
    </row>
    <row r="872" spans="2:11" x14ac:dyDescent="0.25">
      <c r="B872" s="1">
        <v>43998</v>
      </c>
      <c r="C872">
        <v>23.55</v>
      </c>
      <c r="E872" s="1">
        <v>43998</v>
      </c>
      <c r="F872">
        <v>23.93</v>
      </c>
      <c r="H872" s="1">
        <v>43998</v>
      </c>
      <c r="I872">
        <v>23.13</v>
      </c>
      <c r="K872" s="1"/>
    </row>
    <row r="873" spans="2:11" x14ac:dyDescent="0.25">
      <c r="B873" s="1">
        <v>43999</v>
      </c>
      <c r="C873">
        <v>23.52</v>
      </c>
      <c r="E873" s="1">
        <v>43999</v>
      </c>
      <c r="F873">
        <v>23.9</v>
      </c>
      <c r="H873" s="1">
        <v>43999</v>
      </c>
      <c r="I873">
        <v>23.1</v>
      </c>
      <c r="K873" s="1"/>
    </row>
    <row r="874" spans="2:11" x14ac:dyDescent="0.25">
      <c r="B874" s="1">
        <v>44000</v>
      </c>
      <c r="C874">
        <v>25.23</v>
      </c>
      <c r="E874" s="1">
        <v>44000</v>
      </c>
      <c r="F874">
        <v>25.63</v>
      </c>
      <c r="H874" s="1">
        <v>44000</v>
      </c>
      <c r="I874">
        <v>24.8</v>
      </c>
      <c r="K874" s="1"/>
    </row>
    <row r="875" spans="2:11" x14ac:dyDescent="0.25">
      <c r="B875" s="1">
        <v>44001</v>
      </c>
      <c r="C875">
        <v>24.92</v>
      </c>
      <c r="E875" s="1">
        <v>44001</v>
      </c>
      <c r="F875">
        <v>25.32</v>
      </c>
      <c r="H875" s="1">
        <v>44001</v>
      </c>
      <c r="I875">
        <v>24.49</v>
      </c>
      <c r="K875" s="1"/>
    </row>
    <row r="876" spans="2:11" x14ac:dyDescent="0.25">
      <c r="B876" s="1">
        <v>44004</v>
      </c>
      <c r="C876">
        <v>25.28</v>
      </c>
      <c r="E876" s="1">
        <v>44004</v>
      </c>
      <c r="F876">
        <v>25.68</v>
      </c>
      <c r="H876" s="1">
        <v>44004</v>
      </c>
      <c r="I876">
        <v>24.86</v>
      </c>
      <c r="K876" s="1"/>
    </row>
    <row r="877" spans="2:11" x14ac:dyDescent="0.25">
      <c r="B877" s="1">
        <v>44005</v>
      </c>
      <c r="C877">
        <v>26.15</v>
      </c>
      <c r="E877" s="1">
        <v>44005</v>
      </c>
      <c r="F877">
        <v>26.58</v>
      </c>
      <c r="H877" s="1">
        <v>44005</v>
      </c>
      <c r="I877">
        <v>25.73</v>
      </c>
      <c r="K877" s="1"/>
    </row>
    <row r="878" spans="2:11" x14ac:dyDescent="0.25">
      <c r="B878" s="1">
        <v>44006</v>
      </c>
      <c r="C878">
        <v>26.14</v>
      </c>
      <c r="E878" s="1">
        <v>44006</v>
      </c>
      <c r="F878">
        <v>26.57</v>
      </c>
      <c r="H878" s="1">
        <v>44006</v>
      </c>
      <c r="I878">
        <v>25.72</v>
      </c>
      <c r="K878" s="1"/>
    </row>
    <row r="879" spans="2:11" x14ac:dyDescent="0.25">
      <c r="B879" s="1">
        <v>44007</v>
      </c>
      <c r="C879">
        <v>25.92</v>
      </c>
      <c r="E879" s="1">
        <v>44007</v>
      </c>
      <c r="F879">
        <v>26.35</v>
      </c>
      <c r="H879" s="1">
        <v>44007</v>
      </c>
      <c r="I879">
        <v>25.5</v>
      </c>
      <c r="K879" s="1"/>
    </row>
    <row r="880" spans="2:11" x14ac:dyDescent="0.25">
      <c r="B880" s="1">
        <v>44008</v>
      </c>
      <c r="C880">
        <v>25.46</v>
      </c>
      <c r="E880" s="1">
        <v>44008</v>
      </c>
      <c r="F880">
        <v>25.9</v>
      </c>
      <c r="H880" s="1">
        <v>44008</v>
      </c>
      <c r="I880">
        <v>25.05</v>
      </c>
      <c r="K880" s="1"/>
    </row>
    <row r="881" spans="2:11" x14ac:dyDescent="0.25">
      <c r="B881" s="1">
        <v>44011</v>
      </c>
      <c r="C881">
        <v>27.35</v>
      </c>
      <c r="E881" s="1">
        <v>44011</v>
      </c>
      <c r="F881">
        <v>27.8</v>
      </c>
      <c r="H881" s="1">
        <v>44011</v>
      </c>
      <c r="I881">
        <v>26.94</v>
      </c>
      <c r="K881" s="1"/>
    </row>
    <row r="882" spans="2:11" x14ac:dyDescent="0.25">
      <c r="B882" s="1">
        <v>44012</v>
      </c>
      <c r="C882">
        <v>27.68</v>
      </c>
      <c r="E882" s="1">
        <v>44012</v>
      </c>
      <c r="F882">
        <v>28.16</v>
      </c>
      <c r="H882" s="1">
        <v>44012</v>
      </c>
      <c r="I882">
        <v>27.27</v>
      </c>
      <c r="K882" s="1"/>
    </row>
    <row r="883" spans="2:11" x14ac:dyDescent="0.25">
      <c r="B883" s="1">
        <v>44013</v>
      </c>
      <c r="C883">
        <v>28.42</v>
      </c>
      <c r="E883" s="1">
        <v>44013</v>
      </c>
      <c r="F883">
        <v>28.9</v>
      </c>
      <c r="H883" s="1">
        <v>44013</v>
      </c>
      <c r="I883">
        <v>28.01</v>
      </c>
      <c r="K883" s="1"/>
    </row>
    <row r="884" spans="2:11" x14ac:dyDescent="0.25">
      <c r="B884" s="1">
        <v>44014</v>
      </c>
      <c r="C884">
        <v>28.09</v>
      </c>
      <c r="E884" s="1">
        <v>44014</v>
      </c>
      <c r="F884">
        <v>28.55</v>
      </c>
      <c r="H884" s="1">
        <v>44014</v>
      </c>
      <c r="I884">
        <v>27.66</v>
      </c>
      <c r="K884" s="1"/>
    </row>
    <row r="885" spans="2:11" x14ac:dyDescent="0.25">
      <c r="B885" s="1">
        <v>44015</v>
      </c>
      <c r="C885">
        <v>28.64</v>
      </c>
      <c r="E885" s="1">
        <v>44015</v>
      </c>
      <c r="F885">
        <v>29.1</v>
      </c>
      <c r="H885" s="1">
        <v>44015</v>
      </c>
      <c r="I885">
        <v>28.21</v>
      </c>
      <c r="K885" s="1"/>
    </row>
    <row r="886" spans="2:11" x14ac:dyDescent="0.25">
      <c r="B886" s="1">
        <v>44018</v>
      </c>
      <c r="C886">
        <v>30.43</v>
      </c>
      <c r="E886" s="1">
        <v>44018</v>
      </c>
      <c r="F886">
        <v>30.9</v>
      </c>
      <c r="H886" s="1">
        <v>44018</v>
      </c>
      <c r="I886">
        <v>30.01</v>
      </c>
      <c r="K886" s="1"/>
    </row>
    <row r="887" spans="2:11" x14ac:dyDescent="0.25">
      <c r="B887" s="1">
        <v>44019</v>
      </c>
      <c r="C887">
        <v>30.12</v>
      </c>
      <c r="E887" s="1">
        <v>44019</v>
      </c>
      <c r="F887">
        <v>30.58</v>
      </c>
      <c r="H887" s="1">
        <v>44019</v>
      </c>
      <c r="I887">
        <v>29.7</v>
      </c>
      <c r="K887" s="1"/>
    </row>
    <row r="888" spans="2:11" x14ac:dyDescent="0.25">
      <c r="B888" s="1">
        <v>44020</v>
      </c>
      <c r="C888">
        <v>30.06</v>
      </c>
      <c r="E888" s="1">
        <v>44020</v>
      </c>
      <c r="F888">
        <v>30.52</v>
      </c>
      <c r="H888" s="1">
        <v>44020</v>
      </c>
      <c r="I888">
        <v>29.63</v>
      </c>
      <c r="K888" s="1"/>
    </row>
    <row r="889" spans="2:11" x14ac:dyDescent="0.25">
      <c r="B889" s="1">
        <v>44021</v>
      </c>
      <c r="C889">
        <v>29.37</v>
      </c>
      <c r="E889" s="1">
        <v>44021</v>
      </c>
      <c r="F889">
        <v>29.81</v>
      </c>
      <c r="H889" s="1">
        <v>44021</v>
      </c>
      <c r="I889">
        <v>28.92</v>
      </c>
      <c r="K889" s="1"/>
    </row>
    <row r="890" spans="2:11" x14ac:dyDescent="0.25">
      <c r="B890" s="1">
        <v>44022</v>
      </c>
      <c r="C890">
        <v>29.78</v>
      </c>
      <c r="E890" s="1">
        <v>44022</v>
      </c>
      <c r="F890">
        <v>30.24</v>
      </c>
      <c r="H890" s="1">
        <v>44022</v>
      </c>
      <c r="I890">
        <v>29.34</v>
      </c>
      <c r="K890" s="1"/>
    </row>
    <row r="891" spans="2:11" x14ac:dyDescent="0.25">
      <c r="B891" s="1">
        <v>44025</v>
      </c>
      <c r="C891">
        <v>30.14</v>
      </c>
      <c r="E891" s="1">
        <v>44025</v>
      </c>
      <c r="F891">
        <v>30.6</v>
      </c>
      <c r="H891" s="1">
        <v>44025</v>
      </c>
      <c r="I891">
        <v>29.68</v>
      </c>
      <c r="K891" s="1"/>
    </row>
    <row r="892" spans="2:11" x14ac:dyDescent="0.25">
      <c r="B892" s="1">
        <v>44026</v>
      </c>
      <c r="C892">
        <v>30.46</v>
      </c>
      <c r="E892" s="1">
        <v>44026</v>
      </c>
      <c r="F892">
        <v>30.93</v>
      </c>
      <c r="H892" s="1">
        <v>44026</v>
      </c>
      <c r="I892">
        <v>30</v>
      </c>
      <c r="K892" s="1"/>
    </row>
    <row r="893" spans="2:11" x14ac:dyDescent="0.25">
      <c r="B893" s="1">
        <v>44027</v>
      </c>
      <c r="C893">
        <v>29.7</v>
      </c>
      <c r="E893" s="1">
        <v>44027</v>
      </c>
      <c r="F893">
        <v>30.22</v>
      </c>
      <c r="H893" s="1">
        <v>44027</v>
      </c>
      <c r="I893">
        <v>29.21</v>
      </c>
      <c r="K893" s="1"/>
    </row>
    <row r="894" spans="2:11" x14ac:dyDescent="0.25">
      <c r="B894" s="1">
        <v>44028</v>
      </c>
      <c r="C894">
        <v>27.67</v>
      </c>
      <c r="E894" s="1">
        <v>44028</v>
      </c>
      <c r="F894">
        <v>28.3</v>
      </c>
      <c r="H894" s="1">
        <v>44028</v>
      </c>
      <c r="I894">
        <v>27.08</v>
      </c>
      <c r="K894" s="1"/>
    </row>
    <row r="895" spans="2:11" x14ac:dyDescent="0.25">
      <c r="B895" s="1">
        <v>44029</v>
      </c>
      <c r="C895">
        <v>28.76</v>
      </c>
      <c r="E895" s="1">
        <v>44029</v>
      </c>
      <c r="F895">
        <v>29.37</v>
      </c>
      <c r="H895" s="1">
        <v>44029</v>
      </c>
      <c r="I895">
        <v>28.22</v>
      </c>
      <c r="K895" s="1"/>
    </row>
    <row r="896" spans="2:11" x14ac:dyDescent="0.25">
      <c r="B896" s="1">
        <v>44032</v>
      </c>
      <c r="C896">
        <v>27.1</v>
      </c>
      <c r="E896" s="1">
        <v>44032</v>
      </c>
      <c r="F896">
        <v>27.73</v>
      </c>
      <c r="H896" s="1">
        <v>44032</v>
      </c>
      <c r="I896">
        <v>26.58</v>
      </c>
      <c r="K896" s="1"/>
    </row>
    <row r="897" spans="2:11" x14ac:dyDescent="0.25">
      <c r="B897" s="1">
        <v>44033</v>
      </c>
      <c r="C897">
        <v>27.51</v>
      </c>
      <c r="E897" s="1">
        <v>44033</v>
      </c>
      <c r="F897">
        <v>28.12</v>
      </c>
      <c r="H897" s="1">
        <v>44033</v>
      </c>
      <c r="I897">
        <v>26.99</v>
      </c>
      <c r="K897" s="1"/>
    </row>
    <row r="898" spans="2:11" x14ac:dyDescent="0.25">
      <c r="B898" s="1">
        <v>44034</v>
      </c>
      <c r="C898">
        <v>27.53</v>
      </c>
      <c r="E898" s="1">
        <v>44034</v>
      </c>
      <c r="F898">
        <v>28.14</v>
      </c>
      <c r="H898" s="1">
        <v>44034</v>
      </c>
      <c r="I898">
        <v>27.01</v>
      </c>
      <c r="K898" s="1"/>
    </row>
    <row r="899" spans="2:11" x14ac:dyDescent="0.25">
      <c r="B899" s="1">
        <v>44035</v>
      </c>
      <c r="C899">
        <v>28.23</v>
      </c>
      <c r="E899" s="1">
        <v>44035</v>
      </c>
      <c r="F899">
        <v>28.85</v>
      </c>
      <c r="H899" s="1">
        <v>44035</v>
      </c>
      <c r="I899">
        <v>27.71</v>
      </c>
      <c r="K899" s="1"/>
    </row>
    <row r="900" spans="2:11" x14ac:dyDescent="0.25">
      <c r="B900" s="1">
        <v>44036</v>
      </c>
      <c r="C900">
        <v>27.27</v>
      </c>
      <c r="E900" s="1">
        <v>44036</v>
      </c>
      <c r="F900">
        <v>27.89</v>
      </c>
      <c r="H900" s="1">
        <v>44036</v>
      </c>
      <c r="I900">
        <v>26.75</v>
      </c>
      <c r="K900" s="1"/>
    </row>
    <row r="901" spans="2:11" x14ac:dyDescent="0.25">
      <c r="B901" s="1">
        <v>44039</v>
      </c>
      <c r="C901">
        <v>25.91</v>
      </c>
      <c r="E901" s="1">
        <v>44039</v>
      </c>
      <c r="F901">
        <v>26.49</v>
      </c>
      <c r="H901" s="1">
        <v>44039</v>
      </c>
      <c r="I901">
        <v>25.38</v>
      </c>
      <c r="K901" s="1"/>
    </row>
    <row r="902" spans="2:11" x14ac:dyDescent="0.25">
      <c r="B902" s="1">
        <v>44040</v>
      </c>
      <c r="C902">
        <v>26.67</v>
      </c>
      <c r="E902" s="1">
        <v>44040</v>
      </c>
      <c r="F902">
        <v>27.27</v>
      </c>
      <c r="H902" s="1">
        <v>44040</v>
      </c>
      <c r="I902">
        <v>26.11</v>
      </c>
      <c r="K902" s="1"/>
    </row>
    <row r="903" spans="2:11" x14ac:dyDescent="0.25">
      <c r="B903" s="1">
        <v>44041</v>
      </c>
      <c r="C903">
        <v>27.13</v>
      </c>
      <c r="E903" s="1">
        <v>44041</v>
      </c>
      <c r="F903">
        <v>27.78</v>
      </c>
      <c r="H903" s="1">
        <v>44041</v>
      </c>
      <c r="I903">
        <v>26.55</v>
      </c>
      <c r="K903" s="1"/>
    </row>
    <row r="904" spans="2:11" x14ac:dyDescent="0.25">
      <c r="B904" s="1">
        <v>44042</v>
      </c>
      <c r="C904">
        <v>26.48</v>
      </c>
      <c r="E904" s="1">
        <v>44042</v>
      </c>
      <c r="F904">
        <v>27.13</v>
      </c>
      <c r="H904" s="1">
        <v>44042</v>
      </c>
      <c r="I904">
        <v>25.9</v>
      </c>
      <c r="K904" s="1"/>
    </row>
    <row r="905" spans="2:11" x14ac:dyDescent="0.25">
      <c r="B905" s="1">
        <v>44043</v>
      </c>
      <c r="C905">
        <v>27.22</v>
      </c>
      <c r="E905" s="1">
        <v>44043</v>
      </c>
      <c r="F905">
        <v>27.87</v>
      </c>
      <c r="H905" s="1">
        <v>44043</v>
      </c>
      <c r="I905">
        <v>26.64</v>
      </c>
      <c r="K905" s="1"/>
    </row>
    <row r="906" spans="2:11" x14ac:dyDescent="0.25">
      <c r="B906" s="1">
        <v>44046</v>
      </c>
      <c r="C906">
        <v>27.08</v>
      </c>
      <c r="E906" s="1">
        <v>44046</v>
      </c>
      <c r="F906">
        <v>27.75</v>
      </c>
      <c r="H906" s="1">
        <v>44046</v>
      </c>
      <c r="I906">
        <v>26.48</v>
      </c>
      <c r="K906" s="1"/>
    </row>
    <row r="907" spans="2:11" x14ac:dyDescent="0.25">
      <c r="B907" s="1">
        <v>44047</v>
      </c>
      <c r="C907">
        <v>27.75</v>
      </c>
      <c r="E907" s="1">
        <v>44047</v>
      </c>
      <c r="F907">
        <v>28.44</v>
      </c>
      <c r="H907" s="1">
        <v>44047</v>
      </c>
      <c r="I907">
        <v>27.17</v>
      </c>
      <c r="K907" s="1"/>
    </row>
    <row r="908" spans="2:11" x14ac:dyDescent="0.25">
      <c r="B908" s="1">
        <v>44048</v>
      </c>
      <c r="C908">
        <v>27.69</v>
      </c>
      <c r="E908" s="1">
        <v>44048</v>
      </c>
      <c r="F908">
        <v>28.37</v>
      </c>
      <c r="H908" s="1">
        <v>44048</v>
      </c>
      <c r="I908">
        <v>27.11</v>
      </c>
      <c r="K908" s="1"/>
    </row>
    <row r="909" spans="2:11" x14ac:dyDescent="0.25">
      <c r="B909" s="1">
        <v>44049</v>
      </c>
      <c r="C909">
        <v>27.3</v>
      </c>
      <c r="E909" s="1">
        <v>44049</v>
      </c>
      <c r="F909">
        <v>27.95</v>
      </c>
      <c r="H909" s="1">
        <v>44049</v>
      </c>
      <c r="I909">
        <v>26.74</v>
      </c>
      <c r="K909" s="1"/>
    </row>
    <row r="910" spans="2:11" x14ac:dyDescent="0.25">
      <c r="B910" s="1">
        <v>44050</v>
      </c>
      <c r="C910">
        <v>27.32</v>
      </c>
      <c r="E910" s="1">
        <v>44050</v>
      </c>
      <c r="F910">
        <v>27.98</v>
      </c>
      <c r="H910" s="1">
        <v>44050</v>
      </c>
      <c r="I910">
        <v>26.77</v>
      </c>
      <c r="K910" s="1"/>
    </row>
    <row r="911" spans="2:11" x14ac:dyDescent="0.25">
      <c r="B911" s="1">
        <v>44053</v>
      </c>
      <c r="C911">
        <v>27.6</v>
      </c>
      <c r="E911" s="1">
        <v>44053</v>
      </c>
      <c r="F911">
        <v>28.27</v>
      </c>
      <c r="H911" s="1">
        <v>44053</v>
      </c>
      <c r="I911">
        <v>27.05</v>
      </c>
      <c r="K911" s="1"/>
    </row>
    <row r="912" spans="2:11" x14ac:dyDescent="0.25">
      <c r="B912" s="1">
        <v>44054</v>
      </c>
      <c r="C912">
        <v>27.08</v>
      </c>
      <c r="E912" s="1">
        <v>44054</v>
      </c>
      <c r="F912">
        <v>27.75</v>
      </c>
      <c r="H912" s="1">
        <v>44054</v>
      </c>
      <c r="I912">
        <v>26.53</v>
      </c>
      <c r="K912" s="1"/>
    </row>
    <row r="913" spans="2:11" x14ac:dyDescent="0.25">
      <c r="B913" s="1">
        <v>44055</v>
      </c>
      <c r="C913">
        <v>26.87</v>
      </c>
      <c r="E913" s="1">
        <v>44055</v>
      </c>
      <c r="F913">
        <v>27.53</v>
      </c>
      <c r="H913" s="1">
        <v>44055</v>
      </c>
      <c r="I913">
        <v>26.32</v>
      </c>
      <c r="K913" s="1"/>
    </row>
    <row r="914" spans="2:11" x14ac:dyDescent="0.25">
      <c r="B914" s="1">
        <v>44056</v>
      </c>
      <c r="C914">
        <v>26.3</v>
      </c>
      <c r="E914" s="1">
        <v>44056</v>
      </c>
      <c r="F914">
        <v>26.96</v>
      </c>
      <c r="H914" s="1">
        <v>44056</v>
      </c>
      <c r="I914">
        <v>25.78</v>
      </c>
      <c r="K914" s="1"/>
    </row>
    <row r="915" spans="2:11" x14ac:dyDescent="0.25">
      <c r="B915" s="1">
        <v>44057</v>
      </c>
      <c r="C915">
        <v>26.36</v>
      </c>
      <c r="E915" s="1">
        <v>44057</v>
      </c>
      <c r="F915">
        <v>27.01</v>
      </c>
      <c r="H915" s="1">
        <v>44057</v>
      </c>
      <c r="I915">
        <v>25.83</v>
      </c>
      <c r="K915" s="1"/>
    </row>
    <row r="916" spans="2:11" x14ac:dyDescent="0.25">
      <c r="B916" s="1">
        <v>44060</v>
      </c>
      <c r="C916">
        <v>27.17</v>
      </c>
      <c r="E916" s="1">
        <v>44060</v>
      </c>
      <c r="F916">
        <v>27.82</v>
      </c>
      <c r="H916" s="1">
        <v>44060</v>
      </c>
      <c r="I916">
        <v>26.64</v>
      </c>
      <c r="K916" s="1"/>
    </row>
    <row r="917" spans="2:11" x14ac:dyDescent="0.25">
      <c r="B917" s="1">
        <v>44061</v>
      </c>
      <c r="C917">
        <v>27.41</v>
      </c>
      <c r="E917" s="1">
        <v>44061</v>
      </c>
      <c r="F917">
        <v>28.04</v>
      </c>
      <c r="H917" s="1">
        <v>44061</v>
      </c>
      <c r="I917">
        <v>26.89</v>
      </c>
      <c r="K917" s="1"/>
    </row>
    <row r="918" spans="2:11" x14ac:dyDescent="0.25">
      <c r="B918" s="1">
        <v>44062</v>
      </c>
      <c r="C918">
        <v>27.08</v>
      </c>
      <c r="E918" s="1">
        <v>44062</v>
      </c>
      <c r="F918">
        <v>27.69</v>
      </c>
      <c r="H918" s="1">
        <v>44062</v>
      </c>
      <c r="I918">
        <v>26.57</v>
      </c>
      <c r="K918" s="1"/>
    </row>
    <row r="919" spans="2:11" x14ac:dyDescent="0.25">
      <c r="B919" s="1">
        <v>44063</v>
      </c>
      <c r="C919">
        <v>26.75</v>
      </c>
      <c r="E919" s="1">
        <v>44063</v>
      </c>
      <c r="F919">
        <v>27.35</v>
      </c>
      <c r="H919" s="1">
        <v>44063</v>
      </c>
      <c r="I919">
        <v>26.24</v>
      </c>
      <c r="K919" s="1"/>
    </row>
    <row r="920" spans="2:11" x14ac:dyDescent="0.25">
      <c r="B920" s="1">
        <v>44064</v>
      </c>
      <c r="C920">
        <v>26.48</v>
      </c>
      <c r="E920" s="1">
        <v>44064</v>
      </c>
      <c r="F920">
        <v>27.07</v>
      </c>
      <c r="H920" s="1">
        <v>44064</v>
      </c>
      <c r="I920">
        <v>25.98</v>
      </c>
      <c r="K920" s="1"/>
    </row>
    <row r="921" spans="2:11" x14ac:dyDescent="0.25">
      <c r="B921" s="1">
        <v>44067</v>
      </c>
      <c r="C921">
        <v>28.32</v>
      </c>
      <c r="E921" s="1">
        <v>44067</v>
      </c>
      <c r="F921">
        <v>28.89</v>
      </c>
      <c r="H921" s="1">
        <v>44067</v>
      </c>
      <c r="I921">
        <v>27.82</v>
      </c>
      <c r="K921" s="1"/>
    </row>
    <row r="922" spans="2:11" x14ac:dyDescent="0.25">
      <c r="B922" s="1">
        <v>44068</v>
      </c>
      <c r="C922">
        <v>29.46</v>
      </c>
      <c r="E922" s="1">
        <v>44068</v>
      </c>
      <c r="F922">
        <v>30.03</v>
      </c>
      <c r="H922" s="1">
        <v>44068</v>
      </c>
      <c r="I922">
        <v>28.96</v>
      </c>
      <c r="K922" s="1"/>
    </row>
    <row r="923" spans="2:11" x14ac:dyDescent="0.25">
      <c r="B923" s="1">
        <v>44069</v>
      </c>
      <c r="C923">
        <v>29.48</v>
      </c>
      <c r="E923" s="1">
        <v>44069</v>
      </c>
      <c r="F923">
        <v>30.07</v>
      </c>
      <c r="H923" s="1">
        <v>44069</v>
      </c>
      <c r="I923">
        <v>28.97</v>
      </c>
      <c r="K923" s="1"/>
    </row>
    <row r="924" spans="2:11" x14ac:dyDescent="0.25">
      <c r="B924" s="1">
        <v>44070</v>
      </c>
      <c r="C924">
        <v>29.23</v>
      </c>
      <c r="E924" s="1">
        <v>44070</v>
      </c>
      <c r="F924">
        <v>29.82</v>
      </c>
      <c r="H924" s="1">
        <v>44070</v>
      </c>
      <c r="I924">
        <v>28.73</v>
      </c>
      <c r="K924" s="1"/>
    </row>
    <row r="925" spans="2:11" x14ac:dyDescent="0.25">
      <c r="B925" s="1">
        <v>44071</v>
      </c>
      <c r="C925">
        <v>30.38</v>
      </c>
      <c r="E925" s="1">
        <v>44071</v>
      </c>
      <c r="F925">
        <v>30.97</v>
      </c>
      <c r="H925" s="1">
        <v>44071</v>
      </c>
      <c r="I925">
        <v>29.88</v>
      </c>
      <c r="K925" s="1"/>
    </row>
    <row r="926" spans="2:11" x14ac:dyDescent="0.25">
      <c r="B926" s="1">
        <v>44074</v>
      </c>
      <c r="C926">
        <v>29.53</v>
      </c>
      <c r="E926" s="1">
        <v>44074</v>
      </c>
      <c r="F926">
        <v>30.12</v>
      </c>
      <c r="H926" s="1">
        <v>44074</v>
      </c>
      <c r="I926">
        <v>29.02</v>
      </c>
      <c r="K926" s="1"/>
    </row>
    <row r="927" spans="2:11" x14ac:dyDescent="0.25">
      <c r="B927" s="1">
        <v>44075</v>
      </c>
      <c r="C927">
        <v>28.61</v>
      </c>
      <c r="E927" s="1">
        <v>44075</v>
      </c>
      <c r="F927">
        <v>29.2</v>
      </c>
      <c r="H927" s="1">
        <v>44075</v>
      </c>
      <c r="I927">
        <v>28.1</v>
      </c>
      <c r="K927" s="1"/>
    </row>
    <row r="928" spans="2:11" x14ac:dyDescent="0.25">
      <c r="B928" s="1">
        <v>44076</v>
      </c>
      <c r="C928">
        <v>29.06</v>
      </c>
      <c r="E928" s="1">
        <v>44076</v>
      </c>
      <c r="F928">
        <v>29.63</v>
      </c>
      <c r="H928" s="1">
        <v>44076</v>
      </c>
      <c r="I928">
        <v>28.58</v>
      </c>
      <c r="K928" s="1"/>
    </row>
    <row r="929" spans="2:11" x14ac:dyDescent="0.25">
      <c r="B929" s="1">
        <v>44077</v>
      </c>
      <c r="C929">
        <v>29.53</v>
      </c>
      <c r="E929" s="1">
        <v>44077</v>
      </c>
      <c r="F929">
        <v>30.09</v>
      </c>
      <c r="H929" s="1">
        <v>44077</v>
      </c>
      <c r="I929">
        <v>29.08</v>
      </c>
      <c r="K929" s="1"/>
    </row>
    <row r="930" spans="2:11" x14ac:dyDescent="0.25">
      <c r="B930" s="1">
        <v>44078</v>
      </c>
      <c r="C930">
        <v>28.13</v>
      </c>
      <c r="E930" s="1">
        <v>44078</v>
      </c>
      <c r="F930">
        <v>28.68</v>
      </c>
      <c r="H930" s="1">
        <v>44078</v>
      </c>
      <c r="I930">
        <v>27.7</v>
      </c>
      <c r="K930" s="1"/>
    </row>
    <row r="931" spans="2:11" x14ac:dyDescent="0.25">
      <c r="B931" s="1">
        <v>44081</v>
      </c>
      <c r="C931">
        <v>27.81</v>
      </c>
      <c r="E931" s="1">
        <v>44081</v>
      </c>
      <c r="F931">
        <v>28.35</v>
      </c>
      <c r="H931" s="1">
        <v>44081</v>
      </c>
      <c r="I931">
        <v>27.39</v>
      </c>
      <c r="K931" s="1"/>
    </row>
    <row r="932" spans="2:11" x14ac:dyDescent="0.25">
      <c r="B932" s="1">
        <v>44082</v>
      </c>
      <c r="C932">
        <v>27.53</v>
      </c>
      <c r="E932" s="1">
        <v>44082</v>
      </c>
      <c r="F932">
        <v>28.03</v>
      </c>
      <c r="H932" s="1">
        <v>44082</v>
      </c>
      <c r="I932">
        <v>27.13</v>
      </c>
      <c r="K932" s="1"/>
    </row>
    <row r="933" spans="2:11" x14ac:dyDescent="0.25">
      <c r="B933" s="1">
        <v>44083</v>
      </c>
      <c r="C933">
        <v>27.94</v>
      </c>
      <c r="E933" s="1">
        <v>44083</v>
      </c>
      <c r="F933">
        <v>28.44</v>
      </c>
      <c r="H933" s="1">
        <v>44083</v>
      </c>
      <c r="I933">
        <v>27.52</v>
      </c>
      <c r="K933" s="1"/>
    </row>
    <row r="934" spans="2:11" x14ac:dyDescent="0.25">
      <c r="B934" s="1">
        <v>44084</v>
      </c>
      <c r="C934">
        <v>29.15</v>
      </c>
      <c r="E934" s="1">
        <v>44084</v>
      </c>
      <c r="F934">
        <v>29.65</v>
      </c>
      <c r="H934" s="1">
        <v>44084</v>
      </c>
      <c r="I934">
        <v>28.73</v>
      </c>
      <c r="K934" s="1"/>
    </row>
    <row r="935" spans="2:11" x14ac:dyDescent="0.25">
      <c r="B935" s="1">
        <v>44085</v>
      </c>
      <c r="C935">
        <v>28.99</v>
      </c>
      <c r="E935" s="1">
        <v>44085</v>
      </c>
      <c r="F935">
        <v>29.49</v>
      </c>
      <c r="H935" s="1">
        <v>44085</v>
      </c>
      <c r="I935">
        <v>28.56</v>
      </c>
      <c r="K935" s="1"/>
    </row>
    <row r="936" spans="2:11" x14ac:dyDescent="0.25">
      <c r="B936" s="1">
        <v>44088</v>
      </c>
      <c r="C936">
        <v>31.2</v>
      </c>
      <c r="E936" s="1">
        <v>44088</v>
      </c>
      <c r="F936">
        <v>31.71</v>
      </c>
      <c r="H936" s="1">
        <v>44088</v>
      </c>
      <c r="I936">
        <v>30.77</v>
      </c>
      <c r="K936" s="1"/>
    </row>
    <row r="937" spans="2:11" x14ac:dyDescent="0.25">
      <c r="B937" s="1">
        <v>44089</v>
      </c>
      <c r="C937">
        <v>30.53</v>
      </c>
      <c r="E937" s="1">
        <v>44089</v>
      </c>
      <c r="F937">
        <v>31.04</v>
      </c>
      <c r="H937" s="1">
        <v>44089</v>
      </c>
      <c r="I937">
        <v>30.1</v>
      </c>
      <c r="K937" s="1"/>
    </row>
    <row r="938" spans="2:11" x14ac:dyDescent="0.25">
      <c r="B938" s="1">
        <v>44090</v>
      </c>
      <c r="C938">
        <v>30.71</v>
      </c>
      <c r="E938" s="1">
        <v>44090</v>
      </c>
      <c r="F938">
        <v>31.22</v>
      </c>
      <c r="H938" s="1">
        <v>44090</v>
      </c>
      <c r="I938">
        <v>30.28</v>
      </c>
      <c r="K938" s="1"/>
    </row>
    <row r="939" spans="2:11" x14ac:dyDescent="0.25">
      <c r="B939" s="1">
        <v>44091</v>
      </c>
      <c r="C939">
        <v>29.13</v>
      </c>
      <c r="E939" s="1">
        <v>44091</v>
      </c>
      <c r="F939">
        <v>29.64</v>
      </c>
      <c r="H939" s="1">
        <v>44091</v>
      </c>
      <c r="I939">
        <v>28.72</v>
      </c>
      <c r="K939" s="1"/>
    </row>
    <row r="940" spans="2:11" x14ac:dyDescent="0.25">
      <c r="B940" s="1">
        <v>44092</v>
      </c>
      <c r="C940">
        <v>28.68</v>
      </c>
      <c r="E940" s="1">
        <v>44092</v>
      </c>
      <c r="F940">
        <v>29.17</v>
      </c>
      <c r="H940" s="1">
        <v>44092</v>
      </c>
      <c r="I940">
        <v>28.27</v>
      </c>
      <c r="K940" s="1"/>
    </row>
    <row r="941" spans="2:11" x14ac:dyDescent="0.25">
      <c r="B941" s="1">
        <v>44095</v>
      </c>
      <c r="C941">
        <v>27.05</v>
      </c>
      <c r="E941" s="1">
        <v>44095</v>
      </c>
      <c r="F941">
        <v>27.52</v>
      </c>
      <c r="H941" s="1">
        <v>44095</v>
      </c>
      <c r="I941">
        <v>26.66</v>
      </c>
      <c r="K941" s="1"/>
    </row>
    <row r="942" spans="2:11" x14ac:dyDescent="0.25">
      <c r="B942" s="1">
        <v>44096</v>
      </c>
      <c r="C942">
        <v>28.47</v>
      </c>
      <c r="E942" s="1">
        <v>44096</v>
      </c>
      <c r="F942">
        <v>28.94</v>
      </c>
      <c r="H942" s="1">
        <v>44096</v>
      </c>
      <c r="I942">
        <v>28.08</v>
      </c>
      <c r="K942" s="1"/>
    </row>
    <row r="943" spans="2:11" x14ac:dyDescent="0.25">
      <c r="B943" s="1">
        <v>44097</v>
      </c>
      <c r="C943">
        <v>27.12</v>
      </c>
      <c r="E943" s="1">
        <v>44097</v>
      </c>
      <c r="F943">
        <v>27.59</v>
      </c>
      <c r="H943" s="1">
        <v>44097</v>
      </c>
      <c r="I943">
        <v>26.73</v>
      </c>
      <c r="K943" s="1"/>
    </row>
    <row r="944" spans="2:11" x14ac:dyDescent="0.25">
      <c r="B944" s="1">
        <v>44098</v>
      </c>
      <c r="C944">
        <v>27.4</v>
      </c>
      <c r="E944" s="1">
        <v>44098</v>
      </c>
      <c r="F944">
        <v>27.87</v>
      </c>
      <c r="H944" s="1">
        <v>44098</v>
      </c>
      <c r="I944">
        <v>27.01</v>
      </c>
      <c r="K944" s="1"/>
    </row>
    <row r="945" spans="2:11" x14ac:dyDescent="0.25">
      <c r="B945" s="1">
        <v>44099</v>
      </c>
      <c r="C945">
        <v>26.75</v>
      </c>
      <c r="E945" s="1">
        <v>44099</v>
      </c>
      <c r="F945">
        <v>27.22</v>
      </c>
      <c r="H945" s="1">
        <v>44099</v>
      </c>
      <c r="I945">
        <v>26.38</v>
      </c>
      <c r="K945" s="1"/>
    </row>
    <row r="946" spans="2:11" x14ac:dyDescent="0.25">
      <c r="B946" s="1">
        <v>44102</v>
      </c>
      <c r="C946">
        <v>28.28</v>
      </c>
      <c r="E946" s="1">
        <v>44102</v>
      </c>
      <c r="F946">
        <v>28.75</v>
      </c>
      <c r="H946" s="1">
        <v>44102</v>
      </c>
      <c r="I946">
        <v>27.92</v>
      </c>
      <c r="K946" s="1"/>
    </row>
    <row r="947" spans="2:11" x14ac:dyDescent="0.25">
      <c r="B947" s="1">
        <v>44103</v>
      </c>
      <c r="C947">
        <v>27.36</v>
      </c>
      <c r="E947" s="1">
        <v>44103</v>
      </c>
      <c r="F947">
        <v>27.82</v>
      </c>
      <c r="H947" s="1">
        <v>44103</v>
      </c>
      <c r="I947">
        <v>27</v>
      </c>
      <c r="K947" s="1"/>
    </row>
    <row r="948" spans="2:11" x14ac:dyDescent="0.25">
      <c r="B948" s="1">
        <v>44104</v>
      </c>
      <c r="C948">
        <v>27.5</v>
      </c>
      <c r="E948" s="1">
        <v>44104</v>
      </c>
      <c r="F948">
        <v>27.95</v>
      </c>
      <c r="H948" s="1">
        <v>44104</v>
      </c>
      <c r="I948">
        <v>27.14</v>
      </c>
      <c r="K948" s="1"/>
    </row>
    <row r="949" spans="2:11" x14ac:dyDescent="0.25">
      <c r="B949" s="1">
        <v>44105</v>
      </c>
      <c r="C949">
        <v>27.07</v>
      </c>
      <c r="E949" s="1">
        <v>44105</v>
      </c>
      <c r="F949">
        <v>27.51</v>
      </c>
      <c r="H949" s="1">
        <v>44105</v>
      </c>
      <c r="I949">
        <v>26.72</v>
      </c>
      <c r="K949" s="1"/>
    </row>
    <row r="950" spans="2:11" x14ac:dyDescent="0.25">
      <c r="B950" s="1">
        <v>44106</v>
      </c>
      <c r="C950">
        <v>27.59</v>
      </c>
      <c r="E950" s="1">
        <v>44106</v>
      </c>
      <c r="F950">
        <v>28.03</v>
      </c>
      <c r="H950" s="1">
        <v>44106</v>
      </c>
      <c r="I950">
        <v>27.24</v>
      </c>
      <c r="K950" s="1"/>
    </row>
    <row r="951" spans="2:11" x14ac:dyDescent="0.25">
      <c r="B951" s="1">
        <v>44109</v>
      </c>
      <c r="C951">
        <v>27.49</v>
      </c>
      <c r="E951" s="1">
        <v>44109</v>
      </c>
      <c r="F951">
        <v>27.93</v>
      </c>
      <c r="H951" s="1">
        <v>44109</v>
      </c>
      <c r="I951">
        <v>27.15</v>
      </c>
      <c r="K951" s="1"/>
    </row>
    <row r="952" spans="2:11" x14ac:dyDescent="0.25">
      <c r="B952" s="1">
        <v>44110</v>
      </c>
      <c r="C952">
        <v>27.34</v>
      </c>
      <c r="E952" s="1">
        <v>44110</v>
      </c>
      <c r="F952">
        <v>27.77</v>
      </c>
      <c r="H952" s="1">
        <v>44110</v>
      </c>
      <c r="I952">
        <v>27</v>
      </c>
      <c r="K952" s="1"/>
    </row>
    <row r="953" spans="2:11" x14ac:dyDescent="0.25">
      <c r="B953" s="1">
        <v>44111</v>
      </c>
      <c r="C953">
        <v>27.44</v>
      </c>
      <c r="E953" s="1">
        <v>44111</v>
      </c>
      <c r="F953">
        <v>27.87</v>
      </c>
      <c r="H953" s="1">
        <v>44111</v>
      </c>
      <c r="I953">
        <v>27.1</v>
      </c>
      <c r="K953" s="1"/>
    </row>
    <row r="954" spans="2:11" x14ac:dyDescent="0.25">
      <c r="B954" s="1">
        <v>44112</v>
      </c>
      <c r="C954">
        <v>26.88</v>
      </c>
      <c r="E954" s="1">
        <v>44112</v>
      </c>
      <c r="F954">
        <v>27.31</v>
      </c>
      <c r="H954" s="1">
        <v>44112</v>
      </c>
      <c r="I954">
        <v>26.54</v>
      </c>
      <c r="K954" s="1"/>
    </row>
    <row r="955" spans="2:11" x14ac:dyDescent="0.25">
      <c r="B955" s="1">
        <v>44113</v>
      </c>
      <c r="C955">
        <v>26.24</v>
      </c>
      <c r="E955" s="1">
        <v>44113</v>
      </c>
      <c r="F955">
        <v>26.67</v>
      </c>
      <c r="H955" s="1">
        <v>44113</v>
      </c>
      <c r="I955">
        <v>25.91</v>
      </c>
      <c r="K955" s="1"/>
    </row>
    <row r="956" spans="2:11" x14ac:dyDescent="0.25">
      <c r="B956" s="1">
        <v>44116</v>
      </c>
      <c r="C956">
        <v>26.4</v>
      </c>
      <c r="E956" s="1">
        <v>44116</v>
      </c>
      <c r="F956">
        <v>26.84</v>
      </c>
      <c r="H956" s="1">
        <v>44116</v>
      </c>
      <c r="I956">
        <v>26.07</v>
      </c>
      <c r="K956" s="1"/>
    </row>
    <row r="957" spans="2:11" x14ac:dyDescent="0.25">
      <c r="B957" s="1">
        <v>44117</v>
      </c>
      <c r="C957">
        <v>25.74</v>
      </c>
      <c r="E957" s="1">
        <v>44117</v>
      </c>
      <c r="F957">
        <v>26.18</v>
      </c>
      <c r="H957" s="1">
        <v>44117</v>
      </c>
      <c r="I957">
        <v>25.41</v>
      </c>
      <c r="K957" s="1"/>
    </row>
    <row r="958" spans="2:11" x14ac:dyDescent="0.25">
      <c r="B958" s="1">
        <v>44118</v>
      </c>
      <c r="C958">
        <v>26.28</v>
      </c>
      <c r="E958" s="1">
        <v>44118</v>
      </c>
      <c r="F958">
        <v>26.71</v>
      </c>
      <c r="H958" s="1">
        <v>44118</v>
      </c>
      <c r="I958">
        <v>25.94</v>
      </c>
      <c r="K958" s="1"/>
    </row>
    <row r="959" spans="2:11" x14ac:dyDescent="0.25">
      <c r="B959" s="1">
        <v>44119</v>
      </c>
      <c r="C959">
        <v>25.48</v>
      </c>
      <c r="E959" s="1">
        <v>44119</v>
      </c>
      <c r="F959">
        <v>25.9</v>
      </c>
      <c r="H959" s="1">
        <v>44119</v>
      </c>
      <c r="I959">
        <v>25.16</v>
      </c>
      <c r="K959" s="1"/>
    </row>
    <row r="960" spans="2:11" x14ac:dyDescent="0.25">
      <c r="B960" s="1">
        <v>44120</v>
      </c>
      <c r="C960">
        <v>25.4</v>
      </c>
      <c r="E960" s="1">
        <v>44120</v>
      </c>
      <c r="F960">
        <v>25.82</v>
      </c>
      <c r="H960" s="1">
        <v>44120</v>
      </c>
      <c r="I960">
        <v>25.07</v>
      </c>
      <c r="K960" s="1"/>
    </row>
    <row r="961" spans="2:11" x14ac:dyDescent="0.25">
      <c r="B961" s="1">
        <v>44123</v>
      </c>
      <c r="C961">
        <v>25.49</v>
      </c>
      <c r="E961" s="1">
        <v>44123</v>
      </c>
      <c r="F961">
        <v>25.91</v>
      </c>
      <c r="H961" s="1">
        <v>44123</v>
      </c>
      <c r="I961">
        <v>25.17</v>
      </c>
      <c r="K961" s="1"/>
    </row>
    <row r="962" spans="2:11" x14ac:dyDescent="0.25">
      <c r="B962" s="1">
        <v>44124</v>
      </c>
      <c r="C962">
        <v>24.92</v>
      </c>
      <c r="E962" s="1">
        <v>44124</v>
      </c>
      <c r="F962">
        <v>25.34</v>
      </c>
      <c r="H962" s="1">
        <v>44124</v>
      </c>
      <c r="I962">
        <v>24.6</v>
      </c>
      <c r="K962" s="1"/>
    </row>
    <row r="963" spans="2:11" x14ac:dyDescent="0.25">
      <c r="B963" s="1">
        <v>44125</v>
      </c>
      <c r="C963">
        <v>24.06</v>
      </c>
      <c r="E963" s="1">
        <v>44125</v>
      </c>
      <c r="F963">
        <v>24.47</v>
      </c>
      <c r="H963" s="1">
        <v>44125</v>
      </c>
      <c r="I963">
        <v>23.76</v>
      </c>
      <c r="K963" s="1"/>
    </row>
    <row r="964" spans="2:11" x14ac:dyDescent="0.25">
      <c r="B964" s="1">
        <v>44126</v>
      </c>
      <c r="C964">
        <v>24.68</v>
      </c>
      <c r="E964" s="1">
        <v>44126</v>
      </c>
      <c r="F964">
        <v>25.07</v>
      </c>
      <c r="H964" s="1">
        <v>44126</v>
      </c>
      <c r="I964">
        <v>24.37</v>
      </c>
      <c r="K964" s="1"/>
    </row>
    <row r="965" spans="2:11" x14ac:dyDescent="0.25">
      <c r="B965" s="1">
        <v>44127</v>
      </c>
      <c r="C965">
        <v>25.98</v>
      </c>
      <c r="E965" s="1">
        <v>44127</v>
      </c>
      <c r="F965">
        <v>26.37</v>
      </c>
      <c r="H965" s="1">
        <v>44127</v>
      </c>
      <c r="I965">
        <v>25.67</v>
      </c>
      <c r="K965" s="1"/>
    </row>
    <row r="966" spans="2:11" x14ac:dyDescent="0.25">
      <c r="B966" s="1">
        <v>44130</v>
      </c>
      <c r="C966">
        <v>24.35</v>
      </c>
      <c r="E966" s="1">
        <v>44130</v>
      </c>
      <c r="F966">
        <v>24.74</v>
      </c>
      <c r="H966" s="1">
        <v>44130</v>
      </c>
      <c r="I966">
        <v>24.04</v>
      </c>
      <c r="K966" s="1"/>
    </row>
    <row r="967" spans="2:11" x14ac:dyDescent="0.25">
      <c r="B967" s="1">
        <v>44131</v>
      </c>
      <c r="C967">
        <v>24.55</v>
      </c>
      <c r="E967" s="1">
        <v>44131</v>
      </c>
      <c r="F967">
        <v>24.94</v>
      </c>
      <c r="H967" s="1">
        <v>44131</v>
      </c>
      <c r="I967">
        <v>24.24</v>
      </c>
      <c r="K967" s="1"/>
    </row>
    <row r="968" spans="2:11" x14ac:dyDescent="0.25">
      <c r="B968" s="1">
        <v>44132</v>
      </c>
      <c r="C968">
        <v>23.52</v>
      </c>
      <c r="E968" s="1">
        <v>44132</v>
      </c>
      <c r="F968">
        <v>23.91</v>
      </c>
      <c r="H968" s="1">
        <v>44132</v>
      </c>
      <c r="I968">
        <v>23.21</v>
      </c>
      <c r="K968" s="1"/>
    </row>
    <row r="969" spans="2:11" x14ac:dyDescent="0.25">
      <c r="B969" s="1">
        <v>44133</v>
      </c>
      <c r="C969">
        <v>24.15</v>
      </c>
      <c r="E969" s="1">
        <v>44133</v>
      </c>
      <c r="F969">
        <v>24.54</v>
      </c>
      <c r="H969" s="1">
        <v>44133</v>
      </c>
      <c r="I969">
        <v>23.84</v>
      </c>
      <c r="K969" s="1"/>
    </row>
    <row r="970" spans="2:11" x14ac:dyDescent="0.25">
      <c r="B970" s="1">
        <v>44134</v>
      </c>
      <c r="C970">
        <v>24.19</v>
      </c>
      <c r="E970" s="1">
        <v>44134</v>
      </c>
      <c r="F970">
        <v>24.58</v>
      </c>
      <c r="H970" s="1">
        <v>44134</v>
      </c>
      <c r="I970">
        <v>23.88</v>
      </c>
      <c r="K970" s="1"/>
    </row>
    <row r="971" spans="2:11" x14ac:dyDescent="0.25">
      <c r="B971" s="1">
        <v>44137</v>
      </c>
      <c r="C971">
        <v>24.15</v>
      </c>
      <c r="E971" s="1">
        <v>44137</v>
      </c>
      <c r="F971">
        <v>24.54</v>
      </c>
      <c r="H971" s="1">
        <v>44137</v>
      </c>
      <c r="I971">
        <v>23.84</v>
      </c>
      <c r="K971" s="1"/>
    </row>
    <row r="972" spans="2:11" x14ac:dyDescent="0.25">
      <c r="B972" s="1">
        <v>44138</v>
      </c>
      <c r="C972">
        <v>24.86</v>
      </c>
      <c r="E972" s="1">
        <v>44138</v>
      </c>
      <c r="F972">
        <v>25.24</v>
      </c>
      <c r="H972" s="1">
        <v>44138</v>
      </c>
      <c r="I972">
        <v>24.55</v>
      </c>
      <c r="K972" s="1"/>
    </row>
    <row r="973" spans="2:11" x14ac:dyDescent="0.25">
      <c r="B973" s="1">
        <v>44139</v>
      </c>
      <c r="C973">
        <v>25.57</v>
      </c>
      <c r="E973" s="1">
        <v>44139</v>
      </c>
      <c r="F973">
        <v>25.95</v>
      </c>
      <c r="H973" s="1">
        <v>44139</v>
      </c>
      <c r="I973">
        <v>25.27</v>
      </c>
      <c r="K973" s="1"/>
    </row>
    <row r="974" spans="2:11" x14ac:dyDescent="0.25">
      <c r="B974" s="1">
        <v>44140</v>
      </c>
      <c r="C974">
        <v>26.43</v>
      </c>
      <c r="E974" s="1">
        <v>44140</v>
      </c>
      <c r="F974">
        <v>26.81</v>
      </c>
      <c r="H974" s="1">
        <v>44140</v>
      </c>
      <c r="I974">
        <v>26.14</v>
      </c>
      <c r="K974" s="1"/>
    </row>
    <row r="975" spans="2:11" x14ac:dyDescent="0.25">
      <c r="B975" s="1">
        <v>44141</v>
      </c>
      <c r="C975">
        <v>25.85</v>
      </c>
      <c r="E975" s="1">
        <v>44141</v>
      </c>
      <c r="F975">
        <v>26.23</v>
      </c>
      <c r="H975" s="1">
        <v>44141</v>
      </c>
      <c r="I975">
        <v>25.56</v>
      </c>
      <c r="K975" s="1"/>
    </row>
    <row r="976" spans="2:11" x14ac:dyDescent="0.25">
      <c r="B976" s="1">
        <v>44144</v>
      </c>
      <c r="C976">
        <v>26.97</v>
      </c>
      <c r="E976" s="1">
        <v>44144</v>
      </c>
      <c r="F976">
        <v>27.34</v>
      </c>
      <c r="H976" s="1">
        <v>44144</v>
      </c>
      <c r="I976">
        <v>26.69</v>
      </c>
      <c r="K976" s="1"/>
    </row>
    <row r="977" spans="2:11" x14ac:dyDescent="0.25">
      <c r="B977" s="1">
        <v>44145</v>
      </c>
      <c r="C977">
        <v>26.64</v>
      </c>
      <c r="E977" s="1">
        <v>44145</v>
      </c>
      <c r="F977">
        <v>26.98</v>
      </c>
      <c r="H977" s="1">
        <v>44145</v>
      </c>
      <c r="I977">
        <v>26.37</v>
      </c>
      <c r="K977" s="1"/>
    </row>
    <row r="978" spans="2:11" x14ac:dyDescent="0.25">
      <c r="B978" s="1">
        <v>44146</v>
      </c>
      <c r="C978">
        <v>26.52</v>
      </c>
      <c r="E978" s="1">
        <v>44146</v>
      </c>
      <c r="F978">
        <v>26.86</v>
      </c>
      <c r="H978" s="1">
        <v>44146</v>
      </c>
      <c r="I978">
        <v>26.26</v>
      </c>
      <c r="K978" s="1"/>
    </row>
    <row r="979" spans="2:11" x14ac:dyDescent="0.25">
      <c r="B979" s="1">
        <v>44147</v>
      </c>
      <c r="C979">
        <v>26.32</v>
      </c>
      <c r="E979" s="1">
        <v>44147</v>
      </c>
      <c r="F979">
        <v>26.64</v>
      </c>
      <c r="H979" s="1">
        <v>44147</v>
      </c>
      <c r="I979">
        <v>26.05</v>
      </c>
      <c r="K979" s="1"/>
    </row>
    <row r="980" spans="2:11" x14ac:dyDescent="0.25">
      <c r="B980" s="1">
        <v>44148</v>
      </c>
      <c r="C980">
        <v>26.68</v>
      </c>
      <c r="E980" s="1">
        <v>44148</v>
      </c>
      <c r="F980">
        <v>27</v>
      </c>
      <c r="H980" s="1">
        <v>44148</v>
      </c>
      <c r="I980">
        <v>26.41</v>
      </c>
      <c r="K980" s="1"/>
    </row>
    <row r="981" spans="2:11" x14ac:dyDescent="0.25">
      <c r="B981" s="1">
        <v>44151</v>
      </c>
      <c r="C981">
        <v>27.79</v>
      </c>
      <c r="E981" s="1">
        <v>44151</v>
      </c>
      <c r="F981">
        <v>28.11</v>
      </c>
      <c r="H981" s="1">
        <v>44151</v>
      </c>
      <c r="I981">
        <v>27.52</v>
      </c>
      <c r="K981" s="1"/>
    </row>
    <row r="982" spans="2:11" x14ac:dyDescent="0.25">
      <c r="B982" s="1">
        <v>44152</v>
      </c>
      <c r="C982">
        <v>27.04</v>
      </c>
      <c r="E982" s="1">
        <v>44152</v>
      </c>
      <c r="F982">
        <v>27.36</v>
      </c>
      <c r="H982" s="1">
        <v>44152</v>
      </c>
      <c r="I982">
        <v>26.77</v>
      </c>
      <c r="K982" s="1"/>
    </row>
    <row r="983" spans="2:11" x14ac:dyDescent="0.25">
      <c r="B983" s="1">
        <v>44153</v>
      </c>
      <c r="C983">
        <v>27.59</v>
      </c>
      <c r="E983" s="1">
        <v>44153</v>
      </c>
      <c r="F983">
        <v>27.91</v>
      </c>
      <c r="H983" s="1">
        <v>44153</v>
      </c>
      <c r="I983">
        <v>27.33</v>
      </c>
      <c r="K983" s="1"/>
    </row>
    <row r="984" spans="2:11" x14ac:dyDescent="0.25">
      <c r="B984" s="1">
        <v>44154</v>
      </c>
      <c r="C984">
        <v>26.75</v>
      </c>
      <c r="E984" s="1">
        <v>44154</v>
      </c>
      <c r="F984">
        <v>27.09</v>
      </c>
      <c r="H984" s="1">
        <v>44154</v>
      </c>
      <c r="I984">
        <v>26.49</v>
      </c>
      <c r="K984" s="1"/>
    </row>
    <row r="985" spans="2:11" x14ac:dyDescent="0.25">
      <c r="B985" s="1">
        <v>44155</v>
      </c>
      <c r="C985">
        <v>27.15</v>
      </c>
      <c r="E985" s="1">
        <v>44155</v>
      </c>
      <c r="F985">
        <v>27.49</v>
      </c>
      <c r="H985" s="1">
        <v>44155</v>
      </c>
      <c r="I985">
        <v>26.89</v>
      </c>
      <c r="K985" s="1"/>
    </row>
    <row r="986" spans="2:11" x14ac:dyDescent="0.25">
      <c r="B986" s="1">
        <v>44158</v>
      </c>
      <c r="C986">
        <v>27.67</v>
      </c>
      <c r="E986" s="1">
        <v>44158</v>
      </c>
      <c r="F986">
        <v>28.02</v>
      </c>
      <c r="H986" s="1">
        <v>44158</v>
      </c>
      <c r="I986">
        <v>27.41</v>
      </c>
      <c r="K986" s="1"/>
    </row>
    <row r="987" spans="2:11" x14ac:dyDescent="0.25">
      <c r="B987" s="1">
        <v>44159</v>
      </c>
      <c r="C987">
        <v>28.04</v>
      </c>
      <c r="E987" s="1">
        <v>44159</v>
      </c>
      <c r="F987">
        <v>28.43</v>
      </c>
      <c r="H987" s="1">
        <v>44159</v>
      </c>
      <c r="I987">
        <v>27.79</v>
      </c>
      <c r="K987" s="1"/>
    </row>
    <row r="988" spans="2:11" x14ac:dyDescent="0.25">
      <c r="B988" s="1">
        <v>44160</v>
      </c>
      <c r="C988">
        <v>28.04</v>
      </c>
      <c r="E988" s="1">
        <v>44160</v>
      </c>
      <c r="F988">
        <v>28.4</v>
      </c>
      <c r="H988" s="1">
        <v>44160</v>
      </c>
      <c r="I988">
        <v>27.79</v>
      </c>
      <c r="K988" s="1"/>
    </row>
    <row r="989" spans="2:11" x14ac:dyDescent="0.25">
      <c r="B989" s="1">
        <v>44161</v>
      </c>
      <c r="C989">
        <v>28.54</v>
      </c>
      <c r="E989" s="1">
        <v>44161</v>
      </c>
      <c r="F989">
        <v>28.9</v>
      </c>
      <c r="H989" s="1">
        <v>44161</v>
      </c>
      <c r="I989">
        <v>28.29</v>
      </c>
      <c r="K989" s="1"/>
    </row>
    <row r="990" spans="2:11" x14ac:dyDescent="0.25">
      <c r="B990" s="1">
        <v>44162</v>
      </c>
      <c r="C990">
        <v>28.59</v>
      </c>
      <c r="E990" s="1">
        <v>44162</v>
      </c>
      <c r="F990">
        <v>28.94</v>
      </c>
      <c r="H990" s="1">
        <v>44162</v>
      </c>
      <c r="I990">
        <v>28.33</v>
      </c>
      <c r="K990" s="1"/>
    </row>
    <row r="991" spans="2:11" x14ac:dyDescent="0.25">
      <c r="B991" s="1">
        <v>44165</v>
      </c>
      <c r="C991">
        <v>29.6</v>
      </c>
      <c r="E991" s="1">
        <v>44165</v>
      </c>
      <c r="F991">
        <v>29.95</v>
      </c>
      <c r="H991" s="1">
        <v>44165</v>
      </c>
      <c r="I991">
        <v>29.34</v>
      </c>
      <c r="K991" s="1"/>
    </row>
    <row r="992" spans="2:11" x14ac:dyDescent="0.25">
      <c r="B992" s="1">
        <v>44166</v>
      </c>
      <c r="C992">
        <v>29.33</v>
      </c>
      <c r="E992" s="1">
        <v>44166</v>
      </c>
      <c r="F992">
        <v>29.7</v>
      </c>
      <c r="H992" s="1">
        <v>44166</v>
      </c>
      <c r="I992">
        <v>29.07</v>
      </c>
      <c r="K992" s="1"/>
    </row>
    <row r="993" spans="2:11" x14ac:dyDescent="0.25">
      <c r="B993" s="1">
        <v>44167</v>
      </c>
      <c r="C993">
        <v>30.01</v>
      </c>
      <c r="E993" s="1">
        <v>44167</v>
      </c>
      <c r="F993">
        <v>30.38</v>
      </c>
      <c r="H993" s="1">
        <v>44167</v>
      </c>
      <c r="I993">
        <v>29.75</v>
      </c>
      <c r="K993" s="1"/>
    </row>
    <row r="994" spans="2:11" x14ac:dyDescent="0.25">
      <c r="B994" s="1">
        <v>44168</v>
      </c>
      <c r="C994">
        <v>29.46</v>
      </c>
      <c r="E994" s="1">
        <v>44168</v>
      </c>
      <c r="F994">
        <v>29.83</v>
      </c>
      <c r="H994" s="1">
        <v>44168</v>
      </c>
      <c r="I994">
        <v>29.2</v>
      </c>
      <c r="K994" s="1"/>
    </row>
    <row r="995" spans="2:11" x14ac:dyDescent="0.25">
      <c r="B995" s="1">
        <v>44169</v>
      </c>
      <c r="C995">
        <v>30.57</v>
      </c>
      <c r="E995" s="1">
        <v>44169</v>
      </c>
      <c r="F995">
        <v>30.89</v>
      </c>
      <c r="H995" s="1">
        <v>44169</v>
      </c>
      <c r="I995">
        <v>30.31</v>
      </c>
      <c r="K995" s="1"/>
    </row>
    <row r="996" spans="2:11" x14ac:dyDescent="0.25">
      <c r="B996" s="1">
        <v>44172</v>
      </c>
      <c r="C996">
        <v>30.07</v>
      </c>
      <c r="E996" s="1">
        <v>44172</v>
      </c>
      <c r="F996">
        <v>30.43</v>
      </c>
      <c r="H996" s="1">
        <v>44172</v>
      </c>
      <c r="I996">
        <v>29.82</v>
      </c>
      <c r="K996" s="1"/>
    </row>
    <row r="997" spans="2:11" x14ac:dyDescent="0.25">
      <c r="B997" s="1">
        <v>44173</v>
      </c>
      <c r="C997">
        <v>30.02</v>
      </c>
      <c r="E997" s="1">
        <v>44173</v>
      </c>
      <c r="F997">
        <v>30.37</v>
      </c>
      <c r="H997" s="1">
        <v>44173</v>
      </c>
      <c r="I997">
        <v>29.77</v>
      </c>
      <c r="K997" s="1"/>
    </row>
    <row r="998" spans="2:11" x14ac:dyDescent="0.25">
      <c r="B998" s="1">
        <v>44174</v>
      </c>
      <c r="C998">
        <v>30.16</v>
      </c>
      <c r="E998" s="1">
        <v>44174</v>
      </c>
      <c r="F998">
        <v>30.5</v>
      </c>
      <c r="H998" s="1">
        <v>44174</v>
      </c>
      <c r="I998">
        <v>29.91</v>
      </c>
      <c r="K998" s="1"/>
    </row>
    <row r="999" spans="2:11" x14ac:dyDescent="0.25">
      <c r="B999" s="1">
        <v>44175</v>
      </c>
      <c r="C999">
        <v>31.36</v>
      </c>
      <c r="E999" s="1">
        <v>44175</v>
      </c>
      <c r="F999">
        <v>31.68</v>
      </c>
      <c r="H999" s="1">
        <v>44175</v>
      </c>
      <c r="I999">
        <v>31.12</v>
      </c>
      <c r="K999" s="1"/>
    </row>
    <row r="1000" spans="2:11" x14ac:dyDescent="0.25">
      <c r="B1000" s="1">
        <v>44176</v>
      </c>
      <c r="C1000">
        <v>30.98</v>
      </c>
      <c r="E1000" s="1">
        <v>44176</v>
      </c>
      <c r="F1000">
        <v>31.3</v>
      </c>
      <c r="H1000" s="1">
        <v>44176</v>
      </c>
      <c r="I1000">
        <v>30.73</v>
      </c>
      <c r="K1000" s="1"/>
    </row>
    <row r="1001" spans="2:11" x14ac:dyDescent="0.25">
      <c r="B1001" s="1">
        <v>44179</v>
      </c>
      <c r="C1001">
        <v>31.27</v>
      </c>
      <c r="E1001" s="1">
        <v>44179</v>
      </c>
      <c r="F1001">
        <v>31.58</v>
      </c>
      <c r="H1001" s="1">
        <v>44179</v>
      </c>
      <c r="I1001">
        <v>31.01</v>
      </c>
      <c r="K1001" s="1"/>
    </row>
    <row r="1002" spans="2:11" x14ac:dyDescent="0.25">
      <c r="B1002" s="1">
        <v>44180</v>
      </c>
      <c r="C1002">
        <v>32.43</v>
      </c>
      <c r="E1002" s="1">
        <v>44180</v>
      </c>
      <c r="F1002">
        <v>32.75</v>
      </c>
      <c r="H1002" s="1">
        <v>44180</v>
      </c>
      <c r="I1002">
        <v>32.18</v>
      </c>
      <c r="K1002" s="1"/>
    </row>
    <row r="1003" spans="2:11" x14ac:dyDescent="0.25">
      <c r="B1003" s="1">
        <v>44181</v>
      </c>
      <c r="C1003">
        <v>32.03</v>
      </c>
      <c r="E1003" s="1">
        <v>44181</v>
      </c>
      <c r="F1003">
        <v>32.35</v>
      </c>
      <c r="H1003" s="1">
        <v>44181</v>
      </c>
      <c r="I1003">
        <v>31.78</v>
      </c>
      <c r="K1003" s="1"/>
    </row>
    <row r="1004" spans="2:11" x14ac:dyDescent="0.25">
      <c r="B1004" s="1">
        <v>44182</v>
      </c>
      <c r="C1004">
        <v>32.21</v>
      </c>
      <c r="E1004" s="1">
        <v>44182</v>
      </c>
      <c r="F1004">
        <v>32.53</v>
      </c>
      <c r="H1004" s="1">
        <v>44182</v>
      </c>
      <c r="I1004">
        <v>31.96</v>
      </c>
      <c r="K1004" s="1"/>
    </row>
    <row r="1005" spans="2:11" x14ac:dyDescent="0.25">
      <c r="B1005" s="1">
        <v>44183</v>
      </c>
      <c r="C1005">
        <v>31.36</v>
      </c>
      <c r="E1005" s="1">
        <v>44183</v>
      </c>
      <c r="F1005">
        <v>31.68</v>
      </c>
      <c r="H1005" s="1">
        <v>44183</v>
      </c>
      <c r="I1005">
        <v>31.1</v>
      </c>
      <c r="K1005" s="1"/>
    </row>
    <row r="1006" spans="2:11" x14ac:dyDescent="0.25">
      <c r="B1006" s="1">
        <v>44186</v>
      </c>
      <c r="C1006">
        <v>31.14</v>
      </c>
      <c r="E1006" s="1">
        <v>44186</v>
      </c>
      <c r="F1006">
        <v>31.46</v>
      </c>
      <c r="H1006" s="1">
        <v>44186</v>
      </c>
      <c r="I1006">
        <v>30.89</v>
      </c>
      <c r="K1006" s="1"/>
    </row>
    <row r="1007" spans="2:11" x14ac:dyDescent="0.25">
      <c r="B1007" s="1">
        <v>44187</v>
      </c>
      <c r="C1007">
        <v>31.39</v>
      </c>
      <c r="E1007" s="1">
        <v>44187</v>
      </c>
      <c r="F1007">
        <v>31.72</v>
      </c>
      <c r="H1007" s="1">
        <v>44187</v>
      </c>
      <c r="I1007">
        <v>31.15</v>
      </c>
      <c r="K1007" s="1"/>
    </row>
    <row r="1008" spans="2:11" x14ac:dyDescent="0.25">
      <c r="B1008" s="1">
        <v>44188</v>
      </c>
      <c r="C1008">
        <v>32.15</v>
      </c>
      <c r="E1008" s="1">
        <v>44188</v>
      </c>
      <c r="F1008">
        <v>32.479999999999997</v>
      </c>
      <c r="H1008" s="1">
        <v>44188</v>
      </c>
      <c r="I1008">
        <v>31.92</v>
      </c>
      <c r="K1008" s="1"/>
    </row>
    <row r="1009" spans="2:11" x14ac:dyDescent="0.25">
      <c r="B1009" s="1">
        <v>44189</v>
      </c>
      <c r="C1009">
        <v>32.409999999999997</v>
      </c>
      <c r="E1009" s="1">
        <v>44189</v>
      </c>
      <c r="F1009">
        <v>32.74</v>
      </c>
      <c r="H1009" s="1">
        <v>44189</v>
      </c>
      <c r="I1009">
        <v>32.19</v>
      </c>
      <c r="K1009" s="1"/>
    </row>
    <row r="1010" spans="2:11" x14ac:dyDescent="0.25">
      <c r="B1010" s="1">
        <v>44193</v>
      </c>
      <c r="C1010">
        <v>33.659999999999997</v>
      </c>
      <c r="E1010" s="1">
        <v>44193</v>
      </c>
      <c r="F1010">
        <v>33.99</v>
      </c>
      <c r="H1010" s="1">
        <v>44193</v>
      </c>
      <c r="I1010">
        <v>33.44</v>
      </c>
      <c r="K1010" s="1"/>
    </row>
    <row r="1011" spans="2:11" x14ac:dyDescent="0.25">
      <c r="B1011" s="1">
        <v>44194</v>
      </c>
      <c r="C1011">
        <v>33.25</v>
      </c>
      <c r="E1011" s="1">
        <v>44194</v>
      </c>
      <c r="F1011">
        <v>33.58</v>
      </c>
      <c r="H1011" s="1">
        <v>44194</v>
      </c>
      <c r="I1011">
        <v>33.020000000000003</v>
      </c>
      <c r="K1011" s="1"/>
    </row>
    <row r="1012" spans="2:11" x14ac:dyDescent="0.25">
      <c r="B1012" s="1">
        <v>44195</v>
      </c>
      <c r="C1012">
        <v>32.42</v>
      </c>
      <c r="E1012" s="1">
        <v>44195</v>
      </c>
      <c r="F1012">
        <v>32.75</v>
      </c>
      <c r="H1012" s="1">
        <v>44195</v>
      </c>
      <c r="I1012">
        <v>32.19</v>
      </c>
      <c r="K1012" s="1"/>
    </row>
    <row r="1013" spans="2:11" x14ac:dyDescent="0.25">
      <c r="B1013" s="1">
        <v>44196</v>
      </c>
      <c r="C1013">
        <v>32.94</v>
      </c>
      <c r="E1013" s="1">
        <v>44196</v>
      </c>
      <c r="F1013">
        <v>33.270000000000003</v>
      </c>
      <c r="H1013" s="1">
        <v>44196</v>
      </c>
      <c r="I1013">
        <v>32.72</v>
      </c>
      <c r="K1013" s="1"/>
    </row>
    <row r="1014" spans="2:11" x14ac:dyDescent="0.25">
      <c r="B1014" s="1">
        <v>44200</v>
      </c>
      <c r="C1014">
        <v>33.89</v>
      </c>
      <c r="E1014" s="1">
        <v>44200</v>
      </c>
      <c r="F1014">
        <v>34.24</v>
      </c>
      <c r="H1014" s="1">
        <v>44200</v>
      </c>
      <c r="I1014">
        <v>33.69</v>
      </c>
      <c r="K1014" s="1"/>
    </row>
    <row r="1015" spans="2:11" x14ac:dyDescent="0.25">
      <c r="B1015" s="1">
        <v>44201</v>
      </c>
      <c r="C1015">
        <v>33.15</v>
      </c>
      <c r="E1015" s="1">
        <v>44201</v>
      </c>
      <c r="F1015">
        <v>33.5</v>
      </c>
      <c r="H1015" s="1">
        <v>44201</v>
      </c>
      <c r="I1015">
        <v>32.96</v>
      </c>
      <c r="K1015" s="1"/>
    </row>
    <row r="1016" spans="2:11" x14ac:dyDescent="0.25">
      <c r="B1016" s="1">
        <v>44202</v>
      </c>
      <c r="C1016">
        <v>33.83</v>
      </c>
      <c r="E1016" s="1">
        <v>44202</v>
      </c>
      <c r="F1016">
        <v>34.159999999999997</v>
      </c>
      <c r="H1016" s="1">
        <v>44202</v>
      </c>
      <c r="I1016">
        <v>33.630000000000003</v>
      </c>
      <c r="K1016" s="1"/>
    </row>
    <row r="1017" spans="2:11" x14ac:dyDescent="0.25">
      <c r="B1017" s="1">
        <v>44203</v>
      </c>
      <c r="C1017">
        <v>34.97</v>
      </c>
      <c r="E1017" s="1">
        <v>44203</v>
      </c>
      <c r="F1017">
        <v>35.31</v>
      </c>
      <c r="H1017" s="1">
        <v>44203</v>
      </c>
      <c r="I1017">
        <v>34.76</v>
      </c>
      <c r="K1017" s="1"/>
    </row>
    <row r="1018" spans="2:11" x14ac:dyDescent="0.25">
      <c r="B1018" s="1">
        <v>44204</v>
      </c>
      <c r="C1018">
        <v>35.14</v>
      </c>
      <c r="E1018" s="1">
        <v>44204</v>
      </c>
      <c r="F1018">
        <v>35.49</v>
      </c>
      <c r="H1018" s="1">
        <v>44204</v>
      </c>
      <c r="I1018">
        <v>34.92</v>
      </c>
      <c r="K1018" s="1"/>
    </row>
    <row r="1019" spans="2:11" x14ac:dyDescent="0.25">
      <c r="B1019" s="1">
        <v>44207</v>
      </c>
      <c r="C1019">
        <v>34.76</v>
      </c>
      <c r="E1019" s="1">
        <v>44207</v>
      </c>
      <c r="F1019">
        <v>35.1</v>
      </c>
      <c r="H1019" s="1">
        <v>44207</v>
      </c>
      <c r="I1019">
        <v>34.53</v>
      </c>
      <c r="K1019" s="1"/>
    </row>
    <row r="1020" spans="2:11" x14ac:dyDescent="0.25">
      <c r="B1020" s="1">
        <v>44208</v>
      </c>
      <c r="C1020">
        <v>34.880000000000003</v>
      </c>
      <c r="E1020" s="1">
        <v>44208</v>
      </c>
      <c r="F1020">
        <v>35.229999999999997</v>
      </c>
      <c r="H1020" s="1">
        <v>44208</v>
      </c>
      <c r="I1020">
        <v>34.659999999999997</v>
      </c>
      <c r="K1020" s="1"/>
    </row>
    <row r="1021" spans="2:11" x14ac:dyDescent="0.25">
      <c r="B1021" s="1">
        <v>44209</v>
      </c>
      <c r="C1021">
        <v>33.880000000000003</v>
      </c>
      <c r="E1021" s="1">
        <v>44209</v>
      </c>
      <c r="F1021">
        <v>34.229999999999997</v>
      </c>
      <c r="H1021" s="1">
        <v>44209</v>
      </c>
      <c r="I1021">
        <v>33.65</v>
      </c>
      <c r="K1021" s="1"/>
    </row>
    <row r="1022" spans="2:11" x14ac:dyDescent="0.25">
      <c r="B1022" s="1">
        <v>44210</v>
      </c>
      <c r="C1022">
        <v>33.76</v>
      </c>
      <c r="E1022" s="1">
        <v>44210</v>
      </c>
      <c r="F1022">
        <v>34.11</v>
      </c>
      <c r="H1022" s="1">
        <v>44210</v>
      </c>
      <c r="I1022">
        <v>33.53</v>
      </c>
      <c r="K1022" s="1"/>
    </row>
    <row r="1023" spans="2:11" x14ac:dyDescent="0.25">
      <c r="B1023" s="1">
        <v>44211</v>
      </c>
      <c r="C1023">
        <v>31.96</v>
      </c>
      <c r="E1023" s="1">
        <v>44211</v>
      </c>
      <c r="F1023">
        <v>32.31</v>
      </c>
      <c r="H1023" s="1">
        <v>44211</v>
      </c>
      <c r="I1023">
        <v>31.74</v>
      </c>
      <c r="K1023" s="1"/>
    </row>
    <row r="1024" spans="2:11" x14ac:dyDescent="0.25">
      <c r="B1024" s="1">
        <v>44214</v>
      </c>
      <c r="C1024">
        <v>31.84</v>
      </c>
      <c r="E1024" s="1">
        <v>44214</v>
      </c>
      <c r="F1024">
        <v>32.19</v>
      </c>
      <c r="H1024" s="1">
        <v>44214</v>
      </c>
      <c r="I1024">
        <v>31.62</v>
      </c>
      <c r="K1024" s="1"/>
    </row>
    <row r="1025" spans="2:11" x14ac:dyDescent="0.25">
      <c r="B1025" s="1">
        <v>44215</v>
      </c>
      <c r="C1025">
        <v>33.299999999999997</v>
      </c>
      <c r="E1025" s="1">
        <v>44215</v>
      </c>
      <c r="F1025">
        <v>33.65</v>
      </c>
      <c r="H1025" s="1">
        <v>44215</v>
      </c>
      <c r="I1025">
        <v>33.090000000000003</v>
      </c>
      <c r="K1025" s="1"/>
    </row>
    <row r="1026" spans="2:11" x14ac:dyDescent="0.25">
      <c r="B1026" s="1">
        <v>44216</v>
      </c>
      <c r="C1026">
        <v>33.119999999999997</v>
      </c>
      <c r="E1026" s="1">
        <v>44216</v>
      </c>
      <c r="F1026">
        <v>33.47</v>
      </c>
      <c r="H1026" s="1">
        <v>44216</v>
      </c>
      <c r="I1026">
        <v>32.909999999999997</v>
      </c>
      <c r="K1026" s="1"/>
    </row>
    <row r="1027" spans="2:11" x14ac:dyDescent="0.25">
      <c r="B1027" s="1">
        <v>44217</v>
      </c>
      <c r="C1027">
        <v>34.32</v>
      </c>
      <c r="E1027" s="1">
        <v>44217</v>
      </c>
      <c r="F1027">
        <v>34.68</v>
      </c>
      <c r="H1027" s="1">
        <v>44217</v>
      </c>
      <c r="I1027">
        <v>34.11</v>
      </c>
      <c r="K1027" s="1"/>
    </row>
    <row r="1028" spans="2:11" x14ac:dyDescent="0.25">
      <c r="B1028" s="1">
        <v>44218</v>
      </c>
      <c r="C1028">
        <v>34.450000000000003</v>
      </c>
      <c r="E1028" s="1">
        <v>44218</v>
      </c>
      <c r="F1028">
        <v>34.799999999999997</v>
      </c>
      <c r="H1028" s="1">
        <v>44218</v>
      </c>
      <c r="I1028">
        <v>34.24</v>
      </c>
      <c r="K1028" s="1"/>
    </row>
    <row r="1029" spans="2:11" x14ac:dyDescent="0.25">
      <c r="B1029" s="1">
        <v>44221</v>
      </c>
      <c r="C1029">
        <v>33.39</v>
      </c>
      <c r="E1029" s="1">
        <v>44221</v>
      </c>
      <c r="F1029">
        <v>33.729999999999997</v>
      </c>
      <c r="H1029" s="1">
        <v>44221</v>
      </c>
      <c r="I1029">
        <v>33.159999999999997</v>
      </c>
      <c r="K1029" s="1"/>
    </row>
    <row r="1030" spans="2:11" x14ac:dyDescent="0.25">
      <c r="B1030" s="1">
        <v>44222</v>
      </c>
      <c r="C1030">
        <v>33.56</v>
      </c>
      <c r="E1030" s="1">
        <v>44222</v>
      </c>
      <c r="F1030">
        <v>33.89</v>
      </c>
      <c r="H1030" s="1">
        <v>44222</v>
      </c>
      <c r="I1030">
        <v>33.35</v>
      </c>
      <c r="K1030" s="1"/>
    </row>
    <row r="1031" spans="2:11" x14ac:dyDescent="0.25">
      <c r="B1031" s="1">
        <v>44223</v>
      </c>
      <c r="C1031">
        <v>33.51</v>
      </c>
      <c r="E1031" s="1">
        <v>44223</v>
      </c>
      <c r="F1031">
        <v>33.840000000000003</v>
      </c>
      <c r="H1031" s="1">
        <v>44223</v>
      </c>
      <c r="I1031">
        <v>33.28</v>
      </c>
      <c r="K1031" s="1"/>
    </row>
    <row r="1032" spans="2:11" x14ac:dyDescent="0.25">
      <c r="B1032" s="1">
        <v>44224</v>
      </c>
      <c r="C1032">
        <v>34.17</v>
      </c>
      <c r="E1032" s="1">
        <v>44224</v>
      </c>
      <c r="F1032">
        <v>34.51</v>
      </c>
      <c r="H1032" s="1">
        <v>44224</v>
      </c>
      <c r="I1032">
        <v>33.950000000000003</v>
      </c>
      <c r="K1032" s="1"/>
    </row>
    <row r="1033" spans="2:11" x14ac:dyDescent="0.25">
      <c r="B1033" s="1">
        <v>44225</v>
      </c>
      <c r="C1033">
        <v>33.18</v>
      </c>
      <c r="E1033" s="1">
        <v>44225</v>
      </c>
      <c r="F1033">
        <v>33.520000000000003</v>
      </c>
      <c r="H1033" s="1">
        <v>44225</v>
      </c>
      <c r="I1033">
        <v>32.950000000000003</v>
      </c>
      <c r="K1033" s="1"/>
    </row>
    <row r="1034" spans="2:11" x14ac:dyDescent="0.25">
      <c r="B1034" s="1">
        <v>44228</v>
      </c>
      <c r="C1034">
        <v>33.08</v>
      </c>
      <c r="E1034" s="1">
        <v>44228</v>
      </c>
      <c r="F1034">
        <v>33.409999999999997</v>
      </c>
      <c r="H1034" s="1">
        <v>44228</v>
      </c>
      <c r="I1034">
        <v>32.85</v>
      </c>
      <c r="K1034" s="1"/>
    </row>
    <row r="1035" spans="2:11" x14ac:dyDescent="0.25">
      <c r="B1035" s="1">
        <v>44229</v>
      </c>
      <c r="C1035">
        <v>35.19</v>
      </c>
      <c r="E1035" s="1">
        <v>44229</v>
      </c>
      <c r="F1035">
        <v>35.520000000000003</v>
      </c>
      <c r="H1035" s="1">
        <v>44229</v>
      </c>
      <c r="I1035">
        <v>34.97</v>
      </c>
      <c r="K1035" s="1"/>
    </row>
    <row r="1036" spans="2:11" x14ac:dyDescent="0.25">
      <c r="B1036" s="1">
        <v>44230</v>
      </c>
      <c r="C1036">
        <v>37.65</v>
      </c>
      <c r="E1036" s="1">
        <v>44230</v>
      </c>
      <c r="F1036">
        <v>37.979999999999997</v>
      </c>
      <c r="H1036" s="1">
        <v>44230</v>
      </c>
      <c r="I1036">
        <v>37.43</v>
      </c>
      <c r="K1036" s="1"/>
    </row>
    <row r="1037" spans="2:11" x14ac:dyDescent="0.25">
      <c r="B1037" s="1">
        <v>44231</v>
      </c>
      <c r="C1037">
        <v>37.49</v>
      </c>
      <c r="E1037" s="1">
        <v>44231</v>
      </c>
      <c r="F1037">
        <v>37.81</v>
      </c>
      <c r="H1037" s="1">
        <v>44231</v>
      </c>
      <c r="I1037">
        <v>37.270000000000003</v>
      </c>
      <c r="K1037" s="1"/>
    </row>
    <row r="1038" spans="2:11" x14ac:dyDescent="0.25">
      <c r="B1038" s="1">
        <v>44232</v>
      </c>
      <c r="C1038">
        <v>38.43</v>
      </c>
      <c r="E1038" s="1">
        <v>44232</v>
      </c>
      <c r="F1038">
        <v>38.75</v>
      </c>
      <c r="H1038" s="1">
        <v>44232</v>
      </c>
      <c r="I1038">
        <v>38.200000000000003</v>
      </c>
      <c r="K1038" s="1"/>
    </row>
    <row r="1039" spans="2:11" x14ac:dyDescent="0.25">
      <c r="B1039" s="1">
        <v>44235</v>
      </c>
      <c r="C1039">
        <v>38.840000000000003</v>
      </c>
      <c r="E1039" s="1">
        <v>44235</v>
      </c>
      <c r="F1039">
        <v>39.17</v>
      </c>
      <c r="H1039" s="1">
        <v>44235</v>
      </c>
      <c r="I1039">
        <v>38.61</v>
      </c>
      <c r="K1039" s="1"/>
    </row>
    <row r="1040" spans="2:11" x14ac:dyDescent="0.25">
      <c r="B1040" s="1">
        <v>44236</v>
      </c>
      <c r="C1040">
        <v>38.49</v>
      </c>
      <c r="E1040" s="1">
        <v>44236</v>
      </c>
      <c r="F1040">
        <v>38.82</v>
      </c>
      <c r="H1040" s="1">
        <v>44236</v>
      </c>
      <c r="I1040">
        <v>38.26</v>
      </c>
      <c r="K1040" s="1"/>
    </row>
    <row r="1041" spans="2:11" x14ac:dyDescent="0.25">
      <c r="B1041" s="1">
        <v>44237</v>
      </c>
      <c r="C1041">
        <v>39.56</v>
      </c>
      <c r="E1041" s="1">
        <v>44237</v>
      </c>
      <c r="F1041">
        <v>39.909999999999997</v>
      </c>
      <c r="H1041" s="1">
        <v>44237</v>
      </c>
      <c r="I1041">
        <v>39.33</v>
      </c>
      <c r="K1041" s="1"/>
    </row>
    <row r="1042" spans="2:11" x14ac:dyDescent="0.25">
      <c r="B1042" s="1">
        <v>44238</v>
      </c>
      <c r="C1042">
        <v>39</v>
      </c>
      <c r="E1042" s="1">
        <v>44238</v>
      </c>
      <c r="F1042">
        <v>39.340000000000003</v>
      </c>
      <c r="H1042" s="1">
        <v>44238</v>
      </c>
      <c r="I1042">
        <v>38.76</v>
      </c>
      <c r="K1042" s="1"/>
    </row>
    <row r="1043" spans="2:11" x14ac:dyDescent="0.25">
      <c r="B1043" s="1">
        <v>44239</v>
      </c>
      <c r="C1043">
        <v>40.28</v>
      </c>
      <c r="E1043" s="1">
        <v>44239</v>
      </c>
      <c r="F1043">
        <v>40.67</v>
      </c>
      <c r="H1043" s="1">
        <v>44239</v>
      </c>
      <c r="I1043">
        <v>40.020000000000003</v>
      </c>
      <c r="K1043" s="1"/>
    </row>
    <row r="1044" spans="2:11" x14ac:dyDescent="0.25">
      <c r="B1044" s="1">
        <v>44242</v>
      </c>
      <c r="C1044">
        <v>39.81</v>
      </c>
      <c r="E1044" s="1">
        <v>44242</v>
      </c>
      <c r="F1044">
        <v>40.29</v>
      </c>
      <c r="H1044" s="1">
        <v>44242</v>
      </c>
      <c r="I1044">
        <v>39.520000000000003</v>
      </c>
      <c r="K1044" s="1"/>
    </row>
    <row r="1045" spans="2:11" x14ac:dyDescent="0.25">
      <c r="B1045" s="1">
        <v>44243</v>
      </c>
      <c r="C1045">
        <v>39.130000000000003</v>
      </c>
      <c r="E1045" s="1">
        <v>44243</v>
      </c>
      <c r="F1045">
        <v>39.590000000000003</v>
      </c>
      <c r="H1045" s="1">
        <v>44243</v>
      </c>
      <c r="I1045">
        <v>38.86</v>
      </c>
      <c r="K1045" s="1"/>
    </row>
    <row r="1046" spans="2:11" x14ac:dyDescent="0.25">
      <c r="B1046" s="1">
        <v>44244</v>
      </c>
      <c r="C1046">
        <v>38.4</v>
      </c>
      <c r="E1046" s="1">
        <v>44244</v>
      </c>
      <c r="F1046">
        <v>38.840000000000003</v>
      </c>
      <c r="H1046" s="1">
        <v>44244</v>
      </c>
      <c r="I1046">
        <v>38.090000000000003</v>
      </c>
      <c r="K1046" s="1"/>
    </row>
    <row r="1047" spans="2:11" x14ac:dyDescent="0.25">
      <c r="B1047" s="1">
        <v>44245</v>
      </c>
      <c r="C1047">
        <v>38.61</v>
      </c>
      <c r="E1047" s="1">
        <v>44245</v>
      </c>
      <c r="F1047">
        <v>39.049999999999997</v>
      </c>
      <c r="H1047" s="1">
        <v>44245</v>
      </c>
      <c r="I1047">
        <v>38.32</v>
      </c>
      <c r="K1047" s="1"/>
    </row>
    <row r="1048" spans="2:11" x14ac:dyDescent="0.25">
      <c r="B1048" s="1">
        <v>44246</v>
      </c>
      <c r="C1048">
        <v>37.700000000000003</v>
      </c>
      <c r="E1048" s="1">
        <v>44246</v>
      </c>
      <c r="F1048">
        <v>38.15</v>
      </c>
      <c r="H1048" s="1">
        <v>44246</v>
      </c>
      <c r="I1048">
        <v>37.4</v>
      </c>
      <c r="K1048" s="1"/>
    </row>
    <row r="1049" spans="2:11" x14ac:dyDescent="0.25">
      <c r="B1049" s="1">
        <v>44249</v>
      </c>
      <c r="C1049">
        <v>38.26</v>
      </c>
      <c r="E1049" s="1">
        <v>44249</v>
      </c>
      <c r="F1049">
        <v>38.69</v>
      </c>
      <c r="H1049" s="1">
        <v>44249</v>
      </c>
      <c r="I1049">
        <v>37.96</v>
      </c>
      <c r="K1049" s="1"/>
    </row>
    <row r="1050" spans="2:11" x14ac:dyDescent="0.25">
      <c r="B1050" s="1">
        <v>44250</v>
      </c>
      <c r="C1050">
        <v>38.97</v>
      </c>
      <c r="E1050" s="1">
        <v>44250</v>
      </c>
      <c r="F1050">
        <v>39.409999999999997</v>
      </c>
      <c r="H1050" s="1">
        <v>44250</v>
      </c>
      <c r="I1050">
        <v>38.67</v>
      </c>
      <c r="K1050" s="1"/>
    </row>
    <row r="1051" spans="2:11" x14ac:dyDescent="0.25">
      <c r="B1051" s="1">
        <v>44251</v>
      </c>
      <c r="C1051">
        <v>39.450000000000003</v>
      </c>
      <c r="E1051" s="1">
        <v>44251</v>
      </c>
      <c r="F1051">
        <v>39.9</v>
      </c>
      <c r="H1051" s="1">
        <v>44251</v>
      </c>
      <c r="I1051">
        <v>39.15</v>
      </c>
      <c r="K1051" s="1"/>
    </row>
    <row r="1052" spans="2:11" x14ac:dyDescent="0.25">
      <c r="B1052" s="1">
        <v>44252</v>
      </c>
      <c r="C1052">
        <v>38.57</v>
      </c>
      <c r="E1052" s="1">
        <v>44252</v>
      </c>
      <c r="F1052">
        <v>39.03</v>
      </c>
      <c r="H1052" s="1">
        <v>44252</v>
      </c>
      <c r="I1052">
        <v>38.26</v>
      </c>
      <c r="K1052" s="1"/>
    </row>
    <row r="1053" spans="2:11" x14ac:dyDescent="0.25">
      <c r="B1053" s="1">
        <v>44253</v>
      </c>
      <c r="C1053">
        <v>37.6</v>
      </c>
      <c r="E1053" s="1">
        <v>44253</v>
      </c>
      <c r="F1053">
        <v>38.049999999999997</v>
      </c>
      <c r="H1053" s="1">
        <v>44253</v>
      </c>
      <c r="I1053">
        <v>37.28</v>
      </c>
      <c r="K1053" s="1"/>
    </row>
    <row r="1054" spans="2:11" x14ac:dyDescent="0.25">
      <c r="B1054" s="1">
        <v>44256</v>
      </c>
      <c r="C1054">
        <v>37.450000000000003</v>
      </c>
      <c r="E1054" s="1">
        <v>44256</v>
      </c>
      <c r="F1054">
        <v>37.909999999999997</v>
      </c>
      <c r="H1054" s="1">
        <v>44256</v>
      </c>
      <c r="I1054">
        <v>37.130000000000003</v>
      </c>
      <c r="K1054" s="1"/>
    </row>
    <row r="1055" spans="2:11" x14ac:dyDescent="0.25">
      <c r="B1055" s="1">
        <v>44257</v>
      </c>
      <c r="C1055">
        <v>38.69</v>
      </c>
      <c r="E1055" s="1">
        <v>44257</v>
      </c>
      <c r="F1055">
        <v>39.14</v>
      </c>
      <c r="H1055" s="1">
        <v>44257</v>
      </c>
      <c r="I1055">
        <v>38.35</v>
      </c>
      <c r="K1055" s="1"/>
    </row>
    <row r="1056" spans="2:11" x14ac:dyDescent="0.25">
      <c r="B1056" s="1">
        <v>44258</v>
      </c>
      <c r="C1056">
        <v>37.82</v>
      </c>
      <c r="E1056" s="1">
        <v>44258</v>
      </c>
      <c r="F1056">
        <v>38.28</v>
      </c>
      <c r="H1056" s="1">
        <v>44258</v>
      </c>
      <c r="I1056">
        <v>37.47</v>
      </c>
      <c r="K1056" s="1"/>
    </row>
    <row r="1057" spans="2:11" x14ac:dyDescent="0.25">
      <c r="B1057" s="1">
        <v>44259</v>
      </c>
      <c r="C1057">
        <v>38.51</v>
      </c>
      <c r="E1057" s="1">
        <v>44259</v>
      </c>
      <c r="F1057">
        <v>38.96</v>
      </c>
      <c r="H1057" s="1">
        <v>44259</v>
      </c>
      <c r="I1057">
        <v>38.159999999999997</v>
      </c>
      <c r="K1057" s="1"/>
    </row>
    <row r="1058" spans="2:11" x14ac:dyDescent="0.25">
      <c r="B1058" s="1">
        <v>44260</v>
      </c>
      <c r="C1058">
        <v>39.36</v>
      </c>
      <c r="E1058" s="1">
        <v>44260</v>
      </c>
      <c r="F1058">
        <v>39.81</v>
      </c>
      <c r="H1058" s="1">
        <v>44260</v>
      </c>
      <c r="I1058">
        <v>39.020000000000003</v>
      </c>
      <c r="K1058" s="1"/>
    </row>
    <row r="1059" spans="2:11" x14ac:dyDescent="0.25">
      <c r="B1059" s="1">
        <v>44263</v>
      </c>
      <c r="C1059">
        <v>39.47</v>
      </c>
      <c r="E1059" s="1">
        <v>44263</v>
      </c>
      <c r="F1059">
        <v>39.92</v>
      </c>
      <c r="H1059" s="1">
        <v>44263</v>
      </c>
      <c r="I1059">
        <v>39.130000000000003</v>
      </c>
      <c r="K1059" s="1"/>
    </row>
    <row r="1060" spans="2:11" x14ac:dyDescent="0.25">
      <c r="B1060" s="1">
        <v>44264</v>
      </c>
      <c r="C1060">
        <v>40.98</v>
      </c>
      <c r="E1060" s="1">
        <v>44264</v>
      </c>
      <c r="F1060">
        <v>41.43</v>
      </c>
      <c r="H1060" s="1">
        <v>44264</v>
      </c>
      <c r="I1060">
        <v>40.65</v>
      </c>
      <c r="K1060" s="1"/>
    </row>
    <row r="1061" spans="2:11" x14ac:dyDescent="0.25">
      <c r="B1061" s="1">
        <v>44265</v>
      </c>
      <c r="C1061">
        <v>41.87</v>
      </c>
      <c r="E1061" s="1">
        <v>44265</v>
      </c>
      <c r="F1061">
        <v>42.34</v>
      </c>
      <c r="H1061" s="1">
        <v>44265</v>
      </c>
      <c r="I1061">
        <v>41.54</v>
      </c>
      <c r="K1061" s="1"/>
    </row>
    <row r="1062" spans="2:11" x14ac:dyDescent="0.25">
      <c r="B1062" s="1">
        <v>44266</v>
      </c>
      <c r="C1062">
        <v>42.27</v>
      </c>
      <c r="E1062" s="1">
        <v>44266</v>
      </c>
      <c r="F1062">
        <v>42.73</v>
      </c>
      <c r="H1062" s="1">
        <v>44266</v>
      </c>
      <c r="I1062">
        <v>41.93</v>
      </c>
      <c r="K1062" s="1"/>
    </row>
    <row r="1063" spans="2:11" x14ac:dyDescent="0.25">
      <c r="B1063" s="1">
        <v>44267</v>
      </c>
      <c r="C1063">
        <v>43.19</v>
      </c>
      <c r="E1063" s="1">
        <v>44267</v>
      </c>
      <c r="F1063">
        <v>43.66</v>
      </c>
      <c r="H1063" s="1">
        <v>44267</v>
      </c>
      <c r="I1063">
        <v>42.85</v>
      </c>
      <c r="K1063" s="1"/>
    </row>
    <row r="1064" spans="2:11" x14ac:dyDescent="0.25">
      <c r="B1064" s="1">
        <v>44270</v>
      </c>
      <c r="C1064">
        <v>42.73</v>
      </c>
      <c r="E1064" s="1">
        <v>44270</v>
      </c>
      <c r="F1064">
        <v>43.2</v>
      </c>
      <c r="H1064" s="1">
        <v>44270</v>
      </c>
      <c r="I1064">
        <v>42.39</v>
      </c>
      <c r="K1064" s="1"/>
    </row>
    <row r="1065" spans="2:11" x14ac:dyDescent="0.25">
      <c r="B1065" s="1">
        <v>44271</v>
      </c>
      <c r="C1065">
        <v>41.96</v>
      </c>
      <c r="E1065" s="1">
        <v>44271</v>
      </c>
      <c r="F1065">
        <v>42.43</v>
      </c>
      <c r="H1065" s="1">
        <v>44271</v>
      </c>
      <c r="I1065">
        <v>41.6</v>
      </c>
      <c r="K1065" s="1"/>
    </row>
    <row r="1066" spans="2:11" x14ac:dyDescent="0.25">
      <c r="B1066" s="1">
        <v>44272</v>
      </c>
      <c r="C1066">
        <v>43.34</v>
      </c>
      <c r="E1066" s="1">
        <v>44272</v>
      </c>
      <c r="F1066">
        <v>43.81</v>
      </c>
      <c r="H1066" s="1">
        <v>44272</v>
      </c>
      <c r="I1066">
        <v>42.99</v>
      </c>
      <c r="K1066" s="1"/>
    </row>
    <row r="1067" spans="2:11" x14ac:dyDescent="0.25">
      <c r="B1067" s="1">
        <v>44273</v>
      </c>
      <c r="C1067">
        <v>42.74</v>
      </c>
      <c r="E1067" s="1">
        <v>44273</v>
      </c>
      <c r="F1067">
        <v>43.23</v>
      </c>
      <c r="H1067" s="1">
        <v>44273</v>
      </c>
      <c r="I1067">
        <v>42.4</v>
      </c>
      <c r="K1067" s="1"/>
    </row>
    <row r="1068" spans="2:11" x14ac:dyDescent="0.25">
      <c r="B1068" s="1">
        <v>44274</v>
      </c>
      <c r="C1068">
        <v>42.31</v>
      </c>
      <c r="E1068" s="1">
        <v>44274</v>
      </c>
      <c r="F1068">
        <v>42.8</v>
      </c>
      <c r="H1068" s="1">
        <v>44274</v>
      </c>
      <c r="I1068">
        <v>41.97</v>
      </c>
      <c r="K1068" s="1"/>
    </row>
    <row r="1069" spans="2:11" x14ac:dyDescent="0.25">
      <c r="B1069" s="1">
        <v>44277</v>
      </c>
      <c r="C1069">
        <v>43.18</v>
      </c>
      <c r="E1069" s="1">
        <v>44277</v>
      </c>
      <c r="F1069">
        <v>43.67</v>
      </c>
      <c r="H1069" s="1">
        <v>44277</v>
      </c>
      <c r="I1069">
        <v>42.84</v>
      </c>
      <c r="K1069" s="1"/>
    </row>
    <row r="1070" spans="2:11" x14ac:dyDescent="0.25">
      <c r="B1070" s="1">
        <v>44278</v>
      </c>
      <c r="C1070">
        <v>41.78</v>
      </c>
      <c r="E1070" s="1">
        <v>44278</v>
      </c>
      <c r="F1070">
        <v>42.28</v>
      </c>
      <c r="H1070" s="1">
        <v>44278</v>
      </c>
      <c r="I1070">
        <v>41.43</v>
      </c>
      <c r="K1070" s="1"/>
    </row>
    <row r="1071" spans="2:11" x14ac:dyDescent="0.25">
      <c r="B1071" s="1">
        <v>44279</v>
      </c>
      <c r="C1071">
        <v>41.96</v>
      </c>
      <c r="E1071" s="1">
        <v>44279</v>
      </c>
      <c r="F1071">
        <v>42.45</v>
      </c>
      <c r="H1071" s="1">
        <v>44279</v>
      </c>
      <c r="I1071">
        <v>41.6</v>
      </c>
      <c r="K1071" s="1"/>
    </row>
    <row r="1072" spans="2:11" x14ac:dyDescent="0.25">
      <c r="B1072" s="1">
        <v>44280</v>
      </c>
      <c r="C1072">
        <v>40.71</v>
      </c>
      <c r="E1072" s="1">
        <v>44280</v>
      </c>
      <c r="F1072">
        <v>41.21</v>
      </c>
      <c r="H1072" s="1">
        <v>44280</v>
      </c>
      <c r="I1072">
        <v>40.35</v>
      </c>
      <c r="K1072" s="1"/>
    </row>
    <row r="1073" spans="2:11" x14ac:dyDescent="0.25">
      <c r="B1073" s="1">
        <v>44281</v>
      </c>
      <c r="C1073">
        <v>42.09</v>
      </c>
      <c r="E1073" s="1">
        <v>44281</v>
      </c>
      <c r="F1073">
        <v>42.59</v>
      </c>
      <c r="H1073" s="1">
        <v>44281</v>
      </c>
      <c r="I1073">
        <v>41.73</v>
      </c>
      <c r="K1073" s="1"/>
    </row>
    <row r="1074" spans="2:11" x14ac:dyDescent="0.25">
      <c r="B1074" s="1">
        <v>44284</v>
      </c>
      <c r="C1074">
        <v>42.2</v>
      </c>
      <c r="E1074" s="1">
        <v>44284</v>
      </c>
      <c r="F1074">
        <v>42.7</v>
      </c>
      <c r="H1074" s="1">
        <v>44284</v>
      </c>
      <c r="I1074">
        <v>41.85</v>
      </c>
      <c r="K1074" s="1"/>
    </row>
    <row r="1075" spans="2:11" x14ac:dyDescent="0.25">
      <c r="B1075" s="1">
        <v>44285</v>
      </c>
      <c r="C1075">
        <v>42.4</v>
      </c>
      <c r="E1075" s="1">
        <v>44285</v>
      </c>
      <c r="F1075">
        <v>42.9</v>
      </c>
      <c r="H1075" s="1">
        <v>44285</v>
      </c>
      <c r="I1075">
        <v>42.05</v>
      </c>
      <c r="K1075" s="1"/>
    </row>
    <row r="1076" spans="2:11" x14ac:dyDescent="0.25">
      <c r="B1076" s="1">
        <v>44286</v>
      </c>
      <c r="C1076">
        <v>42.89</v>
      </c>
      <c r="E1076" s="1">
        <v>44286</v>
      </c>
      <c r="F1076">
        <v>43.39</v>
      </c>
      <c r="H1076" s="1">
        <v>44286</v>
      </c>
      <c r="I1076">
        <v>42.55</v>
      </c>
      <c r="K1076" s="1"/>
    </row>
    <row r="1077" spans="2:11" x14ac:dyDescent="0.25">
      <c r="B1077" s="1">
        <v>44287</v>
      </c>
      <c r="C1077">
        <v>42.81</v>
      </c>
      <c r="E1077" s="1">
        <v>44287</v>
      </c>
      <c r="F1077">
        <v>43.31</v>
      </c>
      <c r="H1077" s="1">
        <v>44287</v>
      </c>
      <c r="I1077">
        <v>42.47</v>
      </c>
      <c r="K1077" s="1"/>
    </row>
    <row r="1078" spans="2:11" x14ac:dyDescent="0.25">
      <c r="B1078" s="1">
        <v>44292</v>
      </c>
      <c r="C1078">
        <v>44.6</v>
      </c>
      <c r="E1078" s="1">
        <v>44292</v>
      </c>
      <c r="F1078">
        <v>45.11</v>
      </c>
      <c r="H1078" s="1">
        <v>44292</v>
      </c>
      <c r="I1078">
        <v>44.24</v>
      </c>
      <c r="K1078" s="1"/>
    </row>
    <row r="1079" spans="2:11" x14ac:dyDescent="0.25">
      <c r="B1079" s="1">
        <v>44293</v>
      </c>
      <c r="C1079">
        <v>44.23</v>
      </c>
      <c r="E1079" s="1">
        <v>44293</v>
      </c>
      <c r="F1079">
        <v>44.76</v>
      </c>
      <c r="H1079" s="1">
        <v>44293</v>
      </c>
      <c r="I1079">
        <v>43.86</v>
      </c>
      <c r="K1079" s="1"/>
    </row>
    <row r="1080" spans="2:11" x14ac:dyDescent="0.25">
      <c r="B1080" s="1">
        <v>44294</v>
      </c>
      <c r="C1080">
        <v>43.85</v>
      </c>
      <c r="E1080" s="1">
        <v>44294</v>
      </c>
      <c r="F1080">
        <v>44.38</v>
      </c>
      <c r="H1080" s="1">
        <v>44294</v>
      </c>
      <c r="I1080">
        <v>43.48</v>
      </c>
      <c r="K1080" s="1"/>
    </row>
    <row r="1081" spans="2:11" x14ac:dyDescent="0.25">
      <c r="B1081" s="1">
        <v>44295</v>
      </c>
      <c r="C1081">
        <v>44.03</v>
      </c>
      <c r="E1081" s="1">
        <v>44295</v>
      </c>
      <c r="F1081">
        <v>44.57</v>
      </c>
      <c r="H1081" s="1">
        <v>44295</v>
      </c>
      <c r="I1081">
        <v>43.64</v>
      </c>
      <c r="K1081" s="1"/>
    </row>
    <row r="1082" spans="2:11" x14ac:dyDescent="0.25">
      <c r="B1082" s="1">
        <v>44298</v>
      </c>
      <c r="C1082">
        <v>44.86</v>
      </c>
      <c r="E1082" s="1">
        <v>44298</v>
      </c>
      <c r="F1082">
        <v>45.4</v>
      </c>
      <c r="H1082" s="1">
        <v>44298</v>
      </c>
      <c r="I1082">
        <v>44.48</v>
      </c>
      <c r="K1082" s="1"/>
    </row>
    <row r="1083" spans="2:11" x14ac:dyDescent="0.25">
      <c r="B1083" s="1">
        <v>44299</v>
      </c>
      <c r="C1083">
        <v>44.24</v>
      </c>
      <c r="E1083" s="1">
        <v>44299</v>
      </c>
      <c r="F1083">
        <v>44.8</v>
      </c>
      <c r="H1083" s="1">
        <v>44299</v>
      </c>
      <c r="I1083">
        <v>43.85</v>
      </c>
      <c r="K1083" s="1"/>
    </row>
    <row r="1084" spans="2:11" x14ac:dyDescent="0.25">
      <c r="B1084" s="1">
        <v>44300</v>
      </c>
      <c r="C1084">
        <v>44.2</v>
      </c>
      <c r="E1084" s="1">
        <v>44300</v>
      </c>
      <c r="F1084">
        <v>44.75</v>
      </c>
      <c r="H1084" s="1">
        <v>44300</v>
      </c>
      <c r="I1084">
        <v>43.82</v>
      </c>
      <c r="K1084" s="1"/>
    </row>
    <row r="1085" spans="2:11" x14ac:dyDescent="0.25">
      <c r="B1085" s="1">
        <v>44301</v>
      </c>
      <c r="C1085">
        <v>44.55</v>
      </c>
      <c r="E1085" s="1">
        <v>44301</v>
      </c>
      <c r="F1085">
        <v>45.1</v>
      </c>
      <c r="H1085" s="1">
        <v>44301</v>
      </c>
      <c r="I1085">
        <v>44.16</v>
      </c>
      <c r="K1085" s="1"/>
    </row>
    <row r="1086" spans="2:11" x14ac:dyDescent="0.25">
      <c r="B1086" s="1">
        <v>44302</v>
      </c>
      <c r="C1086">
        <v>44.8</v>
      </c>
      <c r="E1086" s="1">
        <v>44302</v>
      </c>
      <c r="F1086">
        <v>45.38</v>
      </c>
      <c r="H1086" s="1">
        <v>44302</v>
      </c>
      <c r="I1086">
        <v>44.42</v>
      </c>
      <c r="K1086" s="1"/>
    </row>
    <row r="1087" spans="2:11" x14ac:dyDescent="0.25">
      <c r="B1087" s="1">
        <v>44305</v>
      </c>
      <c r="C1087">
        <v>44.74</v>
      </c>
      <c r="E1087" s="1">
        <v>44305</v>
      </c>
      <c r="F1087">
        <v>45.31</v>
      </c>
      <c r="H1087" s="1">
        <v>44305</v>
      </c>
      <c r="I1087">
        <v>44.35</v>
      </c>
      <c r="K1087" s="1"/>
    </row>
    <row r="1088" spans="2:11" x14ac:dyDescent="0.25">
      <c r="B1088" s="1">
        <v>44306</v>
      </c>
      <c r="C1088">
        <v>45.29</v>
      </c>
      <c r="E1088" s="1">
        <v>44306</v>
      </c>
      <c r="F1088">
        <v>45.88</v>
      </c>
      <c r="H1088" s="1">
        <v>44306</v>
      </c>
      <c r="I1088">
        <v>44.89</v>
      </c>
      <c r="K1088" s="1"/>
    </row>
    <row r="1089" spans="2:11" x14ac:dyDescent="0.25">
      <c r="B1089" s="1">
        <v>44307</v>
      </c>
      <c r="C1089">
        <v>46.32</v>
      </c>
      <c r="E1089" s="1">
        <v>44307</v>
      </c>
      <c r="F1089">
        <v>46.93</v>
      </c>
      <c r="H1089" s="1">
        <v>44307</v>
      </c>
      <c r="I1089">
        <v>45.91</v>
      </c>
      <c r="K1089" s="1"/>
    </row>
    <row r="1090" spans="2:11" x14ac:dyDescent="0.25">
      <c r="B1090" s="1">
        <v>44308</v>
      </c>
      <c r="C1090">
        <v>47.51</v>
      </c>
      <c r="E1090" s="1">
        <v>44308</v>
      </c>
      <c r="F1090">
        <v>48.12</v>
      </c>
      <c r="H1090" s="1">
        <v>44308</v>
      </c>
      <c r="I1090">
        <v>47.09</v>
      </c>
      <c r="K1090" s="1"/>
    </row>
    <row r="1091" spans="2:11" x14ac:dyDescent="0.25">
      <c r="B1091" s="1">
        <v>44309</v>
      </c>
      <c r="C1091">
        <v>47.38</v>
      </c>
      <c r="E1091" s="1">
        <v>44309</v>
      </c>
      <c r="F1091">
        <v>48.02</v>
      </c>
      <c r="H1091" s="1">
        <v>44309</v>
      </c>
      <c r="I1091">
        <v>46.95</v>
      </c>
      <c r="K1091" s="1"/>
    </row>
    <row r="1092" spans="2:11" x14ac:dyDescent="0.25">
      <c r="B1092" s="1">
        <v>44312</v>
      </c>
      <c r="C1092">
        <v>47.67</v>
      </c>
      <c r="E1092" s="1">
        <v>44312</v>
      </c>
      <c r="F1092">
        <v>48.35</v>
      </c>
      <c r="H1092" s="1">
        <v>44312</v>
      </c>
      <c r="I1092">
        <v>47.2</v>
      </c>
      <c r="K1092" s="1"/>
    </row>
    <row r="1093" spans="2:11" x14ac:dyDescent="0.25">
      <c r="B1093" s="1">
        <v>44313</v>
      </c>
      <c r="C1093">
        <v>47.78</v>
      </c>
      <c r="E1093" s="1">
        <v>44313</v>
      </c>
      <c r="F1093">
        <v>48.48</v>
      </c>
      <c r="H1093" s="1">
        <v>44313</v>
      </c>
      <c r="I1093">
        <v>47.3</v>
      </c>
      <c r="K1093" s="1"/>
    </row>
    <row r="1094" spans="2:11" x14ac:dyDescent="0.25">
      <c r="B1094" s="1">
        <v>44314</v>
      </c>
      <c r="C1094">
        <v>48.28</v>
      </c>
      <c r="E1094" s="1">
        <v>44314</v>
      </c>
      <c r="F1094">
        <v>49.03</v>
      </c>
      <c r="H1094" s="1">
        <v>44314</v>
      </c>
      <c r="I1094">
        <v>47.79</v>
      </c>
      <c r="K1094" s="1"/>
    </row>
    <row r="1095" spans="2:11" x14ac:dyDescent="0.25">
      <c r="B1095" s="1">
        <v>44315</v>
      </c>
      <c r="C1095">
        <v>48.51</v>
      </c>
      <c r="E1095" s="1">
        <v>44315</v>
      </c>
      <c r="F1095">
        <v>49.28</v>
      </c>
      <c r="H1095" s="1">
        <v>44315</v>
      </c>
      <c r="I1095">
        <v>48.02</v>
      </c>
      <c r="K1095" s="1"/>
    </row>
    <row r="1096" spans="2:11" x14ac:dyDescent="0.25">
      <c r="B1096" s="1">
        <v>44316</v>
      </c>
      <c r="C1096">
        <v>49.31</v>
      </c>
      <c r="E1096" s="1">
        <v>44316</v>
      </c>
      <c r="F1096">
        <v>50.1</v>
      </c>
      <c r="H1096" s="1">
        <v>44316</v>
      </c>
      <c r="I1096">
        <v>48.84</v>
      </c>
      <c r="K1096" s="1"/>
    </row>
    <row r="1097" spans="2:11" x14ac:dyDescent="0.25">
      <c r="B1097" s="1">
        <v>44319</v>
      </c>
      <c r="C1097">
        <v>49.9</v>
      </c>
      <c r="E1097" s="1">
        <v>44319</v>
      </c>
      <c r="F1097">
        <v>50.71</v>
      </c>
      <c r="H1097" s="1">
        <v>44319</v>
      </c>
      <c r="I1097">
        <v>49.42</v>
      </c>
      <c r="K1097" s="1"/>
    </row>
    <row r="1098" spans="2:11" x14ac:dyDescent="0.25">
      <c r="B1098" s="1">
        <v>44320</v>
      </c>
      <c r="C1098">
        <v>49.06</v>
      </c>
      <c r="E1098" s="1">
        <v>44320</v>
      </c>
      <c r="F1098">
        <v>49.88</v>
      </c>
      <c r="H1098" s="1">
        <v>44320</v>
      </c>
      <c r="I1098">
        <v>48.61</v>
      </c>
      <c r="K1098" s="1"/>
    </row>
    <row r="1099" spans="2:11" x14ac:dyDescent="0.25">
      <c r="B1099" s="1">
        <v>44321</v>
      </c>
      <c r="C1099">
        <v>49.91</v>
      </c>
      <c r="E1099" s="1">
        <v>44321</v>
      </c>
      <c r="F1099">
        <v>50.73</v>
      </c>
      <c r="H1099" s="1">
        <v>44321</v>
      </c>
      <c r="I1099">
        <v>49.45</v>
      </c>
      <c r="K1099" s="1"/>
    </row>
    <row r="1100" spans="2:11" x14ac:dyDescent="0.25">
      <c r="B1100" s="1">
        <v>44322</v>
      </c>
      <c r="C1100">
        <v>50.41</v>
      </c>
      <c r="E1100" s="1">
        <v>44322</v>
      </c>
      <c r="F1100">
        <v>51.24</v>
      </c>
      <c r="H1100" s="1">
        <v>44322</v>
      </c>
      <c r="I1100">
        <v>49.94</v>
      </c>
      <c r="K1100" s="1"/>
    </row>
    <row r="1101" spans="2:11" x14ac:dyDescent="0.25">
      <c r="B1101" s="1">
        <v>44323</v>
      </c>
      <c r="C1101">
        <v>50.93</v>
      </c>
      <c r="E1101" s="1">
        <v>44323</v>
      </c>
      <c r="F1101">
        <v>51.77</v>
      </c>
      <c r="H1101" s="1">
        <v>44323</v>
      </c>
      <c r="I1101">
        <v>50.45</v>
      </c>
      <c r="K1101" s="1"/>
    </row>
    <row r="1102" spans="2:11" x14ac:dyDescent="0.25">
      <c r="B1102" s="1">
        <v>44326</v>
      </c>
      <c r="C1102">
        <v>52.72</v>
      </c>
      <c r="E1102" s="1">
        <v>44326</v>
      </c>
      <c r="F1102">
        <v>53.56</v>
      </c>
      <c r="H1102" s="1">
        <v>44326</v>
      </c>
      <c r="I1102">
        <v>52.22</v>
      </c>
      <c r="K1102" s="1"/>
    </row>
    <row r="1103" spans="2:11" x14ac:dyDescent="0.25">
      <c r="B1103" s="1">
        <v>44327</v>
      </c>
      <c r="C1103">
        <v>53.55</v>
      </c>
      <c r="E1103" s="1">
        <v>44327</v>
      </c>
      <c r="F1103">
        <v>54.39</v>
      </c>
      <c r="H1103" s="1">
        <v>44327</v>
      </c>
      <c r="I1103">
        <v>53.04</v>
      </c>
      <c r="K1103" s="1"/>
    </row>
    <row r="1104" spans="2:11" x14ac:dyDescent="0.25">
      <c r="B1104" s="1">
        <v>44328</v>
      </c>
      <c r="C1104">
        <v>55.85</v>
      </c>
      <c r="E1104" s="1">
        <v>44328</v>
      </c>
      <c r="F1104">
        <v>56.72</v>
      </c>
      <c r="H1104" s="1">
        <v>44328</v>
      </c>
      <c r="I1104">
        <v>55.32</v>
      </c>
      <c r="K1104" s="1"/>
    </row>
    <row r="1105" spans="2:11" x14ac:dyDescent="0.25">
      <c r="B1105" s="1">
        <v>44329</v>
      </c>
      <c r="C1105">
        <v>55.04</v>
      </c>
      <c r="E1105" s="1">
        <v>44329</v>
      </c>
      <c r="F1105">
        <v>55.89</v>
      </c>
      <c r="H1105" s="1">
        <v>44329</v>
      </c>
      <c r="I1105">
        <v>54.49</v>
      </c>
      <c r="K1105" s="1"/>
    </row>
    <row r="1106" spans="2:11" x14ac:dyDescent="0.25">
      <c r="B1106" s="1">
        <v>44330</v>
      </c>
      <c r="C1106">
        <v>57.23</v>
      </c>
      <c r="E1106" s="1">
        <v>44330</v>
      </c>
      <c r="F1106">
        <v>58.12</v>
      </c>
      <c r="H1106" s="1">
        <v>44330</v>
      </c>
      <c r="I1106">
        <v>56.65</v>
      </c>
      <c r="K1106" s="1"/>
    </row>
    <row r="1107" spans="2:11" x14ac:dyDescent="0.25">
      <c r="B1107" s="1">
        <v>44333</v>
      </c>
      <c r="C1107">
        <v>56.97</v>
      </c>
      <c r="E1107" s="1">
        <v>44333</v>
      </c>
      <c r="F1107">
        <v>57.88</v>
      </c>
      <c r="H1107" s="1">
        <v>44333</v>
      </c>
      <c r="I1107">
        <v>56.34</v>
      </c>
      <c r="K1107" s="1"/>
    </row>
    <row r="1108" spans="2:11" x14ac:dyDescent="0.25">
      <c r="B1108" s="1">
        <v>44334</v>
      </c>
      <c r="C1108">
        <v>53.74</v>
      </c>
      <c r="E1108" s="1">
        <v>44334</v>
      </c>
      <c r="F1108">
        <v>54.67</v>
      </c>
      <c r="H1108" s="1">
        <v>44334</v>
      </c>
      <c r="I1108">
        <v>53.07</v>
      </c>
      <c r="K1108" s="1"/>
    </row>
    <row r="1109" spans="2:11" x14ac:dyDescent="0.25">
      <c r="B1109" s="1">
        <v>44335</v>
      </c>
      <c r="C1109">
        <v>50.35</v>
      </c>
      <c r="E1109" s="1">
        <v>44335</v>
      </c>
      <c r="F1109">
        <v>51.29</v>
      </c>
      <c r="H1109" s="1">
        <v>44335</v>
      </c>
      <c r="I1109">
        <v>49.68</v>
      </c>
      <c r="K1109" s="1"/>
    </row>
    <row r="1110" spans="2:11" x14ac:dyDescent="0.25">
      <c r="B1110" s="1">
        <v>44336</v>
      </c>
      <c r="C1110">
        <v>53.41</v>
      </c>
      <c r="E1110" s="1">
        <v>44336</v>
      </c>
      <c r="F1110">
        <v>54.36</v>
      </c>
      <c r="H1110" s="1">
        <v>44336</v>
      </c>
      <c r="I1110">
        <v>52.7</v>
      </c>
      <c r="K1110" s="1"/>
    </row>
    <row r="1111" spans="2:11" x14ac:dyDescent="0.25">
      <c r="B1111" s="1">
        <v>44337</v>
      </c>
      <c r="C1111">
        <v>52.43</v>
      </c>
      <c r="E1111" s="1">
        <v>44337</v>
      </c>
      <c r="F1111">
        <v>53.38</v>
      </c>
      <c r="H1111" s="1">
        <v>44337</v>
      </c>
      <c r="I1111">
        <v>51.75</v>
      </c>
      <c r="K1111" s="1"/>
    </row>
    <row r="1112" spans="2:11" x14ac:dyDescent="0.25">
      <c r="B1112" s="1">
        <v>44340</v>
      </c>
      <c r="C1112">
        <v>53.41</v>
      </c>
      <c r="E1112" s="1">
        <v>44340</v>
      </c>
      <c r="F1112">
        <v>54.36</v>
      </c>
      <c r="H1112" s="1">
        <v>44340</v>
      </c>
      <c r="I1112">
        <v>52.77</v>
      </c>
      <c r="K1112" s="1"/>
    </row>
    <row r="1113" spans="2:11" x14ac:dyDescent="0.25">
      <c r="B1113" s="1">
        <v>44341</v>
      </c>
      <c r="C1113">
        <v>53.83</v>
      </c>
      <c r="E1113" s="1">
        <v>44341</v>
      </c>
      <c r="F1113">
        <v>54.7</v>
      </c>
      <c r="H1113" s="1">
        <v>44341</v>
      </c>
      <c r="I1113">
        <v>53.32</v>
      </c>
      <c r="K1113" s="1"/>
    </row>
    <row r="1114" spans="2:11" x14ac:dyDescent="0.25">
      <c r="B1114" s="1">
        <v>44342</v>
      </c>
      <c r="C1114">
        <v>54.22</v>
      </c>
      <c r="E1114" s="1">
        <v>44342</v>
      </c>
      <c r="F1114">
        <v>55.09</v>
      </c>
      <c r="H1114" s="1">
        <v>44342</v>
      </c>
      <c r="I1114">
        <v>53.67</v>
      </c>
      <c r="K1114" s="1"/>
    </row>
    <row r="1115" spans="2:11" x14ac:dyDescent="0.25">
      <c r="B1115" s="1">
        <v>44343</v>
      </c>
      <c r="C1115">
        <v>52.39</v>
      </c>
      <c r="E1115" s="1">
        <v>44343</v>
      </c>
      <c r="F1115">
        <v>53.28</v>
      </c>
      <c r="H1115" s="1">
        <v>44343</v>
      </c>
      <c r="I1115">
        <v>51.84</v>
      </c>
      <c r="K1115" s="1"/>
    </row>
    <row r="1116" spans="2:11" x14ac:dyDescent="0.25">
      <c r="B1116" s="1">
        <v>44344</v>
      </c>
      <c r="C1116">
        <v>51.58</v>
      </c>
      <c r="E1116" s="1">
        <v>44344</v>
      </c>
      <c r="F1116">
        <v>52.43</v>
      </c>
      <c r="H1116" s="1">
        <v>44344</v>
      </c>
      <c r="I1116">
        <v>51.03</v>
      </c>
      <c r="K1116" s="1"/>
    </row>
    <row r="1117" spans="2:11" x14ac:dyDescent="0.25">
      <c r="B1117" s="1">
        <v>44347</v>
      </c>
      <c r="C1117">
        <v>52.24</v>
      </c>
      <c r="E1117" s="1">
        <v>44347</v>
      </c>
      <c r="F1117">
        <v>53.12</v>
      </c>
      <c r="H1117" s="1">
        <v>44347</v>
      </c>
      <c r="I1117">
        <v>51.7</v>
      </c>
      <c r="K1117" s="1"/>
    </row>
    <row r="1118" spans="2:11" x14ac:dyDescent="0.25">
      <c r="B1118" s="1">
        <v>44348</v>
      </c>
      <c r="C1118">
        <v>52.97</v>
      </c>
      <c r="E1118" s="1">
        <v>44348</v>
      </c>
      <c r="F1118">
        <v>53.82</v>
      </c>
      <c r="H1118" s="1">
        <v>44348</v>
      </c>
      <c r="I1118">
        <v>52.41</v>
      </c>
      <c r="K1118" s="1"/>
    </row>
    <row r="1119" spans="2:11" x14ac:dyDescent="0.25">
      <c r="B1119" s="1">
        <v>44349</v>
      </c>
      <c r="C1119">
        <v>51.94</v>
      </c>
      <c r="E1119" s="1">
        <v>44349</v>
      </c>
      <c r="F1119">
        <v>52.75</v>
      </c>
      <c r="H1119" s="1">
        <v>44349</v>
      </c>
      <c r="I1119">
        <v>51.4</v>
      </c>
      <c r="K1119" s="1"/>
    </row>
    <row r="1120" spans="2:11" x14ac:dyDescent="0.25">
      <c r="B1120" s="1">
        <v>44350</v>
      </c>
      <c r="C1120">
        <v>50.73</v>
      </c>
      <c r="E1120" s="1">
        <v>44350</v>
      </c>
      <c r="F1120">
        <v>51.5</v>
      </c>
      <c r="H1120" s="1">
        <v>44350</v>
      </c>
      <c r="I1120">
        <v>50.24</v>
      </c>
      <c r="K1120" s="1"/>
    </row>
    <row r="1121" spans="2:11" x14ac:dyDescent="0.25">
      <c r="B1121" s="1">
        <v>44351</v>
      </c>
      <c r="C1121">
        <v>50.47</v>
      </c>
      <c r="E1121" s="1">
        <v>44351</v>
      </c>
      <c r="F1121">
        <v>51.23</v>
      </c>
      <c r="H1121" s="1">
        <v>44351</v>
      </c>
      <c r="I1121">
        <v>49.97</v>
      </c>
      <c r="K1121" s="1"/>
    </row>
    <row r="1122" spans="2:11" x14ac:dyDescent="0.25">
      <c r="B1122" s="1">
        <v>44354</v>
      </c>
      <c r="C1122">
        <v>51.97</v>
      </c>
      <c r="E1122" s="1">
        <v>44354</v>
      </c>
      <c r="F1122">
        <v>52.73</v>
      </c>
      <c r="H1122" s="1">
        <v>44354</v>
      </c>
      <c r="I1122">
        <v>51.47</v>
      </c>
      <c r="K1122" s="1"/>
    </row>
    <row r="1123" spans="2:11" x14ac:dyDescent="0.25">
      <c r="B1123" s="1">
        <v>44355</v>
      </c>
      <c r="C1123">
        <v>52.58</v>
      </c>
      <c r="E1123" s="1">
        <v>44355</v>
      </c>
      <c r="F1123">
        <v>53.32</v>
      </c>
      <c r="H1123" s="1">
        <v>44355</v>
      </c>
      <c r="I1123">
        <v>52.17</v>
      </c>
      <c r="K1123" s="1"/>
    </row>
    <row r="1124" spans="2:11" x14ac:dyDescent="0.25">
      <c r="B1124" s="1">
        <v>44356</v>
      </c>
      <c r="C1124">
        <v>53.9</v>
      </c>
      <c r="E1124" s="1">
        <v>44356</v>
      </c>
      <c r="F1124">
        <v>54.57</v>
      </c>
      <c r="H1124" s="1">
        <v>44356</v>
      </c>
      <c r="I1124">
        <v>53.51</v>
      </c>
      <c r="K1124" s="1"/>
    </row>
    <row r="1125" spans="2:11" x14ac:dyDescent="0.25">
      <c r="B1125" s="1">
        <v>44357</v>
      </c>
      <c r="C1125">
        <v>54.15</v>
      </c>
      <c r="E1125" s="1">
        <v>44357</v>
      </c>
      <c r="F1125">
        <v>54.86</v>
      </c>
      <c r="H1125" s="1">
        <v>44357</v>
      </c>
      <c r="I1125">
        <v>53.78</v>
      </c>
      <c r="K1125" s="1"/>
    </row>
    <row r="1126" spans="2:11" x14ac:dyDescent="0.25">
      <c r="B1126" s="1">
        <v>44358</v>
      </c>
      <c r="C1126">
        <v>53.07</v>
      </c>
      <c r="E1126" s="1">
        <v>44358</v>
      </c>
      <c r="F1126">
        <v>53.77</v>
      </c>
      <c r="H1126" s="1">
        <v>44358</v>
      </c>
      <c r="I1126">
        <v>52.67</v>
      </c>
      <c r="K1126" s="1"/>
    </row>
    <row r="1127" spans="2:11" x14ac:dyDescent="0.25">
      <c r="B1127" s="1">
        <v>44361</v>
      </c>
      <c r="C1127">
        <v>53.29</v>
      </c>
      <c r="E1127" s="1">
        <v>44361</v>
      </c>
      <c r="F1127">
        <v>53.97</v>
      </c>
      <c r="H1127" s="1">
        <v>44361</v>
      </c>
      <c r="I1127">
        <v>52.9</v>
      </c>
      <c r="K1127" s="1"/>
    </row>
    <row r="1128" spans="2:11" x14ac:dyDescent="0.25">
      <c r="B1128" s="1">
        <v>44362</v>
      </c>
      <c r="C1128">
        <v>51.76</v>
      </c>
      <c r="E1128" s="1">
        <v>44362</v>
      </c>
      <c r="F1128">
        <v>52.46</v>
      </c>
      <c r="H1128" s="1">
        <v>44362</v>
      </c>
      <c r="I1128">
        <v>51.4</v>
      </c>
      <c r="K1128" s="1"/>
    </row>
    <row r="1129" spans="2:11" x14ac:dyDescent="0.25">
      <c r="B1129" s="1">
        <v>44363</v>
      </c>
      <c r="C1129">
        <v>51.72</v>
      </c>
      <c r="E1129" s="1">
        <v>44363</v>
      </c>
      <c r="F1129">
        <v>52.39</v>
      </c>
      <c r="H1129" s="1">
        <v>44363</v>
      </c>
      <c r="I1129">
        <v>51.34</v>
      </c>
      <c r="K1129" s="1"/>
    </row>
    <row r="1130" spans="2:11" x14ac:dyDescent="0.25">
      <c r="B1130" s="1">
        <v>44364</v>
      </c>
      <c r="C1130">
        <v>51.28</v>
      </c>
      <c r="E1130" s="1">
        <v>44364</v>
      </c>
      <c r="F1130">
        <v>51.96</v>
      </c>
      <c r="H1130" s="1">
        <v>44364</v>
      </c>
      <c r="I1130">
        <v>50.91</v>
      </c>
      <c r="K1130" s="1"/>
    </row>
    <row r="1131" spans="2:11" x14ac:dyDescent="0.25">
      <c r="B1131" s="1">
        <v>44365</v>
      </c>
      <c r="C1131">
        <v>52.26</v>
      </c>
      <c r="E1131" s="1">
        <v>44365</v>
      </c>
      <c r="F1131">
        <v>52.94</v>
      </c>
      <c r="H1131" s="1">
        <v>44365</v>
      </c>
      <c r="I1131">
        <v>51.9</v>
      </c>
      <c r="K1131" s="1"/>
    </row>
    <row r="1132" spans="2:11" x14ac:dyDescent="0.25">
      <c r="B1132" s="1">
        <v>44368</v>
      </c>
      <c r="C1132">
        <v>52.78</v>
      </c>
      <c r="E1132" s="1">
        <v>44368</v>
      </c>
      <c r="F1132">
        <v>53.45</v>
      </c>
      <c r="H1132" s="1">
        <v>44368</v>
      </c>
      <c r="I1132">
        <v>52.42</v>
      </c>
      <c r="K1132" s="1"/>
    </row>
    <row r="1133" spans="2:11" x14ac:dyDescent="0.25">
      <c r="B1133" s="1">
        <v>44369</v>
      </c>
      <c r="C1133">
        <v>53.76</v>
      </c>
      <c r="E1133" s="1">
        <v>44369</v>
      </c>
      <c r="F1133">
        <v>54.44</v>
      </c>
      <c r="H1133" s="1">
        <v>44369</v>
      </c>
      <c r="I1133">
        <v>53.41</v>
      </c>
      <c r="K1133" s="1"/>
    </row>
    <row r="1134" spans="2:11" x14ac:dyDescent="0.25">
      <c r="B1134" s="1">
        <v>44370</v>
      </c>
      <c r="C1134">
        <v>55.03</v>
      </c>
      <c r="E1134" s="1">
        <v>44370</v>
      </c>
      <c r="F1134">
        <v>55.71</v>
      </c>
      <c r="H1134" s="1">
        <v>44370</v>
      </c>
      <c r="I1134">
        <v>54.67</v>
      </c>
      <c r="K1134" s="1"/>
    </row>
    <row r="1135" spans="2:11" x14ac:dyDescent="0.25">
      <c r="B1135" s="1">
        <v>44371</v>
      </c>
      <c r="C1135">
        <v>55.49</v>
      </c>
      <c r="E1135" s="1">
        <v>44371</v>
      </c>
      <c r="F1135">
        <v>56.18</v>
      </c>
      <c r="H1135" s="1">
        <v>44371</v>
      </c>
      <c r="I1135">
        <v>55.09</v>
      </c>
      <c r="K1135" s="1"/>
    </row>
    <row r="1136" spans="2:11" x14ac:dyDescent="0.25">
      <c r="B1136" s="1">
        <v>44372</v>
      </c>
      <c r="C1136">
        <v>55.48</v>
      </c>
      <c r="E1136" s="1">
        <v>44372</v>
      </c>
      <c r="F1136">
        <v>56.15</v>
      </c>
      <c r="H1136" s="1">
        <v>44372</v>
      </c>
      <c r="I1136">
        <v>55.05</v>
      </c>
      <c r="K1136" s="1"/>
    </row>
    <row r="1137" spans="2:11" x14ac:dyDescent="0.25">
      <c r="B1137" s="1">
        <v>44375</v>
      </c>
      <c r="C1137">
        <v>55.9</v>
      </c>
      <c r="E1137" s="1">
        <v>44375</v>
      </c>
      <c r="F1137">
        <v>56.58</v>
      </c>
      <c r="H1137" s="1">
        <v>44375</v>
      </c>
      <c r="I1137">
        <v>55.5</v>
      </c>
      <c r="K1137" s="1"/>
    </row>
    <row r="1138" spans="2:11" x14ac:dyDescent="0.25">
      <c r="B1138" s="1">
        <v>44376</v>
      </c>
      <c r="C1138">
        <v>56.04</v>
      </c>
      <c r="E1138" s="1">
        <v>44376</v>
      </c>
      <c r="F1138">
        <v>56.71</v>
      </c>
      <c r="H1138" s="1">
        <v>44376</v>
      </c>
      <c r="I1138">
        <v>55.64</v>
      </c>
      <c r="K1138" s="1"/>
    </row>
    <row r="1139" spans="2:11" x14ac:dyDescent="0.25">
      <c r="B1139" s="1">
        <v>44377</v>
      </c>
      <c r="C1139">
        <v>56.78</v>
      </c>
      <c r="E1139" s="1">
        <v>44377</v>
      </c>
      <c r="F1139">
        <v>57.49</v>
      </c>
      <c r="H1139" s="1">
        <v>44377</v>
      </c>
      <c r="I1139">
        <v>56.37</v>
      </c>
      <c r="K1139" s="1"/>
    </row>
    <row r="1140" spans="2:11" x14ac:dyDescent="0.25">
      <c r="B1140" s="1">
        <v>44378</v>
      </c>
      <c r="C1140">
        <v>58.06</v>
      </c>
      <c r="E1140" s="1">
        <v>44378</v>
      </c>
      <c r="F1140">
        <v>58.76</v>
      </c>
      <c r="H1140" s="1">
        <v>44378</v>
      </c>
      <c r="I1140">
        <v>57.65</v>
      </c>
      <c r="K1140" s="1"/>
    </row>
    <row r="1141" spans="2:11" x14ac:dyDescent="0.25">
      <c r="B1141" s="1">
        <v>44379</v>
      </c>
      <c r="C1141">
        <v>57.76</v>
      </c>
      <c r="E1141" s="1">
        <v>44379</v>
      </c>
      <c r="F1141">
        <v>58.45</v>
      </c>
      <c r="H1141" s="1">
        <v>44379</v>
      </c>
      <c r="I1141">
        <v>57.35</v>
      </c>
      <c r="K1141" s="1"/>
    </row>
    <row r="1142" spans="2:11" x14ac:dyDescent="0.25">
      <c r="B1142" s="1">
        <v>44382</v>
      </c>
      <c r="C1142">
        <v>58.28</v>
      </c>
      <c r="E1142" s="1">
        <v>44382</v>
      </c>
      <c r="F1142">
        <v>58.98</v>
      </c>
      <c r="H1142" s="1">
        <v>44382</v>
      </c>
      <c r="I1142">
        <v>57.87</v>
      </c>
      <c r="K1142" s="1"/>
    </row>
    <row r="1143" spans="2:11" x14ac:dyDescent="0.25">
      <c r="B1143" s="1">
        <v>44383</v>
      </c>
      <c r="C1143">
        <v>54.44</v>
      </c>
      <c r="E1143" s="1">
        <v>44383</v>
      </c>
      <c r="F1143">
        <v>55.15</v>
      </c>
      <c r="H1143" s="1">
        <v>44383</v>
      </c>
      <c r="I1143">
        <v>54.02</v>
      </c>
      <c r="K1143" s="1"/>
    </row>
    <row r="1144" spans="2:11" x14ac:dyDescent="0.25">
      <c r="B1144" s="1">
        <v>44384</v>
      </c>
      <c r="C1144">
        <v>53.03</v>
      </c>
      <c r="E1144" s="1">
        <v>44384</v>
      </c>
      <c r="F1144">
        <v>53.75</v>
      </c>
      <c r="H1144" s="1">
        <v>44384</v>
      </c>
      <c r="I1144">
        <v>52.62</v>
      </c>
      <c r="K1144" s="1"/>
    </row>
    <row r="1145" spans="2:11" x14ac:dyDescent="0.25">
      <c r="B1145" s="1">
        <v>44385</v>
      </c>
      <c r="C1145">
        <v>52.77</v>
      </c>
      <c r="E1145" s="1">
        <v>44385</v>
      </c>
      <c r="F1145">
        <v>53.5</v>
      </c>
      <c r="H1145" s="1">
        <v>44385</v>
      </c>
      <c r="I1145">
        <v>52.35</v>
      </c>
      <c r="K1145" s="1"/>
    </row>
    <row r="1146" spans="2:11" x14ac:dyDescent="0.25">
      <c r="B1146" s="1">
        <v>44386</v>
      </c>
      <c r="C1146">
        <v>54.67</v>
      </c>
      <c r="E1146" s="1">
        <v>44386</v>
      </c>
      <c r="F1146">
        <v>55.4</v>
      </c>
      <c r="H1146" s="1">
        <v>44386</v>
      </c>
      <c r="I1146">
        <v>54.26</v>
      </c>
      <c r="K1146" s="1"/>
    </row>
    <row r="1147" spans="2:11" x14ac:dyDescent="0.25">
      <c r="B1147" s="1">
        <v>44389</v>
      </c>
      <c r="C1147">
        <v>52.12</v>
      </c>
      <c r="E1147" s="1">
        <v>44389</v>
      </c>
      <c r="F1147">
        <v>52.84</v>
      </c>
      <c r="H1147" s="1">
        <v>44389</v>
      </c>
      <c r="I1147">
        <v>51.71</v>
      </c>
      <c r="K1147" s="1"/>
    </row>
    <row r="1148" spans="2:11" x14ac:dyDescent="0.25">
      <c r="B1148" s="1">
        <v>44390</v>
      </c>
      <c r="C1148">
        <v>53.26</v>
      </c>
      <c r="E1148" s="1">
        <v>44390</v>
      </c>
      <c r="F1148">
        <v>53.98</v>
      </c>
      <c r="H1148" s="1">
        <v>44390</v>
      </c>
      <c r="I1148">
        <v>52.85</v>
      </c>
      <c r="K1148" s="1"/>
    </row>
    <row r="1149" spans="2:11" x14ac:dyDescent="0.25">
      <c r="B1149" s="1">
        <v>44391</v>
      </c>
      <c r="C1149">
        <v>53.78</v>
      </c>
      <c r="E1149" s="1">
        <v>44391</v>
      </c>
      <c r="F1149">
        <v>54.49</v>
      </c>
      <c r="H1149" s="1">
        <v>44391</v>
      </c>
      <c r="I1149">
        <v>53.37</v>
      </c>
      <c r="K1149" s="1"/>
    </row>
    <row r="1150" spans="2:11" x14ac:dyDescent="0.25">
      <c r="B1150" s="1">
        <v>44392</v>
      </c>
      <c r="C1150">
        <v>53.37</v>
      </c>
      <c r="E1150" s="1">
        <v>44392</v>
      </c>
      <c r="F1150">
        <v>54</v>
      </c>
      <c r="H1150" s="1">
        <v>44392</v>
      </c>
      <c r="I1150">
        <v>52.97</v>
      </c>
      <c r="K1150" s="1"/>
    </row>
    <row r="1151" spans="2:11" x14ac:dyDescent="0.25">
      <c r="B1151" s="1">
        <v>44393</v>
      </c>
      <c r="C1151">
        <v>53.28</v>
      </c>
      <c r="E1151" s="1">
        <v>44393</v>
      </c>
      <c r="F1151">
        <v>53.85</v>
      </c>
      <c r="H1151" s="1">
        <v>44393</v>
      </c>
      <c r="I1151">
        <v>52.89</v>
      </c>
      <c r="K1151" s="1"/>
    </row>
    <row r="1152" spans="2:11" x14ac:dyDescent="0.25">
      <c r="B1152" s="1">
        <v>44396</v>
      </c>
      <c r="C1152">
        <v>52.81</v>
      </c>
      <c r="E1152" s="1">
        <v>44396</v>
      </c>
      <c r="F1152">
        <v>53.4</v>
      </c>
      <c r="H1152" s="1">
        <v>44396</v>
      </c>
      <c r="I1152">
        <v>52.41</v>
      </c>
      <c r="K1152" s="1"/>
    </row>
    <row r="1153" spans="2:11" x14ac:dyDescent="0.25">
      <c r="B1153" s="1">
        <v>44397</v>
      </c>
      <c r="C1153">
        <v>51.59</v>
      </c>
      <c r="E1153" s="1">
        <v>44397</v>
      </c>
      <c r="F1153">
        <v>52.2</v>
      </c>
      <c r="H1153" s="1">
        <v>44397</v>
      </c>
      <c r="I1153">
        <v>51.21</v>
      </c>
      <c r="K1153" s="1"/>
    </row>
    <row r="1154" spans="2:11" x14ac:dyDescent="0.25">
      <c r="B1154" s="1">
        <v>44398</v>
      </c>
      <c r="C1154">
        <v>52.51</v>
      </c>
      <c r="E1154" s="1">
        <v>44398</v>
      </c>
      <c r="F1154">
        <v>53.13</v>
      </c>
      <c r="H1154" s="1">
        <v>44398</v>
      </c>
      <c r="I1154">
        <v>52.14</v>
      </c>
      <c r="K1154" s="1"/>
    </row>
    <row r="1155" spans="2:11" x14ac:dyDescent="0.25">
      <c r="B1155" s="1">
        <v>44399</v>
      </c>
      <c r="C1155">
        <v>51.16</v>
      </c>
      <c r="E1155" s="1">
        <v>44399</v>
      </c>
      <c r="F1155">
        <v>51.79</v>
      </c>
      <c r="H1155" s="1">
        <v>44399</v>
      </c>
      <c r="I1155">
        <v>50.79</v>
      </c>
      <c r="K1155" s="1"/>
    </row>
    <row r="1156" spans="2:11" x14ac:dyDescent="0.25">
      <c r="B1156" s="1">
        <v>44400</v>
      </c>
      <c r="C1156">
        <v>51.26</v>
      </c>
      <c r="E1156" s="1">
        <v>44400</v>
      </c>
      <c r="F1156">
        <v>51.9</v>
      </c>
      <c r="H1156" s="1">
        <v>44400</v>
      </c>
      <c r="I1156">
        <v>50.89</v>
      </c>
      <c r="K1156" s="1"/>
    </row>
    <row r="1157" spans="2:11" x14ac:dyDescent="0.25">
      <c r="B1157" s="1">
        <v>44403</v>
      </c>
      <c r="C1157">
        <v>53.57</v>
      </c>
      <c r="E1157" s="1">
        <v>44403</v>
      </c>
      <c r="F1157">
        <v>54.2</v>
      </c>
      <c r="H1157" s="1">
        <v>44403</v>
      </c>
      <c r="I1157">
        <v>53.2</v>
      </c>
      <c r="K1157" s="1"/>
    </row>
    <row r="1158" spans="2:11" x14ac:dyDescent="0.25">
      <c r="B1158" s="1">
        <v>44404</v>
      </c>
      <c r="C1158">
        <v>53.28</v>
      </c>
      <c r="E1158" s="1">
        <v>44404</v>
      </c>
      <c r="F1158">
        <v>53.92</v>
      </c>
      <c r="H1158" s="1">
        <v>44404</v>
      </c>
      <c r="I1158">
        <v>52.91</v>
      </c>
      <c r="K1158" s="1"/>
    </row>
    <row r="1159" spans="2:11" x14ac:dyDescent="0.25">
      <c r="B1159" s="1">
        <v>44405</v>
      </c>
      <c r="C1159">
        <v>54.2</v>
      </c>
      <c r="E1159" s="1">
        <v>44405</v>
      </c>
      <c r="F1159">
        <v>54.86</v>
      </c>
      <c r="H1159" s="1">
        <v>44405</v>
      </c>
      <c r="I1159">
        <v>53.84</v>
      </c>
      <c r="K1159" s="1"/>
    </row>
    <row r="1160" spans="2:11" x14ac:dyDescent="0.25">
      <c r="B1160" s="1">
        <v>44406</v>
      </c>
      <c r="C1160">
        <v>54.41</v>
      </c>
      <c r="E1160" s="1">
        <v>44406</v>
      </c>
      <c r="F1160">
        <v>55.07</v>
      </c>
      <c r="H1160" s="1">
        <v>44406</v>
      </c>
      <c r="I1160">
        <v>54.05</v>
      </c>
      <c r="K1160" s="1"/>
    </row>
    <row r="1161" spans="2:11" x14ac:dyDescent="0.25">
      <c r="B1161" s="1">
        <v>44407</v>
      </c>
      <c r="C1161">
        <v>53.69</v>
      </c>
      <c r="E1161" s="1">
        <v>44407</v>
      </c>
      <c r="F1161">
        <v>54.35</v>
      </c>
      <c r="H1161" s="1">
        <v>44407</v>
      </c>
      <c r="I1161">
        <v>53.33</v>
      </c>
      <c r="K1161" s="1"/>
    </row>
    <row r="1162" spans="2:11" x14ac:dyDescent="0.25">
      <c r="B1162" s="1">
        <v>44410</v>
      </c>
      <c r="C1162">
        <v>54.79</v>
      </c>
      <c r="E1162" s="1">
        <v>44410</v>
      </c>
      <c r="F1162">
        <v>55.46</v>
      </c>
      <c r="H1162" s="1">
        <v>44410</v>
      </c>
      <c r="I1162">
        <v>54.43</v>
      </c>
      <c r="K1162" s="1"/>
    </row>
    <row r="1163" spans="2:11" x14ac:dyDescent="0.25">
      <c r="B1163" s="1">
        <v>44411</v>
      </c>
      <c r="C1163">
        <v>54.55</v>
      </c>
      <c r="E1163" s="1">
        <v>44411</v>
      </c>
      <c r="F1163">
        <v>55.21</v>
      </c>
      <c r="H1163" s="1">
        <v>44411</v>
      </c>
      <c r="I1163">
        <v>54.19</v>
      </c>
      <c r="K1163" s="1"/>
    </row>
    <row r="1164" spans="2:11" x14ac:dyDescent="0.25">
      <c r="B1164" s="1">
        <v>44412</v>
      </c>
      <c r="C1164">
        <v>55.82</v>
      </c>
      <c r="E1164" s="1">
        <v>44412</v>
      </c>
      <c r="F1164">
        <v>56.48</v>
      </c>
      <c r="H1164" s="1">
        <v>44412</v>
      </c>
      <c r="I1164">
        <v>55.46</v>
      </c>
      <c r="K1164" s="1"/>
    </row>
    <row r="1165" spans="2:11" x14ac:dyDescent="0.25">
      <c r="B1165" s="1">
        <v>44413</v>
      </c>
      <c r="C1165">
        <v>56.34</v>
      </c>
      <c r="E1165" s="1">
        <v>44413</v>
      </c>
      <c r="F1165">
        <v>57</v>
      </c>
      <c r="H1165" s="1">
        <v>44413</v>
      </c>
      <c r="I1165">
        <v>55.98</v>
      </c>
      <c r="K1165" s="1"/>
    </row>
    <row r="1166" spans="2:11" x14ac:dyDescent="0.25">
      <c r="B1166" s="1">
        <v>44414</v>
      </c>
      <c r="C1166">
        <v>57.02</v>
      </c>
      <c r="E1166" s="1">
        <v>44414</v>
      </c>
      <c r="F1166">
        <v>57.68</v>
      </c>
      <c r="H1166" s="1">
        <v>44414</v>
      </c>
      <c r="I1166">
        <v>56.66</v>
      </c>
      <c r="K1166" s="1"/>
    </row>
    <row r="1167" spans="2:11" x14ac:dyDescent="0.25">
      <c r="B1167" s="1">
        <v>44417</v>
      </c>
      <c r="C1167">
        <v>56.98</v>
      </c>
      <c r="E1167" s="1">
        <v>44417</v>
      </c>
      <c r="F1167">
        <v>57.65</v>
      </c>
      <c r="H1167" s="1">
        <v>44417</v>
      </c>
      <c r="I1167">
        <v>56.62</v>
      </c>
      <c r="K1167" s="1"/>
    </row>
    <row r="1168" spans="2:11" x14ac:dyDescent="0.25">
      <c r="B1168" s="1">
        <v>44418</v>
      </c>
      <c r="C1168">
        <v>57.77</v>
      </c>
      <c r="E1168" s="1">
        <v>44418</v>
      </c>
      <c r="F1168">
        <v>58.44</v>
      </c>
      <c r="H1168" s="1">
        <v>44418</v>
      </c>
      <c r="I1168">
        <v>57.41</v>
      </c>
      <c r="K1168" s="1"/>
    </row>
    <row r="1169" spans="2:11" x14ac:dyDescent="0.25">
      <c r="B1169" s="1">
        <v>44419</v>
      </c>
      <c r="C1169">
        <v>58.14</v>
      </c>
      <c r="E1169" s="1">
        <v>44419</v>
      </c>
      <c r="F1169">
        <v>58.81</v>
      </c>
      <c r="H1169" s="1">
        <v>44419</v>
      </c>
      <c r="I1169">
        <v>57.78</v>
      </c>
      <c r="K1169" s="1"/>
    </row>
    <row r="1170" spans="2:11" x14ac:dyDescent="0.25">
      <c r="B1170" s="1">
        <v>44420</v>
      </c>
      <c r="C1170">
        <v>56.63</v>
      </c>
      <c r="E1170" s="1">
        <v>44420</v>
      </c>
      <c r="F1170">
        <v>57.3</v>
      </c>
      <c r="H1170" s="1">
        <v>44420</v>
      </c>
      <c r="I1170">
        <v>56.26</v>
      </c>
      <c r="K1170" s="1"/>
    </row>
    <row r="1171" spans="2:11" x14ac:dyDescent="0.25">
      <c r="B1171" s="1">
        <v>44421</v>
      </c>
      <c r="C1171">
        <v>55.74</v>
      </c>
      <c r="E1171" s="1">
        <v>44421</v>
      </c>
      <c r="F1171">
        <v>56.42</v>
      </c>
      <c r="H1171" s="1">
        <v>44421</v>
      </c>
      <c r="I1171">
        <v>55.38</v>
      </c>
      <c r="K1171" s="1"/>
    </row>
    <row r="1172" spans="2:11" x14ac:dyDescent="0.25">
      <c r="B1172" s="1">
        <v>44424</v>
      </c>
      <c r="C1172">
        <v>58.52</v>
      </c>
      <c r="E1172" s="1">
        <v>44424</v>
      </c>
      <c r="F1172">
        <v>59.17</v>
      </c>
      <c r="H1172" s="1">
        <v>44424</v>
      </c>
      <c r="I1172">
        <v>58.16</v>
      </c>
      <c r="K1172" s="1"/>
    </row>
    <row r="1173" spans="2:11" x14ac:dyDescent="0.25">
      <c r="B1173" s="1">
        <v>44425</v>
      </c>
      <c r="C1173">
        <v>57.56</v>
      </c>
      <c r="E1173" s="1">
        <v>44425</v>
      </c>
      <c r="F1173">
        <v>58.21</v>
      </c>
      <c r="H1173" s="1">
        <v>44425</v>
      </c>
      <c r="I1173">
        <v>57.23</v>
      </c>
      <c r="K1173" s="1"/>
    </row>
    <row r="1174" spans="2:11" x14ac:dyDescent="0.25">
      <c r="B1174" s="1">
        <v>44426</v>
      </c>
      <c r="C1174">
        <v>57.45</v>
      </c>
      <c r="E1174" s="1">
        <v>44426</v>
      </c>
      <c r="F1174">
        <v>58.07</v>
      </c>
      <c r="H1174" s="1">
        <v>44426</v>
      </c>
      <c r="I1174">
        <v>57.13</v>
      </c>
      <c r="K1174" s="1"/>
    </row>
    <row r="1175" spans="2:11" x14ac:dyDescent="0.25">
      <c r="B1175" s="1">
        <v>44427</v>
      </c>
      <c r="C1175">
        <v>53.84</v>
      </c>
      <c r="E1175" s="1">
        <v>44427</v>
      </c>
      <c r="F1175">
        <v>54.5</v>
      </c>
      <c r="H1175" s="1">
        <v>44427</v>
      </c>
      <c r="I1175">
        <v>53.5</v>
      </c>
      <c r="K1175" s="1"/>
    </row>
    <row r="1176" spans="2:11" x14ac:dyDescent="0.25">
      <c r="B1176" s="1">
        <v>44428</v>
      </c>
      <c r="C1176">
        <v>54.72</v>
      </c>
      <c r="E1176" s="1">
        <v>44428</v>
      </c>
      <c r="F1176">
        <v>55.4</v>
      </c>
      <c r="H1176" s="1">
        <v>44428</v>
      </c>
      <c r="I1176">
        <v>54.38</v>
      </c>
      <c r="K1176" s="1"/>
    </row>
    <row r="1177" spans="2:11" x14ac:dyDescent="0.25">
      <c r="B1177" s="1">
        <v>44431</v>
      </c>
      <c r="C1177">
        <v>55.67</v>
      </c>
      <c r="E1177" s="1">
        <v>44431</v>
      </c>
      <c r="F1177">
        <v>56.36</v>
      </c>
      <c r="H1177" s="1">
        <v>44431</v>
      </c>
      <c r="I1177">
        <v>55.34</v>
      </c>
      <c r="K1177" s="1"/>
    </row>
    <row r="1178" spans="2:11" x14ac:dyDescent="0.25">
      <c r="B1178" s="1">
        <v>44432</v>
      </c>
      <c r="C1178">
        <v>56.97</v>
      </c>
      <c r="E1178" s="1">
        <v>44432</v>
      </c>
      <c r="F1178">
        <v>57.64</v>
      </c>
      <c r="H1178" s="1">
        <v>44432</v>
      </c>
      <c r="I1178">
        <v>56.64</v>
      </c>
      <c r="K1178" s="1"/>
    </row>
    <row r="1179" spans="2:11" x14ac:dyDescent="0.25">
      <c r="B1179" s="1">
        <v>44433</v>
      </c>
      <c r="C1179">
        <v>56.87</v>
      </c>
      <c r="E1179" s="1">
        <v>44433</v>
      </c>
      <c r="F1179">
        <v>57.55</v>
      </c>
      <c r="H1179" s="1">
        <v>44433</v>
      </c>
      <c r="I1179">
        <v>56.54</v>
      </c>
      <c r="K1179" s="1"/>
    </row>
    <row r="1180" spans="2:11" x14ac:dyDescent="0.25">
      <c r="B1180" s="1">
        <v>44434</v>
      </c>
      <c r="C1180">
        <v>57.19</v>
      </c>
      <c r="E1180" s="1">
        <v>44434</v>
      </c>
      <c r="F1180">
        <v>57.86</v>
      </c>
      <c r="H1180" s="1">
        <v>44434</v>
      </c>
      <c r="I1180">
        <v>56.86</v>
      </c>
      <c r="K1180" s="1"/>
    </row>
    <row r="1181" spans="2:11" x14ac:dyDescent="0.25">
      <c r="B1181" s="1">
        <v>44435</v>
      </c>
      <c r="C1181">
        <v>59.32</v>
      </c>
      <c r="E1181" s="1">
        <v>44435</v>
      </c>
      <c r="F1181">
        <v>59.99</v>
      </c>
      <c r="H1181" s="1">
        <v>44435</v>
      </c>
      <c r="I1181">
        <v>59</v>
      </c>
      <c r="K1181" s="1"/>
    </row>
    <row r="1182" spans="2:11" x14ac:dyDescent="0.25">
      <c r="B1182" s="1">
        <v>44438</v>
      </c>
      <c r="C1182">
        <v>61.08</v>
      </c>
      <c r="E1182" s="1">
        <v>44438</v>
      </c>
      <c r="F1182">
        <v>61.76</v>
      </c>
      <c r="H1182" s="1">
        <v>44438</v>
      </c>
      <c r="I1182">
        <v>60.76</v>
      </c>
      <c r="K1182" s="1"/>
    </row>
    <row r="1183" spans="2:11" x14ac:dyDescent="0.25">
      <c r="B1183" s="1">
        <v>44439</v>
      </c>
      <c r="C1183">
        <v>61.07</v>
      </c>
      <c r="E1183" s="1">
        <v>44439</v>
      </c>
      <c r="F1183">
        <v>61.75</v>
      </c>
      <c r="H1183" s="1">
        <v>44439</v>
      </c>
      <c r="I1183">
        <v>60.76</v>
      </c>
      <c r="K1183" s="1"/>
    </row>
    <row r="1184" spans="2:11" x14ac:dyDescent="0.25">
      <c r="B1184" s="1">
        <v>44440</v>
      </c>
      <c r="C1184">
        <v>60.42</v>
      </c>
      <c r="E1184" s="1">
        <v>44440</v>
      </c>
      <c r="F1184">
        <v>61.1</v>
      </c>
      <c r="H1184" s="1">
        <v>44440</v>
      </c>
      <c r="I1184">
        <v>60.12</v>
      </c>
      <c r="K1184" s="1"/>
    </row>
    <row r="1185" spans="2:11" x14ac:dyDescent="0.25">
      <c r="B1185" s="1">
        <v>44441</v>
      </c>
      <c r="C1185">
        <v>61.83</v>
      </c>
      <c r="E1185" s="1">
        <v>44441</v>
      </c>
      <c r="F1185">
        <v>62.53</v>
      </c>
      <c r="H1185" s="1">
        <v>44441</v>
      </c>
      <c r="I1185">
        <v>61.52</v>
      </c>
      <c r="K1185" s="1"/>
    </row>
    <row r="1186" spans="2:11" x14ac:dyDescent="0.25">
      <c r="B1186" s="1">
        <v>44442</v>
      </c>
      <c r="C1186">
        <v>61.63</v>
      </c>
      <c r="E1186" s="1">
        <v>44442</v>
      </c>
      <c r="F1186">
        <v>62.34</v>
      </c>
      <c r="H1186" s="1">
        <v>44442</v>
      </c>
      <c r="I1186">
        <v>61.32</v>
      </c>
      <c r="K1186" s="1"/>
    </row>
    <row r="1187" spans="2:11" x14ac:dyDescent="0.25">
      <c r="B1187" s="1">
        <v>44445</v>
      </c>
      <c r="C1187">
        <v>62.61</v>
      </c>
      <c r="E1187" s="1">
        <v>44445</v>
      </c>
      <c r="F1187">
        <v>63.32</v>
      </c>
      <c r="H1187" s="1">
        <v>44445</v>
      </c>
      <c r="I1187">
        <v>62.31</v>
      </c>
      <c r="K1187" s="1"/>
    </row>
    <row r="1188" spans="2:11" x14ac:dyDescent="0.25">
      <c r="B1188" s="1">
        <v>44446</v>
      </c>
      <c r="C1188">
        <v>62.28</v>
      </c>
      <c r="E1188" s="1">
        <v>44446</v>
      </c>
      <c r="F1188">
        <v>62.99</v>
      </c>
      <c r="H1188" s="1">
        <v>44446</v>
      </c>
      <c r="I1188">
        <v>61.99</v>
      </c>
      <c r="K1188" s="1"/>
    </row>
    <row r="1189" spans="2:11" x14ac:dyDescent="0.25">
      <c r="B1189" s="1">
        <v>44447</v>
      </c>
      <c r="C1189">
        <v>62.74</v>
      </c>
      <c r="E1189" s="1">
        <v>44447</v>
      </c>
      <c r="F1189">
        <v>63.42</v>
      </c>
      <c r="H1189" s="1">
        <v>44447</v>
      </c>
      <c r="I1189">
        <v>62.45</v>
      </c>
      <c r="K1189" s="1"/>
    </row>
    <row r="1190" spans="2:11" x14ac:dyDescent="0.25">
      <c r="B1190" s="1">
        <v>44448</v>
      </c>
      <c r="C1190">
        <v>63.04</v>
      </c>
      <c r="E1190" s="1">
        <v>44448</v>
      </c>
      <c r="F1190">
        <v>63.73</v>
      </c>
      <c r="H1190" s="1">
        <v>44448</v>
      </c>
      <c r="I1190">
        <v>62.75</v>
      </c>
      <c r="K1190" s="1"/>
    </row>
    <row r="1191" spans="2:11" x14ac:dyDescent="0.25">
      <c r="B1191" s="1">
        <v>44449</v>
      </c>
      <c r="C1191">
        <v>61.22</v>
      </c>
      <c r="E1191" s="1">
        <v>44449</v>
      </c>
      <c r="F1191">
        <v>61.9</v>
      </c>
      <c r="H1191" s="1">
        <v>44449</v>
      </c>
      <c r="I1191">
        <v>60.92</v>
      </c>
      <c r="K1191" s="1"/>
    </row>
    <row r="1192" spans="2:11" x14ac:dyDescent="0.25">
      <c r="B1192" s="1">
        <v>44452</v>
      </c>
      <c r="C1192">
        <v>61.37</v>
      </c>
      <c r="E1192" s="1">
        <v>44452</v>
      </c>
      <c r="F1192">
        <v>62.06</v>
      </c>
      <c r="H1192" s="1">
        <v>44452</v>
      </c>
      <c r="I1192">
        <v>61.07</v>
      </c>
      <c r="K1192" s="1"/>
    </row>
    <row r="1193" spans="2:11" x14ac:dyDescent="0.25">
      <c r="B1193" s="1">
        <v>44453</v>
      </c>
      <c r="C1193">
        <v>60.16</v>
      </c>
      <c r="E1193" s="1">
        <v>44453</v>
      </c>
      <c r="F1193">
        <v>60.81</v>
      </c>
      <c r="H1193" s="1">
        <v>44453</v>
      </c>
      <c r="I1193">
        <v>59.85</v>
      </c>
      <c r="K1193" s="1"/>
    </row>
    <row r="1194" spans="2:11" x14ac:dyDescent="0.25">
      <c r="B1194" s="1">
        <v>44454</v>
      </c>
      <c r="C1194">
        <v>60.18</v>
      </c>
      <c r="E1194" s="1">
        <v>44454</v>
      </c>
      <c r="F1194">
        <v>60.82</v>
      </c>
      <c r="H1194" s="1">
        <v>44454</v>
      </c>
      <c r="I1194">
        <v>59.86</v>
      </c>
      <c r="K1194" s="1"/>
    </row>
    <row r="1195" spans="2:11" x14ac:dyDescent="0.25">
      <c r="B1195" s="1">
        <v>44455</v>
      </c>
      <c r="C1195">
        <v>59.63</v>
      </c>
      <c r="E1195" s="1">
        <v>44455</v>
      </c>
      <c r="F1195">
        <v>60.26</v>
      </c>
      <c r="H1195" s="1">
        <v>44455</v>
      </c>
      <c r="I1195">
        <v>59.31</v>
      </c>
      <c r="K1195" s="1"/>
    </row>
    <row r="1196" spans="2:11" x14ac:dyDescent="0.25">
      <c r="B1196" s="1">
        <v>44456</v>
      </c>
      <c r="C1196">
        <v>59.82</v>
      </c>
      <c r="E1196" s="1">
        <v>44456</v>
      </c>
      <c r="F1196">
        <v>60.46</v>
      </c>
      <c r="H1196" s="1">
        <v>44456</v>
      </c>
      <c r="I1196">
        <v>59.48</v>
      </c>
      <c r="K1196" s="1"/>
    </row>
    <row r="1197" spans="2:11" x14ac:dyDescent="0.25">
      <c r="B1197" s="1">
        <v>44459</v>
      </c>
      <c r="C1197">
        <v>61.02</v>
      </c>
      <c r="E1197" s="1">
        <v>44459</v>
      </c>
      <c r="F1197">
        <v>61.65</v>
      </c>
      <c r="H1197" s="1">
        <v>44459</v>
      </c>
      <c r="I1197">
        <v>60.68</v>
      </c>
      <c r="K1197" s="1"/>
    </row>
    <row r="1198" spans="2:11" x14ac:dyDescent="0.25">
      <c r="B1198" s="1">
        <v>44460</v>
      </c>
      <c r="C1198">
        <v>60.5</v>
      </c>
      <c r="E1198" s="1">
        <v>44460</v>
      </c>
      <c r="F1198">
        <v>61.14</v>
      </c>
      <c r="H1198" s="1">
        <v>44460</v>
      </c>
      <c r="I1198">
        <v>60.16</v>
      </c>
      <c r="K1198" s="1"/>
    </row>
    <row r="1199" spans="2:11" x14ac:dyDescent="0.25">
      <c r="B1199" s="1">
        <v>44461</v>
      </c>
      <c r="C1199">
        <v>60.94</v>
      </c>
      <c r="E1199" s="1">
        <v>44461</v>
      </c>
      <c r="F1199">
        <v>61.59</v>
      </c>
      <c r="H1199" s="1">
        <v>44461</v>
      </c>
      <c r="I1199">
        <v>60.6</v>
      </c>
      <c r="K1199" s="1"/>
    </row>
    <row r="1200" spans="2:11" x14ac:dyDescent="0.25">
      <c r="B1200" s="1">
        <v>44462</v>
      </c>
      <c r="C1200">
        <v>60.89</v>
      </c>
      <c r="E1200" s="1">
        <v>44462</v>
      </c>
      <c r="F1200">
        <v>61.55</v>
      </c>
      <c r="H1200" s="1">
        <v>44462</v>
      </c>
      <c r="I1200">
        <v>60.54</v>
      </c>
      <c r="K1200" s="1"/>
    </row>
    <row r="1201" spans="2:11" x14ac:dyDescent="0.25">
      <c r="B1201" s="1">
        <v>44463</v>
      </c>
      <c r="C1201">
        <v>63.29</v>
      </c>
      <c r="E1201" s="1">
        <v>44463</v>
      </c>
      <c r="F1201">
        <v>63.94</v>
      </c>
      <c r="H1201" s="1">
        <v>44463</v>
      </c>
      <c r="I1201">
        <v>62.94</v>
      </c>
      <c r="K1201" s="1"/>
    </row>
    <row r="1202" spans="2:11" x14ac:dyDescent="0.25">
      <c r="B1202" s="1">
        <v>44466</v>
      </c>
      <c r="C1202">
        <v>64.72</v>
      </c>
      <c r="E1202" s="1">
        <v>44466</v>
      </c>
      <c r="F1202">
        <v>65.39</v>
      </c>
      <c r="H1202" s="1">
        <v>44466</v>
      </c>
      <c r="I1202">
        <v>64.37</v>
      </c>
      <c r="K1202" s="1"/>
    </row>
    <row r="1203" spans="2:11" x14ac:dyDescent="0.25">
      <c r="B1203" s="1">
        <v>44467</v>
      </c>
      <c r="C1203">
        <v>62.29</v>
      </c>
      <c r="E1203" s="1">
        <v>44467</v>
      </c>
      <c r="F1203">
        <v>62.98</v>
      </c>
      <c r="H1203" s="1">
        <v>44467</v>
      </c>
      <c r="I1203">
        <v>61.92</v>
      </c>
      <c r="K1203" s="1"/>
    </row>
    <row r="1204" spans="2:11" x14ac:dyDescent="0.25">
      <c r="B1204" s="1">
        <v>44468</v>
      </c>
      <c r="C1204">
        <v>63.28</v>
      </c>
      <c r="E1204" s="1">
        <v>44468</v>
      </c>
      <c r="F1204">
        <v>63.98</v>
      </c>
      <c r="H1204" s="1">
        <v>44468</v>
      </c>
      <c r="I1204">
        <v>62.88</v>
      </c>
      <c r="K1204" s="1"/>
    </row>
    <row r="1205" spans="2:11" x14ac:dyDescent="0.25">
      <c r="B1205" s="1">
        <v>44469</v>
      </c>
      <c r="C1205">
        <v>62.16</v>
      </c>
      <c r="E1205" s="1">
        <v>44469</v>
      </c>
      <c r="F1205">
        <v>62.84</v>
      </c>
      <c r="H1205" s="1">
        <v>44469</v>
      </c>
      <c r="I1205">
        <v>61.74</v>
      </c>
      <c r="K1205" s="1"/>
    </row>
    <row r="1206" spans="2:11" x14ac:dyDescent="0.25">
      <c r="B1206" s="1">
        <v>44470</v>
      </c>
      <c r="C1206">
        <v>62.45</v>
      </c>
      <c r="E1206" s="1">
        <v>44470</v>
      </c>
      <c r="F1206">
        <v>63.13</v>
      </c>
      <c r="H1206" s="1">
        <v>44470</v>
      </c>
      <c r="I1206">
        <v>62.04</v>
      </c>
      <c r="K1206" s="1"/>
    </row>
    <row r="1207" spans="2:11" x14ac:dyDescent="0.25">
      <c r="B1207" s="1">
        <v>44473</v>
      </c>
      <c r="C1207">
        <v>63.82</v>
      </c>
      <c r="E1207" s="1">
        <v>44473</v>
      </c>
      <c r="F1207">
        <v>64.489999999999995</v>
      </c>
      <c r="H1207" s="1">
        <v>44473</v>
      </c>
      <c r="I1207">
        <v>63.4</v>
      </c>
      <c r="K1207" s="1"/>
    </row>
    <row r="1208" spans="2:11" x14ac:dyDescent="0.25">
      <c r="B1208" s="1">
        <v>44474</v>
      </c>
      <c r="C1208">
        <v>65.16</v>
      </c>
      <c r="E1208" s="1">
        <v>44474</v>
      </c>
      <c r="F1208">
        <v>65.819999999999993</v>
      </c>
      <c r="H1208" s="1">
        <v>44474</v>
      </c>
      <c r="I1208">
        <v>64.72</v>
      </c>
      <c r="K1208" s="1"/>
    </row>
    <row r="1209" spans="2:11" x14ac:dyDescent="0.25">
      <c r="B1209" s="1">
        <v>44475</v>
      </c>
      <c r="C1209">
        <v>59.58</v>
      </c>
      <c r="E1209" s="1">
        <v>44475</v>
      </c>
      <c r="F1209">
        <v>60.27</v>
      </c>
      <c r="H1209" s="1">
        <v>44475</v>
      </c>
      <c r="I1209">
        <v>59.12</v>
      </c>
      <c r="K1209" s="1"/>
    </row>
    <row r="1210" spans="2:11" x14ac:dyDescent="0.25">
      <c r="B1210" s="1">
        <v>44476</v>
      </c>
      <c r="C1210">
        <v>60.81</v>
      </c>
      <c r="E1210" s="1">
        <v>44476</v>
      </c>
      <c r="F1210">
        <v>61.49</v>
      </c>
      <c r="H1210" s="1">
        <v>44476</v>
      </c>
      <c r="I1210">
        <v>60.37</v>
      </c>
      <c r="K1210" s="1"/>
    </row>
    <row r="1211" spans="2:11" x14ac:dyDescent="0.25">
      <c r="B1211" s="1">
        <v>44477</v>
      </c>
      <c r="C1211">
        <v>58.76</v>
      </c>
      <c r="E1211" s="1">
        <v>44477</v>
      </c>
      <c r="F1211">
        <v>59.47</v>
      </c>
      <c r="H1211" s="1">
        <v>44477</v>
      </c>
      <c r="I1211">
        <v>58.33</v>
      </c>
      <c r="K1211" s="1"/>
    </row>
    <row r="1212" spans="2:11" x14ac:dyDescent="0.25">
      <c r="B1212" s="1">
        <v>44480</v>
      </c>
      <c r="C1212">
        <v>59.58</v>
      </c>
      <c r="E1212" s="1">
        <v>44480</v>
      </c>
      <c r="F1212">
        <v>60.29</v>
      </c>
      <c r="H1212" s="1">
        <v>44480</v>
      </c>
      <c r="I1212">
        <v>59.15</v>
      </c>
      <c r="K1212" s="1"/>
    </row>
    <row r="1213" spans="2:11" x14ac:dyDescent="0.25">
      <c r="B1213" s="1">
        <v>44481</v>
      </c>
      <c r="C1213">
        <v>59.34</v>
      </c>
      <c r="E1213" s="1">
        <v>44481</v>
      </c>
      <c r="F1213">
        <v>60.07</v>
      </c>
      <c r="H1213" s="1">
        <v>44481</v>
      </c>
      <c r="I1213">
        <v>58.93</v>
      </c>
      <c r="K1213" s="1"/>
    </row>
    <row r="1214" spans="2:11" x14ac:dyDescent="0.25">
      <c r="B1214" s="1">
        <v>44482</v>
      </c>
      <c r="C1214">
        <v>59.45</v>
      </c>
      <c r="E1214" s="1">
        <v>44482</v>
      </c>
      <c r="F1214">
        <v>60.16</v>
      </c>
      <c r="H1214" s="1">
        <v>44482</v>
      </c>
      <c r="I1214">
        <v>59.07</v>
      </c>
      <c r="K1214" s="1"/>
    </row>
    <row r="1215" spans="2:11" x14ac:dyDescent="0.25">
      <c r="B1215" s="1">
        <v>44483</v>
      </c>
      <c r="C1215">
        <v>61.79</v>
      </c>
      <c r="E1215" s="1">
        <v>44483</v>
      </c>
      <c r="F1215">
        <v>62.51</v>
      </c>
      <c r="H1215" s="1">
        <v>44483</v>
      </c>
      <c r="I1215">
        <v>61.44</v>
      </c>
      <c r="K1215" s="1"/>
    </row>
    <row r="1216" spans="2:11" x14ac:dyDescent="0.25">
      <c r="B1216" s="1">
        <v>44484</v>
      </c>
      <c r="C1216">
        <v>59.79</v>
      </c>
      <c r="E1216" s="1">
        <v>44484</v>
      </c>
      <c r="F1216">
        <v>60.5</v>
      </c>
      <c r="H1216" s="1">
        <v>44484</v>
      </c>
      <c r="I1216">
        <v>59.44</v>
      </c>
      <c r="K1216" s="1"/>
    </row>
    <row r="1217" spans="2:11" x14ac:dyDescent="0.25">
      <c r="B1217" s="1">
        <v>44487</v>
      </c>
      <c r="C1217">
        <v>58.92</v>
      </c>
      <c r="E1217" s="1">
        <v>44487</v>
      </c>
      <c r="F1217">
        <v>59.63</v>
      </c>
      <c r="H1217" s="1">
        <v>44487</v>
      </c>
      <c r="I1217">
        <v>58.56</v>
      </c>
      <c r="K1217" s="1"/>
    </row>
    <row r="1218" spans="2:11" x14ac:dyDescent="0.25">
      <c r="B1218" s="1">
        <v>44488</v>
      </c>
      <c r="C1218">
        <v>54.92</v>
      </c>
      <c r="E1218" s="1">
        <v>44488</v>
      </c>
      <c r="F1218">
        <v>55.63</v>
      </c>
      <c r="H1218" s="1">
        <v>44488</v>
      </c>
      <c r="I1218">
        <v>54.55</v>
      </c>
      <c r="K1218" s="1"/>
    </row>
    <row r="1219" spans="2:11" x14ac:dyDescent="0.25">
      <c r="B1219" s="1">
        <v>44489</v>
      </c>
      <c r="C1219">
        <v>58.14</v>
      </c>
      <c r="E1219" s="1">
        <v>44489</v>
      </c>
      <c r="F1219">
        <v>58.84</v>
      </c>
      <c r="H1219" s="1">
        <v>44489</v>
      </c>
      <c r="I1219">
        <v>57.78</v>
      </c>
      <c r="K1219" s="1"/>
    </row>
    <row r="1220" spans="2:11" x14ac:dyDescent="0.25">
      <c r="B1220" s="1">
        <v>44490</v>
      </c>
      <c r="C1220">
        <v>58.37</v>
      </c>
      <c r="E1220" s="1">
        <v>44490</v>
      </c>
      <c r="F1220">
        <v>59.06</v>
      </c>
      <c r="H1220" s="1">
        <v>44490</v>
      </c>
      <c r="I1220">
        <v>57.98</v>
      </c>
      <c r="K1220" s="1"/>
    </row>
    <row r="1221" spans="2:11" x14ac:dyDescent="0.25">
      <c r="B1221" s="1">
        <v>44491</v>
      </c>
      <c r="C1221">
        <v>58.64</v>
      </c>
      <c r="E1221" s="1">
        <v>44491</v>
      </c>
      <c r="F1221">
        <v>59.34</v>
      </c>
      <c r="H1221" s="1">
        <v>44491</v>
      </c>
      <c r="I1221">
        <v>58.27</v>
      </c>
      <c r="K1221" s="1"/>
    </row>
    <row r="1222" spans="2:11" x14ac:dyDescent="0.25">
      <c r="B1222" s="1">
        <v>44494</v>
      </c>
      <c r="C1222">
        <v>59.35</v>
      </c>
      <c r="E1222" s="1">
        <v>44494</v>
      </c>
      <c r="F1222">
        <v>60.05</v>
      </c>
      <c r="H1222" s="1">
        <v>44494</v>
      </c>
      <c r="I1222">
        <v>58.99</v>
      </c>
      <c r="K1222" s="1"/>
    </row>
    <row r="1223" spans="2:11" x14ac:dyDescent="0.25">
      <c r="B1223" s="1">
        <v>44495</v>
      </c>
      <c r="C1223">
        <v>60.16</v>
      </c>
      <c r="E1223" s="1">
        <v>44495</v>
      </c>
      <c r="F1223">
        <v>60.88</v>
      </c>
      <c r="H1223" s="1">
        <v>44495</v>
      </c>
      <c r="I1223">
        <v>59.81</v>
      </c>
      <c r="K1223" s="1"/>
    </row>
    <row r="1224" spans="2:11" x14ac:dyDescent="0.25">
      <c r="B1224" s="1">
        <v>44496</v>
      </c>
      <c r="C1224">
        <v>60.27</v>
      </c>
      <c r="E1224" s="1">
        <v>44496</v>
      </c>
      <c r="F1224">
        <v>60.98</v>
      </c>
      <c r="H1224" s="1">
        <v>44496</v>
      </c>
      <c r="I1224">
        <v>59.9</v>
      </c>
      <c r="K1224" s="1"/>
    </row>
    <row r="1225" spans="2:11" x14ac:dyDescent="0.25">
      <c r="B1225" s="1">
        <v>44497</v>
      </c>
      <c r="C1225">
        <v>58.94</v>
      </c>
      <c r="E1225" s="1">
        <v>44497</v>
      </c>
      <c r="F1225">
        <v>59.65</v>
      </c>
      <c r="H1225" s="1">
        <v>44497</v>
      </c>
      <c r="I1225">
        <v>58.57</v>
      </c>
      <c r="K1225" s="1"/>
    </row>
    <row r="1226" spans="2:11" x14ac:dyDescent="0.25">
      <c r="B1226" s="1">
        <v>44498</v>
      </c>
      <c r="C1226">
        <v>59.08</v>
      </c>
      <c r="E1226" s="1">
        <v>44498</v>
      </c>
      <c r="F1226">
        <v>59.8</v>
      </c>
      <c r="H1226" s="1">
        <v>44498</v>
      </c>
      <c r="I1226">
        <v>58.71</v>
      </c>
      <c r="K1226" s="1"/>
    </row>
    <row r="1227" spans="2:11" x14ac:dyDescent="0.25">
      <c r="B1227" s="1">
        <v>44501</v>
      </c>
      <c r="C1227">
        <v>57.29</v>
      </c>
      <c r="E1227" s="1">
        <v>44501</v>
      </c>
      <c r="F1227">
        <v>58.02</v>
      </c>
      <c r="H1227" s="1">
        <v>44501</v>
      </c>
      <c r="I1227">
        <v>56.94</v>
      </c>
      <c r="K1227" s="1"/>
    </row>
    <row r="1228" spans="2:11" x14ac:dyDescent="0.25">
      <c r="B1228" s="1">
        <v>44502</v>
      </c>
      <c r="C1228">
        <v>59.79</v>
      </c>
      <c r="E1228" s="1">
        <v>44502</v>
      </c>
      <c r="F1228">
        <v>60.53</v>
      </c>
      <c r="H1228" s="1">
        <v>44502</v>
      </c>
      <c r="I1228">
        <v>59.46</v>
      </c>
      <c r="K1228" s="1"/>
    </row>
    <row r="1229" spans="2:11" x14ac:dyDescent="0.25">
      <c r="B1229" s="1">
        <v>44503</v>
      </c>
      <c r="C1229">
        <v>60.15</v>
      </c>
      <c r="E1229" s="1">
        <v>44503</v>
      </c>
      <c r="F1229">
        <v>60.89</v>
      </c>
      <c r="H1229" s="1">
        <v>44503</v>
      </c>
      <c r="I1229">
        <v>59.82</v>
      </c>
      <c r="K1229" s="1"/>
    </row>
    <row r="1230" spans="2:11" x14ac:dyDescent="0.25">
      <c r="B1230" s="1">
        <v>44504</v>
      </c>
      <c r="C1230">
        <v>60.18</v>
      </c>
      <c r="E1230" s="1">
        <v>44504</v>
      </c>
      <c r="F1230">
        <v>60.94</v>
      </c>
      <c r="H1230" s="1">
        <v>44504</v>
      </c>
      <c r="I1230">
        <v>59.86</v>
      </c>
      <c r="K1230" s="1"/>
    </row>
    <row r="1231" spans="2:11" x14ac:dyDescent="0.25">
      <c r="B1231" s="1">
        <v>44505</v>
      </c>
      <c r="C1231">
        <v>59.73</v>
      </c>
      <c r="E1231" s="1">
        <v>44505</v>
      </c>
      <c r="F1231">
        <v>60.52</v>
      </c>
      <c r="H1231" s="1">
        <v>44505</v>
      </c>
      <c r="I1231">
        <v>59.39</v>
      </c>
      <c r="K1231" s="1"/>
    </row>
    <row r="1232" spans="2:11" x14ac:dyDescent="0.25">
      <c r="B1232" s="1">
        <v>44508</v>
      </c>
      <c r="C1232">
        <v>60.96</v>
      </c>
      <c r="E1232" s="1">
        <v>44508</v>
      </c>
      <c r="F1232">
        <v>61.75</v>
      </c>
      <c r="H1232" s="1">
        <v>44508</v>
      </c>
      <c r="I1232">
        <v>60.63</v>
      </c>
      <c r="K1232" s="1"/>
    </row>
    <row r="1233" spans="2:11" x14ac:dyDescent="0.25">
      <c r="B1233" s="1">
        <v>44509</v>
      </c>
      <c r="C1233">
        <v>60.75</v>
      </c>
      <c r="E1233" s="1">
        <v>44509</v>
      </c>
      <c r="F1233">
        <v>61.53</v>
      </c>
      <c r="H1233" s="1">
        <v>44509</v>
      </c>
      <c r="I1233">
        <v>60.41</v>
      </c>
      <c r="K1233" s="1"/>
    </row>
    <row r="1234" spans="2:11" x14ac:dyDescent="0.25">
      <c r="B1234" s="1">
        <v>44510</v>
      </c>
      <c r="C1234">
        <v>63.48</v>
      </c>
      <c r="E1234" s="1">
        <v>44510</v>
      </c>
      <c r="F1234">
        <v>64.260000000000005</v>
      </c>
      <c r="H1234" s="1">
        <v>44510</v>
      </c>
      <c r="I1234">
        <v>63.16</v>
      </c>
      <c r="K1234" s="1"/>
    </row>
    <row r="1235" spans="2:11" x14ac:dyDescent="0.25">
      <c r="B1235" s="1">
        <v>44511</v>
      </c>
      <c r="C1235">
        <v>64.02</v>
      </c>
      <c r="E1235" s="1">
        <v>44511</v>
      </c>
      <c r="F1235">
        <v>64.81</v>
      </c>
      <c r="H1235" s="1">
        <v>44511</v>
      </c>
      <c r="I1235">
        <v>63.7</v>
      </c>
      <c r="K1235" s="1"/>
    </row>
    <row r="1236" spans="2:11" x14ac:dyDescent="0.25">
      <c r="B1236" s="1">
        <v>44512</v>
      </c>
      <c r="C1236">
        <v>63.58</v>
      </c>
      <c r="E1236" s="1">
        <v>44512</v>
      </c>
      <c r="F1236">
        <v>64.38</v>
      </c>
      <c r="H1236" s="1">
        <v>44512</v>
      </c>
      <c r="I1236">
        <v>63.27</v>
      </c>
      <c r="K1236" s="1"/>
    </row>
    <row r="1237" spans="2:11" x14ac:dyDescent="0.25">
      <c r="B1237" s="1">
        <v>44515</v>
      </c>
      <c r="C1237">
        <v>66.22</v>
      </c>
      <c r="E1237" s="1">
        <v>44515</v>
      </c>
      <c r="F1237">
        <v>67.02</v>
      </c>
      <c r="H1237" s="1">
        <v>44515</v>
      </c>
      <c r="I1237">
        <v>65.930000000000007</v>
      </c>
      <c r="K1237" s="1"/>
    </row>
    <row r="1238" spans="2:11" x14ac:dyDescent="0.25">
      <c r="B1238" s="1">
        <v>44516</v>
      </c>
      <c r="C1238">
        <v>67.83</v>
      </c>
      <c r="E1238" s="1">
        <v>44516</v>
      </c>
      <c r="F1238">
        <v>68.650000000000006</v>
      </c>
      <c r="H1238" s="1">
        <v>44516</v>
      </c>
      <c r="I1238">
        <v>67.55</v>
      </c>
      <c r="K1238" s="1"/>
    </row>
    <row r="1239" spans="2:11" x14ac:dyDescent="0.25">
      <c r="B1239" s="1">
        <v>44517</v>
      </c>
      <c r="C1239">
        <v>67.45</v>
      </c>
      <c r="E1239" s="1">
        <v>44517</v>
      </c>
      <c r="F1239">
        <v>68.290000000000006</v>
      </c>
      <c r="H1239" s="1">
        <v>44517</v>
      </c>
      <c r="I1239">
        <v>67.16</v>
      </c>
      <c r="K1239" s="1"/>
    </row>
    <row r="1240" spans="2:11" x14ac:dyDescent="0.25">
      <c r="B1240" s="1">
        <v>44518</v>
      </c>
      <c r="C1240">
        <v>69.38</v>
      </c>
      <c r="E1240" s="1">
        <v>44518</v>
      </c>
      <c r="F1240">
        <v>70.239999999999995</v>
      </c>
      <c r="H1240" s="1">
        <v>44518</v>
      </c>
      <c r="I1240">
        <v>69.099999999999994</v>
      </c>
      <c r="K1240" s="1"/>
    </row>
    <row r="1241" spans="2:11" x14ac:dyDescent="0.25">
      <c r="B1241" s="1">
        <v>44519</v>
      </c>
      <c r="C1241">
        <v>69.650000000000006</v>
      </c>
      <c r="E1241" s="1">
        <v>44519</v>
      </c>
      <c r="F1241">
        <v>70.540000000000006</v>
      </c>
      <c r="H1241" s="1">
        <v>44519</v>
      </c>
      <c r="I1241">
        <v>69.36</v>
      </c>
      <c r="K1241" s="1"/>
    </row>
    <row r="1242" spans="2:11" x14ac:dyDescent="0.25">
      <c r="B1242" s="1">
        <v>44522</v>
      </c>
      <c r="C1242">
        <v>70.22</v>
      </c>
      <c r="E1242" s="1">
        <v>44522</v>
      </c>
      <c r="F1242">
        <v>71.099999999999994</v>
      </c>
      <c r="H1242" s="1">
        <v>44522</v>
      </c>
      <c r="I1242">
        <v>69.91</v>
      </c>
      <c r="K1242" s="1"/>
    </row>
    <row r="1243" spans="2:11" x14ac:dyDescent="0.25">
      <c r="B1243" s="1">
        <v>44523</v>
      </c>
      <c r="C1243">
        <v>69.489999999999995</v>
      </c>
      <c r="E1243" s="1">
        <v>44523</v>
      </c>
      <c r="F1243">
        <v>70.34</v>
      </c>
      <c r="H1243" s="1">
        <v>44523</v>
      </c>
      <c r="I1243">
        <v>69.17</v>
      </c>
      <c r="K1243" s="1"/>
    </row>
    <row r="1244" spans="2:11" x14ac:dyDescent="0.25">
      <c r="B1244" s="1">
        <v>44524</v>
      </c>
      <c r="C1244">
        <v>73.23</v>
      </c>
      <c r="E1244" s="1">
        <v>44524</v>
      </c>
      <c r="F1244">
        <v>74.069999999999993</v>
      </c>
      <c r="H1244" s="1">
        <v>44524</v>
      </c>
      <c r="I1244">
        <v>72.91</v>
      </c>
      <c r="K1244" s="1"/>
    </row>
    <row r="1245" spans="2:11" x14ac:dyDescent="0.25">
      <c r="B1245" s="1">
        <v>44525</v>
      </c>
      <c r="C1245">
        <v>74.790000000000006</v>
      </c>
      <c r="E1245" s="1">
        <v>44525</v>
      </c>
      <c r="F1245">
        <v>75.64</v>
      </c>
      <c r="H1245" s="1">
        <v>44525</v>
      </c>
      <c r="I1245">
        <v>74.459999999999994</v>
      </c>
      <c r="K1245" s="1"/>
    </row>
    <row r="1246" spans="2:11" x14ac:dyDescent="0.25">
      <c r="B1246" s="1">
        <v>44526</v>
      </c>
      <c r="C1246">
        <v>73.12</v>
      </c>
      <c r="E1246" s="1">
        <v>44526</v>
      </c>
      <c r="F1246">
        <v>73.98</v>
      </c>
      <c r="H1246" s="1">
        <v>44526</v>
      </c>
      <c r="I1246">
        <v>72.78</v>
      </c>
      <c r="K1246" s="1"/>
    </row>
    <row r="1247" spans="2:11" x14ac:dyDescent="0.25">
      <c r="B1247" s="1">
        <v>44529</v>
      </c>
      <c r="C1247">
        <v>74.540000000000006</v>
      </c>
      <c r="E1247" s="1">
        <v>44529</v>
      </c>
      <c r="F1247">
        <v>75.37</v>
      </c>
      <c r="H1247" s="1">
        <v>44529</v>
      </c>
      <c r="I1247">
        <v>74.209999999999994</v>
      </c>
      <c r="K1247" s="1"/>
    </row>
    <row r="1248" spans="2:11" x14ac:dyDescent="0.25">
      <c r="B1248" s="1">
        <v>44530</v>
      </c>
      <c r="C1248">
        <v>75.73</v>
      </c>
      <c r="E1248" s="1">
        <v>44530</v>
      </c>
      <c r="F1248">
        <v>76.55</v>
      </c>
      <c r="H1248" s="1">
        <v>44530</v>
      </c>
      <c r="I1248">
        <v>75.37</v>
      </c>
      <c r="K1248" s="1"/>
    </row>
    <row r="1249" spans="2:11" x14ac:dyDescent="0.25">
      <c r="B1249" s="1">
        <v>44531</v>
      </c>
      <c r="C1249">
        <v>77.2</v>
      </c>
      <c r="E1249" s="1">
        <v>44531</v>
      </c>
      <c r="F1249">
        <v>78</v>
      </c>
      <c r="H1249" s="1">
        <v>44531</v>
      </c>
      <c r="I1249">
        <v>76.81</v>
      </c>
      <c r="K1249" s="1"/>
    </row>
    <row r="1250" spans="2:11" x14ac:dyDescent="0.25">
      <c r="B1250" s="1">
        <v>44532</v>
      </c>
      <c r="C1250">
        <v>80.25</v>
      </c>
      <c r="E1250" s="1">
        <v>44532</v>
      </c>
      <c r="F1250">
        <v>81.03</v>
      </c>
      <c r="H1250" s="1">
        <v>44532</v>
      </c>
      <c r="I1250">
        <v>79.86</v>
      </c>
      <c r="K1250" s="1"/>
    </row>
    <row r="1251" spans="2:11" x14ac:dyDescent="0.25">
      <c r="B1251" s="1">
        <v>44533</v>
      </c>
      <c r="C1251">
        <v>78.64</v>
      </c>
      <c r="E1251" s="1">
        <v>44533</v>
      </c>
      <c r="F1251">
        <v>79.42</v>
      </c>
      <c r="H1251" s="1">
        <v>44533</v>
      </c>
      <c r="I1251">
        <v>78.25</v>
      </c>
      <c r="K1251" s="1"/>
    </row>
    <row r="1252" spans="2:11" x14ac:dyDescent="0.25">
      <c r="B1252" s="1">
        <v>44536</v>
      </c>
      <c r="C1252">
        <v>81.650000000000006</v>
      </c>
      <c r="E1252" s="1">
        <v>44536</v>
      </c>
      <c r="F1252">
        <v>82.44</v>
      </c>
      <c r="H1252" s="1">
        <v>44536</v>
      </c>
      <c r="I1252">
        <v>81.25</v>
      </c>
      <c r="K1252" s="1"/>
    </row>
    <row r="1253" spans="2:11" x14ac:dyDescent="0.25">
      <c r="B1253" s="1">
        <v>44537</v>
      </c>
      <c r="C1253">
        <v>85.34</v>
      </c>
      <c r="E1253" s="1">
        <v>44537</v>
      </c>
      <c r="F1253">
        <v>86.1</v>
      </c>
      <c r="H1253" s="1">
        <v>44537</v>
      </c>
      <c r="I1253">
        <v>84.91</v>
      </c>
      <c r="K1253" s="1"/>
    </row>
    <row r="1254" spans="2:11" x14ac:dyDescent="0.25">
      <c r="B1254" s="1">
        <v>44538</v>
      </c>
      <c r="C1254">
        <v>89.41</v>
      </c>
      <c r="E1254" s="1">
        <v>44538</v>
      </c>
      <c r="F1254">
        <v>90.19</v>
      </c>
      <c r="H1254" s="1">
        <v>44538</v>
      </c>
      <c r="I1254">
        <v>88.88</v>
      </c>
      <c r="K1254" s="1"/>
    </row>
    <row r="1255" spans="2:11" x14ac:dyDescent="0.25">
      <c r="B1255" s="1">
        <v>44539</v>
      </c>
      <c r="C1255">
        <v>80.88</v>
      </c>
      <c r="E1255" s="1">
        <v>44539</v>
      </c>
      <c r="F1255">
        <v>81.63</v>
      </c>
      <c r="H1255" s="1">
        <v>44539</v>
      </c>
      <c r="I1255">
        <v>80.2</v>
      </c>
      <c r="K1255" s="1"/>
    </row>
    <row r="1256" spans="2:11" x14ac:dyDescent="0.25">
      <c r="B1256" s="1">
        <v>44540</v>
      </c>
      <c r="C1256">
        <v>84.37</v>
      </c>
      <c r="E1256" s="1">
        <v>44540</v>
      </c>
      <c r="F1256">
        <v>85.06</v>
      </c>
      <c r="H1256" s="1">
        <v>44540</v>
      </c>
      <c r="I1256">
        <v>83.73</v>
      </c>
      <c r="K1256" s="1"/>
    </row>
    <row r="1257" spans="2:11" x14ac:dyDescent="0.25">
      <c r="B1257" s="1">
        <v>44543</v>
      </c>
      <c r="C1257">
        <v>82.72</v>
      </c>
      <c r="E1257" s="1">
        <v>44543</v>
      </c>
      <c r="F1257">
        <v>83.4</v>
      </c>
      <c r="H1257" s="1">
        <v>44543</v>
      </c>
      <c r="I1257">
        <v>82.12</v>
      </c>
      <c r="K1257" s="1"/>
    </row>
    <row r="1258" spans="2:11" x14ac:dyDescent="0.25">
      <c r="B1258" s="1">
        <v>44544</v>
      </c>
      <c r="C1258">
        <v>80.12</v>
      </c>
      <c r="E1258" s="1">
        <v>44544</v>
      </c>
      <c r="F1258">
        <v>80.819999999999993</v>
      </c>
      <c r="H1258" s="1">
        <v>44544</v>
      </c>
      <c r="I1258">
        <v>79.48</v>
      </c>
      <c r="K1258" s="1"/>
    </row>
    <row r="1259" spans="2:11" x14ac:dyDescent="0.25">
      <c r="B1259" s="1">
        <v>44545</v>
      </c>
      <c r="C1259">
        <v>81.19</v>
      </c>
      <c r="E1259" s="1">
        <v>44545</v>
      </c>
      <c r="F1259">
        <v>81.900000000000006</v>
      </c>
      <c r="H1259" s="1">
        <v>44545</v>
      </c>
      <c r="I1259">
        <v>80.5</v>
      </c>
      <c r="K1259" s="1"/>
    </row>
    <row r="1260" spans="2:11" x14ac:dyDescent="0.25">
      <c r="B1260" s="1">
        <v>44546</v>
      </c>
      <c r="C1260">
        <v>85.71</v>
      </c>
      <c r="E1260" s="1">
        <v>44546</v>
      </c>
      <c r="F1260">
        <v>86.51</v>
      </c>
      <c r="H1260" s="1">
        <v>44546</v>
      </c>
      <c r="I1260">
        <v>84.77</v>
      </c>
      <c r="K1260" s="1"/>
    </row>
    <row r="1261" spans="2:11" x14ac:dyDescent="0.25">
      <c r="B1261" s="1">
        <v>44547</v>
      </c>
      <c r="C1261">
        <v>74.02</v>
      </c>
      <c r="E1261" s="1">
        <v>44547</v>
      </c>
      <c r="F1261">
        <v>74.760000000000005</v>
      </c>
      <c r="H1261" s="1">
        <v>44547</v>
      </c>
      <c r="I1261">
        <v>73.28</v>
      </c>
      <c r="K1261" s="1"/>
    </row>
    <row r="1262" spans="2:11" x14ac:dyDescent="0.25">
      <c r="B1262" s="1">
        <v>44550</v>
      </c>
      <c r="C1262">
        <v>80.09</v>
      </c>
      <c r="E1262" s="1">
        <v>44550</v>
      </c>
      <c r="F1262">
        <v>80.87</v>
      </c>
      <c r="H1262" s="1">
        <v>44550</v>
      </c>
      <c r="I1262">
        <v>79.38</v>
      </c>
      <c r="K1262" s="1"/>
    </row>
    <row r="1263" spans="2:11" x14ac:dyDescent="0.25">
      <c r="B1263" s="1">
        <v>44551</v>
      </c>
      <c r="C1263">
        <v>80.94</v>
      </c>
      <c r="E1263" s="1">
        <v>44551</v>
      </c>
      <c r="F1263">
        <v>81.819999999999993</v>
      </c>
      <c r="K1263" s="1"/>
    </row>
    <row r="1264" spans="2:11" x14ac:dyDescent="0.25">
      <c r="B1264" s="1">
        <v>44552</v>
      </c>
      <c r="C1264">
        <v>76.83</v>
      </c>
      <c r="E1264" s="1">
        <v>44552</v>
      </c>
      <c r="F1264">
        <v>78.010000000000005</v>
      </c>
      <c r="K1264" s="1"/>
    </row>
    <row r="1265" spans="2:11" x14ac:dyDescent="0.25">
      <c r="B1265" s="1">
        <v>44553</v>
      </c>
      <c r="C1265">
        <v>74.459999999999994</v>
      </c>
      <c r="E1265" s="1">
        <v>44553</v>
      </c>
      <c r="F1265">
        <v>75.489999999999995</v>
      </c>
      <c r="K1265" s="1"/>
    </row>
    <row r="1266" spans="2:11" x14ac:dyDescent="0.25">
      <c r="B1266" s="1">
        <v>44554</v>
      </c>
      <c r="C1266">
        <v>76.31</v>
      </c>
      <c r="E1266" s="1">
        <v>44554</v>
      </c>
      <c r="F1266">
        <v>77.34</v>
      </c>
      <c r="K1266" s="1"/>
    </row>
    <row r="1267" spans="2:11" x14ac:dyDescent="0.25">
      <c r="B1267" s="1">
        <v>44557</v>
      </c>
      <c r="C1267">
        <v>76.92</v>
      </c>
      <c r="E1267" s="1">
        <v>44557</v>
      </c>
      <c r="F1267">
        <v>77.84</v>
      </c>
      <c r="K1267" s="1"/>
    </row>
    <row r="1268" spans="2:11" x14ac:dyDescent="0.25">
      <c r="B1268" s="1">
        <v>44558</v>
      </c>
      <c r="C1268">
        <v>79.290000000000006</v>
      </c>
      <c r="E1268" s="1">
        <v>44558</v>
      </c>
      <c r="F1268">
        <v>80.209999999999994</v>
      </c>
      <c r="K1268" s="1"/>
    </row>
    <row r="1269" spans="2:11" x14ac:dyDescent="0.25">
      <c r="B1269" s="1">
        <v>44559</v>
      </c>
      <c r="C1269">
        <v>80.36</v>
      </c>
      <c r="E1269" s="1">
        <v>44559</v>
      </c>
      <c r="F1269">
        <v>81.28</v>
      </c>
      <c r="K1269" s="1"/>
    </row>
    <row r="1270" spans="2:11" x14ac:dyDescent="0.25">
      <c r="B1270" s="1">
        <v>44560</v>
      </c>
      <c r="C1270">
        <v>80.16</v>
      </c>
      <c r="E1270" s="1">
        <v>44560</v>
      </c>
      <c r="F1270">
        <v>81.06</v>
      </c>
      <c r="K1270" s="1"/>
    </row>
    <row r="1271" spans="2:11" x14ac:dyDescent="0.25">
      <c r="B1271" s="1">
        <v>44561</v>
      </c>
      <c r="C1271">
        <v>80.650000000000006</v>
      </c>
      <c r="E1271" s="1">
        <v>44561</v>
      </c>
      <c r="F1271">
        <v>81.569999999999993</v>
      </c>
      <c r="K1271" s="1"/>
    </row>
    <row r="1272" spans="2:11" x14ac:dyDescent="0.25">
      <c r="B1272" s="1">
        <v>44564</v>
      </c>
      <c r="C1272">
        <v>84.01</v>
      </c>
      <c r="E1272" s="1">
        <v>44564</v>
      </c>
      <c r="F1272">
        <v>84.92</v>
      </c>
      <c r="K1272" s="1"/>
    </row>
    <row r="1273" spans="2:11" x14ac:dyDescent="0.25">
      <c r="B1273" s="1">
        <v>44565</v>
      </c>
      <c r="C1273">
        <v>84.91</v>
      </c>
      <c r="E1273" s="1">
        <v>44565</v>
      </c>
      <c r="F1273">
        <v>85.81</v>
      </c>
      <c r="K1273" s="1"/>
    </row>
    <row r="1274" spans="2:11" x14ac:dyDescent="0.25">
      <c r="B1274" s="1">
        <v>44566</v>
      </c>
      <c r="C1274">
        <v>87.58</v>
      </c>
      <c r="E1274" s="1">
        <v>44566</v>
      </c>
      <c r="F1274">
        <v>88.49</v>
      </c>
      <c r="K1274" s="1"/>
    </row>
    <row r="1275" spans="2:11" x14ac:dyDescent="0.25">
      <c r="B1275" s="1">
        <v>44567</v>
      </c>
      <c r="C1275">
        <v>86.74</v>
      </c>
      <c r="E1275" s="1">
        <v>44567</v>
      </c>
      <c r="F1275">
        <v>87.66</v>
      </c>
      <c r="K1275" s="1"/>
    </row>
    <row r="1276" spans="2:11" x14ac:dyDescent="0.25">
      <c r="B1276" s="1">
        <v>44568</v>
      </c>
      <c r="C1276">
        <v>85.42</v>
      </c>
      <c r="E1276" s="1">
        <v>44568</v>
      </c>
      <c r="F1276">
        <v>86.33</v>
      </c>
      <c r="K1276" s="1"/>
    </row>
    <row r="1277" spans="2:11" x14ac:dyDescent="0.25">
      <c r="B1277" s="1">
        <v>44571</v>
      </c>
      <c r="C1277">
        <v>80.09</v>
      </c>
      <c r="E1277" s="1">
        <v>44571</v>
      </c>
      <c r="F1277">
        <v>80.98</v>
      </c>
      <c r="K1277" s="1"/>
    </row>
    <row r="1278" spans="2:11" x14ac:dyDescent="0.25">
      <c r="B1278" s="1">
        <v>44572</v>
      </c>
      <c r="C1278">
        <v>81.3</v>
      </c>
      <c r="E1278" s="1">
        <v>44572</v>
      </c>
      <c r="F1278">
        <v>82.18</v>
      </c>
      <c r="K1278" s="1"/>
    </row>
    <row r="1279" spans="2:11" x14ac:dyDescent="0.25">
      <c r="B1279" s="1">
        <v>44573</v>
      </c>
      <c r="C1279">
        <v>80.010000000000005</v>
      </c>
      <c r="E1279" s="1">
        <v>44573</v>
      </c>
      <c r="F1279">
        <v>80.87</v>
      </c>
      <c r="K1279" s="1"/>
    </row>
    <row r="1280" spans="2:11" x14ac:dyDescent="0.25">
      <c r="B1280" s="1">
        <v>44574</v>
      </c>
      <c r="C1280">
        <v>80.56</v>
      </c>
      <c r="E1280" s="1">
        <v>44574</v>
      </c>
      <c r="F1280">
        <v>81.39</v>
      </c>
      <c r="K1280" s="1"/>
    </row>
    <row r="1281" spans="2:11" x14ac:dyDescent="0.25">
      <c r="B1281" s="1">
        <v>44575</v>
      </c>
      <c r="C1281">
        <v>82.08</v>
      </c>
      <c r="E1281" s="1">
        <v>44575</v>
      </c>
      <c r="F1281">
        <v>82.91</v>
      </c>
      <c r="K1281" s="1"/>
    </row>
    <row r="1282" spans="2:11" x14ac:dyDescent="0.25">
      <c r="B1282" s="1">
        <v>44578</v>
      </c>
      <c r="C1282">
        <v>80.58</v>
      </c>
      <c r="E1282" s="1">
        <v>44578</v>
      </c>
      <c r="F1282">
        <v>81.41</v>
      </c>
      <c r="K1282" s="1"/>
    </row>
    <row r="1283" spans="2:11" x14ac:dyDescent="0.25">
      <c r="B1283" s="1">
        <v>44579</v>
      </c>
      <c r="C1283">
        <v>82.67</v>
      </c>
      <c r="E1283" s="1">
        <v>44579</v>
      </c>
      <c r="F1283">
        <v>83.51</v>
      </c>
      <c r="K1283" s="1"/>
    </row>
    <row r="1284" spans="2:11" x14ac:dyDescent="0.25">
      <c r="B1284" s="1">
        <v>44580</v>
      </c>
      <c r="C1284">
        <v>82.09</v>
      </c>
      <c r="E1284" s="1">
        <v>44580</v>
      </c>
      <c r="F1284">
        <v>82.93</v>
      </c>
      <c r="K1284" s="1"/>
    </row>
    <row r="1285" spans="2:11" x14ac:dyDescent="0.25">
      <c r="B1285" s="1">
        <v>44581</v>
      </c>
      <c r="C1285">
        <v>85.59</v>
      </c>
      <c r="E1285" s="1">
        <v>44581</v>
      </c>
      <c r="F1285">
        <v>86.43</v>
      </c>
      <c r="K1285" s="1"/>
    </row>
    <row r="1286" spans="2:11" x14ac:dyDescent="0.25">
      <c r="B1286" s="1">
        <v>44582</v>
      </c>
      <c r="C1286">
        <v>84.47</v>
      </c>
      <c r="E1286" s="1">
        <v>44582</v>
      </c>
      <c r="F1286">
        <v>85.3</v>
      </c>
      <c r="K1286" s="1"/>
    </row>
    <row r="1287" spans="2:11" x14ac:dyDescent="0.25">
      <c r="B1287" s="1">
        <v>44585</v>
      </c>
      <c r="C1287">
        <v>84.02</v>
      </c>
      <c r="E1287" s="1">
        <v>44585</v>
      </c>
      <c r="F1287">
        <v>84.84</v>
      </c>
      <c r="K1287" s="1"/>
    </row>
    <row r="1288" spans="2:11" x14ac:dyDescent="0.25">
      <c r="B1288" s="1">
        <v>44586</v>
      </c>
      <c r="C1288">
        <v>87.45</v>
      </c>
      <c r="E1288" s="1">
        <v>44586</v>
      </c>
      <c r="F1288">
        <v>88.26</v>
      </c>
      <c r="K1288" s="1"/>
    </row>
    <row r="1289" spans="2:11" x14ac:dyDescent="0.25">
      <c r="B1289" s="1">
        <v>44587</v>
      </c>
      <c r="C1289">
        <v>88.66</v>
      </c>
      <c r="E1289" s="1">
        <v>44587</v>
      </c>
      <c r="F1289">
        <v>89.49</v>
      </c>
      <c r="K1289" s="1"/>
    </row>
    <row r="1290" spans="2:11" x14ac:dyDescent="0.25">
      <c r="B1290" s="1">
        <v>44588</v>
      </c>
      <c r="C1290">
        <v>89.76</v>
      </c>
      <c r="E1290" s="1">
        <v>44588</v>
      </c>
      <c r="F1290">
        <v>90.61</v>
      </c>
      <c r="K1290" s="1"/>
    </row>
    <row r="1291" spans="2:11" x14ac:dyDescent="0.25">
      <c r="B1291" s="1">
        <v>44589</v>
      </c>
      <c r="C1291">
        <v>89.22</v>
      </c>
      <c r="E1291" s="1">
        <v>44589</v>
      </c>
      <c r="F1291">
        <v>90.07</v>
      </c>
      <c r="K1291" s="1"/>
    </row>
    <row r="1292" spans="2:11" x14ac:dyDescent="0.25">
      <c r="B1292" s="1">
        <v>44592</v>
      </c>
      <c r="C1292">
        <v>89.24</v>
      </c>
      <c r="E1292" s="1">
        <v>44592</v>
      </c>
      <c r="F1292">
        <v>90.1</v>
      </c>
      <c r="K1292" s="1"/>
    </row>
    <row r="1293" spans="2:11" x14ac:dyDescent="0.25">
      <c r="B1293" s="1">
        <v>44593</v>
      </c>
      <c r="C1293">
        <v>89.52</v>
      </c>
      <c r="E1293" s="1">
        <v>44593</v>
      </c>
      <c r="F1293">
        <v>90.4</v>
      </c>
      <c r="K1293" s="1"/>
    </row>
    <row r="1294" spans="2:11" x14ac:dyDescent="0.25">
      <c r="B1294" s="1">
        <v>44594</v>
      </c>
      <c r="C1294">
        <v>94.21</v>
      </c>
      <c r="E1294" s="1">
        <v>44594</v>
      </c>
      <c r="F1294">
        <v>95.32</v>
      </c>
      <c r="K1294" s="1"/>
    </row>
    <row r="1295" spans="2:11" x14ac:dyDescent="0.25">
      <c r="B1295" s="1">
        <v>44595</v>
      </c>
      <c r="C1295">
        <v>94.81</v>
      </c>
      <c r="E1295" s="1">
        <v>44595</v>
      </c>
      <c r="F1295">
        <v>95.87</v>
      </c>
      <c r="K1295" s="1"/>
    </row>
    <row r="1296" spans="2:11" x14ac:dyDescent="0.25">
      <c r="B1296" s="1">
        <v>44596</v>
      </c>
      <c r="C1296">
        <v>96.45</v>
      </c>
      <c r="E1296" s="1">
        <v>44596</v>
      </c>
      <c r="F1296">
        <v>97.6</v>
      </c>
      <c r="K1296" s="1"/>
    </row>
    <row r="1297" spans="2:11" x14ac:dyDescent="0.25">
      <c r="B1297" s="1">
        <v>44599</v>
      </c>
      <c r="C1297">
        <v>96.7</v>
      </c>
      <c r="E1297" s="1">
        <v>44599</v>
      </c>
      <c r="F1297">
        <v>97.98</v>
      </c>
      <c r="K1297" s="1"/>
    </row>
    <row r="1298" spans="2:11" x14ac:dyDescent="0.25">
      <c r="B1298" s="1">
        <v>44600</v>
      </c>
      <c r="C1298">
        <v>96.93</v>
      </c>
      <c r="E1298" s="1">
        <v>44600</v>
      </c>
      <c r="F1298">
        <v>98.3</v>
      </c>
      <c r="K1298" s="1"/>
    </row>
    <row r="1299" spans="2:11" x14ac:dyDescent="0.25">
      <c r="B1299" s="1">
        <v>44601</v>
      </c>
      <c r="C1299">
        <v>90.79</v>
      </c>
      <c r="E1299" s="1">
        <v>44601</v>
      </c>
      <c r="F1299">
        <v>92.21</v>
      </c>
      <c r="K1299" s="1"/>
    </row>
    <row r="1300" spans="2:11" x14ac:dyDescent="0.25">
      <c r="B1300" s="1">
        <v>44602</v>
      </c>
      <c r="C1300">
        <v>90.78</v>
      </c>
      <c r="E1300" s="1">
        <v>44602</v>
      </c>
      <c r="F1300">
        <v>92.23</v>
      </c>
      <c r="K1300" s="1"/>
    </row>
    <row r="1301" spans="2:11" x14ac:dyDescent="0.25">
      <c r="B1301" s="1">
        <v>44603</v>
      </c>
      <c r="C1301">
        <v>92.87</v>
      </c>
      <c r="E1301" s="1">
        <v>44603</v>
      </c>
      <c r="F1301">
        <v>94.41</v>
      </c>
      <c r="K1301" s="1"/>
    </row>
    <row r="1302" spans="2:11" x14ac:dyDescent="0.25">
      <c r="B1302" s="1">
        <v>44606</v>
      </c>
      <c r="C1302">
        <v>91.76</v>
      </c>
      <c r="E1302" s="1">
        <v>44606</v>
      </c>
      <c r="F1302">
        <v>93.37</v>
      </c>
      <c r="K1302" s="1"/>
    </row>
    <row r="1303" spans="2:11" x14ac:dyDescent="0.25">
      <c r="B1303" s="1">
        <v>44607</v>
      </c>
      <c r="C1303">
        <v>91.14</v>
      </c>
      <c r="E1303" s="1">
        <v>44607</v>
      </c>
      <c r="F1303">
        <v>92.66</v>
      </c>
      <c r="K1303" s="1"/>
    </row>
    <row r="1304" spans="2:11" x14ac:dyDescent="0.25">
      <c r="B1304" s="1">
        <v>44608</v>
      </c>
      <c r="C1304">
        <v>89.86</v>
      </c>
      <c r="E1304" s="1">
        <v>44608</v>
      </c>
      <c r="F1304">
        <v>91.37</v>
      </c>
      <c r="K1304" s="1"/>
    </row>
    <row r="1305" spans="2:11" x14ac:dyDescent="0.25">
      <c r="B1305" s="1">
        <v>44609</v>
      </c>
      <c r="C1305">
        <v>86.44</v>
      </c>
      <c r="E1305" s="1">
        <v>44609</v>
      </c>
      <c r="F1305">
        <v>87.97</v>
      </c>
      <c r="K1305" s="1"/>
    </row>
    <row r="1306" spans="2:11" x14ac:dyDescent="0.25">
      <c r="B1306" s="1">
        <v>44610</v>
      </c>
      <c r="C1306">
        <v>89.47</v>
      </c>
      <c r="E1306" s="1">
        <v>44610</v>
      </c>
      <c r="F1306">
        <v>90.97</v>
      </c>
      <c r="K1306" s="1"/>
    </row>
    <row r="1307" spans="2:11" x14ac:dyDescent="0.25">
      <c r="B1307" s="1">
        <v>44613</v>
      </c>
      <c r="C1307">
        <v>89.68</v>
      </c>
      <c r="E1307" s="1">
        <v>44613</v>
      </c>
      <c r="F1307">
        <v>91.16</v>
      </c>
      <c r="K1307" s="1"/>
    </row>
    <row r="1308" spans="2:11" x14ac:dyDescent="0.25">
      <c r="B1308" s="1">
        <v>44614</v>
      </c>
      <c r="C1308">
        <v>89.77</v>
      </c>
      <c r="E1308" s="1">
        <v>44614</v>
      </c>
      <c r="F1308">
        <v>91.28</v>
      </c>
      <c r="K1308" s="1"/>
    </row>
    <row r="1309" spans="2:11" x14ac:dyDescent="0.25">
      <c r="B1309" s="1">
        <v>44615</v>
      </c>
      <c r="C1309">
        <v>95.07</v>
      </c>
      <c r="E1309" s="1">
        <v>44615</v>
      </c>
      <c r="F1309">
        <v>96.55</v>
      </c>
      <c r="K1309" s="1"/>
    </row>
    <row r="1310" spans="2:11" x14ac:dyDescent="0.25">
      <c r="B1310" s="1">
        <v>44616</v>
      </c>
      <c r="C1310">
        <v>87.03</v>
      </c>
      <c r="E1310" s="1">
        <v>44616</v>
      </c>
      <c r="F1310">
        <v>88.54</v>
      </c>
      <c r="K1310" s="1"/>
    </row>
    <row r="1311" spans="2:11" x14ac:dyDescent="0.25">
      <c r="B1311" s="1">
        <v>44617</v>
      </c>
      <c r="C1311">
        <v>88.14</v>
      </c>
      <c r="E1311" s="1">
        <v>44617</v>
      </c>
      <c r="F1311">
        <v>89.64</v>
      </c>
      <c r="K1311" s="1"/>
    </row>
    <row r="1312" spans="2:11" x14ac:dyDescent="0.25">
      <c r="B1312" s="1">
        <v>44620</v>
      </c>
      <c r="C1312">
        <v>82.21</v>
      </c>
      <c r="E1312" s="1">
        <v>44620</v>
      </c>
      <c r="F1312">
        <v>83.66</v>
      </c>
      <c r="K1312" s="1"/>
    </row>
    <row r="1313" spans="2:11" x14ac:dyDescent="0.25">
      <c r="B1313" s="1">
        <v>44621</v>
      </c>
      <c r="C1313">
        <v>68.849999999999994</v>
      </c>
      <c r="E1313" s="1">
        <v>44621</v>
      </c>
      <c r="F1313">
        <v>70.19</v>
      </c>
      <c r="K1313" s="1"/>
    </row>
    <row r="1314" spans="2:11" x14ac:dyDescent="0.25">
      <c r="B1314" s="1">
        <v>44622</v>
      </c>
      <c r="C1314">
        <v>68.489999999999995</v>
      </c>
      <c r="E1314" s="1">
        <v>44622</v>
      </c>
      <c r="F1314">
        <v>69.75</v>
      </c>
      <c r="K1314" s="1"/>
    </row>
    <row r="1315" spans="2:11" x14ac:dyDescent="0.25">
      <c r="B1315" s="1">
        <v>44623</v>
      </c>
      <c r="C1315">
        <v>67.349999999999994</v>
      </c>
      <c r="E1315" s="1">
        <v>44623</v>
      </c>
      <c r="F1315">
        <v>68.680000000000007</v>
      </c>
      <c r="K1315" s="1"/>
    </row>
    <row r="1316" spans="2:11" x14ac:dyDescent="0.25">
      <c r="B1316" s="1">
        <v>44624</v>
      </c>
      <c r="C1316">
        <v>65.099999999999994</v>
      </c>
      <c r="E1316" s="1">
        <v>44624</v>
      </c>
      <c r="F1316">
        <v>66.42</v>
      </c>
      <c r="K1316" s="1"/>
    </row>
    <row r="1317" spans="2:11" x14ac:dyDescent="0.25">
      <c r="B1317" s="1">
        <v>44627</v>
      </c>
      <c r="C1317">
        <v>58.3</v>
      </c>
      <c r="E1317" s="1">
        <v>44627</v>
      </c>
      <c r="F1317">
        <v>59.61</v>
      </c>
      <c r="K1317" s="1"/>
    </row>
    <row r="1318" spans="2:11" x14ac:dyDescent="0.25">
      <c r="B1318" s="1">
        <v>44628</v>
      </c>
      <c r="C1318">
        <v>68.510000000000005</v>
      </c>
      <c r="E1318" s="1">
        <v>44628</v>
      </c>
      <c r="F1318">
        <v>69.75</v>
      </c>
      <c r="K1318" s="1"/>
    </row>
    <row r="1319" spans="2:11" x14ac:dyDescent="0.25">
      <c r="B1319" s="1">
        <v>44629</v>
      </c>
      <c r="C1319">
        <v>73.180000000000007</v>
      </c>
      <c r="E1319" s="1">
        <v>44629</v>
      </c>
      <c r="F1319">
        <v>74.45</v>
      </c>
      <c r="K1319" s="1"/>
    </row>
    <row r="1320" spans="2:11" x14ac:dyDescent="0.25">
      <c r="B1320" s="1">
        <v>44630</v>
      </c>
      <c r="C1320">
        <v>76.41</v>
      </c>
      <c r="E1320" s="1">
        <v>44630</v>
      </c>
      <c r="F1320">
        <v>77.81</v>
      </c>
      <c r="K1320" s="1"/>
    </row>
    <row r="1321" spans="2:11" x14ac:dyDescent="0.25">
      <c r="B1321" s="1">
        <v>44631</v>
      </c>
      <c r="C1321">
        <v>76.760000000000005</v>
      </c>
      <c r="E1321" s="1">
        <v>44631</v>
      </c>
      <c r="F1321">
        <v>78.069999999999993</v>
      </c>
      <c r="K1321" s="1"/>
    </row>
    <row r="1322" spans="2:11" x14ac:dyDescent="0.25">
      <c r="B1322" s="1">
        <v>44634</v>
      </c>
      <c r="C1322">
        <v>78.28</v>
      </c>
      <c r="E1322" s="1">
        <v>44634</v>
      </c>
      <c r="F1322">
        <v>79.599999999999994</v>
      </c>
      <c r="K1322" s="1"/>
    </row>
    <row r="1323" spans="2:11" x14ac:dyDescent="0.25">
      <c r="B1323" s="1">
        <v>44635</v>
      </c>
      <c r="C1323">
        <v>77.430000000000007</v>
      </c>
      <c r="E1323" s="1">
        <v>44635</v>
      </c>
      <c r="F1323">
        <v>78.739999999999995</v>
      </c>
      <c r="K1323" s="1"/>
    </row>
    <row r="1324" spans="2:11" x14ac:dyDescent="0.25">
      <c r="B1324" s="1">
        <v>44636</v>
      </c>
      <c r="C1324">
        <v>78.16</v>
      </c>
      <c r="E1324" s="1">
        <v>44636</v>
      </c>
      <c r="F1324">
        <v>79.48</v>
      </c>
      <c r="K1324" s="1"/>
    </row>
    <row r="1325" spans="2:11" x14ac:dyDescent="0.25">
      <c r="B1325" s="1">
        <v>44637</v>
      </c>
      <c r="C1325">
        <v>79.89</v>
      </c>
      <c r="E1325" s="1">
        <v>44637</v>
      </c>
      <c r="F1325">
        <v>81.23</v>
      </c>
      <c r="K1325" s="1"/>
    </row>
    <row r="1326" spans="2:11" x14ac:dyDescent="0.25">
      <c r="B1326" s="1">
        <v>44638</v>
      </c>
      <c r="C1326">
        <v>78.89</v>
      </c>
      <c r="E1326" s="1">
        <v>44638</v>
      </c>
      <c r="F1326">
        <v>80.239999999999995</v>
      </c>
      <c r="K1326" s="1"/>
    </row>
    <row r="1327" spans="2:11" x14ac:dyDescent="0.25">
      <c r="B1327" s="1">
        <v>44641</v>
      </c>
      <c r="C1327">
        <v>78.39</v>
      </c>
      <c r="E1327" s="1">
        <v>44641</v>
      </c>
      <c r="F1327">
        <v>79.75</v>
      </c>
      <c r="K1327" s="1"/>
    </row>
    <row r="1328" spans="2:11" x14ac:dyDescent="0.25">
      <c r="B1328" s="1">
        <v>44642</v>
      </c>
      <c r="C1328">
        <v>80.67</v>
      </c>
      <c r="E1328" s="1">
        <v>44642</v>
      </c>
      <c r="F1328">
        <v>82.09</v>
      </c>
      <c r="K1328" s="1"/>
    </row>
    <row r="1329" spans="2:11" x14ac:dyDescent="0.25">
      <c r="B1329" s="1">
        <v>44643</v>
      </c>
      <c r="C1329">
        <v>76.599999999999994</v>
      </c>
      <c r="E1329" s="1">
        <v>44643</v>
      </c>
      <c r="F1329">
        <v>77.989999999999995</v>
      </c>
      <c r="K1329" s="1"/>
    </row>
    <row r="1330" spans="2:11" x14ac:dyDescent="0.25">
      <c r="B1330" s="1">
        <v>44644</v>
      </c>
      <c r="C1330">
        <v>78.239999999999995</v>
      </c>
      <c r="E1330" s="1">
        <v>44644</v>
      </c>
      <c r="F1330">
        <v>79.66</v>
      </c>
      <c r="K1330" s="1"/>
    </row>
    <row r="1331" spans="2:11" x14ac:dyDescent="0.25">
      <c r="B1331" s="1">
        <v>44645</v>
      </c>
      <c r="C1331">
        <v>78.599999999999994</v>
      </c>
      <c r="E1331" s="1">
        <v>44645</v>
      </c>
      <c r="F1331">
        <v>80.040000000000006</v>
      </c>
      <c r="K1331" s="1"/>
    </row>
    <row r="1332" spans="2:11" x14ac:dyDescent="0.25">
      <c r="B1332" s="1">
        <v>44648</v>
      </c>
      <c r="C1332">
        <v>80.81</v>
      </c>
      <c r="E1332" s="1">
        <v>44648</v>
      </c>
      <c r="F1332">
        <v>82.35</v>
      </c>
      <c r="K1332" s="1"/>
    </row>
    <row r="1333" spans="2:11" x14ac:dyDescent="0.25">
      <c r="B1333" s="1">
        <v>44649</v>
      </c>
      <c r="C1333">
        <v>81.7</v>
      </c>
      <c r="E1333" s="1">
        <v>44649</v>
      </c>
      <c r="F1333">
        <v>83.33</v>
      </c>
      <c r="K1333" s="1"/>
    </row>
    <row r="1334" spans="2:11" x14ac:dyDescent="0.25">
      <c r="B1334" s="1">
        <v>44650</v>
      </c>
      <c r="C1334">
        <v>78.31</v>
      </c>
      <c r="E1334" s="1">
        <v>44650</v>
      </c>
      <c r="F1334">
        <v>80.14</v>
      </c>
      <c r="K1334" s="1"/>
    </row>
    <row r="1335" spans="2:11" x14ac:dyDescent="0.25">
      <c r="B1335" s="1">
        <v>44651</v>
      </c>
      <c r="C1335">
        <v>76.48</v>
      </c>
      <c r="E1335" s="1">
        <v>44651</v>
      </c>
      <c r="F1335">
        <v>78.239999999999995</v>
      </c>
      <c r="K1335" s="1"/>
    </row>
    <row r="1336" spans="2:11" x14ac:dyDescent="0.25">
      <c r="B1336" s="1">
        <v>44652</v>
      </c>
      <c r="C1336">
        <v>78.489999999999995</v>
      </c>
      <c r="E1336" s="1">
        <v>44652</v>
      </c>
      <c r="F1336">
        <v>80.3</v>
      </c>
      <c r="K1336" s="1"/>
    </row>
    <row r="1337" spans="2:11" x14ac:dyDescent="0.25">
      <c r="B1337" s="1">
        <v>44655</v>
      </c>
      <c r="C1337">
        <v>78.5</v>
      </c>
      <c r="E1337" s="1">
        <v>44655</v>
      </c>
      <c r="F1337">
        <v>80.31</v>
      </c>
      <c r="K1337" s="1"/>
    </row>
    <row r="1338" spans="2:11" x14ac:dyDescent="0.25">
      <c r="B1338" s="1">
        <v>44656</v>
      </c>
      <c r="C1338">
        <v>78.05</v>
      </c>
      <c r="E1338" s="1">
        <v>44656</v>
      </c>
      <c r="F1338">
        <v>79.88</v>
      </c>
      <c r="K1338" s="1"/>
    </row>
    <row r="1339" spans="2:11" x14ac:dyDescent="0.25">
      <c r="B1339" s="1">
        <v>44657</v>
      </c>
      <c r="C1339">
        <v>77.180000000000007</v>
      </c>
      <c r="E1339" s="1">
        <v>44657</v>
      </c>
      <c r="F1339">
        <v>79.010000000000005</v>
      </c>
      <c r="K1339" s="1"/>
    </row>
    <row r="1340" spans="2:11" x14ac:dyDescent="0.25">
      <c r="B1340" s="1">
        <v>44658</v>
      </c>
      <c r="C1340">
        <v>79.94</v>
      </c>
      <c r="E1340" s="1">
        <v>44658</v>
      </c>
      <c r="F1340">
        <v>81.87</v>
      </c>
      <c r="K1340" s="1"/>
    </row>
    <row r="1341" spans="2:11" x14ac:dyDescent="0.25">
      <c r="B1341" s="1">
        <v>44659</v>
      </c>
      <c r="C1341">
        <v>80.09</v>
      </c>
      <c r="E1341" s="1">
        <v>44659</v>
      </c>
      <c r="F1341">
        <v>82.04</v>
      </c>
      <c r="K1341" s="1"/>
    </row>
    <row r="1342" spans="2:11" x14ac:dyDescent="0.25">
      <c r="B1342" s="1">
        <v>44662</v>
      </c>
      <c r="C1342">
        <v>77.95</v>
      </c>
      <c r="E1342" s="1">
        <v>44662</v>
      </c>
      <c r="F1342">
        <v>79.930000000000007</v>
      </c>
      <c r="K1342" s="1"/>
    </row>
    <row r="1343" spans="2:11" x14ac:dyDescent="0.25">
      <c r="B1343" s="1">
        <v>44663</v>
      </c>
      <c r="C1343">
        <v>79.010000000000005</v>
      </c>
      <c r="E1343" s="1">
        <v>44663</v>
      </c>
      <c r="F1343">
        <v>80.989999999999995</v>
      </c>
      <c r="K1343" s="1"/>
    </row>
    <row r="1344" spans="2:11" x14ac:dyDescent="0.25">
      <c r="B1344" s="1">
        <v>44664</v>
      </c>
      <c r="C1344">
        <v>77.44</v>
      </c>
      <c r="E1344" s="1">
        <v>44664</v>
      </c>
      <c r="F1344">
        <v>79.47</v>
      </c>
      <c r="K1344" s="1"/>
    </row>
    <row r="1345" spans="2:11" x14ac:dyDescent="0.25">
      <c r="B1345" s="1">
        <v>44665</v>
      </c>
      <c r="C1345">
        <v>79.97</v>
      </c>
      <c r="E1345" s="1">
        <v>44665</v>
      </c>
      <c r="F1345">
        <v>82.1</v>
      </c>
      <c r="K1345" s="1"/>
    </row>
    <row r="1346" spans="2:11" x14ac:dyDescent="0.25">
      <c r="B1346" s="1">
        <v>44669</v>
      </c>
      <c r="C1346">
        <v>79.97</v>
      </c>
      <c r="E1346" s="1">
        <v>44669</v>
      </c>
      <c r="F1346">
        <v>82.1</v>
      </c>
      <c r="K1346" s="1"/>
    </row>
    <row r="1347" spans="2:11" x14ac:dyDescent="0.25">
      <c r="B1347" s="1">
        <v>44670</v>
      </c>
      <c r="C1347">
        <v>80.2</v>
      </c>
      <c r="E1347" s="1">
        <v>44670</v>
      </c>
      <c r="F1347">
        <v>82.21</v>
      </c>
      <c r="K1347" s="1"/>
    </row>
    <row r="1348" spans="2:11" x14ac:dyDescent="0.25">
      <c r="B1348" s="1">
        <v>44671</v>
      </c>
      <c r="C1348">
        <v>87.82</v>
      </c>
      <c r="E1348" s="1">
        <v>44671</v>
      </c>
      <c r="F1348">
        <v>89.95</v>
      </c>
      <c r="K1348" s="1"/>
    </row>
    <row r="1349" spans="2:11" x14ac:dyDescent="0.25">
      <c r="B1349" s="1">
        <v>44672</v>
      </c>
      <c r="C1349">
        <v>86.44</v>
      </c>
      <c r="E1349" s="1">
        <v>44672</v>
      </c>
      <c r="F1349">
        <v>88.67</v>
      </c>
      <c r="K1349" s="1"/>
    </row>
    <row r="1350" spans="2:11" x14ac:dyDescent="0.25">
      <c r="B1350" s="1">
        <v>44673</v>
      </c>
      <c r="C1350">
        <v>88.99</v>
      </c>
      <c r="E1350" s="1">
        <v>44673</v>
      </c>
      <c r="F1350">
        <v>91.33</v>
      </c>
      <c r="K1350" s="1"/>
    </row>
    <row r="1351" spans="2:11" x14ac:dyDescent="0.25">
      <c r="B1351" s="1">
        <v>44676</v>
      </c>
      <c r="C1351">
        <v>83.46</v>
      </c>
      <c r="E1351" s="1">
        <v>44676</v>
      </c>
      <c r="F1351">
        <v>85.79</v>
      </c>
      <c r="K1351" s="1"/>
    </row>
    <row r="1352" spans="2:11" x14ac:dyDescent="0.25">
      <c r="B1352" s="1">
        <v>44677</v>
      </c>
      <c r="C1352">
        <v>82.71</v>
      </c>
      <c r="E1352" s="1">
        <v>44677</v>
      </c>
      <c r="F1352">
        <v>85.04</v>
      </c>
      <c r="K1352" s="1"/>
    </row>
    <row r="1353" spans="2:11" x14ac:dyDescent="0.25">
      <c r="B1353" s="1">
        <v>44678</v>
      </c>
      <c r="C1353">
        <v>81.010000000000005</v>
      </c>
      <c r="E1353" s="1">
        <v>44678</v>
      </c>
      <c r="F1353">
        <v>83.3</v>
      </c>
      <c r="K1353" s="1"/>
    </row>
    <row r="1354" spans="2:11" x14ac:dyDescent="0.25">
      <c r="B1354" s="1">
        <v>44679</v>
      </c>
      <c r="C1354">
        <v>82.68</v>
      </c>
      <c r="E1354" s="1">
        <v>44679</v>
      </c>
      <c r="F1354">
        <v>84.96</v>
      </c>
      <c r="K1354" s="1"/>
    </row>
    <row r="1355" spans="2:11" x14ac:dyDescent="0.25">
      <c r="B1355" s="1">
        <v>44680</v>
      </c>
      <c r="C1355">
        <v>84.45</v>
      </c>
      <c r="E1355" s="1">
        <v>44680</v>
      </c>
      <c r="F1355">
        <v>86.82</v>
      </c>
      <c r="K1355" s="1"/>
    </row>
    <row r="1356" spans="2:11" x14ac:dyDescent="0.25">
      <c r="B1356" s="1">
        <v>44683</v>
      </c>
      <c r="C1356">
        <v>83.04</v>
      </c>
      <c r="E1356" s="1">
        <v>44683</v>
      </c>
      <c r="F1356">
        <v>85.55</v>
      </c>
      <c r="K1356" s="1"/>
    </row>
    <row r="1357" spans="2:11" x14ac:dyDescent="0.25">
      <c r="B1357" s="1">
        <v>44684</v>
      </c>
      <c r="C1357">
        <v>88.19</v>
      </c>
      <c r="E1357" s="1">
        <v>44684</v>
      </c>
      <c r="F1357">
        <v>91.03</v>
      </c>
      <c r="K1357" s="1"/>
    </row>
    <row r="1358" spans="2:11" x14ac:dyDescent="0.25">
      <c r="B1358" s="1">
        <v>44685</v>
      </c>
      <c r="C1358">
        <v>88.31</v>
      </c>
      <c r="E1358" s="1">
        <v>44685</v>
      </c>
      <c r="F1358">
        <v>91.16</v>
      </c>
      <c r="K1358" s="1"/>
    </row>
    <row r="1359" spans="2:11" x14ac:dyDescent="0.25">
      <c r="B1359" s="1">
        <v>44686</v>
      </c>
      <c r="C1359">
        <v>88.91</v>
      </c>
      <c r="E1359" s="1">
        <v>44686</v>
      </c>
      <c r="F1359">
        <v>92.04</v>
      </c>
      <c r="K1359" s="1"/>
    </row>
    <row r="1360" spans="2:11" x14ac:dyDescent="0.25">
      <c r="B1360" s="1">
        <v>44687</v>
      </c>
      <c r="C1360">
        <v>91.54</v>
      </c>
      <c r="E1360" s="1">
        <v>44687</v>
      </c>
      <c r="F1360">
        <v>94.5</v>
      </c>
      <c r="K1360" s="1"/>
    </row>
    <row r="1361" spans="2:11" x14ac:dyDescent="0.25">
      <c r="B1361" s="1">
        <v>44690</v>
      </c>
      <c r="C1361">
        <v>87.02</v>
      </c>
      <c r="E1361" s="1">
        <v>44690</v>
      </c>
      <c r="F1361">
        <v>89.89</v>
      </c>
      <c r="K1361" s="1"/>
    </row>
    <row r="1362" spans="2:11" x14ac:dyDescent="0.25">
      <c r="B1362" s="1">
        <v>44691</v>
      </c>
      <c r="C1362">
        <v>87.34</v>
      </c>
      <c r="E1362" s="1">
        <v>44691</v>
      </c>
      <c r="F1362">
        <v>90.2</v>
      </c>
      <c r="K1362" s="1"/>
    </row>
    <row r="1363" spans="2:11" x14ac:dyDescent="0.25">
      <c r="B1363" s="1">
        <v>44692</v>
      </c>
      <c r="C1363">
        <v>88.83</v>
      </c>
      <c r="E1363" s="1">
        <v>44692</v>
      </c>
      <c r="F1363">
        <v>91.72</v>
      </c>
      <c r="K1363" s="1"/>
    </row>
    <row r="1364" spans="2:11" x14ac:dyDescent="0.25">
      <c r="B1364" s="1">
        <v>44693</v>
      </c>
      <c r="C1364">
        <v>88.26</v>
      </c>
      <c r="E1364" s="1">
        <v>44693</v>
      </c>
      <c r="F1364">
        <v>91.15</v>
      </c>
      <c r="K1364" s="1"/>
    </row>
    <row r="1365" spans="2:11" x14ac:dyDescent="0.25">
      <c r="B1365" s="1">
        <v>44694</v>
      </c>
      <c r="C1365">
        <v>88.48</v>
      </c>
      <c r="E1365" s="1">
        <v>44694</v>
      </c>
      <c r="F1365">
        <v>91.38</v>
      </c>
      <c r="K1365" s="1"/>
    </row>
    <row r="1366" spans="2:11" x14ac:dyDescent="0.25">
      <c r="B1366" s="1">
        <v>44697</v>
      </c>
      <c r="C1366">
        <v>89.56</v>
      </c>
      <c r="E1366" s="1">
        <v>44697</v>
      </c>
      <c r="F1366">
        <v>92.47</v>
      </c>
      <c r="K1366" s="1"/>
    </row>
    <row r="1367" spans="2:11" x14ac:dyDescent="0.25">
      <c r="B1367" s="1">
        <v>44698</v>
      </c>
      <c r="C1367">
        <v>91.72</v>
      </c>
      <c r="E1367" s="1">
        <v>44698</v>
      </c>
      <c r="F1367">
        <v>94.76</v>
      </c>
      <c r="K1367" s="1"/>
    </row>
    <row r="1368" spans="2:11" x14ac:dyDescent="0.25">
      <c r="B1368" s="1">
        <v>44699</v>
      </c>
      <c r="C1368">
        <v>84.64</v>
      </c>
      <c r="E1368" s="1">
        <v>44699</v>
      </c>
      <c r="F1368">
        <v>87.8</v>
      </c>
      <c r="K1368" s="1"/>
    </row>
    <row r="1369" spans="2:11" x14ac:dyDescent="0.25">
      <c r="B1369" s="1">
        <v>44700</v>
      </c>
      <c r="C1369">
        <v>83.18</v>
      </c>
      <c r="E1369" s="1">
        <v>44700</v>
      </c>
      <c r="F1369">
        <v>86.22</v>
      </c>
      <c r="K1369" s="1"/>
    </row>
    <row r="1370" spans="2:11" x14ac:dyDescent="0.25">
      <c r="B1370" s="1">
        <v>44701</v>
      </c>
      <c r="C1370">
        <v>80.39</v>
      </c>
      <c r="E1370" s="1">
        <v>44701</v>
      </c>
      <c r="F1370">
        <v>83.32</v>
      </c>
      <c r="K1370" s="1"/>
    </row>
    <row r="1371" spans="2:11" x14ac:dyDescent="0.25">
      <c r="B1371" s="1">
        <v>44704</v>
      </c>
      <c r="C1371">
        <v>78.150000000000006</v>
      </c>
      <c r="E1371" s="1">
        <v>44704</v>
      </c>
      <c r="F1371">
        <v>81.010000000000005</v>
      </c>
      <c r="K1371" s="1"/>
    </row>
    <row r="1372" spans="2:11" x14ac:dyDescent="0.25">
      <c r="B1372" s="1">
        <v>44705</v>
      </c>
      <c r="C1372">
        <v>81.319999999999993</v>
      </c>
      <c r="E1372" s="1">
        <v>44705</v>
      </c>
      <c r="F1372">
        <v>84.27</v>
      </c>
      <c r="K1372" s="1"/>
    </row>
    <row r="1373" spans="2:11" x14ac:dyDescent="0.25">
      <c r="B1373" s="1">
        <v>44706</v>
      </c>
      <c r="C1373">
        <v>81.400000000000006</v>
      </c>
      <c r="E1373" s="1">
        <v>44706</v>
      </c>
      <c r="F1373">
        <v>84.39</v>
      </c>
      <c r="K1373" s="1"/>
    </row>
    <row r="1374" spans="2:11" x14ac:dyDescent="0.25">
      <c r="B1374" s="1">
        <v>44707</v>
      </c>
      <c r="C1374">
        <v>84.76</v>
      </c>
      <c r="E1374" s="1">
        <v>44707</v>
      </c>
      <c r="F1374">
        <v>87.67</v>
      </c>
      <c r="K1374" s="1"/>
    </row>
    <row r="1375" spans="2:11" x14ac:dyDescent="0.25">
      <c r="B1375" s="1">
        <v>44708</v>
      </c>
      <c r="C1375">
        <v>84.2</v>
      </c>
      <c r="E1375" s="1">
        <v>44708</v>
      </c>
      <c r="F1375">
        <v>87.07</v>
      </c>
      <c r="K1375" s="1"/>
    </row>
    <row r="1376" spans="2:11" x14ac:dyDescent="0.25">
      <c r="B1376" s="1">
        <v>44711</v>
      </c>
      <c r="C1376">
        <v>83.97</v>
      </c>
      <c r="E1376" s="1">
        <v>44711</v>
      </c>
      <c r="F1376">
        <v>86.87</v>
      </c>
      <c r="K1376" s="1"/>
    </row>
    <row r="1377" spans="2:11" x14ac:dyDescent="0.25">
      <c r="B1377" s="1">
        <v>44712</v>
      </c>
      <c r="C1377">
        <v>84.02</v>
      </c>
      <c r="E1377" s="1">
        <v>44712</v>
      </c>
      <c r="F1377">
        <v>86.91</v>
      </c>
      <c r="K1377" s="1"/>
    </row>
    <row r="1378" spans="2:11" x14ac:dyDescent="0.25">
      <c r="B1378" s="1">
        <v>44713</v>
      </c>
      <c r="C1378">
        <v>86.08</v>
      </c>
      <c r="E1378" s="1">
        <v>44713</v>
      </c>
      <c r="F1378">
        <v>88.92</v>
      </c>
      <c r="K1378" s="1"/>
    </row>
    <row r="1379" spans="2:11" x14ac:dyDescent="0.25">
      <c r="B1379" s="1">
        <v>44714</v>
      </c>
      <c r="C1379">
        <v>86.34</v>
      </c>
      <c r="E1379" s="1">
        <v>44714</v>
      </c>
      <c r="F1379">
        <v>89.18</v>
      </c>
      <c r="K1379" s="1"/>
    </row>
    <row r="1380" spans="2:11" x14ac:dyDescent="0.25">
      <c r="B1380" s="1">
        <v>44715</v>
      </c>
      <c r="C1380">
        <v>86.87</v>
      </c>
      <c r="E1380" s="1">
        <v>44715</v>
      </c>
      <c r="F1380">
        <v>89.72</v>
      </c>
      <c r="K1380" s="1"/>
    </row>
    <row r="1381" spans="2:11" x14ac:dyDescent="0.25">
      <c r="B1381" s="1">
        <v>44718</v>
      </c>
      <c r="C1381">
        <v>81.430000000000007</v>
      </c>
      <c r="E1381" s="1">
        <v>44718</v>
      </c>
      <c r="F1381">
        <v>84.23</v>
      </c>
      <c r="K1381" s="1"/>
    </row>
    <row r="1382" spans="2:11" x14ac:dyDescent="0.25">
      <c r="B1382" s="1">
        <v>44719</v>
      </c>
      <c r="C1382">
        <v>81.31</v>
      </c>
      <c r="E1382" s="1">
        <v>44719</v>
      </c>
      <c r="F1382">
        <v>84.08</v>
      </c>
      <c r="K1382" s="1"/>
    </row>
    <row r="1383" spans="2:11" x14ac:dyDescent="0.25">
      <c r="B1383" s="1">
        <v>44720</v>
      </c>
      <c r="C1383">
        <v>79.81</v>
      </c>
      <c r="E1383" s="1">
        <v>44720</v>
      </c>
      <c r="F1383">
        <v>82.54</v>
      </c>
      <c r="K1383" s="1"/>
    </row>
    <row r="1384" spans="2:11" x14ac:dyDescent="0.25">
      <c r="B1384" s="1">
        <v>44721</v>
      </c>
      <c r="C1384">
        <v>81.010000000000005</v>
      </c>
      <c r="E1384" s="1">
        <v>44721</v>
      </c>
      <c r="F1384">
        <v>83.8</v>
      </c>
      <c r="K1384" s="1"/>
    </row>
    <row r="1385" spans="2:11" x14ac:dyDescent="0.25">
      <c r="B1385" s="1">
        <v>44722</v>
      </c>
      <c r="C1385">
        <v>81.86</v>
      </c>
      <c r="E1385" s="1">
        <v>44722</v>
      </c>
      <c r="F1385">
        <v>84.76</v>
      </c>
      <c r="K1385" s="1"/>
    </row>
    <row r="1386" spans="2:11" x14ac:dyDescent="0.25">
      <c r="B1386" s="1">
        <v>44725</v>
      </c>
      <c r="C1386">
        <v>81.540000000000006</v>
      </c>
      <c r="E1386" s="1">
        <v>44725</v>
      </c>
      <c r="F1386">
        <v>84.49</v>
      </c>
      <c r="K1386" s="1"/>
    </row>
    <row r="1387" spans="2:11" x14ac:dyDescent="0.25">
      <c r="B1387" s="1">
        <v>44726</v>
      </c>
      <c r="C1387">
        <v>84.15</v>
      </c>
      <c r="E1387" s="1">
        <v>44726</v>
      </c>
      <c r="F1387">
        <v>87.24</v>
      </c>
      <c r="K1387" s="1"/>
    </row>
    <row r="1388" spans="2:11" x14ac:dyDescent="0.25">
      <c r="B1388" s="1">
        <v>44727</v>
      </c>
      <c r="C1388">
        <v>86.2</v>
      </c>
      <c r="E1388" s="1">
        <v>44727</v>
      </c>
      <c r="F1388">
        <v>89.42</v>
      </c>
      <c r="K1388" s="1"/>
    </row>
    <row r="1389" spans="2:11" x14ac:dyDescent="0.25">
      <c r="B1389" s="1">
        <v>44728</v>
      </c>
      <c r="C1389">
        <v>83</v>
      </c>
      <c r="E1389" s="1">
        <v>44728</v>
      </c>
      <c r="F1389">
        <v>86.2</v>
      </c>
      <c r="K1389" s="1"/>
    </row>
    <row r="1390" spans="2:11" x14ac:dyDescent="0.25">
      <c r="B1390" s="1">
        <v>44729</v>
      </c>
      <c r="C1390">
        <v>82.37</v>
      </c>
      <c r="E1390" s="1">
        <v>44729</v>
      </c>
      <c r="F1390">
        <v>85.57</v>
      </c>
      <c r="K1390" s="1"/>
    </row>
    <row r="1391" spans="2:11" x14ac:dyDescent="0.25">
      <c r="B1391" s="1">
        <v>44732</v>
      </c>
      <c r="C1391">
        <v>84</v>
      </c>
      <c r="E1391" s="1">
        <v>44732</v>
      </c>
      <c r="F1391">
        <v>87.35</v>
      </c>
      <c r="K1391" s="1"/>
    </row>
    <row r="1392" spans="2:11" x14ac:dyDescent="0.25">
      <c r="B1392" s="1">
        <v>44733</v>
      </c>
      <c r="C1392">
        <v>84.73</v>
      </c>
      <c r="E1392" s="1">
        <v>44733</v>
      </c>
      <c r="F1392">
        <v>88.13</v>
      </c>
      <c r="K1392" s="1"/>
    </row>
    <row r="1393" spans="2:11" x14ac:dyDescent="0.25">
      <c r="B1393" s="1">
        <v>44734</v>
      </c>
      <c r="C1393">
        <v>81.88</v>
      </c>
      <c r="E1393" s="1">
        <v>44734</v>
      </c>
      <c r="F1393">
        <v>85.24</v>
      </c>
      <c r="K1393" s="1"/>
    </row>
    <row r="1394" spans="2:11" x14ac:dyDescent="0.25">
      <c r="B1394" s="1">
        <v>44735</v>
      </c>
      <c r="C1394">
        <v>84.13</v>
      </c>
      <c r="E1394" s="1">
        <v>44735</v>
      </c>
      <c r="F1394">
        <v>87.32</v>
      </c>
      <c r="K1394" s="1"/>
    </row>
    <row r="1395" spans="2:11" x14ac:dyDescent="0.25">
      <c r="B1395" s="1">
        <v>44736</v>
      </c>
      <c r="C1395">
        <v>83.43</v>
      </c>
      <c r="E1395" s="1">
        <v>44736</v>
      </c>
      <c r="F1395">
        <v>86.36</v>
      </c>
      <c r="K1395" s="1"/>
    </row>
    <row r="1396" spans="2:11" x14ac:dyDescent="0.25">
      <c r="B1396" s="1">
        <v>44739</v>
      </c>
      <c r="C1396">
        <v>85.05</v>
      </c>
      <c r="E1396" s="1">
        <v>44739</v>
      </c>
      <c r="F1396">
        <v>87.82</v>
      </c>
      <c r="K1396" s="1"/>
    </row>
    <row r="1397" spans="2:11" x14ac:dyDescent="0.25">
      <c r="B1397" s="1">
        <v>44740</v>
      </c>
      <c r="C1397">
        <v>87.4</v>
      </c>
      <c r="E1397" s="1">
        <v>44740</v>
      </c>
      <c r="F1397">
        <v>90.26</v>
      </c>
      <c r="K1397" s="1"/>
    </row>
    <row r="1398" spans="2:11" x14ac:dyDescent="0.25">
      <c r="B1398" s="1">
        <v>44741</v>
      </c>
      <c r="C1398">
        <v>88.35</v>
      </c>
      <c r="E1398" s="1">
        <v>44741</v>
      </c>
      <c r="F1398">
        <v>91.23</v>
      </c>
      <c r="K1398" s="1"/>
    </row>
    <row r="1399" spans="2:11" x14ac:dyDescent="0.25">
      <c r="B1399" s="1">
        <v>44742</v>
      </c>
      <c r="C1399">
        <v>90.16</v>
      </c>
      <c r="E1399" s="1">
        <v>44742</v>
      </c>
      <c r="F1399">
        <v>92.94</v>
      </c>
      <c r="K1399" s="1"/>
    </row>
    <row r="1400" spans="2:11" x14ac:dyDescent="0.25">
      <c r="B1400" s="1">
        <v>44743</v>
      </c>
      <c r="C1400">
        <v>85.58</v>
      </c>
      <c r="E1400" s="1">
        <v>44743</v>
      </c>
      <c r="F1400">
        <v>88.12</v>
      </c>
      <c r="K1400" s="1"/>
    </row>
    <row r="1401" spans="2:11" x14ac:dyDescent="0.25">
      <c r="B1401" s="1">
        <v>44746</v>
      </c>
      <c r="C1401">
        <v>84.55</v>
      </c>
      <c r="E1401" s="1">
        <v>44746</v>
      </c>
      <c r="F1401">
        <v>87.27</v>
      </c>
      <c r="K1401" s="1"/>
    </row>
    <row r="1402" spans="2:11" x14ac:dyDescent="0.25">
      <c r="B1402" s="1">
        <v>44747</v>
      </c>
      <c r="C1402">
        <v>83.19</v>
      </c>
      <c r="E1402" s="1">
        <v>44747</v>
      </c>
      <c r="F1402">
        <v>85.81</v>
      </c>
      <c r="K1402" s="1"/>
    </row>
    <row r="1403" spans="2:11" x14ac:dyDescent="0.25">
      <c r="B1403" s="1">
        <v>44748</v>
      </c>
      <c r="C1403">
        <v>83.22</v>
      </c>
      <c r="E1403" s="1">
        <v>44748</v>
      </c>
      <c r="F1403">
        <v>85.82</v>
      </c>
      <c r="K1403" s="1"/>
    </row>
    <row r="1404" spans="2:11" x14ac:dyDescent="0.25">
      <c r="B1404" s="1">
        <v>44749</v>
      </c>
      <c r="C1404">
        <v>84.92</v>
      </c>
      <c r="E1404" s="1">
        <v>44749</v>
      </c>
      <c r="F1404">
        <v>87.81</v>
      </c>
      <c r="K1404" s="1"/>
    </row>
    <row r="1405" spans="2:11" x14ac:dyDescent="0.25">
      <c r="B1405" s="1">
        <v>44750</v>
      </c>
      <c r="C1405">
        <v>82.79</v>
      </c>
      <c r="E1405" s="1">
        <v>44750</v>
      </c>
      <c r="F1405">
        <v>85.51</v>
      </c>
      <c r="K1405" s="1"/>
    </row>
    <row r="1406" spans="2:11" x14ac:dyDescent="0.25">
      <c r="B1406" s="1">
        <v>44753</v>
      </c>
      <c r="C1406">
        <v>84.36</v>
      </c>
      <c r="E1406" s="1">
        <v>44753</v>
      </c>
      <c r="F1406">
        <v>87.11</v>
      </c>
      <c r="K1406" s="1"/>
    </row>
    <row r="1407" spans="2:11" x14ac:dyDescent="0.25">
      <c r="B1407" s="1">
        <v>44754</v>
      </c>
      <c r="C1407">
        <v>85.65</v>
      </c>
      <c r="E1407" s="1">
        <v>44754</v>
      </c>
      <c r="F1407">
        <v>88.33</v>
      </c>
      <c r="K1407" s="1"/>
    </row>
    <row r="1408" spans="2:11" x14ac:dyDescent="0.25">
      <c r="B1408" s="1">
        <v>44755</v>
      </c>
      <c r="C1408">
        <v>83.86</v>
      </c>
      <c r="E1408" s="1">
        <v>44755</v>
      </c>
      <c r="F1408">
        <v>86.55</v>
      </c>
      <c r="K1408" s="1"/>
    </row>
    <row r="1409" spans="2:11" x14ac:dyDescent="0.25">
      <c r="B1409" s="1">
        <v>44756</v>
      </c>
      <c r="C1409">
        <v>83.97</v>
      </c>
      <c r="E1409" s="1">
        <v>44756</v>
      </c>
      <c r="F1409">
        <v>86.74</v>
      </c>
      <c r="K1409" s="1"/>
    </row>
    <row r="1410" spans="2:11" x14ac:dyDescent="0.25">
      <c r="B1410" s="1">
        <v>44757</v>
      </c>
      <c r="C1410">
        <v>85.38</v>
      </c>
      <c r="E1410" s="1">
        <v>44757</v>
      </c>
      <c r="F1410">
        <v>88.11</v>
      </c>
      <c r="K1410" s="1"/>
    </row>
    <row r="1411" spans="2:11" x14ac:dyDescent="0.25">
      <c r="B1411" s="1">
        <v>44760</v>
      </c>
      <c r="C1411">
        <v>84.94</v>
      </c>
      <c r="E1411" s="1">
        <v>44760</v>
      </c>
      <c r="F1411">
        <v>87.7</v>
      </c>
      <c r="K1411" s="1"/>
    </row>
    <row r="1412" spans="2:11" x14ac:dyDescent="0.25">
      <c r="B1412" s="1">
        <v>44761</v>
      </c>
      <c r="C1412">
        <v>83.65</v>
      </c>
      <c r="E1412" s="1">
        <v>44761</v>
      </c>
      <c r="F1412">
        <v>86.49</v>
      </c>
      <c r="K1412" s="1"/>
    </row>
    <row r="1413" spans="2:11" x14ac:dyDescent="0.25">
      <c r="B1413" s="1">
        <v>44762</v>
      </c>
      <c r="C1413">
        <v>78.84</v>
      </c>
      <c r="E1413" s="1">
        <v>44762</v>
      </c>
      <c r="F1413">
        <v>81.59</v>
      </c>
      <c r="K1413" s="1"/>
    </row>
    <row r="1414" spans="2:11" x14ac:dyDescent="0.25">
      <c r="B1414" s="1">
        <v>44763</v>
      </c>
      <c r="C1414">
        <v>78.11</v>
      </c>
      <c r="E1414" s="1">
        <v>44763</v>
      </c>
      <c r="F1414">
        <v>80.88</v>
      </c>
      <c r="K1414" s="1"/>
    </row>
    <row r="1415" spans="2:11" x14ac:dyDescent="0.25">
      <c r="B1415" s="1">
        <v>44764</v>
      </c>
      <c r="C1415">
        <v>76.3</v>
      </c>
      <c r="E1415" s="1">
        <v>44764</v>
      </c>
      <c r="F1415">
        <v>78.86</v>
      </c>
      <c r="K1415" s="1"/>
    </row>
    <row r="1416" spans="2:11" x14ac:dyDescent="0.25">
      <c r="B1416" s="1">
        <v>44767</v>
      </c>
      <c r="C1416">
        <v>76.37</v>
      </c>
      <c r="E1416" s="1">
        <v>44767</v>
      </c>
      <c r="F1416">
        <v>78.81</v>
      </c>
      <c r="K1416" s="1"/>
    </row>
    <row r="1417" spans="2:11" x14ac:dyDescent="0.25">
      <c r="B1417" s="1">
        <v>44768</v>
      </c>
      <c r="C1417">
        <v>76.680000000000007</v>
      </c>
      <c r="E1417" s="1">
        <v>44768</v>
      </c>
      <c r="F1417">
        <v>79.12</v>
      </c>
      <c r="K1417" s="1"/>
    </row>
    <row r="1418" spans="2:11" x14ac:dyDescent="0.25">
      <c r="B1418" s="1">
        <v>44769</v>
      </c>
      <c r="C1418">
        <v>76.14</v>
      </c>
      <c r="E1418" s="1">
        <v>44769</v>
      </c>
      <c r="F1418">
        <v>78.55</v>
      </c>
      <c r="K1418" s="1"/>
    </row>
    <row r="1419" spans="2:11" x14ac:dyDescent="0.25">
      <c r="B1419" s="1">
        <v>44770</v>
      </c>
      <c r="C1419">
        <v>78.959999999999994</v>
      </c>
      <c r="E1419" s="1">
        <v>44770</v>
      </c>
      <c r="F1419">
        <v>81.27</v>
      </c>
      <c r="K1419" s="1"/>
    </row>
    <row r="1420" spans="2:11" x14ac:dyDescent="0.25">
      <c r="B1420" s="1">
        <v>44771</v>
      </c>
      <c r="C1420">
        <v>78.55</v>
      </c>
      <c r="E1420" s="1">
        <v>44771</v>
      </c>
      <c r="F1420">
        <v>80.78</v>
      </c>
      <c r="K1420" s="1"/>
    </row>
    <row r="1421" spans="2:11" x14ac:dyDescent="0.25">
      <c r="B1421" s="1">
        <v>44774</v>
      </c>
      <c r="C1421">
        <v>80.58</v>
      </c>
      <c r="E1421" s="1">
        <v>44774</v>
      </c>
      <c r="F1421">
        <v>82.78</v>
      </c>
      <c r="K1421" s="1"/>
    </row>
    <row r="1422" spans="2:11" x14ac:dyDescent="0.25">
      <c r="B1422" s="1">
        <v>44775</v>
      </c>
      <c r="C1422">
        <v>81.95</v>
      </c>
      <c r="E1422" s="1">
        <v>44775</v>
      </c>
      <c r="F1422">
        <v>84.22</v>
      </c>
      <c r="K1422" s="1"/>
    </row>
    <row r="1423" spans="2:11" x14ac:dyDescent="0.25">
      <c r="B1423" s="1">
        <v>44776</v>
      </c>
      <c r="C1423">
        <v>83.99</v>
      </c>
      <c r="E1423" s="1">
        <v>44776</v>
      </c>
      <c r="F1423">
        <v>86.3</v>
      </c>
      <c r="K1423" s="1"/>
    </row>
    <row r="1424" spans="2:11" x14ac:dyDescent="0.25">
      <c r="B1424" s="1">
        <v>44777</v>
      </c>
      <c r="C1424">
        <v>84.19</v>
      </c>
      <c r="E1424" s="1">
        <v>44777</v>
      </c>
      <c r="F1424">
        <v>86.56</v>
      </c>
      <c r="K1424" s="1"/>
    </row>
    <row r="1425" spans="2:11" x14ac:dyDescent="0.25">
      <c r="B1425" s="1">
        <v>44778</v>
      </c>
      <c r="C1425">
        <v>84.76</v>
      </c>
      <c r="E1425" s="1">
        <v>44778</v>
      </c>
      <c r="F1425">
        <v>87.16</v>
      </c>
      <c r="K1425" s="1"/>
    </row>
    <row r="1426" spans="2:11" x14ac:dyDescent="0.25">
      <c r="B1426" s="1">
        <v>44781</v>
      </c>
      <c r="C1426">
        <v>83.81</v>
      </c>
      <c r="E1426" s="1">
        <v>44781</v>
      </c>
      <c r="F1426">
        <v>86.22</v>
      </c>
      <c r="K1426" s="1"/>
    </row>
    <row r="1427" spans="2:11" x14ac:dyDescent="0.25">
      <c r="B1427" s="1">
        <v>44782</v>
      </c>
      <c r="C1427">
        <v>85.93</v>
      </c>
      <c r="E1427" s="1">
        <v>44782</v>
      </c>
      <c r="F1427">
        <v>88.43</v>
      </c>
      <c r="K1427" s="1"/>
    </row>
    <row r="1428" spans="2:11" x14ac:dyDescent="0.25">
      <c r="B1428" s="1">
        <v>44783</v>
      </c>
      <c r="C1428">
        <v>85.92</v>
      </c>
      <c r="E1428" s="1">
        <v>44783</v>
      </c>
      <c r="F1428">
        <v>88.4</v>
      </c>
      <c r="K1428" s="1"/>
    </row>
    <row r="1429" spans="2:11" x14ac:dyDescent="0.25">
      <c r="B1429" s="1">
        <v>44784</v>
      </c>
      <c r="C1429">
        <v>87.55</v>
      </c>
      <c r="E1429" s="1">
        <v>44784</v>
      </c>
      <c r="F1429">
        <v>90.04</v>
      </c>
      <c r="K1429" s="1"/>
    </row>
    <row r="1430" spans="2:11" x14ac:dyDescent="0.25">
      <c r="B1430" s="1">
        <v>44785</v>
      </c>
      <c r="C1430">
        <v>88.87</v>
      </c>
      <c r="E1430" s="1">
        <v>44785</v>
      </c>
      <c r="F1430">
        <v>91.38</v>
      </c>
      <c r="K1430" s="1"/>
    </row>
    <row r="1431" spans="2:11" x14ac:dyDescent="0.25">
      <c r="B1431" s="1">
        <v>44788</v>
      </c>
      <c r="C1431">
        <v>90.78</v>
      </c>
      <c r="E1431" s="1">
        <v>44788</v>
      </c>
      <c r="F1431">
        <v>93.42</v>
      </c>
      <c r="K1431" s="1"/>
    </row>
    <row r="1432" spans="2:11" x14ac:dyDescent="0.25">
      <c r="B1432" s="1">
        <v>44789</v>
      </c>
      <c r="C1432">
        <v>92.08</v>
      </c>
      <c r="E1432" s="1">
        <v>44789</v>
      </c>
      <c r="F1432">
        <v>94.71</v>
      </c>
      <c r="K1432" s="1"/>
    </row>
    <row r="1433" spans="2:11" x14ac:dyDescent="0.25">
      <c r="B1433" s="1">
        <v>44790</v>
      </c>
      <c r="C1433">
        <v>95.8</v>
      </c>
      <c r="E1433" s="1">
        <v>44790</v>
      </c>
      <c r="F1433">
        <v>98.58</v>
      </c>
      <c r="K1433" s="1"/>
    </row>
    <row r="1434" spans="2:11" x14ac:dyDescent="0.25">
      <c r="B1434" s="1">
        <v>44791</v>
      </c>
      <c r="C1434">
        <v>96.04</v>
      </c>
      <c r="E1434" s="1">
        <v>44791</v>
      </c>
      <c r="F1434">
        <v>98.83</v>
      </c>
      <c r="K1434" s="1"/>
    </row>
    <row r="1435" spans="2:11" x14ac:dyDescent="0.25">
      <c r="B1435" s="1">
        <v>44792</v>
      </c>
      <c r="C1435">
        <v>98.01</v>
      </c>
      <c r="E1435" s="1">
        <v>44792</v>
      </c>
      <c r="F1435">
        <v>100.8</v>
      </c>
      <c r="K1435" s="1"/>
    </row>
    <row r="1436" spans="2:11" x14ac:dyDescent="0.25">
      <c r="B1436" s="1">
        <v>44795</v>
      </c>
      <c r="C1436">
        <v>92.17</v>
      </c>
      <c r="E1436" s="1">
        <v>44795</v>
      </c>
      <c r="F1436">
        <v>94.94</v>
      </c>
      <c r="K1436" s="1"/>
    </row>
    <row r="1437" spans="2:11" x14ac:dyDescent="0.25">
      <c r="B1437" s="1">
        <v>44796</v>
      </c>
      <c r="C1437">
        <v>89.29</v>
      </c>
      <c r="E1437" s="1">
        <v>44796</v>
      </c>
      <c r="F1437">
        <v>92.1</v>
      </c>
      <c r="K1437" s="1"/>
    </row>
    <row r="1438" spans="2:11" x14ac:dyDescent="0.25">
      <c r="B1438" s="1">
        <v>44797</v>
      </c>
      <c r="C1438">
        <v>89.24</v>
      </c>
      <c r="E1438" s="1">
        <v>44797</v>
      </c>
      <c r="F1438">
        <v>92.22</v>
      </c>
      <c r="K1438" s="1"/>
    </row>
    <row r="1439" spans="2:11" x14ac:dyDescent="0.25">
      <c r="B1439" s="1">
        <v>44798</v>
      </c>
      <c r="C1439">
        <v>89.31</v>
      </c>
      <c r="E1439" s="1">
        <v>44798</v>
      </c>
      <c r="F1439">
        <v>92.33</v>
      </c>
      <c r="K1439" s="1"/>
    </row>
    <row r="1440" spans="2:11" x14ac:dyDescent="0.25">
      <c r="B1440" s="1">
        <v>44799</v>
      </c>
      <c r="C1440">
        <v>90.31</v>
      </c>
      <c r="E1440" s="1">
        <v>44799</v>
      </c>
      <c r="F1440">
        <v>93.47</v>
      </c>
      <c r="K1440" s="1"/>
    </row>
    <row r="1441" spans="2:11" x14ac:dyDescent="0.25">
      <c r="B1441" s="1">
        <v>44802</v>
      </c>
      <c r="C1441">
        <v>86.66</v>
      </c>
      <c r="E1441" s="1">
        <v>44802</v>
      </c>
      <c r="F1441">
        <v>90.01</v>
      </c>
      <c r="K1441" s="1"/>
    </row>
    <row r="1442" spans="2:11" x14ac:dyDescent="0.25">
      <c r="B1442" s="1">
        <v>44803</v>
      </c>
      <c r="C1442">
        <v>80.81</v>
      </c>
      <c r="E1442" s="1">
        <v>44803</v>
      </c>
      <c r="F1442">
        <v>83.85</v>
      </c>
      <c r="K1442" s="1"/>
    </row>
    <row r="1443" spans="2:11" x14ac:dyDescent="0.25">
      <c r="B1443" s="1">
        <v>44804</v>
      </c>
      <c r="C1443">
        <v>80.03</v>
      </c>
      <c r="E1443" s="1">
        <v>44804</v>
      </c>
      <c r="F1443">
        <v>83.11</v>
      </c>
      <c r="K1443" s="1"/>
    </row>
    <row r="1444" spans="2:11" x14ac:dyDescent="0.25">
      <c r="B1444" s="1">
        <v>44805</v>
      </c>
      <c r="C1444">
        <v>80.790000000000006</v>
      </c>
      <c r="E1444" s="1">
        <v>44805</v>
      </c>
      <c r="F1444">
        <v>83.89</v>
      </c>
      <c r="K1444" s="1"/>
    </row>
    <row r="1445" spans="2:11" x14ac:dyDescent="0.25">
      <c r="B1445" s="1">
        <v>44806</v>
      </c>
      <c r="C1445">
        <v>77.89</v>
      </c>
      <c r="E1445" s="1">
        <v>44806</v>
      </c>
      <c r="F1445">
        <v>80.92</v>
      </c>
      <c r="K1445" s="1"/>
    </row>
    <row r="1446" spans="2:11" x14ac:dyDescent="0.25">
      <c r="B1446" s="1">
        <v>44809</v>
      </c>
      <c r="C1446">
        <v>74.45</v>
      </c>
      <c r="E1446" s="1">
        <v>44809</v>
      </c>
      <c r="F1446">
        <v>77.510000000000005</v>
      </c>
      <c r="K1446" s="1"/>
    </row>
    <row r="1447" spans="2:11" x14ac:dyDescent="0.25">
      <c r="B1447" s="1">
        <v>44810</v>
      </c>
      <c r="C1447">
        <v>69.88</v>
      </c>
      <c r="E1447" s="1">
        <v>44810</v>
      </c>
      <c r="F1447">
        <v>72.8</v>
      </c>
      <c r="K1447" s="1"/>
    </row>
    <row r="1448" spans="2:11" x14ac:dyDescent="0.25">
      <c r="B1448" s="1">
        <v>44811</v>
      </c>
      <c r="C1448">
        <v>69.03</v>
      </c>
      <c r="E1448" s="1">
        <v>44811</v>
      </c>
      <c r="F1448">
        <v>71.91</v>
      </c>
      <c r="K1448" s="1"/>
    </row>
    <row r="1449" spans="2:11" x14ac:dyDescent="0.25">
      <c r="B1449" s="1">
        <v>44812</v>
      </c>
      <c r="C1449">
        <v>67.239999999999995</v>
      </c>
      <c r="E1449" s="1">
        <v>44812</v>
      </c>
      <c r="F1449">
        <v>69.87</v>
      </c>
      <c r="K1449" s="1"/>
    </row>
    <row r="1450" spans="2:11" x14ac:dyDescent="0.25">
      <c r="B1450" s="1">
        <v>44813</v>
      </c>
      <c r="C1450">
        <v>66.08</v>
      </c>
      <c r="E1450" s="1">
        <v>44813</v>
      </c>
      <c r="F1450">
        <v>68.7</v>
      </c>
      <c r="K1450" s="1"/>
    </row>
    <row r="1451" spans="2:11" x14ac:dyDescent="0.25">
      <c r="B1451" s="1">
        <v>44816</v>
      </c>
      <c r="C1451">
        <v>71.819999999999993</v>
      </c>
      <c r="E1451" s="1">
        <v>44816</v>
      </c>
      <c r="F1451">
        <v>74.48</v>
      </c>
      <c r="K1451" s="1"/>
    </row>
    <row r="1452" spans="2:11" x14ac:dyDescent="0.25">
      <c r="B1452" s="1">
        <v>44817</v>
      </c>
      <c r="C1452">
        <v>69.75</v>
      </c>
      <c r="E1452" s="1">
        <v>44817</v>
      </c>
      <c r="F1452">
        <v>72.41</v>
      </c>
      <c r="K1452" s="1"/>
    </row>
    <row r="1453" spans="2:11" x14ac:dyDescent="0.25">
      <c r="B1453" s="1">
        <v>44818</v>
      </c>
      <c r="C1453">
        <v>72.540000000000006</v>
      </c>
      <c r="E1453" s="1">
        <v>44818</v>
      </c>
      <c r="F1453">
        <v>75.31</v>
      </c>
      <c r="K1453" s="1"/>
    </row>
    <row r="1454" spans="2:11" x14ac:dyDescent="0.25">
      <c r="B1454" s="1">
        <v>44819</v>
      </c>
      <c r="C1454">
        <v>71.849999999999994</v>
      </c>
      <c r="E1454" s="1">
        <v>44819</v>
      </c>
      <c r="F1454">
        <v>74.650000000000006</v>
      </c>
      <c r="K1454" s="1"/>
    </row>
    <row r="1455" spans="2:11" x14ac:dyDescent="0.25">
      <c r="B1455" s="1">
        <v>44820</v>
      </c>
      <c r="C1455">
        <v>73.27</v>
      </c>
      <c r="E1455" s="1">
        <v>44820</v>
      </c>
      <c r="F1455">
        <v>76.16</v>
      </c>
      <c r="K1455" s="1"/>
    </row>
    <row r="1456" spans="2:11" x14ac:dyDescent="0.25">
      <c r="B1456" s="1">
        <v>44823</v>
      </c>
      <c r="C1456">
        <v>71.099999999999994</v>
      </c>
      <c r="E1456" s="1">
        <v>44823</v>
      </c>
      <c r="F1456">
        <v>74.06</v>
      </c>
      <c r="K1456" s="1"/>
    </row>
    <row r="1457" spans="2:11" x14ac:dyDescent="0.25">
      <c r="B1457" s="1">
        <v>44824</v>
      </c>
      <c r="C1457">
        <v>71.14</v>
      </c>
      <c r="E1457" s="1">
        <v>44824</v>
      </c>
      <c r="F1457">
        <v>74.11</v>
      </c>
      <c r="K1457" s="1"/>
    </row>
    <row r="1458" spans="2:11" x14ac:dyDescent="0.25">
      <c r="B1458" s="1">
        <v>44825</v>
      </c>
      <c r="C1458">
        <v>69.790000000000006</v>
      </c>
      <c r="E1458" s="1">
        <v>44825</v>
      </c>
      <c r="F1458">
        <v>72.760000000000005</v>
      </c>
      <c r="K1458" s="1"/>
    </row>
    <row r="1459" spans="2:11" x14ac:dyDescent="0.25">
      <c r="B1459" s="1">
        <v>44826</v>
      </c>
      <c r="C1459">
        <v>70.44</v>
      </c>
      <c r="E1459" s="1">
        <v>44826</v>
      </c>
      <c r="F1459">
        <v>73.44</v>
      </c>
      <c r="K1459" s="1"/>
    </row>
    <row r="1460" spans="2:11" x14ac:dyDescent="0.25">
      <c r="B1460" s="1">
        <v>44827</v>
      </c>
      <c r="C1460">
        <v>65.77</v>
      </c>
      <c r="E1460" s="1">
        <v>44827</v>
      </c>
      <c r="F1460">
        <v>68.73</v>
      </c>
      <c r="K1460" s="1"/>
    </row>
    <row r="1461" spans="2:11" x14ac:dyDescent="0.25">
      <c r="B1461" s="1">
        <v>44830</v>
      </c>
      <c r="C1461">
        <v>70.33</v>
      </c>
      <c r="E1461" s="1">
        <v>44830</v>
      </c>
      <c r="F1461">
        <v>73.319999999999993</v>
      </c>
      <c r="K1461" s="1"/>
    </row>
    <row r="1462" spans="2:11" x14ac:dyDescent="0.25">
      <c r="B1462" s="1">
        <v>44831</v>
      </c>
      <c r="C1462">
        <v>67.959999999999994</v>
      </c>
      <c r="E1462" s="1">
        <v>44831</v>
      </c>
      <c r="F1462">
        <v>70.95</v>
      </c>
      <c r="K1462" s="1"/>
    </row>
    <row r="1463" spans="2:11" x14ac:dyDescent="0.25">
      <c r="B1463" s="1">
        <v>44832</v>
      </c>
      <c r="C1463">
        <v>65.150000000000006</v>
      </c>
      <c r="E1463" s="1">
        <v>44832</v>
      </c>
      <c r="F1463">
        <v>68.06</v>
      </c>
      <c r="K1463" s="1"/>
    </row>
    <row r="1464" spans="2:11" x14ac:dyDescent="0.25">
      <c r="B1464" s="1">
        <v>44833</v>
      </c>
      <c r="C1464">
        <v>65.73</v>
      </c>
      <c r="E1464" s="1">
        <v>44833</v>
      </c>
      <c r="F1464">
        <v>68.67</v>
      </c>
      <c r="K1464" s="1"/>
    </row>
    <row r="1465" spans="2:11" x14ac:dyDescent="0.25">
      <c r="B1465" s="1">
        <v>44834</v>
      </c>
      <c r="C1465">
        <v>66.73</v>
      </c>
      <c r="E1465" s="1">
        <v>44834</v>
      </c>
      <c r="F1465">
        <v>69.64</v>
      </c>
      <c r="K1465" s="1"/>
    </row>
    <row r="1466" spans="2:11" x14ac:dyDescent="0.25">
      <c r="B1466" s="1">
        <v>44837</v>
      </c>
      <c r="C1466">
        <v>65.94</v>
      </c>
      <c r="E1466" s="1">
        <v>44837</v>
      </c>
      <c r="F1466">
        <v>68.78</v>
      </c>
      <c r="K1466" s="1"/>
    </row>
    <row r="1467" spans="2:11" x14ac:dyDescent="0.25">
      <c r="B1467" s="1">
        <v>44838</v>
      </c>
      <c r="C1467">
        <v>66.92</v>
      </c>
      <c r="E1467" s="1">
        <v>44838</v>
      </c>
      <c r="F1467">
        <v>69.62</v>
      </c>
      <c r="K1467" s="1"/>
    </row>
    <row r="1468" spans="2:11" x14ac:dyDescent="0.25">
      <c r="B1468" s="1">
        <v>44839</v>
      </c>
      <c r="C1468">
        <v>67.069999999999993</v>
      </c>
      <c r="E1468" s="1">
        <v>44839</v>
      </c>
      <c r="F1468">
        <v>69.739999999999995</v>
      </c>
      <c r="K1468" s="1"/>
    </row>
    <row r="1469" spans="2:11" x14ac:dyDescent="0.25">
      <c r="B1469" s="1">
        <v>44840</v>
      </c>
      <c r="C1469">
        <v>68.959999999999994</v>
      </c>
      <c r="E1469" s="1">
        <v>44840</v>
      </c>
      <c r="F1469">
        <v>71.62</v>
      </c>
      <c r="K1469" s="1"/>
    </row>
    <row r="1470" spans="2:11" x14ac:dyDescent="0.25">
      <c r="B1470" s="1">
        <v>44841</v>
      </c>
      <c r="C1470">
        <v>69.849999999999994</v>
      </c>
      <c r="E1470" s="1">
        <v>44841</v>
      </c>
      <c r="F1470">
        <v>72.62</v>
      </c>
      <c r="K1470" s="1"/>
    </row>
    <row r="1471" spans="2:11" x14ac:dyDescent="0.25">
      <c r="B1471" s="1">
        <v>44844</v>
      </c>
      <c r="C1471">
        <v>66.77</v>
      </c>
      <c r="E1471" s="1">
        <v>44844</v>
      </c>
      <c r="F1471">
        <v>69.459999999999994</v>
      </c>
      <c r="K1471" s="1"/>
    </row>
    <row r="1472" spans="2:11" x14ac:dyDescent="0.25">
      <c r="B1472" s="1">
        <v>44845</v>
      </c>
      <c r="C1472">
        <v>66.34</v>
      </c>
      <c r="E1472" s="1">
        <v>44845</v>
      </c>
      <c r="F1472">
        <v>69.02</v>
      </c>
      <c r="K1472" s="1"/>
    </row>
    <row r="1473" spans="2:11" x14ac:dyDescent="0.25">
      <c r="B1473" s="1">
        <v>44846</v>
      </c>
      <c r="C1473">
        <v>66.709999999999994</v>
      </c>
      <c r="E1473" s="1">
        <v>44846</v>
      </c>
      <c r="F1473">
        <v>69.31</v>
      </c>
      <c r="K1473" s="1"/>
    </row>
    <row r="1474" spans="2:11" x14ac:dyDescent="0.25">
      <c r="B1474" s="1">
        <v>44847</v>
      </c>
      <c r="C1474">
        <v>68.84</v>
      </c>
      <c r="E1474" s="1">
        <v>44847</v>
      </c>
      <c r="F1474">
        <v>71.42</v>
      </c>
      <c r="K1474" s="1"/>
    </row>
    <row r="1475" spans="2:11" x14ac:dyDescent="0.25">
      <c r="B1475" s="1">
        <v>44848</v>
      </c>
      <c r="C1475">
        <v>68.02</v>
      </c>
      <c r="E1475" s="1">
        <v>44848</v>
      </c>
      <c r="F1475">
        <v>70.62</v>
      </c>
      <c r="K1475" s="1"/>
    </row>
    <row r="1476" spans="2:11" x14ac:dyDescent="0.25">
      <c r="B1476" s="1">
        <v>44851</v>
      </c>
      <c r="C1476">
        <v>67.510000000000005</v>
      </c>
      <c r="E1476" s="1">
        <v>44851</v>
      </c>
      <c r="F1476">
        <v>70.12</v>
      </c>
      <c r="K1476" s="1"/>
    </row>
    <row r="1477" spans="2:11" x14ac:dyDescent="0.25">
      <c r="B1477" s="1">
        <v>44852</v>
      </c>
      <c r="C1477">
        <v>67.77</v>
      </c>
      <c r="E1477" s="1">
        <v>44852</v>
      </c>
      <c r="F1477">
        <v>70.45</v>
      </c>
      <c r="K1477" s="1"/>
    </row>
    <row r="1478" spans="2:11" x14ac:dyDescent="0.25">
      <c r="B1478" s="1">
        <v>44853</v>
      </c>
      <c r="C1478">
        <v>67.290000000000006</v>
      </c>
      <c r="E1478" s="1">
        <v>44853</v>
      </c>
      <c r="F1478">
        <v>70.08</v>
      </c>
      <c r="K1478" s="1"/>
    </row>
    <row r="1479" spans="2:11" x14ac:dyDescent="0.25">
      <c r="B1479" s="1">
        <v>44854</v>
      </c>
      <c r="C1479">
        <v>66.87</v>
      </c>
      <c r="E1479" s="1">
        <v>44854</v>
      </c>
      <c r="F1479">
        <v>69.72</v>
      </c>
      <c r="K1479" s="1"/>
    </row>
    <row r="1480" spans="2:11" x14ac:dyDescent="0.25">
      <c r="B1480" s="1">
        <v>44855</v>
      </c>
      <c r="C1480">
        <v>68.72</v>
      </c>
      <c r="E1480" s="1">
        <v>44855</v>
      </c>
      <c r="F1480">
        <v>71.59</v>
      </c>
      <c r="K1480" s="1"/>
    </row>
    <row r="1481" spans="2:11" x14ac:dyDescent="0.25">
      <c r="B1481" s="1">
        <v>44858</v>
      </c>
      <c r="C1481">
        <v>72.319999999999993</v>
      </c>
      <c r="E1481" s="1">
        <v>44858</v>
      </c>
      <c r="F1481">
        <v>75.19</v>
      </c>
      <c r="K1481" s="1"/>
    </row>
    <row r="1482" spans="2:11" x14ac:dyDescent="0.25">
      <c r="B1482" s="1">
        <v>44859</v>
      </c>
      <c r="C1482">
        <v>77.11</v>
      </c>
      <c r="E1482" s="1">
        <v>44859</v>
      </c>
      <c r="F1482">
        <v>79.959999999999994</v>
      </c>
      <c r="K1482" s="1"/>
    </row>
    <row r="1483" spans="2:11" x14ac:dyDescent="0.25">
      <c r="B1483" s="1">
        <v>44860</v>
      </c>
      <c r="C1483">
        <v>75.790000000000006</v>
      </c>
      <c r="E1483" s="1">
        <v>44860</v>
      </c>
      <c r="F1483">
        <v>78.64</v>
      </c>
      <c r="K1483" s="1"/>
    </row>
    <row r="1484" spans="2:11" x14ac:dyDescent="0.25">
      <c r="B1484" s="1">
        <v>44861</v>
      </c>
      <c r="C1484">
        <v>80.209999999999994</v>
      </c>
      <c r="E1484" s="1">
        <v>44861</v>
      </c>
      <c r="F1484">
        <v>83.13</v>
      </c>
      <c r="K1484" s="1"/>
    </row>
    <row r="1485" spans="2:11" x14ac:dyDescent="0.25">
      <c r="B1485" s="1">
        <v>44862</v>
      </c>
      <c r="C1485">
        <v>81.209999999999994</v>
      </c>
      <c r="E1485" s="1">
        <v>44862</v>
      </c>
      <c r="F1485">
        <v>84.17</v>
      </c>
      <c r="K1485" s="1"/>
    </row>
    <row r="1486" spans="2:11" x14ac:dyDescent="0.25">
      <c r="B1486" s="1">
        <v>44865</v>
      </c>
      <c r="C1486">
        <v>79.97</v>
      </c>
      <c r="E1486" s="1">
        <v>44865</v>
      </c>
      <c r="F1486">
        <v>82.97</v>
      </c>
      <c r="K1486" s="1"/>
    </row>
    <row r="1487" spans="2:11" x14ac:dyDescent="0.25">
      <c r="B1487" s="1">
        <v>44866</v>
      </c>
      <c r="C1487">
        <v>76.72</v>
      </c>
      <c r="E1487" s="1">
        <v>44866</v>
      </c>
      <c r="F1487">
        <v>79.709999999999994</v>
      </c>
      <c r="K1487" s="1"/>
    </row>
    <row r="1488" spans="2:11" x14ac:dyDescent="0.25">
      <c r="B1488" s="1">
        <v>44867</v>
      </c>
      <c r="C1488">
        <v>76.7</v>
      </c>
      <c r="E1488" s="1">
        <v>44867</v>
      </c>
      <c r="F1488">
        <v>79.75</v>
      </c>
      <c r="K1488" s="1"/>
    </row>
    <row r="1489" spans="2:11" x14ac:dyDescent="0.25">
      <c r="B1489" s="1">
        <v>44868</v>
      </c>
      <c r="C1489">
        <v>76.28</v>
      </c>
      <c r="E1489" s="1">
        <v>44868</v>
      </c>
      <c r="F1489">
        <v>79.38</v>
      </c>
      <c r="K1489" s="1"/>
    </row>
    <row r="1490" spans="2:11" x14ac:dyDescent="0.25">
      <c r="B1490" s="1">
        <v>44869</v>
      </c>
      <c r="C1490">
        <v>76.36</v>
      </c>
      <c r="E1490" s="1">
        <v>44869</v>
      </c>
      <c r="F1490">
        <v>79.599999999999994</v>
      </c>
      <c r="K1490" s="1"/>
    </row>
    <row r="1491" spans="2:11" x14ac:dyDescent="0.25">
      <c r="B1491" s="1">
        <v>44872</v>
      </c>
      <c r="C1491">
        <v>77.489999999999995</v>
      </c>
      <c r="E1491" s="1">
        <v>44872</v>
      </c>
      <c r="F1491">
        <v>80.81</v>
      </c>
      <c r="K1491" s="1"/>
    </row>
    <row r="1492" spans="2:11" x14ac:dyDescent="0.25">
      <c r="B1492" s="1">
        <v>44873</v>
      </c>
      <c r="C1492">
        <v>76.06</v>
      </c>
      <c r="E1492" s="1">
        <v>44873</v>
      </c>
      <c r="F1492">
        <v>79.34</v>
      </c>
      <c r="K1492" s="1"/>
    </row>
    <row r="1493" spans="2:11" x14ac:dyDescent="0.25">
      <c r="B1493" s="1">
        <v>44874</v>
      </c>
      <c r="C1493">
        <v>72.760000000000005</v>
      </c>
      <c r="E1493" s="1">
        <v>44874</v>
      </c>
      <c r="F1493">
        <v>75.930000000000007</v>
      </c>
      <c r="K1493" s="1"/>
    </row>
    <row r="1494" spans="2:11" x14ac:dyDescent="0.25">
      <c r="B1494" s="1">
        <v>44875</v>
      </c>
      <c r="C1494">
        <v>73.05</v>
      </c>
      <c r="E1494" s="1">
        <v>44875</v>
      </c>
      <c r="F1494">
        <v>76.19</v>
      </c>
      <c r="K1494" s="1"/>
    </row>
    <row r="1495" spans="2:11" x14ac:dyDescent="0.25">
      <c r="B1495" s="1">
        <v>44876</v>
      </c>
      <c r="C1495">
        <v>75.84</v>
      </c>
      <c r="E1495" s="1">
        <v>44876</v>
      </c>
      <c r="F1495">
        <v>78.94</v>
      </c>
      <c r="K1495" s="1"/>
    </row>
    <row r="1496" spans="2:11" x14ac:dyDescent="0.25">
      <c r="B1496" s="1">
        <v>44879</v>
      </c>
      <c r="C1496">
        <v>75.23</v>
      </c>
      <c r="E1496" s="1">
        <v>44879</v>
      </c>
      <c r="F1496">
        <v>78.37</v>
      </c>
      <c r="K1496" s="1"/>
    </row>
    <row r="1497" spans="2:11" x14ac:dyDescent="0.25">
      <c r="B1497" s="1">
        <v>44880</v>
      </c>
      <c r="C1497">
        <v>76.650000000000006</v>
      </c>
      <c r="E1497" s="1">
        <v>44880</v>
      </c>
      <c r="F1497">
        <v>79.83</v>
      </c>
      <c r="K1497" s="1"/>
    </row>
    <row r="1498" spans="2:11" x14ac:dyDescent="0.25">
      <c r="B1498" s="1">
        <v>44881</v>
      </c>
      <c r="C1498">
        <v>73.41</v>
      </c>
      <c r="E1498" s="1">
        <v>44881</v>
      </c>
      <c r="F1498">
        <v>76.58</v>
      </c>
      <c r="K1498" s="1"/>
    </row>
    <row r="1499" spans="2:11" x14ac:dyDescent="0.25">
      <c r="B1499" s="1">
        <v>44882</v>
      </c>
      <c r="C1499">
        <v>72.400000000000006</v>
      </c>
      <c r="E1499" s="1">
        <v>44882</v>
      </c>
      <c r="F1499">
        <v>75.55</v>
      </c>
      <c r="K1499" s="1"/>
    </row>
    <row r="1500" spans="2:11" x14ac:dyDescent="0.25">
      <c r="B1500" s="1">
        <v>44883</v>
      </c>
      <c r="C1500">
        <v>72.47</v>
      </c>
      <c r="E1500" s="1">
        <v>44883</v>
      </c>
      <c r="F1500">
        <v>75.58</v>
      </c>
      <c r="K1500" s="1"/>
    </row>
    <row r="1501" spans="2:11" x14ac:dyDescent="0.25">
      <c r="B1501" s="1">
        <v>44886</v>
      </c>
      <c r="C1501">
        <v>74.61</v>
      </c>
      <c r="E1501" s="1">
        <v>44886</v>
      </c>
      <c r="F1501">
        <v>77.73</v>
      </c>
      <c r="K1501" s="1"/>
    </row>
    <row r="1502" spans="2:11" x14ac:dyDescent="0.25">
      <c r="B1502" s="1">
        <v>44887</v>
      </c>
      <c r="C1502">
        <v>73.89</v>
      </c>
      <c r="E1502" s="1">
        <v>44887</v>
      </c>
      <c r="F1502">
        <v>77</v>
      </c>
      <c r="K1502" s="1"/>
    </row>
    <row r="1503" spans="2:11" x14ac:dyDescent="0.25">
      <c r="B1503" s="1">
        <v>44888</v>
      </c>
      <c r="C1503">
        <v>75.87</v>
      </c>
      <c r="E1503" s="1">
        <v>44888</v>
      </c>
      <c r="F1503">
        <v>78.959999999999994</v>
      </c>
      <c r="K1503" s="1"/>
    </row>
    <row r="1504" spans="2:11" x14ac:dyDescent="0.25">
      <c r="B1504" s="1">
        <v>44889</v>
      </c>
      <c r="C1504">
        <v>78.27</v>
      </c>
      <c r="E1504" s="1">
        <v>44889</v>
      </c>
      <c r="F1504">
        <v>81.36</v>
      </c>
      <c r="K1504" s="1"/>
    </row>
    <row r="1505" spans="2:11" x14ac:dyDescent="0.25">
      <c r="B1505" s="1">
        <v>44890</v>
      </c>
      <c r="C1505">
        <v>78.86</v>
      </c>
      <c r="E1505" s="1">
        <v>44890</v>
      </c>
      <c r="F1505">
        <v>81.97</v>
      </c>
      <c r="K1505" s="1"/>
    </row>
    <row r="1506" spans="2:11" x14ac:dyDescent="0.25">
      <c r="B1506" s="1">
        <v>44893</v>
      </c>
      <c r="C1506">
        <v>78.81</v>
      </c>
      <c r="E1506" s="1">
        <v>44893</v>
      </c>
      <c r="F1506">
        <v>82</v>
      </c>
      <c r="K1506" s="1"/>
    </row>
    <row r="1507" spans="2:11" x14ac:dyDescent="0.25">
      <c r="B1507" s="1">
        <v>44894</v>
      </c>
      <c r="C1507">
        <v>81.25</v>
      </c>
      <c r="E1507" s="1">
        <v>44894</v>
      </c>
      <c r="F1507">
        <v>84.45</v>
      </c>
      <c r="K1507" s="1"/>
    </row>
    <row r="1508" spans="2:11" x14ac:dyDescent="0.25">
      <c r="B1508" s="1">
        <v>44895</v>
      </c>
      <c r="C1508">
        <v>84.69</v>
      </c>
      <c r="E1508" s="1">
        <v>44895</v>
      </c>
      <c r="F1508">
        <v>88.17</v>
      </c>
      <c r="K1508" s="1"/>
    </row>
    <row r="1509" spans="2:11" x14ac:dyDescent="0.25">
      <c r="B1509" s="1">
        <v>44896</v>
      </c>
      <c r="C1509">
        <v>85.22</v>
      </c>
      <c r="E1509" s="1">
        <v>44896</v>
      </c>
      <c r="F1509">
        <v>88.69</v>
      </c>
      <c r="K1509" s="1"/>
    </row>
    <row r="1510" spans="2:11" x14ac:dyDescent="0.25">
      <c r="B1510" s="1">
        <v>44897</v>
      </c>
      <c r="C1510">
        <v>87.67</v>
      </c>
      <c r="E1510" s="1">
        <v>44897</v>
      </c>
      <c r="F1510">
        <v>91.13</v>
      </c>
      <c r="K1510" s="1"/>
    </row>
    <row r="1511" spans="2:11" x14ac:dyDescent="0.25">
      <c r="B1511" s="1">
        <v>44900</v>
      </c>
      <c r="C1511">
        <v>87.31</v>
      </c>
      <c r="E1511" s="1">
        <v>44900</v>
      </c>
      <c r="F1511">
        <v>90.84</v>
      </c>
      <c r="K1511" s="1"/>
    </row>
    <row r="1512" spans="2:11" x14ac:dyDescent="0.25">
      <c r="B1512" s="1">
        <v>44901</v>
      </c>
      <c r="C1512">
        <v>87.69</v>
      </c>
      <c r="E1512" s="1">
        <v>44901</v>
      </c>
      <c r="F1512">
        <v>91.31</v>
      </c>
      <c r="K1512" s="1"/>
    </row>
    <row r="1513" spans="2:11" x14ac:dyDescent="0.25">
      <c r="B1513" s="1">
        <v>44902</v>
      </c>
      <c r="C1513">
        <v>88.07</v>
      </c>
      <c r="E1513" s="1">
        <v>44902</v>
      </c>
      <c r="F1513">
        <v>91.7</v>
      </c>
      <c r="K1513" s="1"/>
    </row>
    <row r="1514" spans="2:11" x14ac:dyDescent="0.25">
      <c r="B1514" s="1">
        <v>44903</v>
      </c>
      <c r="C1514">
        <v>88.67</v>
      </c>
      <c r="E1514" s="1">
        <v>44903</v>
      </c>
      <c r="F1514">
        <v>92.27</v>
      </c>
      <c r="K1514" s="1"/>
    </row>
    <row r="1515" spans="2:11" x14ac:dyDescent="0.25">
      <c r="B1515" s="1">
        <v>44904</v>
      </c>
      <c r="C1515">
        <v>87.84</v>
      </c>
      <c r="E1515" s="1">
        <v>44904</v>
      </c>
      <c r="F1515">
        <v>91.43</v>
      </c>
      <c r="K1515" s="1"/>
    </row>
    <row r="1516" spans="2:11" x14ac:dyDescent="0.25">
      <c r="B1516" s="1">
        <v>44907</v>
      </c>
      <c r="C1516">
        <v>90.17</v>
      </c>
      <c r="E1516" s="1">
        <v>44907</v>
      </c>
      <c r="F1516">
        <v>93.77</v>
      </c>
      <c r="K1516" s="1"/>
    </row>
    <row r="1517" spans="2:11" x14ac:dyDescent="0.25">
      <c r="B1517" s="1">
        <v>44908</v>
      </c>
      <c r="C1517">
        <v>88.64</v>
      </c>
      <c r="E1517" s="1">
        <v>44908</v>
      </c>
      <c r="F1517">
        <v>92.25</v>
      </c>
      <c r="K1517" s="1"/>
    </row>
    <row r="1518" spans="2:11" x14ac:dyDescent="0.25">
      <c r="B1518" s="1">
        <v>44909</v>
      </c>
      <c r="C1518">
        <v>86.61</v>
      </c>
      <c r="E1518" s="1">
        <v>44909</v>
      </c>
      <c r="F1518">
        <v>90.17</v>
      </c>
      <c r="K1518" s="1"/>
    </row>
    <row r="1519" spans="2:11" x14ac:dyDescent="0.25">
      <c r="B1519" s="1">
        <v>44910</v>
      </c>
      <c r="C1519">
        <v>85.5</v>
      </c>
      <c r="E1519" s="1">
        <v>44910</v>
      </c>
      <c r="F1519">
        <v>89.13</v>
      </c>
      <c r="K1519" s="1"/>
    </row>
    <row r="1520" spans="2:11" x14ac:dyDescent="0.25">
      <c r="B1520" s="1">
        <v>44911</v>
      </c>
      <c r="C1520">
        <v>83.82</v>
      </c>
      <c r="E1520" s="1">
        <v>44911</v>
      </c>
      <c r="F1520">
        <v>87.41</v>
      </c>
      <c r="K1520" s="1"/>
    </row>
    <row r="1521" spans="2:11" x14ac:dyDescent="0.25">
      <c r="B1521" s="1">
        <v>44914</v>
      </c>
      <c r="C1521">
        <v>84.11</v>
      </c>
      <c r="E1521" s="1">
        <v>44914</v>
      </c>
      <c r="F1521">
        <v>87.33</v>
      </c>
      <c r="K1521" s="1"/>
    </row>
    <row r="1522" spans="2:11" x14ac:dyDescent="0.25">
      <c r="E1522" s="1">
        <v>44915</v>
      </c>
      <c r="F1522">
        <v>90.22</v>
      </c>
      <c r="K1522" s="1"/>
    </row>
    <row r="1523" spans="2:11" x14ac:dyDescent="0.25">
      <c r="E1523" s="1">
        <v>44916</v>
      </c>
      <c r="F1523">
        <v>87.9</v>
      </c>
      <c r="K1523" s="1"/>
    </row>
    <row r="1524" spans="2:11" x14ac:dyDescent="0.25">
      <c r="E1524" s="1">
        <v>44917</v>
      </c>
      <c r="F1524">
        <v>89.27</v>
      </c>
      <c r="K1524" s="1"/>
    </row>
    <row r="1525" spans="2:11" x14ac:dyDescent="0.25">
      <c r="E1525" s="1">
        <v>44918</v>
      </c>
      <c r="F1525">
        <v>89.37</v>
      </c>
      <c r="K1525" s="1"/>
    </row>
    <row r="1526" spans="2:11" x14ac:dyDescent="0.25">
      <c r="E1526" s="1">
        <v>44922</v>
      </c>
      <c r="F1526">
        <v>88.3</v>
      </c>
      <c r="K1526" s="1"/>
    </row>
    <row r="1527" spans="2:11" x14ac:dyDescent="0.25">
      <c r="E1527" s="1">
        <v>44923</v>
      </c>
      <c r="F1527">
        <v>86.05</v>
      </c>
      <c r="K1527" s="1"/>
    </row>
    <row r="1528" spans="2:11" x14ac:dyDescent="0.25">
      <c r="E1528" s="1">
        <v>44924</v>
      </c>
      <c r="F1528">
        <v>84.4</v>
      </c>
      <c r="K1528" s="1"/>
    </row>
    <row r="1529" spans="2:11" x14ac:dyDescent="0.25">
      <c r="E1529" s="1">
        <v>44925</v>
      </c>
      <c r="F1529">
        <v>83.97</v>
      </c>
      <c r="K1529" s="1"/>
    </row>
    <row r="1530" spans="2:11" x14ac:dyDescent="0.25">
      <c r="E1530" s="1">
        <v>44928</v>
      </c>
      <c r="F1530">
        <v>86.28</v>
      </c>
      <c r="K1530" s="1"/>
    </row>
    <row r="1531" spans="2:11" x14ac:dyDescent="0.25">
      <c r="E1531" s="1">
        <v>44929</v>
      </c>
      <c r="F1531">
        <v>83.57</v>
      </c>
      <c r="K1531" s="1"/>
    </row>
    <row r="1532" spans="2:11" x14ac:dyDescent="0.25">
      <c r="E1532" s="1">
        <v>44930</v>
      </c>
      <c r="F1532">
        <v>77.78</v>
      </c>
      <c r="K1532" s="1"/>
    </row>
    <row r="1533" spans="2:11" x14ac:dyDescent="0.25">
      <c r="E1533" s="1">
        <v>44931</v>
      </c>
      <c r="F1533">
        <v>78.83</v>
      </c>
      <c r="K1533" s="1"/>
    </row>
    <row r="1534" spans="2:11" x14ac:dyDescent="0.25">
      <c r="E1534" s="1">
        <v>44932</v>
      </c>
      <c r="F1534">
        <v>77.39</v>
      </c>
      <c r="K1534" s="1"/>
    </row>
    <row r="1535" spans="2:11" x14ac:dyDescent="0.25">
      <c r="E1535" s="1">
        <v>44935</v>
      </c>
      <c r="F1535">
        <v>81.45</v>
      </c>
      <c r="K1535" s="1"/>
    </row>
    <row r="1536" spans="2:11" x14ac:dyDescent="0.25">
      <c r="E1536" s="1">
        <v>44936</v>
      </c>
      <c r="F1536">
        <v>80.540000000000006</v>
      </c>
      <c r="K1536" s="1"/>
    </row>
    <row r="1537" spans="5:11" x14ac:dyDescent="0.25">
      <c r="E1537" s="1">
        <v>44937</v>
      </c>
      <c r="F1537">
        <v>79</v>
      </c>
      <c r="K1537" s="1"/>
    </row>
    <row r="1538" spans="5:11" x14ac:dyDescent="0.25">
      <c r="E1538" s="1">
        <v>44938</v>
      </c>
      <c r="F1538">
        <v>80.239999999999995</v>
      </c>
      <c r="K1538" s="1"/>
    </row>
    <row r="1539" spans="5:11" x14ac:dyDescent="0.25">
      <c r="E1539" s="1">
        <v>44939</v>
      </c>
      <c r="F1539">
        <v>79.86</v>
      </c>
      <c r="K1539" s="1"/>
    </row>
    <row r="1540" spans="5:11" x14ac:dyDescent="0.25">
      <c r="E1540" s="1">
        <v>44942</v>
      </c>
      <c r="F1540">
        <v>77.569999999999993</v>
      </c>
      <c r="K1540" s="1"/>
    </row>
    <row r="1541" spans="5:11" x14ac:dyDescent="0.25">
      <c r="E1541" s="1">
        <v>44943</v>
      </c>
      <c r="F1541">
        <v>79.56</v>
      </c>
      <c r="K1541" s="1"/>
    </row>
    <row r="1542" spans="5:11" x14ac:dyDescent="0.25">
      <c r="E1542" s="1">
        <v>44944</v>
      </c>
      <c r="F1542">
        <v>83.26</v>
      </c>
      <c r="K1542" s="1"/>
    </row>
    <row r="1543" spans="5:11" x14ac:dyDescent="0.25">
      <c r="E1543" s="1">
        <v>44945</v>
      </c>
      <c r="F1543">
        <v>83.9</v>
      </c>
      <c r="K1543" s="1"/>
    </row>
    <row r="1544" spans="5:11" x14ac:dyDescent="0.25">
      <c r="E1544" s="1">
        <v>44946</v>
      </c>
      <c r="F1544">
        <v>85.08</v>
      </c>
      <c r="K1544" s="1"/>
    </row>
    <row r="1545" spans="5:11" x14ac:dyDescent="0.25">
      <c r="E1545" s="1">
        <v>44949</v>
      </c>
      <c r="F1545">
        <v>85.19</v>
      </c>
      <c r="K1545" s="1"/>
    </row>
    <row r="1546" spans="5:11" x14ac:dyDescent="0.25">
      <c r="E1546" s="1">
        <v>44950</v>
      </c>
      <c r="F1546">
        <v>81.67</v>
      </c>
      <c r="K1546" s="1"/>
    </row>
    <row r="1547" spans="5:11" x14ac:dyDescent="0.25">
      <c r="E1547" s="1">
        <v>44951</v>
      </c>
      <c r="F1547">
        <v>84.26</v>
      </c>
      <c r="K1547" s="1"/>
    </row>
    <row r="1548" spans="5:11" x14ac:dyDescent="0.25">
      <c r="E1548" s="1">
        <v>44952</v>
      </c>
      <c r="F1548">
        <v>89.36</v>
      </c>
      <c r="K1548" s="1"/>
    </row>
    <row r="1549" spans="5:11" x14ac:dyDescent="0.25">
      <c r="E1549" s="1">
        <v>44953</v>
      </c>
      <c r="F1549">
        <v>89.23</v>
      </c>
      <c r="K1549" s="1"/>
    </row>
    <row r="1550" spans="5:11" x14ac:dyDescent="0.25">
      <c r="E1550" s="1">
        <v>44956</v>
      </c>
      <c r="F1550">
        <v>89.61</v>
      </c>
      <c r="K1550" s="1"/>
    </row>
    <row r="1551" spans="5:11" x14ac:dyDescent="0.25">
      <c r="E1551" s="1">
        <v>44957</v>
      </c>
      <c r="F1551">
        <v>93.01</v>
      </c>
      <c r="K1551" s="1"/>
    </row>
    <row r="1552" spans="5:11" x14ac:dyDescent="0.25">
      <c r="E1552" s="1">
        <v>44958</v>
      </c>
      <c r="F1552">
        <v>95.45</v>
      </c>
      <c r="K1552" s="1"/>
    </row>
    <row r="1553" spans="5:11" x14ac:dyDescent="0.25">
      <c r="E1553" s="1">
        <v>44959</v>
      </c>
      <c r="F1553">
        <v>93.01</v>
      </c>
      <c r="K1553" s="1"/>
    </row>
    <row r="1554" spans="5:11" x14ac:dyDescent="0.25">
      <c r="E1554" s="1">
        <v>44960</v>
      </c>
      <c r="F1554">
        <v>93.29</v>
      </c>
      <c r="K1554" s="1"/>
    </row>
    <row r="1555" spans="5:11" x14ac:dyDescent="0.25">
      <c r="E1555" s="1">
        <v>44963</v>
      </c>
      <c r="F1555">
        <v>90.88</v>
      </c>
      <c r="K1555" s="1"/>
    </row>
    <row r="1556" spans="5:11" x14ac:dyDescent="0.25">
      <c r="E1556" s="1">
        <v>44964</v>
      </c>
      <c r="F1556">
        <v>90.29</v>
      </c>
      <c r="K1556" s="1"/>
    </row>
    <row r="1557" spans="5:11" x14ac:dyDescent="0.25">
      <c r="E1557" s="1">
        <v>44965</v>
      </c>
      <c r="F1557">
        <v>90.28</v>
      </c>
      <c r="K1557" s="1"/>
    </row>
    <row r="1558" spans="5:11" x14ac:dyDescent="0.25">
      <c r="E1558" s="1">
        <v>44966</v>
      </c>
      <c r="F1558">
        <v>90.96</v>
      </c>
      <c r="K1558" s="1"/>
    </row>
    <row r="1559" spans="5:11" x14ac:dyDescent="0.25">
      <c r="E1559" s="1">
        <v>44967</v>
      </c>
      <c r="F1559">
        <v>93.03</v>
      </c>
      <c r="K1559" s="1"/>
    </row>
    <row r="1560" spans="5:11" x14ac:dyDescent="0.25">
      <c r="E1560" s="1">
        <v>44970</v>
      </c>
      <c r="F1560">
        <v>92.22</v>
      </c>
      <c r="K1560" s="1"/>
    </row>
    <row r="1561" spans="5:11" x14ac:dyDescent="0.25">
      <c r="E1561" s="1">
        <v>44971</v>
      </c>
      <c r="F1561">
        <v>92.05</v>
      </c>
      <c r="K1561" s="1"/>
    </row>
    <row r="1562" spans="5:11" x14ac:dyDescent="0.25">
      <c r="E1562" s="1">
        <v>44972</v>
      </c>
      <c r="F1562">
        <v>94.37</v>
      </c>
      <c r="K1562" s="1"/>
    </row>
    <row r="1563" spans="5:11" x14ac:dyDescent="0.25">
      <c r="E1563" s="1">
        <v>44973</v>
      </c>
      <c r="F1563">
        <v>97.54</v>
      </c>
      <c r="K1563" s="1"/>
    </row>
    <row r="1564" spans="5:11" x14ac:dyDescent="0.25">
      <c r="E1564" s="1">
        <v>44974</v>
      </c>
      <c r="F1564">
        <v>96.25</v>
      </c>
      <c r="K1564" s="1"/>
    </row>
    <row r="1565" spans="5:11" x14ac:dyDescent="0.25">
      <c r="E1565" s="1">
        <v>44977</v>
      </c>
      <c r="F1565">
        <v>98.35</v>
      </c>
      <c r="K1565" s="1"/>
    </row>
    <row r="1566" spans="5:11" x14ac:dyDescent="0.25">
      <c r="E1566" s="1">
        <v>44978</v>
      </c>
      <c r="F1566">
        <v>100.34</v>
      </c>
      <c r="K1566" s="1"/>
    </row>
    <row r="1567" spans="5:11" x14ac:dyDescent="0.25">
      <c r="E1567" s="1">
        <v>44979</v>
      </c>
      <c r="F1567">
        <v>96.77</v>
      </c>
      <c r="K1567" s="1"/>
    </row>
    <row r="1568" spans="5:11" x14ac:dyDescent="0.25">
      <c r="E1568" s="1">
        <v>44980</v>
      </c>
      <c r="F1568">
        <v>97.58</v>
      </c>
      <c r="K1568" s="1"/>
    </row>
    <row r="1569" spans="5:11" x14ac:dyDescent="0.25">
      <c r="E1569" s="1">
        <v>44981</v>
      </c>
      <c r="F1569">
        <v>97.39</v>
      </c>
      <c r="K1569" s="1"/>
    </row>
    <row r="1570" spans="5:11" x14ac:dyDescent="0.25">
      <c r="E1570" s="1">
        <v>44984</v>
      </c>
      <c r="F1570">
        <v>100.23</v>
      </c>
      <c r="K1570" s="1"/>
    </row>
    <row r="1571" spans="5:11" x14ac:dyDescent="0.25">
      <c r="E1571" s="1">
        <v>44985</v>
      </c>
      <c r="F1571">
        <v>99.8</v>
      </c>
      <c r="K1571" s="1"/>
    </row>
    <row r="1572" spans="5:11" x14ac:dyDescent="0.25">
      <c r="E1572" s="1">
        <v>44986</v>
      </c>
      <c r="F1572">
        <v>96.92</v>
      </c>
      <c r="K1572" s="1"/>
    </row>
    <row r="1573" spans="5:11" x14ac:dyDescent="0.25">
      <c r="E1573" s="1">
        <v>44987</v>
      </c>
      <c r="F1573">
        <v>93.38</v>
      </c>
      <c r="K1573" s="1"/>
    </row>
    <row r="1574" spans="5:11" x14ac:dyDescent="0.25">
      <c r="E1574" s="1">
        <v>44988</v>
      </c>
      <c r="F1574">
        <v>92.18</v>
      </c>
      <c r="K1574" s="1"/>
    </row>
    <row r="1575" spans="5:11" x14ac:dyDescent="0.25">
      <c r="E1575" s="1">
        <v>44991</v>
      </c>
      <c r="F1575">
        <v>92.98</v>
      </c>
      <c r="K1575" s="1"/>
    </row>
    <row r="1576" spans="5:11" x14ac:dyDescent="0.25">
      <c r="E1576" s="1">
        <v>44992</v>
      </c>
      <c r="F1576">
        <v>95.69</v>
      </c>
      <c r="K1576" s="1"/>
    </row>
    <row r="1577" spans="5:11" x14ac:dyDescent="0.25">
      <c r="E1577" s="1">
        <v>44993</v>
      </c>
      <c r="F1577">
        <v>97.85</v>
      </c>
      <c r="K1577" s="1"/>
    </row>
    <row r="1578" spans="5:11" x14ac:dyDescent="0.25">
      <c r="E1578" s="1">
        <v>44994</v>
      </c>
      <c r="F1578">
        <v>98.42</v>
      </c>
      <c r="K1578" s="1"/>
    </row>
    <row r="1579" spans="5:11" x14ac:dyDescent="0.25">
      <c r="E1579" s="1">
        <v>44995</v>
      </c>
      <c r="F1579">
        <v>99.8</v>
      </c>
      <c r="K1579" s="1"/>
    </row>
    <row r="1580" spans="5:11" x14ac:dyDescent="0.25">
      <c r="E1580" s="1">
        <v>44998</v>
      </c>
      <c r="F1580">
        <v>97.13</v>
      </c>
      <c r="K1580" s="1"/>
    </row>
    <row r="1581" spans="5:11" x14ac:dyDescent="0.25">
      <c r="E1581" s="1">
        <v>44999</v>
      </c>
      <c r="F1581">
        <v>92.68</v>
      </c>
      <c r="K1581" s="1"/>
    </row>
    <row r="1582" spans="5:11" x14ac:dyDescent="0.25">
      <c r="E1582" s="1">
        <v>45000</v>
      </c>
      <c r="F1582">
        <v>89.2</v>
      </c>
      <c r="K1582" s="1"/>
    </row>
    <row r="1583" spans="5:11" x14ac:dyDescent="0.25">
      <c r="E1583" s="1">
        <v>45001</v>
      </c>
      <c r="F1583">
        <v>87.07</v>
      </c>
      <c r="K1583" s="1"/>
    </row>
    <row r="1584" spans="5:11" x14ac:dyDescent="0.25">
      <c r="E1584" s="1">
        <v>45002</v>
      </c>
      <c r="F1584">
        <v>87.29</v>
      </c>
      <c r="K1584" s="1"/>
    </row>
    <row r="1585" spans="5:11" x14ac:dyDescent="0.25">
      <c r="E1585" s="1">
        <v>45005</v>
      </c>
      <c r="F1585">
        <v>87.83</v>
      </c>
      <c r="K1585" s="1"/>
    </row>
    <row r="1586" spans="5:11" x14ac:dyDescent="0.25">
      <c r="E1586" s="1">
        <v>45006</v>
      </c>
      <c r="F1586">
        <v>89.73</v>
      </c>
      <c r="K1586" s="1"/>
    </row>
    <row r="1587" spans="5:11" x14ac:dyDescent="0.25">
      <c r="E1587" s="1">
        <v>45007</v>
      </c>
      <c r="F1587">
        <v>89.67</v>
      </c>
      <c r="K1587" s="1"/>
    </row>
    <row r="1588" spans="5:11" x14ac:dyDescent="0.25">
      <c r="E1588" s="1">
        <v>45008</v>
      </c>
      <c r="F1588">
        <v>92.58</v>
      </c>
      <c r="K1588" s="1"/>
    </row>
    <row r="1589" spans="5:11" x14ac:dyDescent="0.25">
      <c r="E1589" s="1">
        <v>45009</v>
      </c>
      <c r="F1589">
        <v>87.65</v>
      </c>
      <c r="K1589" s="1"/>
    </row>
    <row r="1590" spans="5:11" x14ac:dyDescent="0.25">
      <c r="E1590" s="1">
        <v>45012</v>
      </c>
      <c r="F1590">
        <v>87.41</v>
      </c>
      <c r="K1590" s="1"/>
    </row>
    <row r="1591" spans="5:11" x14ac:dyDescent="0.25">
      <c r="E1591" s="1">
        <v>45013</v>
      </c>
      <c r="F1591">
        <v>89.32</v>
      </c>
      <c r="K1591" s="1"/>
    </row>
    <row r="1592" spans="5:11" x14ac:dyDescent="0.25">
      <c r="E1592" s="1">
        <v>45014</v>
      </c>
      <c r="F1592">
        <v>90.29</v>
      </c>
      <c r="K1592" s="1"/>
    </row>
    <row r="1593" spans="5:11" x14ac:dyDescent="0.25">
      <c r="E1593" s="1">
        <v>45015</v>
      </c>
      <c r="F1593">
        <v>90.96</v>
      </c>
      <c r="K1593" s="1"/>
    </row>
    <row r="1594" spans="5:11" x14ac:dyDescent="0.25">
      <c r="E1594" s="1">
        <v>45016</v>
      </c>
      <c r="F1594">
        <v>91.93</v>
      </c>
      <c r="K1594" s="1"/>
    </row>
    <row r="1595" spans="5:11" x14ac:dyDescent="0.25">
      <c r="E1595" s="1">
        <v>45019</v>
      </c>
      <c r="F1595">
        <v>95.75</v>
      </c>
      <c r="K1595" s="1"/>
    </row>
    <row r="1596" spans="5:11" x14ac:dyDescent="0.25">
      <c r="E1596" s="1">
        <v>45020</v>
      </c>
      <c r="F1596">
        <v>94.96</v>
      </c>
      <c r="K1596" s="1"/>
    </row>
    <row r="1597" spans="5:11" x14ac:dyDescent="0.25">
      <c r="E1597" s="1">
        <v>45021</v>
      </c>
      <c r="F1597">
        <v>96.63</v>
      </c>
      <c r="K1597" s="1"/>
    </row>
    <row r="1598" spans="5:11" x14ac:dyDescent="0.25">
      <c r="E1598" s="1">
        <v>45022</v>
      </c>
      <c r="F1598">
        <v>96.66</v>
      </c>
      <c r="K1598" s="1"/>
    </row>
    <row r="1599" spans="5:11" x14ac:dyDescent="0.25">
      <c r="E1599" s="1">
        <v>45026</v>
      </c>
      <c r="F1599">
        <v>96.66</v>
      </c>
      <c r="K1599" s="1"/>
    </row>
    <row r="1600" spans="5:11" x14ac:dyDescent="0.25">
      <c r="E1600" s="1">
        <v>45027</v>
      </c>
      <c r="F1600">
        <v>97.44</v>
      </c>
      <c r="K1600" s="1"/>
    </row>
    <row r="1601" spans="5:11" x14ac:dyDescent="0.25">
      <c r="E1601" s="1">
        <v>45028</v>
      </c>
      <c r="F1601">
        <v>95.92</v>
      </c>
      <c r="K1601" s="1"/>
    </row>
    <row r="1602" spans="5:11" x14ac:dyDescent="0.25">
      <c r="E1602" s="1">
        <v>45029</v>
      </c>
      <c r="F1602">
        <v>93.5</v>
      </c>
      <c r="K1602" s="1"/>
    </row>
    <row r="1603" spans="5:11" x14ac:dyDescent="0.25">
      <c r="K1603" s="1"/>
    </row>
    <row r="1604" spans="5:11" x14ac:dyDescent="0.25">
      <c r="K1604" s="1"/>
    </row>
    <row r="1605" spans="5:11" x14ac:dyDescent="0.25">
      <c r="K1605" s="1"/>
    </row>
    <row r="1606" spans="5:11" x14ac:dyDescent="0.25">
      <c r="K1606" s="1"/>
    </row>
    <row r="1607" spans="5:11" x14ac:dyDescent="0.25">
      <c r="K1607" s="1"/>
    </row>
    <row r="1608" spans="5:11" x14ac:dyDescent="0.25">
      <c r="K1608" s="1"/>
    </row>
    <row r="1609" spans="5:11" x14ac:dyDescent="0.25">
      <c r="K1609" s="1"/>
    </row>
    <row r="1610" spans="5:11" x14ac:dyDescent="0.25">
      <c r="K1610" s="1"/>
    </row>
    <row r="1611" spans="5:11" x14ac:dyDescent="0.25">
      <c r="K1611" s="1"/>
    </row>
    <row r="1612" spans="5:11" x14ac:dyDescent="0.25">
      <c r="K1612" s="1"/>
    </row>
    <row r="1613" spans="5:11" x14ac:dyDescent="0.25">
      <c r="K1613" s="1"/>
    </row>
    <row r="1614" spans="5:11" x14ac:dyDescent="0.25">
      <c r="K1614" s="1"/>
    </row>
    <row r="1615" spans="5:11" x14ac:dyDescent="0.25">
      <c r="K1615" s="1"/>
    </row>
    <row r="1616" spans="5:11" x14ac:dyDescent="0.25">
      <c r="K1616" s="1"/>
    </row>
    <row r="1617" spans="11:11" x14ac:dyDescent="0.25">
      <c r="K1617" s="1"/>
    </row>
    <row r="1618" spans="11:11" x14ac:dyDescent="0.25">
      <c r="K1618" s="1"/>
    </row>
    <row r="1619" spans="11:11" x14ac:dyDescent="0.25">
      <c r="K1619" s="1"/>
    </row>
    <row r="1620" spans="11:11" x14ac:dyDescent="0.25">
      <c r="K1620" s="1"/>
    </row>
    <row r="1621" spans="11:11" x14ac:dyDescent="0.25">
      <c r="K1621" s="1"/>
    </row>
    <row r="1622" spans="11:11" x14ac:dyDescent="0.25">
      <c r="K1622" s="1"/>
    </row>
    <row r="1623" spans="11:11" x14ac:dyDescent="0.25">
      <c r="K1623" s="1"/>
    </row>
    <row r="1624" spans="11:11" x14ac:dyDescent="0.25">
      <c r="K1624" s="1"/>
    </row>
    <row r="1625" spans="11:11" x14ac:dyDescent="0.25">
      <c r="K1625" s="1"/>
    </row>
    <row r="1626" spans="11:11" x14ac:dyDescent="0.25">
      <c r="K1626" s="1"/>
    </row>
    <row r="1627" spans="11:11" x14ac:dyDescent="0.25">
      <c r="K1627" s="1"/>
    </row>
    <row r="1628" spans="11:11" x14ac:dyDescent="0.25">
      <c r="K1628" s="1"/>
    </row>
    <row r="1629" spans="11:11" x14ac:dyDescent="0.25">
      <c r="K1629" s="1"/>
    </row>
    <row r="1630" spans="11:11" x14ac:dyDescent="0.25">
      <c r="K1630" s="1"/>
    </row>
    <row r="1631" spans="11:11" x14ac:dyDescent="0.25">
      <c r="K1631" s="1"/>
    </row>
    <row r="1632" spans="11:11" x14ac:dyDescent="0.25">
      <c r="K1632" s="1"/>
    </row>
    <row r="1633" spans="11:11" x14ac:dyDescent="0.25">
      <c r="K1633" s="1"/>
    </row>
    <row r="1634" spans="11:11" x14ac:dyDescent="0.25">
      <c r="K1634" s="1"/>
    </row>
    <row r="1635" spans="11:11" x14ac:dyDescent="0.25">
      <c r="K1635" s="1"/>
    </row>
    <row r="1636" spans="11:11" x14ac:dyDescent="0.25">
      <c r="K1636" s="1"/>
    </row>
    <row r="1637" spans="11:11" x14ac:dyDescent="0.25">
      <c r="K1637" s="1"/>
    </row>
    <row r="1638" spans="11:11" x14ac:dyDescent="0.25">
      <c r="K1638" s="1"/>
    </row>
    <row r="1639" spans="11:11" x14ac:dyDescent="0.25">
      <c r="K1639" s="1"/>
    </row>
    <row r="1640" spans="11:11" x14ac:dyDescent="0.25">
      <c r="K1640" s="1"/>
    </row>
    <row r="1641" spans="11:11" x14ac:dyDescent="0.25">
      <c r="K1641" s="1"/>
    </row>
    <row r="1642" spans="11:11" x14ac:dyDescent="0.25">
      <c r="K1642" s="1"/>
    </row>
    <row r="1643" spans="11:11" x14ac:dyDescent="0.25">
      <c r="K1643" s="1"/>
    </row>
    <row r="1644" spans="11:11" x14ac:dyDescent="0.25">
      <c r="K1644" s="1"/>
    </row>
    <row r="1645" spans="11:11" x14ac:dyDescent="0.25">
      <c r="K1645" s="1"/>
    </row>
    <row r="1646" spans="11:11" x14ac:dyDescent="0.25">
      <c r="K1646" s="1"/>
    </row>
    <row r="1647" spans="11:11" x14ac:dyDescent="0.25">
      <c r="K1647" s="1"/>
    </row>
    <row r="1648" spans="11:11" x14ac:dyDescent="0.25">
      <c r="K1648" s="1"/>
    </row>
    <row r="1649" spans="11:11" x14ac:dyDescent="0.25">
      <c r="K1649" s="1"/>
    </row>
    <row r="1650" spans="11:11" x14ac:dyDescent="0.25">
      <c r="K1650" s="1"/>
    </row>
    <row r="1651" spans="11:11" x14ac:dyDescent="0.25">
      <c r="K1651" s="1"/>
    </row>
    <row r="1652" spans="11:11" x14ac:dyDescent="0.25">
      <c r="K1652" s="1"/>
    </row>
    <row r="1653" spans="11:11" x14ac:dyDescent="0.25">
      <c r="K1653" s="1"/>
    </row>
    <row r="1654" spans="11:11" x14ac:dyDescent="0.25">
      <c r="K1654" s="1"/>
    </row>
    <row r="1655" spans="11:11" x14ac:dyDescent="0.25">
      <c r="K1655" s="1"/>
    </row>
    <row r="1656" spans="11:11" x14ac:dyDescent="0.25">
      <c r="K1656" s="1"/>
    </row>
    <row r="1657" spans="11:11" x14ac:dyDescent="0.25">
      <c r="K1657" s="1"/>
    </row>
    <row r="1658" spans="11:11" x14ac:dyDescent="0.25">
      <c r="K1658" s="1"/>
    </row>
    <row r="1659" spans="11:11" x14ac:dyDescent="0.25">
      <c r="K1659" s="1"/>
    </row>
    <row r="1660" spans="11:11" x14ac:dyDescent="0.25">
      <c r="K1660" s="1"/>
    </row>
    <row r="1661" spans="11:11" x14ac:dyDescent="0.25">
      <c r="K1661" s="1"/>
    </row>
    <row r="1662" spans="11:11" x14ac:dyDescent="0.25">
      <c r="K1662" s="1"/>
    </row>
    <row r="1663" spans="11:11" x14ac:dyDescent="0.25">
      <c r="K1663" s="1"/>
    </row>
    <row r="1664" spans="11:11" x14ac:dyDescent="0.25">
      <c r="K1664" s="1"/>
    </row>
    <row r="1665" spans="11:11" x14ac:dyDescent="0.25">
      <c r="K1665" s="1"/>
    </row>
    <row r="1666" spans="11:11" x14ac:dyDescent="0.25">
      <c r="K1666" s="1"/>
    </row>
    <row r="1667" spans="11:11" x14ac:dyDescent="0.25">
      <c r="K1667" s="1"/>
    </row>
    <row r="1668" spans="11:11" x14ac:dyDescent="0.25">
      <c r="K1668" s="1"/>
    </row>
    <row r="1669" spans="11:11" x14ac:dyDescent="0.25">
      <c r="K1669" s="1"/>
    </row>
    <row r="1670" spans="11:11" x14ac:dyDescent="0.25">
      <c r="K1670" s="1"/>
    </row>
    <row r="1671" spans="11:11" x14ac:dyDescent="0.25">
      <c r="K1671" s="1"/>
    </row>
    <row r="1672" spans="11:11" x14ac:dyDescent="0.25">
      <c r="K1672" s="1"/>
    </row>
    <row r="1673" spans="11:11" x14ac:dyDescent="0.25">
      <c r="K1673" s="1"/>
    </row>
    <row r="1674" spans="11:11" x14ac:dyDescent="0.25">
      <c r="K1674" s="1"/>
    </row>
    <row r="1675" spans="11:11" x14ac:dyDescent="0.25">
      <c r="K1675" s="1"/>
    </row>
    <row r="1676" spans="11:11" x14ac:dyDescent="0.25">
      <c r="K1676" s="1"/>
    </row>
    <row r="1677" spans="11:11" x14ac:dyDescent="0.25">
      <c r="K1677" s="1"/>
    </row>
    <row r="1678" spans="11:11" x14ac:dyDescent="0.25">
      <c r="K1678" s="1"/>
    </row>
    <row r="1679" spans="11:11" x14ac:dyDescent="0.25">
      <c r="K1679" s="1"/>
    </row>
    <row r="1680" spans="11:11" x14ac:dyDescent="0.25">
      <c r="K1680" s="1"/>
    </row>
    <row r="1681" spans="11:11" x14ac:dyDescent="0.25">
      <c r="K1681" s="1"/>
    </row>
    <row r="1682" spans="11:11" x14ac:dyDescent="0.25">
      <c r="K1682" s="1"/>
    </row>
    <row r="1683" spans="11:11" x14ac:dyDescent="0.25">
      <c r="K1683" s="1"/>
    </row>
    <row r="1684" spans="11:11" x14ac:dyDescent="0.25">
      <c r="K1684" s="1"/>
    </row>
    <row r="1685" spans="11:11" x14ac:dyDescent="0.25">
      <c r="K1685" s="1"/>
    </row>
    <row r="1686" spans="11:11" x14ac:dyDescent="0.25">
      <c r="K1686" s="1"/>
    </row>
    <row r="1687" spans="11:11" x14ac:dyDescent="0.25">
      <c r="K1687" s="1"/>
    </row>
    <row r="1688" spans="11:11" x14ac:dyDescent="0.25">
      <c r="K1688" s="1"/>
    </row>
    <row r="1689" spans="11:11" x14ac:dyDescent="0.25">
      <c r="K1689" s="1"/>
    </row>
    <row r="1690" spans="11:11" x14ac:dyDescent="0.25">
      <c r="K1690" s="1"/>
    </row>
    <row r="1691" spans="11:11" x14ac:dyDescent="0.25">
      <c r="K1691" s="1"/>
    </row>
    <row r="1692" spans="11:11" x14ac:dyDescent="0.25">
      <c r="K1692" s="1"/>
    </row>
    <row r="1693" spans="11:11" x14ac:dyDescent="0.25">
      <c r="K1693" s="1"/>
    </row>
    <row r="1694" spans="11:11" x14ac:dyDescent="0.25">
      <c r="K1694" s="1"/>
    </row>
    <row r="1695" spans="11:11" x14ac:dyDescent="0.25">
      <c r="K1695" s="1"/>
    </row>
    <row r="1696" spans="11:11" x14ac:dyDescent="0.25">
      <c r="K1696" s="1"/>
    </row>
    <row r="1697" spans="11:11" x14ac:dyDescent="0.25">
      <c r="K1697" s="1"/>
    </row>
    <row r="1698" spans="11:11" x14ac:dyDescent="0.25">
      <c r="K1698" s="1"/>
    </row>
    <row r="1699" spans="11:11" x14ac:dyDescent="0.25">
      <c r="K1699" s="1"/>
    </row>
    <row r="1700" spans="11:11" x14ac:dyDescent="0.25">
      <c r="K1700" s="1"/>
    </row>
    <row r="1701" spans="11:11" x14ac:dyDescent="0.25">
      <c r="K1701" s="1"/>
    </row>
    <row r="1702" spans="11:11" x14ac:dyDescent="0.25">
      <c r="K1702" s="1"/>
    </row>
    <row r="1703" spans="11:11" x14ac:dyDescent="0.25">
      <c r="K1703" s="1"/>
    </row>
    <row r="1704" spans="11:11" x14ac:dyDescent="0.25">
      <c r="K1704" s="1"/>
    </row>
    <row r="1705" spans="11:11" x14ac:dyDescent="0.25">
      <c r="K1705" s="1"/>
    </row>
    <row r="1706" spans="11:11" x14ac:dyDescent="0.25">
      <c r="K1706" s="1"/>
    </row>
    <row r="1707" spans="11:11" x14ac:dyDescent="0.25">
      <c r="K1707" s="1"/>
    </row>
    <row r="1708" spans="11:11" x14ac:dyDescent="0.25">
      <c r="K1708" s="1"/>
    </row>
    <row r="1709" spans="11:11" x14ac:dyDescent="0.25">
      <c r="K1709" s="1"/>
    </row>
    <row r="1710" spans="11:11" x14ac:dyDescent="0.25">
      <c r="K1710" s="1"/>
    </row>
    <row r="1711" spans="11:11" x14ac:dyDescent="0.25">
      <c r="K1711" s="1"/>
    </row>
    <row r="1712" spans="11:11" x14ac:dyDescent="0.25">
      <c r="K1712" s="1"/>
    </row>
    <row r="1713" spans="11:11" x14ac:dyDescent="0.25">
      <c r="K1713" s="1"/>
    </row>
    <row r="1714" spans="11:11" x14ac:dyDescent="0.25">
      <c r="K1714" s="1"/>
    </row>
    <row r="1715" spans="11:11" x14ac:dyDescent="0.25">
      <c r="K1715" s="1"/>
    </row>
    <row r="1716" spans="11:11" x14ac:dyDescent="0.25">
      <c r="K1716" s="1"/>
    </row>
    <row r="1717" spans="11:11" x14ac:dyDescent="0.25">
      <c r="K1717" s="1"/>
    </row>
    <row r="1718" spans="11:11" x14ac:dyDescent="0.25">
      <c r="K1718" s="1"/>
    </row>
    <row r="1719" spans="11:11" x14ac:dyDescent="0.25">
      <c r="K1719" s="1"/>
    </row>
    <row r="1720" spans="11:11" x14ac:dyDescent="0.25">
      <c r="K1720" s="1"/>
    </row>
    <row r="1721" spans="11:11" x14ac:dyDescent="0.25">
      <c r="K1721" s="1"/>
    </row>
    <row r="1722" spans="11:11" x14ac:dyDescent="0.25">
      <c r="K1722" s="1"/>
    </row>
    <row r="1723" spans="11:11" x14ac:dyDescent="0.25">
      <c r="K1723" s="1"/>
    </row>
    <row r="1724" spans="11:11" x14ac:dyDescent="0.25">
      <c r="K1724" s="1"/>
    </row>
    <row r="1725" spans="11:11" x14ac:dyDescent="0.25">
      <c r="K1725" s="1"/>
    </row>
    <row r="1726" spans="11:11" x14ac:dyDescent="0.25">
      <c r="K1726" s="1"/>
    </row>
    <row r="1727" spans="11:11" x14ac:dyDescent="0.25">
      <c r="K1727" s="1"/>
    </row>
    <row r="1728" spans="11:11" x14ac:dyDescent="0.25">
      <c r="K1728" s="1"/>
    </row>
    <row r="1729" spans="11:11" x14ac:dyDescent="0.25">
      <c r="K1729" s="1"/>
    </row>
    <row r="1730" spans="11:11" x14ac:dyDescent="0.25">
      <c r="K1730" s="1"/>
    </row>
    <row r="1731" spans="11:11" x14ac:dyDescent="0.25">
      <c r="K1731" s="1"/>
    </row>
    <row r="1732" spans="11:11" x14ac:dyDescent="0.25">
      <c r="K1732" s="1"/>
    </row>
    <row r="1733" spans="11:11" x14ac:dyDescent="0.25">
      <c r="K1733" s="1"/>
    </row>
    <row r="1734" spans="11:11" x14ac:dyDescent="0.25">
      <c r="K1734" s="1"/>
    </row>
    <row r="1735" spans="11:11" x14ac:dyDescent="0.25">
      <c r="K1735" s="1"/>
    </row>
    <row r="1736" spans="11:11" x14ac:dyDescent="0.25">
      <c r="K1736" s="1"/>
    </row>
    <row r="1737" spans="11:11" x14ac:dyDescent="0.25">
      <c r="K1737" s="1"/>
    </row>
    <row r="1738" spans="11:11" x14ac:dyDescent="0.25">
      <c r="K1738" s="1"/>
    </row>
    <row r="1739" spans="11:11" x14ac:dyDescent="0.25">
      <c r="K1739" s="1"/>
    </row>
    <row r="1740" spans="11:11" x14ac:dyDescent="0.25">
      <c r="K1740" s="1"/>
    </row>
    <row r="1741" spans="11:11" x14ac:dyDescent="0.25">
      <c r="K1741" s="1"/>
    </row>
    <row r="1742" spans="11:11" x14ac:dyDescent="0.25">
      <c r="K1742" s="1"/>
    </row>
    <row r="1743" spans="11:11" x14ac:dyDescent="0.25">
      <c r="K1743" s="1"/>
    </row>
    <row r="1744" spans="11:11" x14ac:dyDescent="0.25">
      <c r="K1744" s="1"/>
    </row>
    <row r="1745" spans="11:11" x14ac:dyDescent="0.25">
      <c r="K1745" s="1"/>
    </row>
    <row r="1746" spans="11:11" x14ac:dyDescent="0.25">
      <c r="K1746" s="1"/>
    </row>
    <row r="1747" spans="11:11" x14ac:dyDescent="0.25">
      <c r="K1747" s="1"/>
    </row>
    <row r="1748" spans="11:11" x14ac:dyDescent="0.25">
      <c r="K1748" s="1"/>
    </row>
    <row r="1749" spans="11:11" x14ac:dyDescent="0.25">
      <c r="K1749" s="1"/>
    </row>
    <row r="1750" spans="11:11" x14ac:dyDescent="0.25">
      <c r="K1750" s="1"/>
    </row>
    <row r="1751" spans="11:11" x14ac:dyDescent="0.25">
      <c r="K1751" s="1"/>
    </row>
    <row r="1752" spans="11:11" x14ac:dyDescent="0.25">
      <c r="K1752" s="1"/>
    </row>
    <row r="1753" spans="11:11" x14ac:dyDescent="0.25">
      <c r="K1753" s="1"/>
    </row>
    <row r="1754" spans="11:11" x14ac:dyDescent="0.25">
      <c r="K1754" s="1"/>
    </row>
    <row r="1755" spans="11:11" x14ac:dyDescent="0.25">
      <c r="K1755" s="1"/>
    </row>
    <row r="1756" spans="11:11" x14ac:dyDescent="0.25">
      <c r="K1756" s="1"/>
    </row>
    <row r="1757" spans="11:11" x14ac:dyDescent="0.25">
      <c r="K1757" s="1"/>
    </row>
    <row r="1758" spans="11:11" x14ac:dyDescent="0.25">
      <c r="K1758" s="1"/>
    </row>
    <row r="1759" spans="11:11" x14ac:dyDescent="0.25">
      <c r="K1759" s="1"/>
    </row>
    <row r="1760" spans="11:11" x14ac:dyDescent="0.25">
      <c r="K1760" s="1"/>
    </row>
    <row r="1761" spans="11:11" x14ac:dyDescent="0.25">
      <c r="K1761" s="1"/>
    </row>
    <row r="1762" spans="11:11" x14ac:dyDescent="0.25">
      <c r="K1762" s="1"/>
    </row>
    <row r="1763" spans="11:11" x14ac:dyDescent="0.25">
      <c r="K1763" s="1"/>
    </row>
    <row r="1764" spans="11:11" x14ac:dyDescent="0.25">
      <c r="K1764" s="1"/>
    </row>
    <row r="1765" spans="11:11" x14ac:dyDescent="0.25">
      <c r="K1765" s="1"/>
    </row>
    <row r="1766" spans="11:11" x14ac:dyDescent="0.25">
      <c r="K1766" s="1"/>
    </row>
    <row r="1767" spans="11:11" x14ac:dyDescent="0.25">
      <c r="K1767" s="1"/>
    </row>
    <row r="1768" spans="11:11" x14ac:dyDescent="0.25">
      <c r="K1768" s="1"/>
    </row>
    <row r="1769" spans="11:11" x14ac:dyDescent="0.25">
      <c r="K1769" s="1"/>
    </row>
    <row r="1770" spans="11:11" x14ac:dyDescent="0.25">
      <c r="K1770" s="1"/>
    </row>
    <row r="1771" spans="11:11" x14ac:dyDescent="0.25">
      <c r="K1771" s="1"/>
    </row>
    <row r="1772" spans="11:11" x14ac:dyDescent="0.25">
      <c r="K1772" s="1"/>
    </row>
    <row r="1773" spans="11:11" x14ac:dyDescent="0.25">
      <c r="K1773" s="1"/>
    </row>
    <row r="1774" spans="11:11" x14ac:dyDescent="0.25">
      <c r="K1774" s="1"/>
    </row>
    <row r="1775" spans="11:11" x14ac:dyDescent="0.25">
      <c r="K1775" s="1"/>
    </row>
    <row r="1776" spans="11:11" x14ac:dyDescent="0.25">
      <c r="K1776" s="1"/>
    </row>
    <row r="1777" spans="11:11" x14ac:dyDescent="0.25">
      <c r="K1777" s="1"/>
    </row>
    <row r="1778" spans="11:11" x14ac:dyDescent="0.25">
      <c r="K1778" s="1"/>
    </row>
    <row r="1779" spans="11:11" x14ac:dyDescent="0.25">
      <c r="K1779" s="1"/>
    </row>
    <row r="1780" spans="11:11" x14ac:dyDescent="0.25">
      <c r="K1780" s="1"/>
    </row>
    <row r="1781" spans="11:11" x14ac:dyDescent="0.25">
      <c r="K1781" s="1"/>
    </row>
    <row r="1782" spans="11:11" x14ac:dyDescent="0.25">
      <c r="K1782" s="1"/>
    </row>
    <row r="1783" spans="11:11" x14ac:dyDescent="0.25">
      <c r="K1783" s="1"/>
    </row>
    <row r="1784" spans="11:11" x14ac:dyDescent="0.25">
      <c r="K1784" s="1"/>
    </row>
    <row r="1785" spans="11:11" x14ac:dyDescent="0.25">
      <c r="K1785" s="1"/>
    </row>
    <row r="1786" spans="11:11" x14ac:dyDescent="0.25">
      <c r="K1786" s="1"/>
    </row>
    <row r="1787" spans="11:11" x14ac:dyDescent="0.25">
      <c r="K1787" s="1"/>
    </row>
    <row r="1788" spans="11:11" x14ac:dyDescent="0.25">
      <c r="K1788" s="1"/>
    </row>
    <row r="1789" spans="11:11" x14ac:dyDescent="0.25">
      <c r="K1789" s="1"/>
    </row>
    <row r="1790" spans="11:11" x14ac:dyDescent="0.25">
      <c r="K1790" s="1"/>
    </row>
    <row r="1791" spans="11:11" x14ac:dyDescent="0.25">
      <c r="K1791" s="1"/>
    </row>
    <row r="1792" spans="11:11" x14ac:dyDescent="0.25">
      <c r="K1792" s="1"/>
    </row>
    <row r="1793" spans="11:11" x14ac:dyDescent="0.25">
      <c r="K1793" s="1"/>
    </row>
    <row r="1794" spans="11:11" x14ac:dyDescent="0.25">
      <c r="K1794" s="1"/>
    </row>
    <row r="1795" spans="11:11" x14ac:dyDescent="0.25">
      <c r="K1795" s="1"/>
    </row>
    <row r="1796" spans="11:11" x14ac:dyDescent="0.25">
      <c r="K1796" s="1"/>
    </row>
    <row r="1797" spans="11:11" x14ac:dyDescent="0.25">
      <c r="K1797" s="1"/>
    </row>
    <row r="1798" spans="11:11" x14ac:dyDescent="0.25">
      <c r="K1798" s="1"/>
    </row>
    <row r="1799" spans="11:11" x14ac:dyDescent="0.25">
      <c r="K1799" s="1"/>
    </row>
    <row r="1800" spans="11:11" x14ac:dyDescent="0.25">
      <c r="K1800" s="1"/>
    </row>
    <row r="1801" spans="11:11" x14ac:dyDescent="0.25">
      <c r="K1801" s="1"/>
    </row>
    <row r="1802" spans="11:11" x14ac:dyDescent="0.25">
      <c r="K1802" s="1"/>
    </row>
    <row r="1803" spans="11:11" x14ac:dyDescent="0.25">
      <c r="K1803" s="1"/>
    </row>
    <row r="1804" spans="11:11" x14ac:dyDescent="0.25">
      <c r="K1804" s="1"/>
    </row>
    <row r="1805" spans="11:11" x14ac:dyDescent="0.25">
      <c r="K1805" s="1"/>
    </row>
    <row r="1806" spans="11:11" x14ac:dyDescent="0.25">
      <c r="K1806" s="1"/>
    </row>
    <row r="1807" spans="11:11" x14ac:dyDescent="0.25">
      <c r="K1807" s="1"/>
    </row>
    <row r="1808" spans="11:11" x14ac:dyDescent="0.25">
      <c r="K1808" s="1"/>
    </row>
    <row r="1809" spans="11:11" x14ac:dyDescent="0.25">
      <c r="K1809" s="1"/>
    </row>
    <row r="1810" spans="11:11" x14ac:dyDescent="0.25">
      <c r="K1810" s="1"/>
    </row>
    <row r="1811" spans="11:11" x14ac:dyDescent="0.25">
      <c r="K1811" s="1"/>
    </row>
    <row r="1812" spans="11:11" x14ac:dyDescent="0.25">
      <c r="K1812" s="1"/>
    </row>
    <row r="1813" spans="11:11" x14ac:dyDescent="0.25">
      <c r="K1813" s="1"/>
    </row>
    <row r="1814" spans="11:11" x14ac:dyDescent="0.25">
      <c r="K1814" s="1"/>
    </row>
    <row r="1815" spans="11:11" x14ac:dyDescent="0.25">
      <c r="K1815" s="1"/>
    </row>
    <row r="1816" spans="11:11" x14ac:dyDescent="0.25">
      <c r="K1816" s="1"/>
    </row>
    <row r="1817" spans="11:11" x14ac:dyDescent="0.25">
      <c r="K1817" s="1"/>
    </row>
    <row r="1818" spans="11:11" x14ac:dyDescent="0.25">
      <c r="K1818" s="1"/>
    </row>
    <row r="1819" spans="11:11" x14ac:dyDescent="0.25">
      <c r="K1819" s="1"/>
    </row>
    <row r="1820" spans="11:11" x14ac:dyDescent="0.25">
      <c r="K1820" s="1"/>
    </row>
    <row r="1821" spans="11:11" x14ac:dyDescent="0.25">
      <c r="K1821" s="1"/>
    </row>
    <row r="1822" spans="11:11" x14ac:dyDescent="0.25">
      <c r="K1822" s="1"/>
    </row>
    <row r="1823" spans="11:11" x14ac:dyDescent="0.25">
      <c r="K1823" s="1"/>
    </row>
    <row r="1824" spans="11:11" x14ac:dyDescent="0.25">
      <c r="K1824" s="1"/>
    </row>
    <row r="1825" spans="11:11" x14ac:dyDescent="0.25">
      <c r="K1825" s="1"/>
    </row>
    <row r="1826" spans="11:11" x14ac:dyDescent="0.25">
      <c r="K1826" s="1"/>
    </row>
    <row r="1827" spans="11:11" x14ac:dyDescent="0.25">
      <c r="K1827" s="1"/>
    </row>
    <row r="1828" spans="11:11" x14ac:dyDescent="0.25">
      <c r="K1828" s="1"/>
    </row>
    <row r="1829" spans="11:11" x14ac:dyDescent="0.25">
      <c r="K1829" s="1"/>
    </row>
    <row r="1830" spans="11:11" x14ac:dyDescent="0.25">
      <c r="K1830" s="1"/>
    </row>
    <row r="1831" spans="11:11" x14ac:dyDescent="0.25">
      <c r="K1831" s="1"/>
    </row>
    <row r="1832" spans="11:11" x14ac:dyDescent="0.25">
      <c r="K1832" s="1"/>
    </row>
    <row r="1833" spans="11:11" x14ac:dyDescent="0.25">
      <c r="K1833" s="1"/>
    </row>
    <row r="1834" spans="11:11" x14ac:dyDescent="0.25">
      <c r="K1834" s="1"/>
    </row>
    <row r="1835" spans="11:11" x14ac:dyDescent="0.25">
      <c r="K1835" s="1"/>
    </row>
    <row r="1836" spans="11:11" x14ac:dyDescent="0.25">
      <c r="K1836" s="1"/>
    </row>
    <row r="1837" spans="11:11" x14ac:dyDescent="0.25">
      <c r="K1837" s="1"/>
    </row>
    <row r="1838" spans="11:11" x14ac:dyDescent="0.25">
      <c r="K1838" s="1"/>
    </row>
    <row r="1839" spans="11:11" x14ac:dyDescent="0.25">
      <c r="K1839" s="1"/>
    </row>
    <row r="1840" spans="11:11" x14ac:dyDescent="0.25">
      <c r="K1840" s="1"/>
    </row>
    <row r="1841" spans="11:11" x14ac:dyDescent="0.25">
      <c r="K1841" s="1"/>
    </row>
    <row r="1842" spans="11:11" x14ac:dyDescent="0.25">
      <c r="K1842" s="1"/>
    </row>
    <row r="1843" spans="11:11" x14ac:dyDescent="0.25">
      <c r="K1843" s="1"/>
    </row>
    <row r="1844" spans="11:11" x14ac:dyDescent="0.25">
      <c r="K1844" s="1"/>
    </row>
    <row r="1845" spans="11:11" x14ac:dyDescent="0.25">
      <c r="K1845" s="1"/>
    </row>
    <row r="1846" spans="11:11" x14ac:dyDescent="0.25">
      <c r="K1846" s="1"/>
    </row>
    <row r="1847" spans="11:11" x14ac:dyDescent="0.25">
      <c r="K1847" s="1"/>
    </row>
    <row r="1848" spans="11:11" x14ac:dyDescent="0.25">
      <c r="K1848" s="1"/>
    </row>
    <row r="1849" spans="11:11" x14ac:dyDescent="0.25">
      <c r="K1849" s="1"/>
    </row>
    <row r="1850" spans="11:11" x14ac:dyDescent="0.25">
      <c r="K1850" s="1"/>
    </row>
    <row r="1851" spans="11:11" x14ac:dyDescent="0.25">
      <c r="K1851" s="1"/>
    </row>
    <row r="1852" spans="11:11" x14ac:dyDescent="0.25">
      <c r="K1852" s="1"/>
    </row>
    <row r="1853" spans="11:11" x14ac:dyDescent="0.25">
      <c r="K1853" s="1"/>
    </row>
    <row r="1854" spans="11:11" x14ac:dyDescent="0.25">
      <c r="K1854" s="1"/>
    </row>
    <row r="1855" spans="11:11" x14ac:dyDescent="0.25">
      <c r="K1855" s="1"/>
    </row>
    <row r="1856" spans="11:11" x14ac:dyDescent="0.25">
      <c r="K1856" s="1"/>
    </row>
    <row r="1857" spans="11:11" x14ac:dyDescent="0.25">
      <c r="K1857" s="1"/>
    </row>
    <row r="1858" spans="11:11" x14ac:dyDescent="0.25">
      <c r="K1858" s="1"/>
    </row>
    <row r="1859" spans="11:11" x14ac:dyDescent="0.25">
      <c r="K1859" s="1"/>
    </row>
    <row r="1860" spans="11:11" x14ac:dyDescent="0.25">
      <c r="K1860" s="1"/>
    </row>
    <row r="1861" spans="11:11" x14ac:dyDescent="0.25">
      <c r="K1861" s="1"/>
    </row>
    <row r="1862" spans="11:11" x14ac:dyDescent="0.25">
      <c r="K1862" s="1"/>
    </row>
    <row r="1863" spans="11:11" x14ac:dyDescent="0.25">
      <c r="K1863" s="1"/>
    </row>
    <row r="1864" spans="11:11" x14ac:dyDescent="0.25">
      <c r="K1864" s="1"/>
    </row>
    <row r="1865" spans="11:11" x14ac:dyDescent="0.25">
      <c r="K1865" s="1"/>
    </row>
    <row r="1866" spans="11:11" x14ac:dyDescent="0.25">
      <c r="K1866" s="1"/>
    </row>
    <row r="1867" spans="11:11" x14ac:dyDescent="0.25">
      <c r="K1867" s="1"/>
    </row>
    <row r="1868" spans="11:11" x14ac:dyDescent="0.25">
      <c r="K1868" s="1"/>
    </row>
    <row r="1869" spans="11:11" x14ac:dyDescent="0.25">
      <c r="K1869" s="1"/>
    </row>
    <row r="1870" spans="11:11" x14ac:dyDescent="0.25">
      <c r="K1870" s="1"/>
    </row>
    <row r="1871" spans="11:11" x14ac:dyDescent="0.25">
      <c r="K1871" s="1"/>
    </row>
    <row r="1872" spans="11:11" x14ac:dyDescent="0.25">
      <c r="K1872" s="1"/>
    </row>
    <row r="1873" spans="11:11" x14ac:dyDescent="0.25">
      <c r="K1873" s="1"/>
    </row>
    <row r="1874" spans="11:11" x14ac:dyDescent="0.25">
      <c r="K1874" s="1"/>
    </row>
    <row r="1875" spans="11:11" x14ac:dyDescent="0.25">
      <c r="K1875" s="1"/>
    </row>
    <row r="1876" spans="11:11" x14ac:dyDescent="0.25">
      <c r="K1876" s="1"/>
    </row>
    <row r="1877" spans="11:11" x14ac:dyDescent="0.25">
      <c r="K1877" s="1"/>
    </row>
    <row r="1878" spans="11:11" x14ac:dyDescent="0.25">
      <c r="K1878" s="1"/>
    </row>
    <row r="1879" spans="11:11" x14ac:dyDescent="0.25">
      <c r="K1879" s="1"/>
    </row>
    <row r="1880" spans="11:11" x14ac:dyDescent="0.25">
      <c r="K1880" s="1"/>
    </row>
    <row r="1881" spans="11:11" x14ac:dyDescent="0.25">
      <c r="K1881" s="1"/>
    </row>
    <row r="1882" spans="11:11" x14ac:dyDescent="0.25">
      <c r="K1882" s="1"/>
    </row>
    <row r="1883" spans="11:11" x14ac:dyDescent="0.25">
      <c r="K1883" s="1"/>
    </row>
    <row r="1884" spans="11:11" x14ac:dyDescent="0.25">
      <c r="K1884" s="1"/>
    </row>
    <row r="1885" spans="11:11" x14ac:dyDescent="0.25">
      <c r="K1885" s="1"/>
    </row>
    <row r="1886" spans="11:11" x14ac:dyDescent="0.25">
      <c r="K1886" s="1"/>
    </row>
    <row r="1887" spans="11:11" x14ac:dyDescent="0.25">
      <c r="K1887" s="1"/>
    </row>
    <row r="1888" spans="11:11" x14ac:dyDescent="0.25">
      <c r="K1888" s="1"/>
    </row>
    <row r="1889" spans="11:11" x14ac:dyDescent="0.25">
      <c r="K1889" s="1"/>
    </row>
    <row r="1890" spans="11:11" x14ac:dyDescent="0.25">
      <c r="K1890" s="1"/>
    </row>
    <row r="1891" spans="11:11" x14ac:dyDescent="0.25">
      <c r="K1891" s="1"/>
    </row>
    <row r="1892" spans="11:11" x14ac:dyDescent="0.25">
      <c r="K1892" s="1"/>
    </row>
    <row r="1893" spans="11:11" x14ac:dyDescent="0.25">
      <c r="K1893" s="1"/>
    </row>
    <row r="1894" spans="11:11" x14ac:dyDescent="0.25">
      <c r="K1894" s="1"/>
    </row>
    <row r="1895" spans="11:11" x14ac:dyDescent="0.25">
      <c r="K1895" s="1"/>
    </row>
    <row r="1896" spans="11:11" x14ac:dyDescent="0.25">
      <c r="K1896" s="1"/>
    </row>
    <row r="1897" spans="11:11" x14ac:dyDescent="0.25">
      <c r="K1897" s="1"/>
    </row>
    <row r="1898" spans="11:11" x14ac:dyDescent="0.25">
      <c r="K1898" s="1"/>
    </row>
    <row r="1899" spans="11:11" x14ac:dyDescent="0.25">
      <c r="K1899" s="1"/>
    </row>
    <row r="1900" spans="11:11" x14ac:dyDescent="0.25">
      <c r="K1900" s="1"/>
    </row>
    <row r="1901" spans="11:11" x14ac:dyDescent="0.25">
      <c r="K1901" s="1"/>
    </row>
    <row r="1902" spans="11:11" x14ac:dyDescent="0.25">
      <c r="K1902" s="1"/>
    </row>
    <row r="1903" spans="11:11" x14ac:dyDescent="0.25">
      <c r="K1903" s="1"/>
    </row>
    <row r="1904" spans="11:11" x14ac:dyDescent="0.25">
      <c r="K1904" s="1"/>
    </row>
    <row r="1905" spans="11:11" x14ac:dyDescent="0.25">
      <c r="K1905" s="1"/>
    </row>
    <row r="1906" spans="11:11" x14ac:dyDescent="0.25">
      <c r="K1906" s="1"/>
    </row>
    <row r="1907" spans="11:11" x14ac:dyDescent="0.25">
      <c r="K1907" s="1"/>
    </row>
    <row r="1908" spans="11:11" x14ac:dyDescent="0.25">
      <c r="K1908" s="1"/>
    </row>
    <row r="1909" spans="11:11" x14ac:dyDescent="0.25">
      <c r="K1909" s="1"/>
    </row>
    <row r="1910" spans="11:11" x14ac:dyDescent="0.25">
      <c r="K1910" s="1"/>
    </row>
    <row r="1911" spans="11:11" x14ac:dyDescent="0.25">
      <c r="K1911" s="1"/>
    </row>
    <row r="1912" spans="11:11" x14ac:dyDescent="0.25">
      <c r="K1912" s="1"/>
    </row>
    <row r="1913" spans="11:11" x14ac:dyDescent="0.25">
      <c r="K1913" s="1"/>
    </row>
    <row r="1914" spans="11:11" x14ac:dyDescent="0.25">
      <c r="K1914" s="1"/>
    </row>
    <row r="1915" spans="11:11" x14ac:dyDescent="0.25">
      <c r="K1915" s="1"/>
    </row>
    <row r="1916" spans="11:11" x14ac:dyDescent="0.25">
      <c r="K1916" s="1"/>
    </row>
    <row r="1917" spans="11:11" x14ac:dyDescent="0.25">
      <c r="K1917" s="1"/>
    </row>
    <row r="1918" spans="11:11" x14ac:dyDescent="0.25">
      <c r="K1918" s="1"/>
    </row>
    <row r="1919" spans="11:11" x14ac:dyDescent="0.25">
      <c r="K1919" s="1"/>
    </row>
    <row r="1920" spans="11:11" x14ac:dyDescent="0.25">
      <c r="K1920" s="1"/>
    </row>
    <row r="1921" spans="11:11" x14ac:dyDescent="0.25">
      <c r="K1921" s="1"/>
    </row>
    <row r="1922" spans="11:11" x14ac:dyDescent="0.25">
      <c r="K1922" s="1"/>
    </row>
    <row r="1923" spans="11:11" x14ac:dyDescent="0.25">
      <c r="K1923" s="1"/>
    </row>
    <row r="1924" spans="11:11" x14ac:dyDescent="0.25">
      <c r="K1924" s="1"/>
    </row>
    <row r="1925" spans="11:11" x14ac:dyDescent="0.25">
      <c r="K1925" s="1"/>
    </row>
    <row r="1926" spans="11:11" x14ac:dyDescent="0.25">
      <c r="K1926" s="1"/>
    </row>
    <row r="1927" spans="11:11" x14ac:dyDescent="0.25">
      <c r="K1927" s="1"/>
    </row>
    <row r="1928" spans="11:11" x14ac:dyDescent="0.25">
      <c r="K1928" s="1"/>
    </row>
    <row r="1929" spans="11:11" x14ac:dyDescent="0.25">
      <c r="K1929" s="1"/>
    </row>
    <row r="1930" spans="11:11" x14ac:dyDescent="0.25">
      <c r="K1930" s="1"/>
    </row>
    <row r="1931" spans="11:11" x14ac:dyDescent="0.25">
      <c r="K1931" s="1"/>
    </row>
    <row r="1932" spans="11:11" x14ac:dyDescent="0.25">
      <c r="K1932" s="1"/>
    </row>
    <row r="1933" spans="11:11" x14ac:dyDescent="0.25">
      <c r="K1933" s="1"/>
    </row>
    <row r="1934" spans="11:11" x14ac:dyDescent="0.25">
      <c r="K1934" s="1"/>
    </row>
    <row r="1935" spans="11:11" x14ac:dyDescent="0.25">
      <c r="K1935" s="1"/>
    </row>
    <row r="1936" spans="11:11" x14ac:dyDescent="0.25">
      <c r="K1936" s="1"/>
    </row>
    <row r="1937" spans="11:11" x14ac:dyDescent="0.25">
      <c r="K1937" s="1"/>
    </row>
    <row r="1938" spans="11:11" x14ac:dyDescent="0.25">
      <c r="K1938" s="1"/>
    </row>
    <row r="1939" spans="11:11" x14ac:dyDescent="0.25">
      <c r="K1939" s="1"/>
    </row>
    <row r="1940" spans="11:11" x14ac:dyDescent="0.25">
      <c r="K1940" s="1"/>
    </row>
    <row r="1941" spans="11:11" x14ac:dyDescent="0.25">
      <c r="K1941" s="1"/>
    </row>
    <row r="1942" spans="11:11" x14ac:dyDescent="0.25">
      <c r="K1942" s="1"/>
    </row>
    <row r="1943" spans="11:11" x14ac:dyDescent="0.25">
      <c r="K1943" s="1"/>
    </row>
    <row r="1944" spans="11:11" x14ac:dyDescent="0.25">
      <c r="K1944" s="1"/>
    </row>
    <row r="1945" spans="11:11" x14ac:dyDescent="0.25">
      <c r="K1945" s="1"/>
    </row>
    <row r="1946" spans="11:11" x14ac:dyDescent="0.25">
      <c r="K1946" s="1"/>
    </row>
    <row r="1947" spans="11:11" x14ac:dyDescent="0.25">
      <c r="K1947" s="1"/>
    </row>
    <row r="1948" spans="11:11" x14ac:dyDescent="0.25">
      <c r="K1948" s="1"/>
    </row>
    <row r="1949" spans="11:11" x14ac:dyDescent="0.25">
      <c r="K1949" s="1"/>
    </row>
    <row r="1950" spans="11:11" x14ac:dyDescent="0.25">
      <c r="K1950" s="1"/>
    </row>
    <row r="1951" spans="11:11" x14ac:dyDescent="0.25">
      <c r="K1951" s="1"/>
    </row>
    <row r="1952" spans="11:11" x14ac:dyDescent="0.25">
      <c r="K1952" s="1"/>
    </row>
    <row r="1953" spans="11:11" x14ac:dyDescent="0.25">
      <c r="K1953" s="1"/>
    </row>
    <row r="1954" spans="11:11" x14ac:dyDescent="0.25">
      <c r="K1954" s="1"/>
    </row>
    <row r="1955" spans="11:11" x14ac:dyDescent="0.25">
      <c r="K1955" s="1"/>
    </row>
    <row r="1956" spans="11:11" x14ac:dyDescent="0.25">
      <c r="K1956" s="1"/>
    </row>
    <row r="1957" spans="11:11" x14ac:dyDescent="0.25">
      <c r="K1957" s="1"/>
    </row>
    <row r="1958" spans="11:11" x14ac:dyDescent="0.25">
      <c r="K1958" s="1"/>
    </row>
    <row r="1959" spans="11:11" x14ac:dyDescent="0.25">
      <c r="K1959" s="1"/>
    </row>
    <row r="1960" spans="11:11" x14ac:dyDescent="0.25">
      <c r="K1960" s="1"/>
    </row>
    <row r="1961" spans="11:11" x14ac:dyDescent="0.25">
      <c r="K1961" s="1"/>
    </row>
    <row r="1962" spans="11:11" x14ac:dyDescent="0.25">
      <c r="K1962" s="1"/>
    </row>
    <row r="1963" spans="11:11" x14ac:dyDescent="0.25">
      <c r="K1963" s="1"/>
    </row>
    <row r="1964" spans="11:11" x14ac:dyDescent="0.25">
      <c r="K1964" s="1"/>
    </row>
    <row r="1965" spans="11:11" x14ac:dyDescent="0.25">
      <c r="K1965" s="1"/>
    </row>
    <row r="1966" spans="11:11" x14ac:dyDescent="0.25">
      <c r="K1966" s="1"/>
    </row>
    <row r="1967" spans="11:11" x14ac:dyDescent="0.25">
      <c r="K1967" s="1"/>
    </row>
    <row r="1968" spans="11:11" x14ac:dyDescent="0.25">
      <c r="K1968" s="1"/>
    </row>
    <row r="1969" spans="11:11" x14ac:dyDescent="0.25">
      <c r="K1969" s="1"/>
    </row>
    <row r="1970" spans="11:11" x14ac:dyDescent="0.25">
      <c r="K1970" s="1"/>
    </row>
    <row r="1971" spans="11:11" x14ac:dyDescent="0.25">
      <c r="K1971" s="1"/>
    </row>
    <row r="1972" spans="11:11" x14ac:dyDescent="0.25">
      <c r="K1972" s="1"/>
    </row>
    <row r="1973" spans="11:11" x14ac:dyDescent="0.25">
      <c r="K1973" s="1"/>
    </row>
    <row r="1974" spans="11:11" x14ac:dyDescent="0.25">
      <c r="K1974" s="1"/>
    </row>
    <row r="1975" spans="11:11" x14ac:dyDescent="0.25">
      <c r="K1975" s="1"/>
    </row>
    <row r="1976" spans="11:11" x14ac:dyDescent="0.25">
      <c r="K1976" s="1"/>
    </row>
    <row r="1977" spans="11:11" x14ac:dyDescent="0.25">
      <c r="K1977" s="1"/>
    </row>
    <row r="1978" spans="11:11" x14ac:dyDescent="0.25">
      <c r="K1978" s="1"/>
    </row>
    <row r="1979" spans="11:11" x14ac:dyDescent="0.25">
      <c r="K1979" s="1"/>
    </row>
    <row r="1980" spans="11:11" x14ac:dyDescent="0.25">
      <c r="K1980" s="1"/>
    </row>
    <row r="1981" spans="11:11" x14ac:dyDescent="0.25">
      <c r="K1981" s="1"/>
    </row>
    <row r="1982" spans="11:11" x14ac:dyDescent="0.25">
      <c r="K1982" s="1"/>
    </row>
    <row r="1983" spans="11:11" x14ac:dyDescent="0.25">
      <c r="K1983" s="1"/>
    </row>
    <row r="1984" spans="11:11" x14ac:dyDescent="0.25">
      <c r="K1984" s="1"/>
    </row>
    <row r="1985" spans="11:11" x14ac:dyDescent="0.25">
      <c r="K1985" s="1"/>
    </row>
    <row r="1986" spans="11:11" x14ac:dyDescent="0.25">
      <c r="K1986" s="1"/>
    </row>
    <row r="1987" spans="11:11" x14ac:dyDescent="0.25">
      <c r="K1987" s="1"/>
    </row>
    <row r="1988" spans="11:11" x14ac:dyDescent="0.25">
      <c r="K1988" s="1"/>
    </row>
    <row r="1989" spans="11:11" x14ac:dyDescent="0.25">
      <c r="K1989" s="1"/>
    </row>
    <row r="1990" spans="11:11" x14ac:dyDescent="0.25">
      <c r="K1990" s="1"/>
    </row>
    <row r="1991" spans="11:11" x14ac:dyDescent="0.25">
      <c r="K1991" s="1"/>
    </row>
    <row r="1992" spans="11:11" x14ac:dyDescent="0.25">
      <c r="K1992" s="1"/>
    </row>
    <row r="1993" spans="11:11" x14ac:dyDescent="0.25">
      <c r="K1993" s="1"/>
    </row>
    <row r="1994" spans="11:11" x14ac:dyDescent="0.25">
      <c r="K1994" s="1"/>
    </row>
    <row r="1995" spans="11:11" x14ac:dyDescent="0.25">
      <c r="K1995" s="1"/>
    </row>
    <row r="1996" spans="11:11" x14ac:dyDescent="0.25">
      <c r="K1996" s="1"/>
    </row>
    <row r="1997" spans="11:11" x14ac:dyDescent="0.25">
      <c r="K1997" s="1"/>
    </row>
    <row r="1998" spans="11:11" x14ac:dyDescent="0.25">
      <c r="K1998" s="1"/>
    </row>
    <row r="1999" spans="11:11" x14ac:dyDescent="0.25">
      <c r="K1999" s="1"/>
    </row>
    <row r="2000" spans="11:11" x14ac:dyDescent="0.25">
      <c r="K2000" s="1"/>
    </row>
    <row r="2001" spans="11:11" x14ac:dyDescent="0.25">
      <c r="K2001" s="1"/>
    </row>
    <row r="2002" spans="11:11" x14ac:dyDescent="0.25">
      <c r="K2002" s="1"/>
    </row>
    <row r="2003" spans="11:11" x14ac:dyDescent="0.25">
      <c r="K2003" s="1"/>
    </row>
    <row r="2004" spans="11:11" x14ac:dyDescent="0.25">
      <c r="K2004" s="1"/>
    </row>
    <row r="2005" spans="11:11" x14ac:dyDescent="0.25">
      <c r="K2005" s="1"/>
    </row>
    <row r="2006" spans="11:11" x14ac:dyDescent="0.25">
      <c r="K2006" s="1"/>
    </row>
    <row r="2007" spans="11:11" x14ac:dyDescent="0.25">
      <c r="K2007" s="1"/>
    </row>
    <row r="2008" spans="11:11" x14ac:dyDescent="0.25">
      <c r="K2008" s="1"/>
    </row>
    <row r="2009" spans="11:11" x14ac:dyDescent="0.25">
      <c r="K2009" s="1"/>
    </row>
    <row r="2010" spans="11:11" x14ac:dyDescent="0.25">
      <c r="K2010" s="1"/>
    </row>
    <row r="2011" spans="11:11" x14ac:dyDescent="0.25">
      <c r="K2011" s="1"/>
    </row>
    <row r="2012" spans="11:11" x14ac:dyDescent="0.25">
      <c r="K2012" s="1"/>
    </row>
    <row r="2013" spans="11:11" x14ac:dyDescent="0.25">
      <c r="K2013" s="1"/>
    </row>
    <row r="2014" spans="11:11" x14ac:dyDescent="0.25">
      <c r="K2014" s="1"/>
    </row>
    <row r="2015" spans="11:11" x14ac:dyDescent="0.25">
      <c r="K2015" s="1"/>
    </row>
    <row r="2016" spans="11:11" x14ac:dyDescent="0.25">
      <c r="K2016" s="1"/>
    </row>
    <row r="2017" spans="11:11" x14ac:dyDescent="0.25">
      <c r="K2017" s="1"/>
    </row>
    <row r="2018" spans="11:11" x14ac:dyDescent="0.25">
      <c r="K2018" s="1"/>
    </row>
    <row r="2019" spans="11:11" x14ac:dyDescent="0.25">
      <c r="K2019" s="1"/>
    </row>
    <row r="2020" spans="11:11" x14ac:dyDescent="0.25">
      <c r="K2020" s="1"/>
    </row>
    <row r="2021" spans="11:11" x14ac:dyDescent="0.25">
      <c r="K2021" s="1"/>
    </row>
    <row r="2022" spans="11:11" x14ac:dyDescent="0.25">
      <c r="K2022" s="1"/>
    </row>
    <row r="2023" spans="11:11" x14ac:dyDescent="0.25">
      <c r="K2023" s="1"/>
    </row>
    <row r="2024" spans="11:11" x14ac:dyDescent="0.25">
      <c r="K2024" s="1"/>
    </row>
    <row r="2025" spans="11:11" x14ac:dyDescent="0.25">
      <c r="K2025" s="1"/>
    </row>
    <row r="2026" spans="11:11" x14ac:dyDescent="0.25">
      <c r="K2026" s="1"/>
    </row>
    <row r="2027" spans="11:11" x14ac:dyDescent="0.25">
      <c r="K2027" s="1"/>
    </row>
    <row r="2028" spans="11:11" x14ac:dyDescent="0.25">
      <c r="K2028" s="1"/>
    </row>
    <row r="2029" spans="11:11" x14ac:dyDescent="0.25">
      <c r="K2029" s="1"/>
    </row>
    <row r="2030" spans="11:11" x14ac:dyDescent="0.25">
      <c r="K2030" s="1"/>
    </row>
    <row r="2031" spans="11:11" x14ac:dyDescent="0.25">
      <c r="K2031" s="1"/>
    </row>
    <row r="2032" spans="11:11" x14ac:dyDescent="0.25">
      <c r="K2032" s="1"/>
    </row>
    <row r="2033" spans="11:11" x14ac:dyDescent="0.25">
      <c r="K2033" s="1"/>
    </row>
    <row r="2034" spans="11:11" x14ac:dyDescent="0.25">
      <c r="K2034" s="1"/>
    </row>
    <row r="2035" spans="11:11" x14ac:dyDescent="0.25">
      <c r="K2035" s="1"/>
    </row>
    <row r="2036" spans="11:11" x14ac:dyDescent="0.25">
      <c r="K2036" s="1"/>
    </row>
    <row r="2037" spans="11:11" x14ac:dyDescent="0.25">
      <c r="K2037" s="1"/>
    </row>
    <row r="2038" spans="11:11" x14ac:dyDescent="0.25">
      <c r="K2038" s="1"/>
    </row>
    <row r="2039" spans="11:11" x14ac:dyDescent="0.25">
      <c r="K2039" s="1"/>
    </row>
    <row r="2040" spans="11:11" x14ac:dyDescent="0.25">
      <c r="K2040" s="1"/>
    </row>
    <row r="2041" spans="11:11" x14ac:dyDescent="0.25">
      <c r="K2041" s="1"/>
    </row>
    <row r="2042" spans="11:11" x14ac:dyDescent="0.25">
      <c r="K2042" s="1"/>
    </row>
    <row r="2043" spans="11:11" x14ac:dyDescent="0.25">
      <c r="K2043" s="1"/>
    </row>
    <row r="2044" spans="11:11" x14ac:dyDescent="0.25">
      <c r="K2044" s="1"/>
    </row>
    <row r="2045" spans="11:11" x14ac:dyDescent="0.25">
      <c r="K2045" s="1"/>
    </row>
    <row r="2046" spans="11:11" x14ac:dyDescent="0.25">
      <c r="K2046" s="1"/>
    </row>
    <row r="2047" spans="11:11" x14ac:dyDescent="0.25">
      <c r="K2047" s="1"/>
    </row>
    <row r="2048" spans="11:11" x14ac:dyDescent="0.25">
      <c r="K2048" s="1"/>
    </row>
    <row r="2049" spans="11:11" x14ac:dyDescent="0.25">
      <c r="K2049" s="1"/>
    </row>
    <row r="2050" spans="11:11" x14ac:dyDescent="0.25">
      <c r="K2050" s="1"/>
    </row>
    <row r="2051" spans="11:11" x14ac:dyDescent="0.25">
      <c r="K2051" s="1"/>
    </row>
    <row r="2052" spans="11:11" x14ac:dyDescent="0.25">
      <c r="K2052" s="1"/>
    </row>
    <row r="2053" spans="11:11" x14ac:dyDescent="0.25">
      <c r="K2053" s="1"/>
    </row>
    <row r="2054" spans="11:11" x14ac:dyDescent="0.25">
      <c r="K2054" s="1"/>
    </row>
    <row r="2055" spans="11:11" x14ac:dyDescent="0.25">
      <c r="K2055" s="1"/>
    </row>
    <row r="2056" spans="11:11" x14ac:dyDescent="0.25">
      <c r="K2056" s="1"/>
    </row>
    <row r="2057" spans="11:11" x14ac:dyDescent="0.25">
      <c r="K2057" s="1"/>
    </row>
    <row r="2058" spans="11:11" x14ac:dyDescent="0.25">
      <c r="K2058" s="1"/>
    </row>
    <row r="2059" spans="11:11" x14ac:dyDescent="0.25">
      <c r="K2059" s="1"/>
    </row>
    <row r="2060" spans="11:11" x14ac:dyDescent="0.25">
      <c r="K2060" s="1"/>
    </row>
    <row r="2061" spans="11:11" x14ac:dyDescent="0.25">
      <c r="K2061" s="1"/>
    </row>
    <row r="2062" spans="11:11" x14ac:dyDescent="0.25">
      <c r="K2062" s="1"/>
    </row>
    <row r="2063" spans="11:11" x14ac:dyDescent="0.25">
      <c r="K2063" s="1"/>
    </row>
    <row r="2064" spans="11:11" x14ac:dyDescent="0.25">
      <c r="K2064" s="1"/>
    </row>
    <row r="2065" spans="11:11" x14ac:dyDescent="0.25">
      <c r="K2065" s="1"/>
    </row>
    <row r="2066" spans="11:11" x14ac:dyDescent="0.25">
      <c r="K2066" s="1"/>
    </row>
    <row r="2067" spans="11:11" x14ac:dyDescent="0.25">
      <c r="K2067" s="1"/>
    </row>
    <row r="2068" spans="11:11" x14ac:dyDescent="0.25">
      <c r="K2068" s="1"/>
    </row>
    <row r="2069" spans="11:11" x14ac:dyDescent="0.25">
      <c r="K2069" s="1"/>
    </row>
    <row r="2070" spans="11:11" x14ac:dyDescent="0.25">
      <c r="K2070" s="1"/>
    </row>
    <row r="2071" spans="11:11" x14ac:dyDescent="0.25">
      <c r="K2071" s="1"/>
    </row>
    <row r="2072" spans="11:11" x14ac:dyDescent="0.25">
      <c r="K2072" s="1"/>
    </row>
    <row r="2073" spans="11:11" x14ac:dyDescent="0.25">
      <c r="K2073" s="1"/>
    </row>
    <row r="2074" spans="11:11" x14ac:dyDescent="0.25">
      <c r="K2074" s="1"/>
    </row>
    <row r="2075" spans="11:11" x14ac:dyDescent="0.25">
      <c r="K2075" s="1"/>
    </row>
    <row r="2076" spans="11:11" x14ac:dyDescent="0.25">
      <c r="K2076" s="1"/>
    </row>
    <row r="2077" spans="11:11" x14ac:dyDescent="0.25">
      <c r="K2077" s="1"/>
    </row>
    <row r="2078" spans="11:11" x14ac:dyDescent="0.25">
      <c r="K2078" s="1"/>
    </row>
    <row r="2079" spans="11:11" x14ac:dyDescent="0.25">
      <c r="K2079" s="1"/>
    </row>
    <row r="2080" spans="11:11" x14ac:dyDescent="0.25">
      <c r="K2080" s="1"/>
    </row>
    <row r="2081" spans="11:11" x14ac:dyDescent="0.25">
      <c r="K2081" s="1"/>
    </row>
    <row r="2082" spans="11:11" x14ac:dyDescent="0.25">
      <c r="K2082" s="1"/>
    </row>
    <row r="2083" spans="11:11" x14ac:dyDescent="0.25">
      <c r="K2083" s="1"/>
    </row>
    <row r="2084" spans="11:11" x14ac:dyDescent="0.25">
      <c r="K2084" s="1"/>
    </row>
    <row r="2085" spans="11:11" x14ac:dyDescent="0.25">
      <c r="K2085" s="1"/>
    </row>
    <row r="2086" spans="11:11" x14ac:dyDescent="0.25">
      <c r="K2086" s="1"/>
    </row>
    <row r="2087" spans="11:11" x14ac:dyDescent="0.25">
      <c r="K2087" s="1"/>
    </row>
    <row r="2088" spans="11:11" x14ac:dyDescent="0.25">
      <c r="K2088" s="1"/>
    </row>
    <row r="2089" spans="11:11" x14ac:dyDescent="0.25">
      <c r="K2089" s="1"/>
    </row>
    <row r="2090" spans="11:11" x14ac:dyDescent="0.25">
      <c r="K2090" s="1"/>
    </row>
    <row r="2091" spans="11:11" x14ac:dyDescent="0.25">
      <c r="K2091" s="1"/>
    </row>
    <row r="2092" spans="11:11" x14ac:dyDescent="0.25">
      <c r="K2092" s="1"/>
    </row>
    <row r="2093" spans="11:11" x14ac:dyDescent="0.25">
      <c r="K2093" s="1"/>
    </row>
    <row r="2094" spans="11:11" x14ac:dyDescent="0.25">
      <c r="K2094" s="1"/>
    </row>
    <row r="2095" spans="11:11" x14ac:dyDescent="0.25">
      <c r="K2095" s="1"/>
    </row>
    <row r="2096" spans="11:11" x14ac:dyDescent="0.25">
      <c r="K2096" s="1"/>
    </row>
    <row r="2097" spans="11:11" x14ac:dyDescent="0.25">
      <c r="K2097" s="1"/>
    </row>
    <row r="2098" spans="11:11" x14ac:dyDescent="0.25">
      <c r="K2098" s="1"/>
    </row>
    <row r="2099" spans="11:11" x14ac:dyDescent="0.25">
      <c r="K2099" s="1"/>
    </row>
    <row r="2100" spans="11:11" x14ac:dyDescent="0.25">
      <c r="K2100" s="1"/>
    </row>
    <row r="2101" spans="11:11" x14ac:dyDescent="0.25">
      <c r="K2101" s="1"/>
    </row>
    <row r="2102" spans="11:11" x14ac:dyDescent="0.25">
      <c r="K2102" s="1"/>
    </row>
    <row r="2103" spans="11:11" x14ac:dyDescent="0.25">
      <c r="K2103" s="1"/>
    </row>
    <row r="2104" spans="11:11" x14ac:dyDescent="0.25">
      <c r="K2104" s="1"/>
    </row>
    <row r="2105" spans="11:11" x14ac:dyDescent="0.25">
      <c r="K2105" s="1"/>
    </row>
    <row r="2106" spans="11:11" x14ac:dyDescent="0.25">
      <c r="K2106" s="1"/>
    </row>
    <row r="2107" spans="11:11" x14ac:dyDescent="0.25">
      <c r="K2107" s="1"/>
    </row>
    <row r="2108" spans="11:11" x14ac:dyDescent="0.25">
      <c r="K2108" s="1"/>
    </row>
    <row r="2109" spans="11:11" x14ac:dyDescent="0.25">
      <c r="K2109" s="1"/>
    </row>
    <row r="2110" spans="11:11" x14ac:dyDescent="0.25">
      <c r="K2110" s="1"/>
    </row>
    <row r="2111" spans="11:11" x14ac:dyDescent="0.25">
      <c r="K2111" s="1"/>
    </row>
    <row r="2112" spans="11:11" x14ac:dyDescent="0.25">
      <c r="K2112" s="1"/>
    </row>
    <row r="2113" spans="11:11" x14ac:dyDescent="0.25">
      <c r="K2113" s="1"/>
    </row>
    <row r="2114" spans="11:11" x14ac:dyDescent="0.25">
      <c r="K2114" s="1"/>
    </row>
    <row r="2115" spans="11:11" x14ac:dyDescent="0.25">
      <c r="K2115" s="1"/>
    </row>
    <row r="2116" spans="11:11" x14ac:dyDescent="0.25">
      <c r="K2116" s="1"/>
    </row>
    <row r="2117" spans="11:11" x14ac:dyDescent="0.25">
      <c r="K2117" s="1"/>
    </row>
    <row r="2118" spans="11:11" x14ac:dyDescent="0.25">
      <c r="K2118" s="1"/>
    </row>
    <row r="2119" spans="11:11" x14ac:dyDescent="0.25">
      <c r="K2119" s="1"/>
    </row>
    <row r="2120" spans="11:11" x14ac:dyDescent="0.25">
      <c r="K2120" s="1"/>
    </row>
    <row r="2121" spans="11:11" x14ac:dyDescent="0.25">
      <c r="K2121" s="1"/>
    </row>
    <row r="2122" spans="11:11" x14ac:dyDescent="0.25">
      <c r="K2122" s="1"/>
    </row>
    <row r="2123" spans="11:11" x14ac:dyDescent="0.25">
      <c r="K2123" s="1"/>
    </row>
    <row r="2124" spans="11:11" x14ac:dyDescent="0.25">
      <c r="K2124" s="1"/>
    </row>
    <row r="2125" spans="11:11" x14ac:dyDescent="0.25">
      <c r="K2125" s="1"/>
    </row>
    <row r="2126" spans="11:11" x14ac:dyDescent="0.25">
      <c r="K2126" s="1"/>
    </row>
    <row r="2127" spans="11:11" x14ac:dyDescent="0.25">
      <c r="K2127" s="1"/>
    </row>
    <row r="2128" spans="11:11" x14ac:dyDescent="0.25">
      <c r="K2128" s="1"/>
    </row>
    <row r="2129" spans="11:11" x14ac:dyDescent="0.25">
      <c r="K2129" s="1"/>
    </row>
    <row r="2130" spans="11:11" x14ac:dyDescent="0.25">
      <c r="K2130" s="1"/>
    </row>
    <row r="2131" spans="11:11" x14ac:dyDescent="0.25">
      <c r="K2131" s="1"/>
    </row>
    <row r="2132" spans="11:11" x14ac:dyDescent="0.25">
      <c r="K2132" s="1"/>
    </row>
    <row r="2133" spans="11:11" x14ac:dyDescent="0.25">
      <c r="K2133" s="1"/>
    </row>
    <row r="2134" spans="11:11" x14ac:dyDescent="0.25">
      <c r="K2134" s="1"/>
    </row>
    <row r="2135" spans="11:11" x14ac:dyDescent="0.25">
      <c r="K2135" s="1"/>
    </row>
    <row r="2136" spans="11:11" x14ac:dyDescent="0.25">
      <c r="K2136" s="1"/>
    </row>
    <row r="2137" spans="11:11" x14ac:dyDescent="0.25">
      <c r="K2137" s="1"/>
    </row>
    <row r="2138" spans="11:11" x14ac:dyDescent="0.25">
      <c r="K2138" s="1"/>
    </row>
    <row r="2139" spans="11:11" x14ac:dyDescent="0.25">
      <c r="K2139" s="1"/>
    </row>
    <row r="2140" spans="11:11" x14ac:dyDescent="0.25">
      <c r="K2140" s="1"/>
    </row>
    <row r="2141" spans="11:11" x14ac:dyDescent="0.25">
      <c r="K2141" s="1"/>
    </row>
    <row r="2142" spans="11:11" x14ac:dyDescent="0.25">
      <c r="K2142" s="1"/>
    </row>
    <row r="2143" spans="11:11" x14ac:dyDescent="0.25">
      <c r="K2143" s="1"/>
    </row>
    <row r="2144" spans="11:11" x14ac:dyDescent="0.25">
      <c r="K2144" s="1"/>
    </row>
    <row r="2145" spans="11:11" x14ac:dyDescent="0.25">
      <c r="K2145" s="1"/>
    </row>
    <row r="2146" spans="11:11" x14ac:dyDescent="0.25">
      <c r="K2146" s="1"/>
    </row>
    <row r="2147" spans="11:11" x14ac:dyDescent="0.25">
      <c r="K2147" s="1"/>
    </row>
    <row r="2148" spans="11:11" x14ac:dyDescent="0.25">
      <c r="K2148" s="1"/>
    </row>
    <row r="2149" spans="11:11" x14ac:dyDescent="0.25">
      <c r="K2149" s="1"/>
    </row>
    <row r="2150" spans="11:11" x14ac:dyDescent="0.25">
      <c r="K2150" s="1"/>
    </row>
    <row r="2151" spans="11:11" x14ac:dyDescent="0.25">
      <c r="K2151" s="1"/>
    </row>
    <row r="2152" spans="11:11" x14ac:dyDescent="0.25">
      <c r="K2152" s="1"/>
    </row>
    <row r="2153" spans="11:11" x14ac:dyDescent="0.25">
      <c r="K2153" s="1"/>
    </row>
    <row r="2154" spans="11:11" x14ac:dyDescent="0.25">
      <c r="K2154" s="1"/>
    </row>
    <row r="2155" spans="11:11" x14ac:dyDescent="0.25">
      <c r="K2155" s="1"/>
    </row>
    <row r="2156" spans="11:11" x14ac:dyDescent="0.25">
      <c r="K2156" s="1"/>
    </row>
    <row r="2157" spans="11:11" x14ac:dyDescent="0.25">
      <c r="K2157" s="1"/>
    </row>
    <row r="2158" spans="11:11" x14ac:dyDescent="0.25">
      <c r="K2158" s="1"/>
    </row>
    <row r="2159" spans="11:11" x14ac:dyDescent="0.25">
      <c r="K2159" s="1"/>
    </row>
    <row r="2160" spans="11:11" x14ac:dyDescent="0.25">
      <c r="K2160" s="1"/>
    </row>
    <row r="2161" spans="11:11" x14ac:dyDescent="0.25">
      <c r="K2161" s="1"/>
    </row>
    <row r="2162" spans="11:11" x14ac:dyDescent="0.25">
      <c r="K2162" s="1"/>
    </row>
    <row r="2163" spans="11:11" x14ac:dyDescent="0.25">
      <c r="K2163" s="1"/>
    </row>
    <row r="2164" spans="11:11" x14ac:dyDescent="0.25">
      <c r="K2164" s="1"/>
    </row>
    <row r="2165" spans="11:11" x14ac:dyDescent="0.25">
      <c r="K2165" s="1"/>
    </row>
    <row r="2166" spans="11:11" x14ac:dyDescent="0.25">
      <c r="K2166" s="1"/>
    </row>
    <row r="2167" spans="11:11" x14ac:dyDescent="0.25">
      <c r="K2167" s="1"/>
    </row>
    <row r="2168" spans="11:11" x14ac:dyDescent="0.25">
      <c r="K2168" s="1"/>
    </row>
    <row r="2169" spans="11:11" x14ac:dyDescent="0.25">
      <c r="K2169" s="1"/>
    </row>
    <row r="2170" spans="11:11" x14ac:dyDescent="0.25">
      <c r="K2170" s="1"/>
    </row>
    <row r="2171" spans="11:11" x14ac:dyDescent="0.25">
      <c r="K2171" s="1"/>
    </row>
    <row r="2172" spans="11:11" x14ac:dyDescent="0.25">
      <c r="K2172" s="1"/>
    </row>
    <row r="2173" spans="11:11" x14ac:dyDescent="0.25">
      <c r="K2173" s="1"/>
    </row>
    <row r="2174" spans="11:11" x14ac:dyDescent="0.25">
      <c r="K2174" s="1"/>
    </row>
    <row r="2175" spans="11:11" x14ac:dyDescent="0.25">
      <c r="K2175" s="1"/>
    </row>
    <row r="2176" spans="11:11" x14ac:dyDescent="0.25">
      <c r="K2176" s="1"/>
    </row>
    <row r="2177" spans="11:11" x14ac:dyDescent="0.25">
      <c r="K2177" s="1"/>
    </row>
    <row r="2178" spans="11:11" x14ac:dyDescent="0.25">
      <c r="K2178" s="1"/>
    </row>
    <row r="2179" spans="11:11" x14ac:dyDescent="0.25">
      <c r="K2179" s="1"/>
    </row>
    <row r="2180" spans="11:11" x14ac:dyDescent="0.25">
      <c r="K2180" s="1"/>
    </row>
    <row r="2181" spans="11:11" x14ac:dyDescent="0.25">
      <c r="K2181" s="1"/>
    </row>
    <row r="2182" spans="11:11" x14ac:dyDescent="0.25">
      <c r="K2182" s="1"/>
    </row>
    <row r="2183" spans="11:11" x14ac:dyDescent="0.25">
      <c r="K2183" s="1"/>
    </row>
    <row r="2184" spans="11:11" x14ac:dyDescent="0.25">
      <c r="K2184" s="1"/>
    </row>
    <row r="2185" spans="11:11" x14ac:dyDescent="0.25">
      <c r="K2185" s="1"/>
    </row>
    <row r="2186" spans="11:11" x14ac:dyDescent="0.25">
      <c r="K2186" s="1"/>
    </row>
    <row r="2187" spans="11:11" x14ac:dyDescent="0.25">
      <c r="K2187" s="1"/>
    </row>
    <row r="2188" spans="11:11" x14ac:dyDescent="0.25">
      <c r="K2188" s="1"/>
    </row>
    <row r="2189" spans="11:11" x14ac:dyDescent="0.25">
      <c r="K2189" s="1"/>
    </row>
    <row r="2190" spans="11:11" x14ac:dyDescent="0.25">
      <c r="K2190" s="1"/>
    </row>
    <row r="2191" spans="11:11" x14ac:dyDescent="0.25">
      <c r="K2191" s="1"/>
    </row>
    <row r="2192" spans="11:11" x14ac:dyDescent="0.25">
      <c r="K2192" s="1"/>
    </row>
    <row r="2193" spans="11:11" x14ac:dyDescent="0.25">
      <c r="K2193" s="1"/>
    </row>
    <row r="2194" spans="11:11" x14ac:dyDescent="0.25">
      <c r="K2194" s="1"/>
    </row>
    <row r="2195" spans="11:11" x14ac:dyDescent="0.25">
      <c r="K2195" s="1"/>
    </row>
    <row r="2196" spans="11:11" x14ac:dyDescent="0.25">
      <c r="K2196" s="1"/>
    </row>
    <row r="2197" spans="11:11" x14ac:dyDescent="0.25">
      <c r="K2197" s="1"/>
    </row>
    <row r="2198" spans="11:11" x14ac:dyDescent="0.25">
      <c r="K2198" s="1"/>
    </row>
    <row r="2199" spans="11:11" x14ac:dyDescent="0.25">
      <c r="K2199" s="1"/>
    </row>
    <row r="2200" spans="11:11" x14ac:dyDescent="0.25">
      <c r="K2200" s="1"/>
    </row>
    <row r="2201" spans="11:11" x14ac:dyDescent="0.25">
      <c r="K2201" s="1"/>
    </row>
    <row r="2202" spans="11:11" x14ac:dyDescent="0.25">
      <c r="K2202" s="1"/>
    </row>
    <row r="2203" spans="11:11" x14ac:dyDescent="0.25">
      <c r="K2203" s="1"/>
    </row>
    <row r="2204" spans="11:11" x14ac:dyDescent="0.25">
      <c r="K2204" s="1"/>
    </row>
    <row r="2205" spans="11:11" x14ac:dyDescent="0.25">
      <c r="K2205" s="1"/>
    </row>
    <row r="2206" spans="11:11" x14ac:dyDescent="0.25">
      <c r="K2206" s="1"/>
    </row>
    <row r="2207" spans="11:11" x14ac:dyDescent="0.25">
      <c r="K2207" s="1"/>
    </row>
    <row r="2208" spans="11:11" x14ac:dyDescent="0.25">
      <c r="K2208" s="1"/>
    </row>
    <row r="2209" spans="11:11" x14ac:dyDescent="0.25">
      <c r="K2209" s="1"/>
    </row>
    <row r="2210" spans="11:11" x14ac:dyDescent="0.25">
      <c r="K2210" s="1"/>
    </row>
    <row r="2211" spans="11:11" x14ac:dyDescent="0.25">
      <c r="K2211" s="1"/>
    </row>
    <row r="2212" spans="11:11" x14ac:dyDescent="0.25">
      <c r="K2212" s="1"/>
    </row>
    <row r="2213" spans="11:11" x14ac:dyDescent="0.25">
      <c r="K2213" s="1"/>
    </row>
    <row r="2214" spans="11:11" x14ac:dyDescent="0.25">
      <c r="K2214" s="1"/>
    </row>
    <row r="2215" spans="11:11" x14ac:dyDescent="0.25">
      <c r="K2215" s="1"/>
    </row>
    <row r="2216" spans="11:11" x14ac:dyDescent="0.25">
      <c r="K2216" s="1"/>
    </row>
    <row r="2217" spans="11:11" x14ac:dyDescent="0.25">
      <c r="K2217" s="1"/>
    </row>
    <row r="2218" spans="11:11" x14ac:dyDescent="0.25">
      <c r="K2218" s="1"/>
    </row>
    <row r="2219" spans="11:11" x14ac:dyDescent="0.25">
      <c r="K2219" s="1"/>
    </row>
    <row r="2220" spans="11:11" x14ac:dyDescent="0.25">
      <c r="K2220" s="1"/>
    </row>
    <row r="2221" spans="11:11" x14ac:dyDescent="0.25">
      <c r="K2221" s="1"/>
    </row>
    <row r="2222" spans="11:11" x14ac:dyDescent="0.25">
      <c r="K2222" s="1"/>
    </row>
    <row r="2223" spans="11:11" x14ac:dyDescent="0.25">
      <c r="K2223" s="1"/>
    </row>
    <row r="2224" spans="11:11" x14ac:dyDescent="0.25">
      <c r="K2224" s="1"/>
    </row>
    <row r="2225" spans="11:11" x14ac:dyDescent="0.25">
      <c r="K2225" s="1"/>
    </row>
    <row r="2226" spans="11:11" x14ac:dyDescent="0.25">
      <c r="K2226" s="1"/>
    </row>
    <row r="2227" spans="11:11" x14ac:dyDescent="0.25">
      <c r="K2227" s="1"/>
    </row>
    <row r="2228" spans="11:11" x14ac:dyDescent="0.25">
      <c r="K2228" s="1"/>
    </row>
    <row r="2229" spans="11:11" x14ac:dyDescent="0.25">
      <c r="K2229" s="1"/>
    </row>
    <row r="2230" spans="11:11" x14ac:dyDescent="0.25">
      <c r="K2230" s="1"/>
    </row>
    <row r="2231" spans="11:11" x14ac:dyDescent="0.25">
      <c r="K2231" s="1"/>
    </row>
    <row r="2232" spans="11:11" x14ac:dyDescent="0.25">
      <c r="K2232" s="1"/>
    </row>
    <row r="2233" spans="11:11" x14ac:dyDescent="0.25">
      <c r="K2233" s="1"/>
    </row>
    <row r="2234" spans="11:11" x14ac:dyDescent="0.25">
      <c r="K2234" s="1"/>
    </row>
    <row r="2235" spans="11:11" x14ac:dyDescent="0.25">
      <c r="K2235" s="1"/>
    </row>
    <row r="2236" spans="11:11" x14ac:dyDescent="0.25">
      <c r="K2236" s="1"/>
    </row>
    <row r="2237" spans="11:11" x14ac:dyDescent="0.25">
      <c r="K2237" s="1"/>
    </row>
    <row r="2238" spans="11:11" x14ac:dyDescent="0.25">
      <c r="K2238" s="1"/>
    </row>
    <row r="2239" spans="11:11" x14ac:dyDescent="0.25">
      <c r="K2239" s="1"/>
    </row>
    <row r="2240" spans="11:11" x14ac:dyDescent="0.25">
      <c r="K2240" s="1"/>
    </row>
    <row r="2241" spans="11:11" x14ac:dyDescent="0.25">
      <c r="K2241" s="1"/>
    </row>
    <row r="2242" spans="11:11" x14ac:dyDescent="0.25">
      <c r="K2242" s="1"/>
    </row>
    <row r="2243" spans="11:11" x14ac:dyDescent="0.25">
      <c r="K2243" s="1"/>
    </row>
    <row r="2244" spans="11:11" x14ac:dyDescent="0.25">
      <c r="K2244" s="1"/>
    </row>
    <row r="2245" spans="11:11" x14ac:dyDescent="0.25">
      <c r="K2245" s="1"/>
    </row>
    <row r="2246" spans="11:11" x14ac:dyDescent="0.25">
      <c r="K2246" s="1"/>
    </row>
    <row r="2247" spans="11:11" x14ac:dyDescent="0.25">
      <c r="K2247" s="1"/>
    </row>
    <row r="2248" spans="11:11" x14ac:dyDescent="0.25">
      <c r="K2248" s="1"/>
    </row>
    <row r="2249" spans="11:11" x14ac:dyDescent="0.25">
      <c r="K2249" s="1"/>
    </row>
    <row r="2250" spans="11:11" x14ac:dyDescent="0.25">
      <c r="K2250" s="1"/>
    </row>
    <row r="2251" spans="11:11" x14ac:dyDescent="0.25">
      <c r="K2251" s="1"/>
    </row>
    <row r="2252" spans="11:11" x14ac:dyDescent="0.25">
      <c r="K2252" s="1"/>
    </row>
    <row r="2253" spans="11:11" x14ac:dyDescent="0.25">
      <c r="K2253" s="1"/>
    </row>
    <row r="2254" spans="11:11" x14ac:dyDescent="0.25">
      <c r="K2254" s="1"/>
    </row>
    <row r="2255" spans="11:11" x14ac:dyDescent="0.25">
      <c r="K2255" s="1"/>
    </row>
    <row r="2256" spans="11:11" x14ac:dyDescent="0.25">
      <c r="K2256" s="1"/>
    </row>
    <row r="2257" spans="11:11" x14ac:dyDescent="0.25">
      <c r="K2257" s="1"/>
    </row>
    <row r="2258" spans="11:11" x14ac:dyDescent="0.25">
      <c r="K2258" s="1"/>
    </row>
    <row r="2259" spans="11:11" x14ac:dyDescent="0.25">
      <c r="K2259" s="1"/>
    </row>
    <row r="2260" spans="11:11" x14ac:dyDescent="0.25">
      <c r="K2260" s="1"/>
    </row>
    <row r="2261" spans="11:11" x14ac:dyDescent="0.25">
      <c r="K2261" s="1"/>
    </row>
    <row r="2262" spans="11:11" x14ac:dyDescent="0.25">
      <c r="K2262" s="1"/>
    </row>
    <row r="2263" spans="11:11" x14ac:dyDescent="0.25">
      <c r="K2263" s="1"/>
    </row>
    <row r="2264" spans="11:11" x14ac:dyDescent="0.25">
      <c r="K2264" s="1"/>
    </row>
    <row r="2265" spans="11:11" x14ac:dyDescent="0.25">
      <c r="K2265" s="1"/>
    </row>
    <row r="2266" spans="11:11" x14ac:dyDescent="0.25">
      <c r="K2266" s="1"/>
    </row>
    <row r="2267" spans="11:11" x14ac:dyDescent="0.25">
      <c r="K2267" s="1"/>
    </row>
    <row r="2268" spans="11:11" x14ac:dyDescent="0.25">
      <c r="K2268" s="1"/>
    </row>
    <row r="2269" spans="11:11" x14ac:dyDescent="0.25">
      <c r="K2269" s="1"/>
    </row>
    <row r="2270" spans="11:11" x14ac:dyDescent="0.25">
      <c r="K2270" s="1"/>
    </row>
    <row r="2271" spans="11:11" x14ac:dyDescent="0.25">
      <c r="K2271" s="1"/>
    </row>
    <row r="2272" spans="11:11" x14ac:dyDescent="0.25">
      <c r="K2272" s="1"/>
    </row>
    <row r="2273" spans="11:11" x14ac:dyDescent="0.25">
      <c r="K2273" s="1"/>
    </row>
    <row r="2274" spans="11:11" x14ac:dyDescent="0.25">
      <c r="K2274" s="1"/>
    </row>
    <row r="2275" spans="11:11" x14ac:dyDescent="0.25">
      <c r="K2275" s="1"/>
    </row>
    <row r="2276" spans="11:11" x14ac:dyDescent="0.25">
      <c r="K2276" s="1"/>
    </row>
    <row r="2277" spans="11:11" x14ac:dyDescent="0.25">
      <c r="K2277" s="1"/>
    </row>
    <row r="2278" spans="11:11" x14ac:dyDescent="0.25">
      <c r="K2278" s="1"/>
    </row>
    <row r="2279" spans="11:11" x14ac:dyDescent="0.25">
      <c r="K2279" s="1"/>
    </row>
    <row r="2280" spans="11:11" x14ac:dyDescent="0.25">
      <c r="K2280" s="1"/>
    </row>
    <row r="2281" spans="11:11" x14ac:dyDescent="0.25">
      <c r="K2281" s="1"/>
    </row>
    <row r="2282" spans="11:11" x14ac:dyDescent="0.25">
      <c r="K2282" s="1"/>
    </row>
    <row r="2283" spans="11:11" x14ac:dyDescent="0.25">
      <c r="K2283" s="1"/>
    </row>
    <row r="2284" spans="11:11" x14ac:dyDescent="0.25">
      <c r="K2284" s="1"/>
    </row>
    <row r="2285" spans="11:11" x14ac:dyDescent="0.25">
      <c r="K2285" s="1"/>
    </row>
    <row r="2286" spans="11:11" x14ac:dyDescent="0.25">
      <c r="K2286" s="1"/>
    </row>
    <row r="2287" spans="11:11" x14ac:dyDescent="0.25">
      <c r="K2287" s="1"/>
    </row>
    <row r="2288" spans="11:11" x14ac:dyDescent="0.25">
      <c r="K2288" s="1"/>
    </row>
    <row r="2289" spans="11:11" x14ac:dyDescent="0.25">
      <c r="K2289" s="1"/>
    </row>
    <row r="2290" spans="11:11" x14ac:dyDescent="0.25">
      <c r="K2290" s="1"/>
    </row>
    <row r="2291" spans="11:11" x14ac:dyDescent="0.25">
      <c r="K2291" s="1"/>
    </row>
    <row r="2292" spans="11:11" x14ac:dyDescent="0.25">
      <c r="K2292" s="1"/>
    </row>
    <row r="2293" spans="11:11" x14ac:dyDescent="0.25">
      <c r="K2293" s="1"/>
    </row>
    <row r="2294" spans="11:11" x14ac:dyDescent="0.25">
      <c r="K2294" s="1"/>
    </row>
    <row r="2295" spans="11:11" x14ac:dyDescent="0.25">
      <c r="K2295" s="1"/>
    </row>
    <row r="2296" spans="11:11" x14ac:dyDescent="0.25">
      <c r="K2296" s="1"/>
    </row>
    <row r="2297" spans="11:11" x14ac:dyDescent="0.25">
      <c r="K2297" s="1"/>
    </row>
    <row r="2298" spans="11:11" x14ac:dyDescent="0.25">
      <c r="K2298" s="1"/>
    </row>
    <row r="2299" spans="11:11" x14ac:dyDescent="0.25">
      <c r="K2299" s="1"/>
    </row>
    <row r="2300" spans="11:11" x14ac:dyDescent="0.25">
      <c r="K2300" s="1"/>
    </row>
    <row r="2301" spans="11:11" x14ac:dyDescent="0.25">
      <c r="K2301" s="1"/>
    </row>
    <row r="2302" spans="11:11" x14ac:dyDescent="0.25">
      <c r="K2302" s="1"/>
    </row>
    <row r="2303" spans="11:11" x14ac:dyDescent="0.25">
      <c r="K2303" s="1"/>
    </row>
    <row r="2304" spans="11:11" x14ac:dyDescent="0.25">
      <c r="K2304" s="1"/>
    </row>
    <row r="2305" spans="11:11" x14ac:dyDescent="0.25">
      <c r="K2305" s="1"/>
    </row>
    <row r="2306" spans="11:11" x14ac:dyDescent="0.25">
      <c r="K2306" s="1"/>
    </row>
    <row r="2307" spans="11:11" x14ac:dyDescent="0.25">
      <c r="K2307" s="1"/>
    </row>
    <row r="2308" spans="11:11" x14ac:dyDescent="0.25">
      <c r="K2308" s="1"/>
    </row>
    <row r="2309" spans="11:11" x14ac:dyDescent="0.25">
      <c r="K2309" s="1"/>
    </row>
    <row r="2310" spans="11:11" x14ac:dyDescent="0.25">
      <c r="K2310" s="1"/>
    </row>
    <row r="2311" spans="11:11" x14ac:dyDescent="0.25">
      <c r="K2311" s="1"/>
    </row>
    <row r="2312" spans="11:11" x14ac:dyDescent="0.25">
      <c r="K2312" s="1"/>
    </row>
    <row r="2313" spans="11:11" x14ac:dyDescent="0.25">
      <c r="K2313" s="1"/>
    </row>
    <row r="2314" spans="11:11" x14ac:dyDescent="0.25">
      <c r="K2314" s="1"/>
    </row>
    <row r="2315" spans="11:11" x14ac:dyDescent="0.25">
      <c r="K2315" s="1"/>
    </row>
    <row r="2316" spans="11:11" x14ac:dyDescent="0.25">
      <c r="K2316" s="1"/>
    </row>
    <row r="2317" spans="11:11" x14ac:dyDescent="0.25">
      <c r="K2317" s="1"/>
    </row>
    <row r="2318" spans="11:11" x14ac:dyDescent="0.25">
      <c r="K2318" s="1"/>
    </row>
    <row r="2319" spans="11:11" x14ac:dyDescent="0.25">
      <c r="K2319" s="1"/>
    </row>
    <row r="2320" spans="11:11" x14ac:dyDescent="0.25">
      <c r="K2320" s="1"/>
    </row>
    <row r="2321" spans="11:11" x14ac:dyDescent="0.25">
      <c r="K2321" s="1"/>
    </row>
    <row r="2322" spans="11:11" x14ac:dyDescent="0.25">
      <c r="K2322" s="1"/>
    </row>
    <row r="2323" spans="11:11" x14ac:dyDescent="0.25">
      <c r="K2323" s="1"/>
    </row>
    <row r="2324" spans="11:11" x14ac:dyDescent="0.25">
      <c r="K2324" s="1"/>
    </row>
    <row r="2325" spans="11:11" x14ac:dyDescent="0.25">
      <c r="K2325" s="1"/>
    </row>
    <row r="2326" spans="11:11" x14ac:dyDescent="0.25">
      <c r="K2326" s="1"/>
    </row>
    <row r="2327" spans="11:11" x14ac:dyDescent="0.25">
      <c r="K2327" s="1"/>
    </row>
    <row r="2328" spans="11:11" x14ac:dyDescent="0.25">
      <c r="K2328" s="1"/>
    </row>
    <row r="2329" spans="11:11" x14ac:dyDescent="0.25">
      <c r="K2329" s="1"/>
    </row>
    <row r="2330" spans="11:11" x14ac:dyDescent="0.25">
      <c r="K2330" s="1"/>
    </row>
    <row r="2331" spans="11:11" x14ac:dyDescent="0.25">
      <c r="K2331" s="1"/>
    </row>
    <row r="2332" spans="11:11" x14ac:dyDescent="0.25">
      <c r="K2332" s="1"/>
    </row>
    <row r="2333" spans="11:11" x14ac:dyDescent="0.25">
      <c r="K2333" s="1"/>
    </row>
    <row r="2334" spans="11:11" x14ac:dyDescent="0.25">
      <c r="K2334" s="1"/>
    </row>
    <row r="2335" spans="11:11" x14ac:dyDescent="0.25">
      <c r="K2335" s="1"/>
    </row>
    <row r="2336" spans="11:11" x14ac:dyDescent="0.25">
      <c r="K2336" s="1"/>
    </row>
    <row r="2337" spans="11:11" x14ac:dyDescent="0.25">
      <c r="K2337" s="1"/>
    </row>
    <row r="2338" spans="11:11" x14ac:dyDescent="0.25">
      <c r="K2338" s="1"/>
    </row>
    <row r="2339" spans="11:11" x14ac:dyDescent="0.25">
      <c r="K2339" s="1"/>
    </row>
    <row r="2340" spans="11:11" x14ac:dyDescent="0.25">
      <c r="K2340" s="1"/>
    </row>
    <row r="2341" spans="11:11" x14ac:dyDescent="0.25">
      <c r="K2341" s="1"/>
    </row>
    <row r="2342" spans="11:11" x14ac:dyDescent="0.25">
      <c r="K2342" s="1"/>
    </row>
    <row r="2343" spans="11:11" x14ac:dyDescent="0.25">
      <c r="K2343" s="1"/>
    </row>
    <row r="2344" spans="11:11" x14ac:dyDescent="0.25">
      <c r="K2344" s="1"/>
    </row>
    <row r="2345" spans="11:11" x14ac:dyDescent="0.25">
      <c r="K2345" s="1"/>
    </row>
    <row r="2346" spans="11:11" x14ac:dyDescent="0.25">
      <c r="K2346" s="1"/>
    </row>
    <row r="2347" spans="11:11" x14ac:dyDescent="0.25">
      <c r="K2347" s="1"/>
    </row>
    <row r="2348" spans="11:11" x14ac:dyDescent="0.25">
      <c r="K2348" s="1"/>
    </row>
    <row r="2349" spans="11:11" x14ac:dyDescent="0.25">
      <c r="K2349" s="1"/>
    </row>
    <row r="2350" spans="11:11" x14ac:dyDescent="0.25">
      <c r="K2350" s="1"/>
    </row>
    <row r="2351" spans="11:11" x14ac:dyDescent="0.25">
      <c r="K2351" s="1"/>
    </row>
    <row r="2352" spans="11:11" x14ac:dyDescent="0.25">
      <c r="K2352" s="1"/>
    </row>
    <row r="2353" spans="11:11" x14ac:dyDescent="0.25">
      <c r="K2353" s="1"/>
    </row>
    <row r="2354" spans="11:11" x14ac:dyDescent="0.25">
      <c r="K2354" s="1"/>
    </row>
    <row r="2355" spans="11:11" x14ac:dyDescent="0.25">
      <c r="K2355" s="1"/>
    </row>
    <row r="2356" spans="11:11" x14ac:dyDescent="0.25">
      <c r="K2356" s="1"/>
    </row>
    <row r="2357" spans="11:11" x14ac:dyDescent="0.25">
      <c r="K2357" s="1"/>
    </row>
    <row r="2358" spans="11:11" x14ac:dyDescent="0.25">
      <c r="K2358" s="1"/>
    </row>
    <row r="2359" spans="11:11" x14ac:dyDescent="0.25">
      <c r="K2359" s="1"/>
    </row>
    <row r="2360" spans="11:11" x14ac:dyDescent="0.25">
      <c r="K2360" s="1"/>
    </row>
    <row r="2361" spans="11:11" x14ac:dyDescent="0.25">
      <c r="K2361" s="1"/>
    </row>
    <row r="2362" spans="11:11" x14ac:dyDescent="0.25">
      <c r="K2362" s="1"/>
    </row>
    <row r="2363" spans="11:11" x14ac:dyDescent="0.25">
      <c r="K2363" s="1"/>
    </row>
    <row r="2364" spans="11:11" x14ac:dyDescent="0.25">
      <c r="K2364" s="1"/>
    </row>
    <row r="2365" spans="11:11" x14ac:dyDescent="0.25">
      <c r="K2365" s="1"/>
    </row>
    <row r="2366" spans="11:11" x14ac:dyDescent="0.25">
      <c r="K2366" s="1"/>
    </row>
    <row r="2367" spans="11:11" x14ac:dyDescent="0.25">
      <c r="K2367" s="1"/>
    </row>
    <row r="2368" spans="11:11" x14ac:dyDescent="0.25">
      <c r="K2368" s="1"/>
    </row>
    <row r="2369" spans="11:11" x14ac:dyDescent="0.25">
      <c r="K2369" s="1"/>
    </row>
    <row r="2370" spans="11:11" x14ac:dyDescent="0.25">
      <c r="K2370" s="1"/>
    </row>
    <row r="2371" spans="11:11" x14ac:dyDescent="0.25">
      <c r="K2371" s="1"/>
    </row>
    <row r="2372" spans="11:11" x14ac:dyDescent="0.25">
      <c r="K2372" s="1"/>
    </row>
    <row r="2373" spans="11:11" x14ac:dyDescent="0.25">
      <c r="K2373" s="1"/>
    </row>
    <row r="2374" spans="11:11" x14ac:dyDescent="0.25">
      <c r="K2374" s="1"/>
    </row>
    <row r="2375" spans="11:11" x14ac:dyDescent="0.25">
      <c r="K2375" s="1"/>
    </row>
    <row r="2376" spans="11:11" x14ac:dyDescent="0.25">
      <c r="K2376" s="1"/>
    </row>
    <row r="2377" spans="11:11" x14ac:dyDescent="0.25">
      <c r="K2377" s="1"/>
    </row>
    <row r="2378" spans="11:11" x14ac:dyDescent="0.25">
      <c r="K2378" s="1"/>
    </row>
    <row r="2379" spans="11:11" x14ac:dyDescent="0.25">
      <c r="K2379" s="1"/>
    </row>
    <row r="2380" spans="11:11" x14ac:dyDescent="0.25">
      <c r="K2380" s="1"/>
    </row>
    <row r="2381" spans="11:11" x14ac:dyDescent="0.25">
      <c r="K2381" s="1"/>
    </row>
    <row r="2382" spans="11:11" x14ac:dyDescent="0.25">
      <c r="K2382" s="1"/>
    </row>
    <row r="2383" spans="11:11" x14ac:dyDescent="0.25">
      <c r="K2383" s="1"/>
    </row>
    <row r="2384" spans="11:11" x14ac:dyDescent="0.25">
      <c r="K2384" s="1"/>
    </row>
    <row r="2385" spans="11:11" x14ac:dyDescent="0.25">
      <c r="K2385" s="1"/>
    </row>
    <row r="2386" spans="11:11" x14ac:dyDescent="0.25">
      <c r="K2386" s="1"/>
    </row>
    <row r="2387" spans="11:11" x14ac:dyDescent="0.25">
      <c r="K2387" s="1"/>
    </row>
    <row r="2388" spans="11:11" x14ac:dyDescent="0.25">
      <c r="K2388" s="1"/>
    </row>
    <row r="2389" spans="11:11" x14ac:dyDescent="0.25">
      <c r="K2389" s="1"/>
    </row>
    <row r="2390" spans="11:11" x14ac:dyDescent="0.25">
      <c r="K2390" s="1"/>
    </row>
    <row r="2391" spans="11:11" x14ac:dyDescent="0.25">
      <c r="K2391" s="1"/>
    </row>
    <row r="2392" spans="11:11" x14ac:dyDescent="0.25">
      <c r="K2392" s="1"/>
    </row>
    <row r="2393" spans="11:11" x14ac:dyDescent="0.25">
      <c r="K2393" s="1"/>
    </row>
    <row r="2394" spans="11:11" x14ac:dyDescent="0.25">
      <c r="K2394" s="1"/>
    </row>
    <row r="2395" spans="11:11" x14ac:dyDescent="0.25">
      <c r="K2395" s="1"/>
    </row>
    <row r="2396" spans="11:11" x14ac:dyDescent="0.25">
      <c r="K2396" s="1"/>
    </row>
    <row r="2397" spans="11:11" x14ac:dyDescent="0.25">
      <c r="K2397" s="1"/>
    </row>
    <row r="2398" spans="11:11" x14ac:dyDescent="0.25">
      <c r="K2398" s="1"/>
    </row>
    <row r="2399" spans="11:11" x14ac:dyDescent="0.25">
      <c r="K2399" s="1"/>
    </row>
    <row r="2400" spans="11:11" x14ac:dyDescent="0.25">
      <c r="K2400" s="1"/>
    </row>
    <row r="2401" spans="11:11" x14ac:dyDescent="0.25">
      <c r="K2401" s="1"/>
    </row>
    <row r="2402" spans="11:11" x14ac:dyDescent="0.25">
      <c r="K2402" s="1"/>
    </row>
    <row r="2403" spans="11:11" x14ac:dyDescent="0.25">
      <c r="K2403" s="1"/>
    </row>
    <row r="2404" spans="11:11" x14ac:dyDescent="0.25">
      <c r="K2404" s="1"/>
    </row>
    <row r="2405" spans="11:11" x14ac:dyDescent="0.25">
      <c r="K2405" s="1"/>
    </row>
    <row r="2406" spans="11:11" x14ac:dyDescent="0.25">
      <c r="K2406" s="1"/>
    </row>
    <row r="2407" spans="11:11" x14ac:dyDescent="0.25">
      <c r="K2407" s="1"/>
    </row>
    <row r="2408" spans="11:11" x14ac:dyDescent="0.25">
      <c r="K2408" s="1"/>
    </row>
    <row r="2409" spans="11:11" x14ac:dyDescent="0.25">
      <c r="K2409" s="1"/>
    </row>
    <row r="2410" spans="11:11" x14ac:dyDescent="0.25">
      <c r="K2410" s="1"/>
    </row>
    <row r="2411" spans="11:11" x14ac:dyDescent="0.25">
      <c r="K2411" s="1"/>
    </row>
    <row r="2412" spans="11:11" x14ac:dyDescent="0.25">
      <c r="K2412" s="1"/>
    </row>
    <row r="2413" spans="11:11" x14ac:dyDescent="0.25">
      <c r="K2413" s="1"/>
    </row>
    <row r="2414" spans="11:11" x14ac:dyDescent="0.25">
      <c r="K2414" s="1"/>
    </row>
    <row r="2415" spans="11:11" x14ac:dyDescent="0.25">
      <c r="K2415" s="1"/>
    </row>
    <row r="2416" spans="11:11" x14ac:dyDescent="0.25">
      <c r="K2416" s="1"/>
    </row>
    <row r="2417" spans="11:11" x14ac:dyDescent="0.25">
      <c r="K2417" s="1"/>
    </row>
    <row r="2418" spans="11:11" x14ac:dyDescent="0.25">
      <c r="K2418" s="1"/>
    </row>
    <row r="2419" spans="11:11" x14ac:dyDescent="0.25">
      <c r="K2419" s="1"/>
    </row>
    <row r="2420" spans="11:11" x14ac:dyDescent="0.25">
      <c r="K2420" s="1"/>
    </row>
    <row r="2421" spans="11:11" x14ac:dyDescent="0.25">
      <c r="K2421" s="1"/>
    </row>
    <row r="2422" spans="11:11" x14ac:dyDescent="0.25">
      <c r="K2422" s="1"/>
    </row>
    <row r="2423" spans="11:11" x14ac:dyDescent="0.25">
      <c r="K2423" s="1"/>
    </row>
    <row r="2424" spans="11:11" x14ac:dyDescent="0.25">
      <c r="K2424" s="1"/>
    </row>
    <row r="2425" spans="11:11" x14ac:dyDescent="0.25">
      <c r="K2425" s="1"/>
    </row>
    <row r="2426" spans="11:11" x14ac:dyDescent="0.25">
      <c r="K2426" s="1"/>
    </row>
    <row r="2427" spans="11:11" x14ac:dyDescent="0.25">
      <c r="K2427" s="1"/>
    </row>
    <row r="2428" spans="11:11" x14ac:dyDescent="0.25">
      <c r="K2428" s="1"/>
    </row>
    <row r="2429" spans="11:11" x14ac:dyDescent="0.25">
      <c r="K2429" s="1"/>
    </row>
    <row r="2430" spans="11:11" x14ac:dyDescent="0.25">
      <c r="K2430" s="1"/>
    </row>
    <row r="2431" spans="11:11" x14ac:dyDescent="0.25">
      <c r="K2431" s="1"/>
    </row>
    <row r="2432" spans="11:11" x14ac:dyDescent="0.25">
      <c r="K2432" s="1"/>
    </row>
    <row r="2433" spans="11:11" x14ac:dyDescent="0.25">
      <c r="K2433" s="1"/>
    </row>
    <row r="2434" spans="11:11" x14ac:dyDescent="0.25">
      <c r="K2434" s="1"/>
    </row>
    <row r="2435" spans="11:11" x14ac:dyDescent="0.25">
      <c r="K2435" s="1"/>
    </row>
    <row r="2436" spans="11:11" x14ac:dyDescent="0.25">
      <c r="K2436" s="1"/>
    </row>
    <row r="2437" spans="11:11" x14ac:dyDescent="0.25">
      <c r="K2437" s="1"/>
    </row>
    <row r="2438" spans="11:11" x14ac:dyDescent="0.25">
      <c r="K2438" s="1"/>
    </row>
    <row r="2439" spans="11:11" x14ac:dyDescent="0.25">
      <c r="K2439" s="1"/>
    </row>
    <row r="2440" spans="11:11" x14ac:dyDescent="0.25">
      <c r="K2440" s="1"/>
    </row>
    <row r="2441" spans="11:11" x14ac:dyDescent="0.25">
      <c r="K2441" s="1"/>
    </row>
    <row r="2442" spans="11:11" x14ac:dyDescent="0.25">
      <c r="K2442" s="1"/>
    </row>
    <row r="2443" spans="11:11" x14ac:dyDescent="0.25">
      <c r="K2443" s="1"/>
    </row>
    <row r="2444" spans="11:11" x14ac:dyDescent="0.25">
      <c r="K2444" s="1"/>
    </row>
    <row r="2445" spans="11:11" x14ac:dyDescent="0.25">
      <c r="K2445" s="1"/>
    </row>
    <row r="2446" spans="11:11" x14ac:dyDescent="0.25">
      <c r="K2446" s="1"/>
    </row>
    <row r="2447" spans="11:11" x14ac:dyDescent="0.25">
      <c r="K2447" s="1"/>
    </row>
    <row r="2448" spans="11:11" x14ac:dyDescent="0.25">
      <c r="K2448" s="1"/>
    </row>
    <row r="2449" spans="11:11" x14ac:dyDescent="0.25">
      <c r="K2449" s="1"/>
    </row>
    <row r="2450" spans="11:11" x14ac:dyDescent="0.25">
      <c r="K2450" s="1"/>
    </row>
    <row r="2451" spans="11:11" x14ac:dyDescent="0.25">
      <c r="K2451" s="1"/>
    </row>
    <row r="2452" spans="11:11" x14ac:dyDescent="0.25">
      <c r="K2452" s="1"/>
    </row>
    <row r="2453" spans="11:11" x14ac:dyDescent="0.25">
      <c r="K2453" s="1"/>
    </row>
    <row r="2454" spans="11:11" x14ac:dyDescent="0.25">
      <c r="K2454" s="1"/>
    </row>
    <row r="2455" spans="11:11" x14ac:dyDescent="0.25">
      <c r="K2455" s="1"/>
    </row>
    <row r="2456" spans="11:11" x14ac:dyDescent="0.25">
      <c r="K2456" s="1"/>
    </row>
    <row r="2457" spans="11:11" x14ac:dyDescent="0.25">
      <c r="K2457" s="1"/>
    </row>
    <row r="2458" spans="11:11" x14ac:dyDescent="0.25">
      <c r="K2458" s="1"/>
    </row>
    <row r="2459" spans="11:11" x14ac:dyDescent="0.25">
      <c r="K2459" s="1"/>
    </row>
    <row r="2460" spans="11:11" x14ac:dyDescent="0.25">
      <c r="K2460" s="1"/>
    </row>
    <row r="2461" spans="11:11" x14ac:dyDescent="0.25">
      <c r="K2461" s="1"/>
    </row>
    <row r="2462" spans="11:11" x14ac:dyDescent="0.25">
      <c r="K2462" s="1"/>
    </row>
    <row r="2463" spans="11:11" x14ac:dyDescent="0.25">
      <c r="K2463" s="1"/>
    </row>
    <row r="2464" spans="11:11" x14ac:dyDescent="0.25">
      <c r="K2464" s="1"/>
    </row>
    <row r="2465" spans="11:11" x14ac:dyDescent="0.25">
      <c r="K2465" s="1"/>
    </row>
    <row r="2466" spans="11:11" x14ac:dyDescent="0.25">
      <c r="K2466" s="1"/>
    </row>
    <row r="2467" spans="11:11" x14ac:dyDescent="0.25">
      <c r="K2467" s="1"/>
    </row>
    <row r="2468" spans="11:11" x14ac:dyDescent="0.25">
      <c r="K2468" s="1"/>
    </row>
    <row r="2469" spans="11:11" x14ac:dyDescent="0.25">
      <c r="K2469" s="1"/>
    </row>
    <row r="2470" spans="11:11" x14ac:dyDescent="0.25">
      <c r="K2470" s="1"/>
    </row>
    <row r="2471" spans="11:11" x14ac:dyDescent="0.25">
      <c r="K2471" s="1"/>
    </row>
    <row r="2472" spans="11:11" x14ac:dyDescent="0.25">
      <c r="K2472" s="1"/>
    </row>
    <row r="2473" spans="11:11" x14ac:dyDescent="0.25">
      <c r="K2473" s="1"/>
    </row>
    <row r="2474" spans="11:11" x14ac:dyDescent="0.25">
      <c r="K2474" s="1"/>
    </row>
    <row r="2475" spans="11:11" x14ac:dyDescent="0.25">
      <c r="K2475" s="1"/>
    </row>
    <row r="2476" spans="11:11" x14ac:dyDescent="0.25">
      <c r="K2476" s="1"/>
    </row>
    <row r="2477" spans="11:11" x14ac:dyDescent="0.25">
      <c r="K2477" s="1"/>
    </row>
    <row r="2478" spans="11:11" x14ac:dyDescent="0.25">
      <c r="K2478" s="1"/>
    </row>
    <row r="2479" spans="11:11" x14ac:dyDescent="0.25">
      <c r="K2479" s="1"/>
    </row>
    <row r="2480" spans="11:11" x14ac:dyDescent="0.25">
      <c r="K2480" s="1"/>
    </row>
    <row r="2481" spans="11:11" x14ac:dyDescent="0.25">
      <c r="K2481" s="1"/>
    </row>
    <row r="2482" spans="11:11" x14ac:dyDescent="0.25">
      <c r="K2482" s="1"/>
    </row>
    <row r="2483" spans="11:11" x14ac:dyDescent="0.25">
      <c r="K2483" s="1"/>
    </row>
    <row r="2484" spans="11:11" x14ac:dyDescent="0.25">
      <c r="K2484" s="1"/>
    </row>
    <row r="2485" spans="11:11" x14ac:dyDescent="0.25">
      <c r="K2485" s="1"/>
    </row>
    <row r="2486" spans="11:11" x14ac:dyDescent="0.25">
      <c r="K2486" s="1"/>
    </row>
    <row r="2487" spans="11:11" x14ac:dyDescent="0.25">
      <c r="K2487" s="1"/>
    </row>
    <row r="2488" spans="11:11" x14ac:dyDescent="0.25">
      <c r="K2488" s="1"/>
    </row>
    <row r="2489" spans="11:11" x14ac:dyDescent="0.25">
      <c r="K2489" s="1"/>
    </row>
    <row r="2490" spans="11:11" x14ac:dyDescent="0.25">
      <c r="K2490" s="1"/>
    </row>
    <row r="2491" spans="11:11" x14ac:dyDescent="0.25">
      <c r="K2491" s="1"/>
    </row>
    <row r="2492" spans="11:11" x14ac:dyDescent="0.25">
      <c r="K2492" s="1"/>
    </row>
    <row r="2493" spans="11:11" x14ac:dyDescent="0.25">
      <c r="K2493" s="1"/>
    </row>
    <row r="2494" spans="11:11" x14ac:dyDescent="0.25">
      <c r="K2494" s="1"/>
    </row>
    <row r="2495" spans="11:11" x14ac:dyDescent="0.25">
      <c r="K2495" s="1"/>
    </row>
    <row r="2496" spans="11:11" x14ac:dyDescent="0.25">
      <c r="K2496" s="1"/>
    </row>
    <row r="2497" spans="11:11" x14ac:dyDescent="0.25">
      <c r="K2497" s="1"/>
    </row>
    <row r="2498" spans="11:11" x14ac:dyDescent="0.25">
      <c r="K2498" s="1"/>
    </row>
    <row r="2499" spans="11:11" x14ac:dyDescent="0.25">
      <c r="K2499" s="1"/>
    </row>
    <row r="2500" spans="11:11" x14ac:dyDescent="0.25">
      <c r="K2500" s="1"/>
    </row>
    <row r="2501" spans="11:11" x14ac:dyDescent="0.25">
      <c r="K2501" s="1"/>
    </row>
    <row r="2502" spans="11:11" x14ac:dyDescent="0.25">
      <c r="K2502" s="1"/>
    </row>
    <row r="2503" spans="11:11" x14ac:dyDescent="0.25">
      <c r="K2503" s="1"/>
    </row>
    <row r="2504" spans="11:11" x14ac:dyDescent="0.25">
      <c r="K2504" s="1"/>
    </row>
    <row r="2505" spans="11:11" x14ac:dyDescent="0.25">
      <c r="K2505" s="1"/>
    </row>
    <row r="2506" spans="11:11" x14ac:dyDescent="0.25">
      <c r="K2506" s="1"/>
    </row>
    <row r="2507" spans="11:11" x14ac:dyDescent="0.25">
      <c r="K2507" s="1"/>
    </row>
    <row r="2508" spans="11:11" x14ac:dyDescent="0.25">
      <c r="K2508" s="1"/>
    </row>
    <row r="2509" spans="11:11" x14ac:dyDescent="0.25">
      <c r="K2509" s="1"/>
    </row>
    <row r="2510" spans="11:11" x14ac:dyDescent="0.25">
      <c r="K2510" s="1"/>
    </row>
    <row r="2511" spans="11:11" x14ac:dyDescent="0.25">
      <c r="K2511" s="1"/>
    </row>
    <row r="2512" spans="11:11" x14ac:dyDescent="0.25">
      <c r="K2512" s="1"/>
    </row>
    <row r="2513" spans="11:11" x14ac:dyDescent="0.25">
      <c r="K2513" s="1"/>
    </row>
    <row r="2514" spans="11:11" x14ac:dyDescent="0.25">
      <c r="K2514" s="1"/>
    </row>
    <row r="2515" spans="11:11" x14ac:dyDescent="0.25">
      <c r="K2515" s="1"/>
    </row>
    <row r="2516" spans="11:11" x14ac:dyDescent="0.25">
      <c r="K2516" s="1"/>
    </row>
    <row r="2517" spans="11:11" x14ac:dyDescent="0.25">
      <c r="K2517" s="1"/>
    </row>
    <row r="2518" spans="11:11" x14ac:dyDescent="0.25">
      <c r="K2518" s="1"/>
    </row>
    <row r="2519" spans="11:11" x14ac:dyDescent="0.25">
      <c r="K2519" s="1"/>
    </row>
    <row r="2520" spans="11:11" x14ac:dyDescent="0.25">
      <c r="K2520" s="1"/>
    </row>
    <row r="2521" spans="11:11" x14ac:dyDescent="0.25">
      <c r="K2521" s="1"/>
    </row>
    <row r="2522" spans="11:11" x14ac:dyDescent="0.25">
      <c r="K2522" s="1"/>
    </row>
    <row r="2523" spans="11:11" x14ac:dyDescent="0.25">
      <c r="K2523" s="1"/>
    </row>
    <row r="2524" spans="11:11" x14ac:dyDescent="0.25">
      <c r="K2524" s="1"/>
    </row>
    <row r="2525" spans="11:11" x14ac:dyDescent="0.25">
      <c r="K2525" s="1"/>
    </row>
    <row r="2526" spans="11:11" x14ac:dyDescent="0.25">
      <c r="K2526" s="1"/>
    </row>
    <row r="2527" spans="11:11" x14ac:dyDescent="0.25">
      <c r="K2527" s="1"/>
    </row>
    <row r="2528" spans="11:11" x14ac:dyDescent="0.25">
      <c r="K2528" s="1"/>
    </row>
    <row r="2529" spans="11:11" x14ac:dyDescent="0.25">
      <c r="K2529" s="1"/>
    </row>
    <row r="2530" spans="11:11" x14ac:dyDescent="0.25">
      <c r="K2530" s="1"/>
    </row>
    <row r="2531" spans="11:11" x14ac:dyDescent="0.25">
      <c r="K2531" s="1"/>
    </row>
    <row r="2532" spans="11:11" x14ac:dyDescent="0.25">
      <c r="K2532" s="1"/>
    </row>
    <row r="2533" spans="11:11" x14ac:dyDescent="0.25">
      <c r="K2533" s="1"/>
    </row>
    <row r="2534" spans="11:11" x14ac:dyDescent="0.25">
      <c r="K2534" s="1"/>
    </row>
    <row r="2535" spans="11:11" x14ac:dyDescent="0.25">
      <c r="K2535" s="1"/>
    </row>
    <row r="2536" spans="11:11" x14ac:dyDescent="0.25">
      <c r="K2536" s="1"/>
    </row>
    <row r="2537" spans="11:11" x14ac:dyDescent="0.25">
      <c r="K2537" s="1"/>
    </row>
    <row r="2538" spans="11:11" x14ac:dyDescent="0.25">
      <c r="K2538" s="1"/>
    </row>
    <row r="2539" spans="11:11" x14ac:dyDescent="0.25">
      <c r="K2539" s="1"/>
    </row>
    <row r="2540" spans="11:11" x14ac:dyDescent="0.25">
      <c r="K2540" s="1"/>
    </row>
    <row r="2541" spans="11:11" x14ac:dyDescent="0.25">
      <c r="K2541" s="1"/>
    </row>
    <row r="2542" spans="11:11" x14ac:dyDescent="0.25">
      <c r="K2542" s="1"/>
    </row>
    <row r="2543" spans="11:11" x14ac:dyDescent="0.25">
      <c r="K2543" s="1"/>
    </row>
    <row r="2544" spans="11:11" x14ac:dyDescent="0.25">
      <c r="K2544" s="1"/>
    </row>
    <row r="2545" spans="11:11" x14ac:dyDescent="0.25">
      <c r="K2545" s="1"/>
    </row>
    <row r="2546" spans="11:11" x14ac:dyDescent="0.25">
      <c r="K2546" s="1"/>
    </row>
    <row r="2547" spans="11:11" x14ac:dyDescent="0.25">
      <c r="K2547" s="1"/>
    </row>
    <row r="2548" spans="11:11" x14ac:dyDescent="0.25">
      <c r="K2548" s="1"/>
    </row>
    <row r="2549" spans="11:11" x14ac:dyDescent="0.25">
      <c r="K2549" s="1"/>
    </row>
    <row r="2550" spans="11:11" x14ac:dyDescent="0.25">
      <c r="K2550" s="1"/>
    </row>
    <row r="2551" spans="11:11" x14ac:dyDescent="0.25">
      <c r="K2551" s="1"/>
    </row>
    <row r="2552" spans="11:11" x14ac:dyDescent="0.25">
      <c r="K2552" s="1"/>
    </row>
    <row r="2553" spans="11:11" x14ac:dyDescent="0.25">
      <c r="K2553" s="1"/>
    </row>
    <row r="2554" spans="11:11" x14ac:dyDescent="0.25">
      <c r="K2554" s="1"/>
    </row>
    <row r="2555" spans="11:11" x14ac:dyDescent="0.25">
      <c r="K2555" s="1"/>
    </row>
    <row r="2556" spans="11:11" x14ac:dyDescent="0.25">
      <c r="K2556" s="1"/>
    </row>
    <row r="2557" spans="11:11" x14ac:dyDescent="0.25">
      <c r="K2557" s="1"/>
    </row>
    <row r="2558" spans="11:11" x14ac:dyDescent="0.25">
      <c r="K2558" s="1"/>
    </row>
    <row r="2559" spans="11:11" x14ac:dyDescent="0.25">
      <c r="K2559" s="1"/>
    </row>
    <row r="2560" spans="11:11" x14ac:dyDescent="0.25">
      <c r="K2560" s="1"/>
    </row>
    <row r="2561" spans="11:11" x14ac:dyDescent="0.25">
      <c r="K2561" s="1"/>
    </row>
    <row r="2562" spans="11:11" x14ac:dyDescent="0.25">
      <c r="K2562" s="1"/>
    </row>
    <row r="2563" spans="11:11" x14ac:dyDescent="0.25">
      <c r="K2563" s="1"/>
    </row>
    <row r="2564" spans="11:11" x14ac:dyDescent="0.25">
      <c r="K2564" s="1"/>
    </row>
    <row r="2565" spans="11:11" x14ac:dyDescent="0.25">
      <c r="K2565" s="1"/>
    </row>
    <row r="2566" spans="11:11" x14ac:dyDescent="0.25">
      <c r="K2566" s="1"/>
    </row>
    <row r="2567" spans="11:11" x14ac:dyDescent="0.25">
      <c r="K2567" s="1"/>
    </row>
    <row r="2568" spans="11:11" x14ac:dyDescent="0.25">
      <c r="K2568" s="1"/>
    </row>
    <row r="2569" spans="11:11" x14ac:dyDescent="0.25">
      <c r="K2569" s="1"/>
    </row>
    <row r="2570" spans="11:11" x14ac:dyDescent="0.25">
      <c r="K2570" s="1"/>
    </row>
    <row r="2571" spans="11:11" x14ac:dyDescent="0.25">
      <c r="K2571" s="1"/>
    </row>
    <row r="2572" spans="11:11" x14ac:dyDescent="0.25">
      <c r="K2572" s="1"/>
    </row>
    <row r="2573" spans="11:11" x14ac:dyDescent="0.25">
      <c r="K2573" s="1"/>
    </row>
    <row r="2574" spans="11:11" x14ac:dyDescent="0.25">
      <c r="K2574" s="1"/>
    </row>
    <row r="2575" spans="11:11" x14ac:dyDescent="0.25">
      <c r="K2575" s="1"/>
    </row>
    <row r="2576" spans="11:11" x14ac:dyDescent="0.25">
      <c r="K2576" s="1"/>
    </row>
    <row r="2577" spans="11:11" x14ac:dyDescent="0.25">
      <c r="K2577" s="1"/>
    </row>
    <row r="2578" spans="11:11" x14ac:dyDescent="0.25">
      <c r="K2578" s="1"/>
    </row>
    <row r="2579" spans="11:11" x14ac:dyDescent="0.25">
      <c r="K2579" s="1"/>
    </row>
    <row r="2580" spans="11:11" x14ac:dyDescent="0.25">
      <c r="K2580" s="1"/>
    </row>
    <row r="2581" spans="11:11" x14ac:dyDescent="0.25">
      <c r="K2581" s="1"/>
    </row>
    <row r="2582" spans="11:11" x14ac:dyDescent="0.25">
      <c r="K2582" s="1"/>
    </row>
    <row r="2583" spans="11:11" x14ac:dyDescent="0.25">
      <c r="K2583" s="1"/>
    </row>
    <row r="2584" spans="11:11" x14ac:dyDescent="0.25">
      <c r="K2584" s="1"/>
    </row>
    <row r="2585" spans="11:11" x14ac:dyDescent="0.25">
      <c r="K2585" s="1"/>
    </row>
    <row r="2586" spans="11:11" x14ac:dyDescent="0.25">
      <c r="K2586" s="1"/>
    </row>
    <row r="2587" spans="11:11" x14ac:dyDescent="0.25">
      <c r="K2587" s="1"/>
    </row>
    <row r="2588" spans="11:11" x14ac:dyDescent="0.25">
      <c r="K2588" s="1"/>
    </row>
    <row r="2589" spans="11:11" x14ac:dyDescent="0.25">
      <c r="K2589" s="1"/>
    </row>
    <row r="2590" spans="11:11" x14ac:dyDescent="0.25">
      <c r="K2590" s="1"/>
    </row>
    <row r="2591" spans="11:11" x14ac:dyDescent="0.25">
      <c r="K2591" s="1"/>
    </row>
    <row r="2592" spans="11:11" x14ac:dyDescent="0.25">
      <c r="K2592" s="1"/>
    </row>
    <row r="2593" spans="11:11" x14ac:dyDescent="0.25">
      <c r="K2593" s="1"/>
    </row>
    <row r="2594" spans="11:11" x14ac:dyDescent="0.25">
      <c r="K2594" s="1"/>
    </row>
    <row r="2595" spans="11:11" x14ac:dyDescent="0.25">
      <c r="K2595" s="1"/>
    </row>
    <row r="2596" spans="11:11" x14ac:dyDescent="0.25">
      <c r="K2596" s="1"/>
    </row>
    <row r="2597" spans="11:11" x14ac:dyDescent="0.25">
      <c r="K2597" s="1"/>
    </row>
    <row r="2598" spans="11:11" x14ac:dyDescent="0.25">
      <c r="K2598" s="1"/>
    </row>
    <row r="2599" spans="11:11" x14ac:dyDescent="0.25">
      <c r="K2599" s="1"/>
    </row>
    <row r="2600" spans="11:11" x14ac:dyDescent="0.25">
      <c r="K2600" s="1"/>
    </row>
    <row r="2601" spans="11:11" x14ac:dyDescent="0.25">
      <c r="K2601" s="1"/>
    </row>
    <row r="2602" spans="11:11" x14ac:dyDescent="0.25">
      <c r="K2602" s="1"/>
    </row>
    <row r="2603" spans="11:11" x14ac:dyDescent="0.25">
      <c r="K2603" s="1"/>
    </row>
    <row r="2604" spans="11:11" x14ac:dyDescent="0.25">
      <c r="K2604" s="1"/>
    </row>
    <row r="2605" spans="11:11" x14ac:dyDescent="0.25">
      <c r="K2605" s="1"/>
    </row>
    <row r="2606" spans="11:11" x14ac:dyDescent="0.25">
      <c r="K2606" s="1"/>
    </row>
    <row r="2607" spans="11:11" x14ac:dyDescent="0.25">
      <c r="K2607" s="1"/>
    </row>
    <row r="2608" spans="11:11" x14ac:dyDescent="0.25">
      <c r="K2608" s="1"/>
    </row>
    <row r="2609" spans="11:11" x14ac:dyDescent="0.25">
      <c r="K2609" s="1"/>
    </row>
    <row r="2610" spans="11:11" x14ac:dyDescent="0.25">
      <c r="K2610" s="1"/>
    </row>
    <row r="2611" spans="11:11" x14ac:dyDescent="0.25">
      <c r="K2611" s="1"/>
    </row>
    <row r="2612" spans="11:11" x14ac:dyDescent="0.25">
      <c r="K2612" s="1"/>
    </row>
    <row r="2613" spans="11:11" x14ac:dyDescent="0.25">
      <c r="K2613" s="1"/>
    </row>
    <row r="2614" spans="11:11" x14ac:dyDescent="0.25">
      <c r="K2614" s="1"/>
    </row>
    <row r="2615" spans="11:11" x14ac:dyDescent="0.25">
      <c r="K2615" s="1"/>
    </row>
    <row r="2616" spans="11:11" x14ac:dyDescent="0.25">
      <c r="K2616" s="1"/>
    </row>
    <row r="2617" spans="11:11" x14ac:dyDescent="0.25">
      <c r="K2617" s="1"/>
    </row>
    <row r="2618" spans="11:11" x14ac:dyDescent="0.25">
      <c r="K2618" s="1"/>
    </row>
    <row r="2619" spans="11:11" x14ac:dyDescent="0.25">
      <c r="K2619" s="1"/>
    </row>
    <row r="2620" spans="11:11" x14ac:dyDescent="0.25">
      <c r="K2620" s="1"/>
    </row>
    <row r="2621" spans="11:11" x14ac:dyDescent="0.25">
      <c r="K2621" s="1"/>
    </row>
    <row r="2622" spans="11:11" x14ac:dyDescent="0.25">
      <c r="K2622" s="1"/>
    </row>
    <row r="2623" spans="11:11" x14ac:dyDescent="0.25">
      <c r="K2623" s="1"/>
    </row>
    <row r="2624" spans="11:11" x14ac:dyDescent="0.25">
      <c r="K2624" s="1"/>
    </row>
    <row r="2625" spans="11:11" x14ac:dyDescent="0.25">
      <c r="K2625" s="1"/>
    </row>
    <row r="2626" spans="11:11" x14ac:dyDescent="0.25">
      <c r="K2626" s="1"/>
    </row>
    <row r="2627" spans="11:11" x14ac:dyDescent="0.25">
      <c r="K2627" s="1"/>
    </row>
    <row r="2628" spans="11:11" x14ac:dyDescent="0.25">
      <c r="K2628" s="1"/>
    </row>
    <row r="2629" spans="11:11" x14ac:dyDescent="0.25">
      <c r="K2629" s="1"/>
    </row>
    <row r="2630" spans="11:11" x14ac:dyDescent="0.25">
      <c r="K2630" s="1"/>
    </row>
    <row r="2631" spans="11:11" x14ac:dyDescent="0.25">
      <c r="K2631" s="1"/>
    </row>
    <row r="2632" spans="11:11" x14ac:dyDescent="0.25">
      <c r="K2632" s="1"/>
    </row>
    <row r="2633" spans="11:11" x14ac:dyDescent="0.25">
      <c r="K2633" s="1"/>
    </row>
    <row r="2634" spans="11:11" x14ac:dyDescent="0.25">
      <c r="K2634" s="1"/>
    </row>
    <row r="2635" spans="11:11" x14ac:dyDescent="0.25">
      <c r="K2635" s="1"/>
    </row>
    <row r="2636" spans="11:11" x14ac:dyDescent="0.25">
      <c r="K2636" s="1"/>
    </row>
    <row r="2637" spans="11:11" x14ac:dyDescent="0.25">
      <c r="K2637" s="1"/>
    </row>
    <row r="2638" spans="11:11" x14ac:dyDescent="0.25">
      <c r="K2638" s="1"/>
    </row>
    <row r="2639" spans="11:11" x14ac:dyDescent="0.25">
      <c r="K2639" s="1"/>
    </row>
    <row r="2640" spans="11:11" x14ac:dyDescent="0.25">
      <c r="K2640" s="1"/>
    </row>
    <row r="2641" spans="11:11" x14ac:dyDescent="0.25">
      <c r="K2641" s="1"/>
    </row>
    <row r="2642" spans="11:11" x14ac:dyDescent="0.25">
      <c r="K2642" s="1"/>
    </row>
    <row r="2643" spans="11:11" x14ac:dyDescent="0.25">
      <c r="K2643" s="1"/>
    </row>
    <row r="2644" spans="11:11" x14ac:dyDescent="0.25">
      <c r="K2644" s="1"/>
    </row>
    <row r="2645" spans="11:11" x14ac:dyDescent="0.25">
      <c r="K2645" s="1"/>
    </row>
    <row r="2646" spans="11:11" x14ac:dyDescent="0.25">
      <c r="K2646" s="1"/>
    </row>
    <row r="2647" spans="11:11" x14ac:dyDescent="0.25">
      <c r="K2647" s="1"/>
    </row>
    <row r="2648" spans="11:11" x14ac:dyDescent="0.25">
      <c r="K2648" s="1"/>
    </row>
    <row r="2649" spans="11:11" x14ac:dyDescent="0.25">
      <c r="K2649" s="1"/>
    </row>
    <row r="2650" spans="11:11" x14ac:dyDescent="0.25">
      <c r="K2650" s="1"/>
    </row>
    <row r="2651" spans="11:11" x14ac:dyDescent="0.25">
      <c r="K2651" s="1"/>
    </row>
    <row r="2652" spans="11:11" x14ac:dyDescent="0.25">
      <c r="K2652" s="1"/>
    </row>
    <row r="2653" spans="11:11" x14ac:dyDescent="0.25">
      <c r="K2653" s="1"/>
    </row>
    <row r="2654" spans="11:11" x14ac:dyDescent="0.25">
      <c r="K2654" s="1"/>
    </row>
    <row r="2655" spans="11:11" x14ac:dyDescent="0.25">
      <c r="K2655" s="1"/>
    </row>
    <row r="2656" spans="11:11" x14ac:dyDescent="0.25">
      <c r="K2656" s="1"/>
    </row>
    <row r="2657" spans="11:11" x14ac:dyDescent="0.25">
      <c r="K2657" s="1"/>
    </row>
    <row r="2658" spans="11:11" x14ac:dyDescent="0.25">
      <c r="K2658" s="1"/>
    </row>
    <row r="2659" spans="11:11" x14ac:dyDescent="0.25">
      <c r="K2659" s="1"/>
    </row>
    <row r="2660" spans="11:11" x14ac:dyDescent="0.25">
      <c r="K2660" s="1"/>
    </row>
    <row r="2661" spans="11:11" x14ac:dyDescent="0.25">
      <c r="K2661" s="1"/>
    </row>
    <row r="2662" spans="11:11" x14ac:dyDescent="0.25">
      <c r="K2662" s="1"/>
    </row>
    <row r="2663" spans="11:11" x14ac:dyDescent="0.25">
      <c r="K266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N2663"/>
  <sheetViews>
    <sheetView workbookViewId="0">
      <pane xSplit="10" ySplit="3" topLeftCell="K4" activePane="bottomRight" state="frozen"/>
      <selection pane="topRight" activeCell="K1" sqref="K1"/>
      <selection pane="bottomLeft" activeCell="A4" sqref="A4"/>
      <selection pane="bottomRight" activeCell="C9" sqref="C9"/>
    </sheetView>
  </sheetViews>
  <sheetFormatPr defaultRowHeight="15" x14ac:dyDescent="0.25"/>
  <cols>
    <col min="2" max="2" width="14.5703125" bestFit="1" customWidth="1"/>
    <col min="5" max="5" width="14.5703125" bestFit="1" customWidth="1"/>
    <col min="8" max="8" width="14.5703125" bestFit="1" customWidth="1"/>
    <col min="11" max="11" width="14.5703125" bestFit="1" customWidth="1"/>
    <col min="14" max="14" width="14.5703125" bestFit="1" customWidth="1"/>
    <col min="17" max="17" width="14.5703125" bestFit="1" customWidth="1"/>
    <col min="20" max="20" width="14.5703125" bestFit="1" customWidth="1"/>
    <col min="23" max="23" width="14.5703125" bestFit="1" customWidth="1"/>
    <col min="26" max="26" width="14.5703125" bestFit="1" customWidth="1"/>
    <col min="29" max="29" width="14.5703125" bestFit="1" customWidth="1"/>
    <col min="32" max="32" width="14.5703125" bestFit="1" customWidth="1"/>
    <col min="35" max="35" width="14.5703125" bestFit="1" customWidth="1"/>
    <col min="38" max="38" width="10.7109375" bestFit="1" customWidth="1"/>
    <col min="41" max="41" width="14.5703125" bestFit="1" customWidth="1"/>
    <col min="44" max="44" width="10.7109375" bestFit="1" customWidth="1"/>
    <col min="47" max="47" width="10.7109375" bestFit="1" customWidth="1"/>
    <col min="50" max="50" width="10.7109375" bestFit="1" customWidth="1"/>
    <col min="53" max="53" width="14.5703125" bestFit="1" customWidth="1"/>
    <col min="56" max="56" width="14.5703125" bestFit="1" customWidth="1"/>
    <col min="59" max="59" width="14.5703125" bestFit="1" customWidth="1"/>
    <col min="62" max="62" width="14.5703125" bestFit="1" customWidth="1"/>
    <col min="65" max="65" width="14.5703125" bestFit="1" customWidth="1"/>
  </cols>
  <sheetData>
    <row r="2" spans="2:66" x14ac:dyDescent="0.25">
      <c r="K2" t="s">
        <v>7</v>
      </c>
      <c r="N2" t="s">
        <v>7</v>
      </c>
      <c r="Q2" t="s">
        <v>7</v>
      </c>
      <c r="T2" t="s">
        <v>7</v>
      </c>
      <c r="W2" t="s">
        <v>7</v>
      </c>
      <c r="Z2" t="s">
        <v>7</v>
      </c>
      <c r="AC2" t="s">
        <v>22</v>
      </c>
      <c r="AF2" t="s">
        <v>7</v>
      </c>
      <c r="AI2" t="s">
        <v>7</v>
      </c>
      <c r="AL2" t="s">
        <v>7</v>
      </c>
      <c r="AO2" t="s">
        <v>7</v>
      </c>
      <c r="AR2" t="s">
        <v>7</v>
      </c>
      <c r="AU2" t="s">
        <v>7</v>
      </c>
      <c r="AX2" t="s">
        <v>7</v>
      </c>
      <c r="BA2" t="s">
        <v>7</v>
      </c>
      <c r="BD2" t="s">
        <v>7</v>
      </c>
      <c r="BG2" t="s">
        <v>7</v>
      </c>
      <c r="BJ2" t="s">
        <v>7</v>
      </c>
      <c r="BM2" t="s">
        <v>7</v>
      </c>
    </row>
    <row r="3" spans="2:66" x14ac:dyDescent="0.25">
      <c r="B3" t="s">
        <v>0</v>
      </c>
      <c r="E3" t="s">
        <v>1</v>
      </c>
      <c r="H3" t="s">
        <v>2</v>
      </c>
      <c r="K3" t="s">
        <v>1</v>
      </c>
      <c r="N3" t="s">
        <v>0</v>
      </c>
      <c r="Q3" t="s">
        <v>2</v>
      </c>
      <c r="T3" t="s">
        <v>24</v>
      </c>
      <c r="W3" t="s">
        <v>23</v>
      </c>
      <c r="Z3" t="s">
        <v>8</v>
      </c>
      <c r="AC3" t="s">
        <v>21</v>
      </c>
      <c r="AF3" t="s">
        <v>10</v>
      </c>
      <c r="AI3" t="s">
        <v>20</v>
      </c>
      <c r="AL3" t="s">
        <v>11</v>
      </c>
      <c r="AO3" t="s">
        <v>19</v>
      </c>
      <c r="AR3" t="s">
        <v>9</v>
      </c>
      <c r="AU3" t="s">
        <v>12</v>
      </c>
      <c r="AX3" t="s">
        <v>13</v>
      </c>
      <c r="BA3" t="s">
        <v>14</v>
      </c>
      <c r="BD3" t="s">
        <v>15</v>
      </c>
      <c r="BG3" t="s">
        <v>16</v>
      </c>
      <c r="BJ3" t="s">
        <v>17</v>
      </c>
      <c r="BM3" t="s">
        <v>18</v>
      </c>
    </row>
    <row r="4" spans="2:66" x14ac:dyDescent="0.25">
      <c r="B4" s="1">
        <f>_xll.BDH(B$3,"PR005", "1/1/2016", "12/19/2022","cols=2;rows=1518")</f>
        <v>42765</v>
      </c>
      <c r="C4">
        <v>5.34</v>
      </c>
      <c r="E4" s="1">
        <f>_xll.BDH(E$3,"PR005", "1/1/2016", "","cols=2;rows=1599")</f>
        <v>42765</v>
      </c>
      <c r="F4">
        <v>5.34</v>
      </c>
      <c r="H4" s="1">
        <f>_xll.BDH(H$3,"PR005", "1/1/2000", "","cols=2;rows=1259")</f>
        <v>42765</v>
      </c>
      <c r="I4">
        <v>5.34</v>
      </c>
      <c r="K4" s="1">
        <f>_xll.BDH(K$3,"PR005", "1/1/2016", "", "PER=W","cols=2;rows=323")</f>
        <v>42769</v>
      </c>
      <c r="L4">
        <v>5.58</v>
      </c>
      <c r="N4" s="1">
        <f>_xll.BDH(N$3,"PR005", "1/1/2016", N$2, "PER=W","cols=2;rows=308")</f>
        <v>42769</v>
      </c>
      <c r="O4">
        <v>5.49</v>
      </c>
      <c r="Q4" s="1">
        <f>_xll.BDH(Q$3,"PR005", "1/1/2010", "", "PER=W","cols=2;rows=256")</f>
        <v>42769</v>
      </c>
      <c r="R4">
        <v>5.41</v>
      </c>
      <c r="T4" s="1">
        <f>_xll.BDH(T$3,"PR005", "1/1/2010", "", "PER=W","cols=2;rows=542")</f>
        <v>40396</v>
      </c>
      <c r="U4">
        <v>22.56</v>
      </c>
      <c r="W4" s="1">
        <f>_xll.BDH(W$3,"PR005", "1/1/2010", "", "PER=W","cols=2;rows=490")</f>
        <v>40396</v>
      </c>
      <c r="X4">
        <v>21.63</v>
      </c>
      <c r="Z4" s="1">
        <f>_xll.BDH(Z$3,"PR005", "1/1/2010", "", "PER=W","cols=2;rows=438")</f>
        <v>40396</v>
      </c>
      <c r="AA4">
        <v>20.7</v>
      </c>
      <c r="AC4" s="1">
        <f>_xll.BDH(AC$3,"PR005", "1/1/2010", "", "PER=W","cols=2;rows=386")</f>
        <v>40396</v>
      </c>
      <c r="AD4">
        <v>19.78</v>
      </c>
      <c r="AF4" s="1">
        <f>_xll.BDH(AF$3,"PR005", "1/1/2005", "", "PER=W","cols=2;rows=334")</f>
        <v>40396</v>
      </c>
      <c r="AG4">
        <v>18.88</v>
      </c>
      <c r="AI4" s="1">
        <f>_xll.BDH(AI$3,"PR005", "1/1/2005", "", "PER=W","cols=2;rows=281")</f>
        <v>40396</v>
      </c>
      <c r="AJ4" s="1">
        <v>17.97</v>
      </c>
      <c r="AL4" s="1">
        <f>_xll.BDH(AL$3,"PR005", "1/1/2005", "", "PER=W","cols=2;rows=350")</f>
        <v>39549</v>
      </c>
      <c r="AM4">
        <v>30</v>
      </c>
      <c r="AO4" s="1">
        <f>_xll.BDH(AO$3,"px_last", "1/1/2005", "", "PER=W","cols=2;rows=298")</f>
        <v>39549</v>
      </c>
      <c r="AP4">
        <v>29</v>
      </c>
      <c r="AR4" s="1">
        <f>_xll.BDH(AR$3,"PR005", "1/1/2005", "", "PER=W","cols=2;rows=401")</f>
        <v>38464</v>
      </c>
      <c r="AS4">
        <v>17.2</v>
      </c>
      <c r="AU4" s="1">
        <f>_xll.BDH(AU$3,"PR005", "1/1/2005", "", "PER=W","cols=2;rows=349")</f>
        <v>38464</v>
      </c>
      <c r="AV4">
        <v>17.149999999999999</v>
      </c>
      <c r="AX4" s="1">
        <f>_xll.BDH(AX$3,"PR005", "1/1/2005", "", "PER=W","cols=2;rows=272")</f>
        <v>38639</v>
      </c>
      <c r="AY4">
        <v>22.7</v>
      </c>
      <c r="BA4" s="1">
        <f>_xll.BDH(BA$3,"PR005", "1/1/2005", "", "PER=W","cols=2;rows=244")</f>
        <v>38464</v>
      </c>
      <c r="BB4">
        <v>17.05</v>
      </c>
      <c r="BD4" s="1">
        <f>_xll.BDH(BD$3,"PR005", "1/1/2005", "", "PER=W","cols=2;rows=192")</f>
        <v>38464</v>
      </c>
      <c r="BE4">
        <v>17</v>
      </c>
      <c r="BG4" s="1">
        <f>_xll.BDH(BG$3,"PR005", "1/1/2005", "", "PER=W","cols=2;rows=140")</f>
        <v>38464</v>
      </c>
      <c r="BH4">
        <v>16.95</v>
      </c>
      <c r="BJ4" s="1">
        <f>_xll.BDH(BJ$3,"PR005", "1/1/2005", "", "PER=W","cols=2;rows=88")</f>
        <v>38464</v>
      </c>
      <c r="BK4">
        <v>16.899999999999999</v>
      </c>
      <c r="BM4" s="1">
        <f>_xll.BDH(BM$3,"PR005", "1/1/2005", "", "PER=W","cols=2;rows=36")</f>
        <v>38464</v>
      </c>
      <c r="BN4">
        <v>16.850000000000001</v>
      </c>
    </row>
    <row r="5" spans="2:66" x14ac:dyDescent="0.25">
      <c r="B5" s="1">
        <v>42766</v>
      </c>
      <c r="C5">
        <v>5.69</v>
      </c>
      <c r="E5" s="1">
        <v>42766</v>
      </c>
      <c r="F5">
        <v>5.78</v>
      </c>
      <c r="H5" s="1">
        <v>42766</v>
      </c>
      <c r="I5">
        <v>5.61</v>
      </c>
      <c r="K5" s="1">
        <v>42776</v>
      </c>
      <c r="L5">
        <v>5.54</v>
      </c>
      <c r="N5" s="1">
        <v>42776</v>
      </c>
      <c r="O5">
        <v>5.45</v>
      </c>
      <c r="Q5" s="1">
        <v>42776</v>
      </c>
      <c r="R5">
        <v>5.37</v>
      </c>
      <c r="T5" s="1">
        <v>40403</v>
      </c>
      <c r="U5">
        <v>22.84</v>
      </c>
      <c r="W5" s="1">
        <v>40403</v>
      </c>
      <c r="X5">
        <v>21.89</v>
      </c>
      <c r="Z5" s="1">
        <v>40403</v>
      </c>
      <c r="AA5">
        <v>20.94</v>
      </c>
      <c r="AC5" s="1">
        <v>40403</v>
      </c>
      <c r="AD5">
        <v>20.010000000000002</v>
      </c>
      <c r="AF5" s="1">
        <v>40403</v>
      </c>
      <c r="AG5">
        <v>19.11</v>
      </c>
      <c r="AI5" s="1">
        <v>40403</v>
      </c>
      <c r="AJ5">
        <v>18.21</v>
      </c>
      <c r="AL5" s="1">
        <v>39556</v>
      </c>
      <c r="AM5">
        <v>30.02</v>
      </c>
      <c r="AO5" s="1">
        <v>39556</v>
      </c>
      <c r="AP5">
        <v>29.03</v>
      </c>
      <c r="AR5" s="1">
        <v>38471</v>
      </c>
      <c r="AS5">
        <v>16.75</v>
      </c>
      <c r="AU5" s="1">
        <v>38471</v>
      </c>
      <c r="AV5">
        <v>16.7</v>
      </c>
      <c r="AX5" s="1">
        <v>38646</v>
      </c>
      <c r="AY5">
        <v>21.6</v>
      </c>
      <c r="BA5" s="1">
        <v>38471</v>
      </c>
      <c r="BB5">
        <v>16.600000000000001</v>
      </c>
      <c r="BD5" s="1">
        <v>38471</v>
      </c>
      <c r="BE5">
        <v>16.55</v>
      </c>
      <c r="BG5" s="1">
        <v>38471</v>
      </c>
      <c r="BH5">
        <v>16.5</v>
      </c>
      <c r="BJ5" s="1">
        <v>38471</v>
      </c>
      <c r="BK5">
        <v>16.45</v>
      </c>
      <c r="BM5" s="1">
        <v>38471</v>
      </c>
      <c r="BN5">
        <v>16.399999999999999</v>
      </c>
    </row>
    <row r="6" spans="2:66" x14ac:dyDescent="0.25">
      <c r="B6" s="1">
        <v>42767</v>
      </c>
      <c r="C6">
        <v>5.61</v>
      </c>
      <c r="E6" s="1">
        <v>42767</v>
      </c>
      <c r="F6">
        <v>5.7</v>
      </c>
      <c r="H6" s="1">
        <v>42767</v>
      </c>
      <c r="I6">
        <v>5.53</v>
      </c>
      <c r="K6" s="1">
        <v>42783</v>
      </c>
      <c r="L6">
        <v>5.4</v>
      </c>
      <c r="N6" s="1">
        <v>42783</v>
      </c>
      <c r="O6">
        <v>5.31</v>
      </c>
      <c r="Q6" s="1">
        <v>42783</v>
      </c>
      <c r="R6">
        <v>5.23</v>
      </c>
      <c r="T6" s="1">
        <v>40410</v>
      </c>
      <c r="U6">
        <v>23.43</v>
      </c>
      <c r="W6" s="1">
        <v>40410</v>
      </c>
      <c r="X6">
        <v>22.4</v>
      </c>
      <c r="Z6" s="1">
        <v>40410</v>
      </c>
      <c r="AA6">
        <v>21.5</v>
      </c>
      <c r="AC6" s="1">
        <v>40410</v>
      </c>
      <c r="AD6">
        <v>20.6</v>
      </c>
      <c r="AF6" s="1">
        <v>40410</v>
      </c>
      <c r="AG6">
        <v>19.7</v>
      </c>
      <c r="AI6" s="1">
        <v>40410</v>
      </c>
      <c r="AJ6">
        <v>18.8</v>
      </c>
      <c r="AL6" s="1">
        <v>39563</v>
      </c>
      <c r="AM6">
        <v>30.26</v>
      </c>
      <c r="AO6" s="1">
        <v>39563</v>
      </c>
      <c r="AP6">
        <v>29.26</v>
      </c>
      <c r="AR6" s="1">
        <v>38478</v>
      </c>
      <c r="AS6">
        <v>16.850000000000001</v>
      </c>
      <c r="AU6" s="1">
        <v>38478</v>
      </c>
      <c r="AV6">
        <v>16.8</v>
      </c>
      <c r="AX6" s="1">
        <v>38653</v>
      </c>
      <c r="AY6">
        <v>21.3</v>
      </c>
      <c r="BA6" s="1">
        <v>38478</v>
      </c>
      <c r="BB6">
        <v>16.7</v>
      </c>
      <c r="BD6" s="1">
        <v>38478</v>
      </c>
      <c r="BE6">
        <v>16.649999999999999</v>
      </c>
      <c r="BG6" s="1">
        <v>38478</v>
      </c>
      <c r="BH6">
        <v>16.600000000000001</v>
      </c>
      <c r="BJ6" s="1">
        <v>38478</v>
      </c>
      <c r="BK6">
        <v>16.55</v>
      </c>
      <c r="BM6" s="1">
        <v>38478</v>
      </c>
      <c r="BN6">
        <v>16.5</v>
      </c>
    </row>
    <row r="7" spans="2:66" x14ac:dyDescent="0.25">
      <c r="B7" s="1">
        <v>42768</v>
      </c>
      <c r="C7">
        <v>5.56</v>
      </c>
      <c r="E7" s="1">
        <v>42768</v>
      </c>
      <c r="F7">
        <v>5.65</v>
      </c>
      <c r="H7" s="1">
        <v>42768</v>
      </c>
      <c r="I7">
        <v>5.48</v>
      </c>
      <c r="K7" s="1">
        <v>42790</v>
      </c>
      <c r="L7">
        <v>5.82</v>
      </c>
      <c r="N7" s="1">
        <v>42790</v>
      </c>
      <c r="O7">
        <v>5.73</v>
      </c>
      <c r="Q7" s="1">
        <v>42790</v>
      </c>
      <c r="R7">
        <v>5.65</v>
      </c>
      <c r="T7" s="1">
        <v>40417</v>
      </c>
      <c r="U7">
        <v>23.65</v>
      </c>
      <c r="W7" s="1">
        <v>40417</v>
      </c>
      <c r="X7">
        <v>22.7</v>
      </c>
      <c r="Z7" s="1">
        <v>40417</v>
      </c>
      <c r="AA7">
        <v>21.75</v>
      </c>
      <c r="AC7" s="1">
        <v>40417</v>
      </c>
      <c r="AD7">
        <v>20.82</v>
      </c>
      <c r="AF7" s="1">
        <v>40417</v>
      </c>
      <c r="AG7">
        <v>19.920000000000002</v>
      </c>
      <c r="AI7" s="1">
        <v>40417</v>
      </c>
      <c r="AJ7">
        <v>19.02</v>
      </c>
      <c r="AL7" s="1">
        <v>39570</v>
      </c>
      <c r="AM7">
        <v>29.75</v>
      </c>
      <c r="AO7" s="1">
        <v>39570</v>
      </c>
      <c r="AP7">
        <v>28.8</v>
      </c>
      <c r="AR7" s="1">
        <v>38485</v>
      </c>
      <c r="AS7">
        <v>17.2</v>
      </c>
      <c r="AU7" s="1">
        <v>38485</v>
      </c>
      <c r="AV7">
        <v>17.149999999999999</v>
      </c>
      <c r="AX7" s="1">
        <v>38660</v>
      </c>
      <c r="AY7">
        <v>20.149999999999999</v>
      </c>
      <c r="BA7" s="1">
        <v>38485</v>
      </c>
      <c r="BB7">
        <v>17.05</v>
      </c>
      <c r="BD7" s="1">
        <v>38485</v>
      </c>
      <c r="BE7">
        <v>17</v>
      </c>
      <c r="BG7" s="1">
        <v>38485</v>
      </c>
      <c r="BH7">
        <v>16.8</v>
      </c>
      <c r="BJ7" s="1">
        <v>38485</v>
      </c>
      <c r="BK7">
        <v>16.7</v>
      </c>
      <c r="BM7" s="1">
        <v>38485</v>
      </c>
      <c r="BN7">
        <v>16.649999999999999</v>
      </c>
    </row>
    <row r="8" spans="2:66" x14ac:dyDescent="0.25">
      <c r="B8" s="1">
        <v>42769</v>
      </c>
      <c r="C8">
        <v>5.49</v>
      </c>
      <c r="E8" s="1">
        <v>42769</v>
      </c>
      <c r="F8">
        <v>5.58</v>
      </c>
      <c r="H8" s="1">
        <v>42769</v>
      </c>
      <c r="I8">
        <v>5.41</v>
      </c>
      <c r="K8" s="1">
        <v>42797</v>
      </c>
      <c r="L8">
        <v>6.03</v>
      </c>
      <c r="N8" s="1">
        <v>42797</v>
      </c>
      <c r="O8">
        <v>5.94</v>
      </c>
      <c r="Q8" s="1">
        <v>42797</v>
      </c>
      <c r="R8">
        <v>5.86</v>
      </c>
      <c r="T8" s="1">
        <v>40424</v>
      </c>
      <c r="U8">
        <v>24.15</v>
      </c>
      <c r="W8" s="1">
        <v>40424</v>
      </c>
      <c r="X8">
        <v>23.2</v>
      </c>
      <c r="Z8" s="1">
        <v>40424</v>
      </c>
      <c r="AA8">
        <v>22.25</v>
      </c>
      <c r="AC8" s="1">
        <v>40424</v>
      </c>
      <c r="AD8">
        <v>21.32</v>
      </c>
      <c r="AF8" s="1">
        <v>40424</v>
      </c>
      <c r="AG8">
        <v>20.420000000000002</v>
      </c>
      <c r="AI8" s="1">
        <v>40424</v>
      </c>
      <c r="AJ8">
        <v>19.52</v>
      </c>
      <c r="AL8" s="1">
        <v>39577</v>
      </c>
      <c r="AM8">
        <v>30.64</v>
      </c>
      <c r="AO8" s="1">
        <v>39577</v>
      </c>
      <c r="AP8">
        <v>29.69</v>
      </c>
      <c r="AR8" s="1">
        <v>38492</v>
      </c>
      <c r="AS8">
        <v>19</v>
      </c>
      <c r="AU8" s="1">
        <v>38492</v>
      </c>
      <c r="AV8">
        <v>18.95</v>
      </c>
      <c r="AX8" s="1">
        <v>38667</v>
      </c>
      <c r="AY8">
        <v>20.6</v>
      </c>
      <c r="BA8" s="1">
        <v>38492</v>
      </c>
      <c r="BB8">
        <v>18.850000000000001</v>
      </c>
      <c r="BD8" s="1">
        <v>38492</v>
      </c>
      <c r="BE8">
        <v>18.8</v>
      </c>
      <c r="BG8" s="1">
        <v>38492</v>
      </c>
      <c r="BH8">
        <v>18.75</v>
      </c>
      <c r="BJ8" s="1">
        <v>38492</v>
      </c>
      <c r="BK8">
        <v>18.649999999999999</v>
      </c>
      <c r="BM8" s="1">
        <v>38492</v>
      </c>
      <c r="BN8">
        <v>18.55</v>
      </c>
    </row>
    <row r="9" spans="2:66" x14ac:dyDescent="0.25">
      <c r="B9" s="1">
        <v>42772</v>
      </c>
      <c r="C9">
        <v>5.43</v>
      </c>
      <c r="E9" s="1">
        <v>42772</v>
      </c>
      <c r="F9">
        <v>5.52</v>
      </c>
      <c r="H9" s="1">
        <v>42772</v>
      </c>
      <c r="I9">
        <v>5.35</v>
      </c>
      <c r="K9" s="1">
        <v>42804</v>
      </c>
      <c r="L9">
        <v>5.6</v>
      </c>
      <c r="N9" s="1">
        <v>42804</v>
      </c>
      <c r="O9">
        <v>5.51</v>
      </c>
      <c r="Q9" s="1">
        <v>42804</v>
      </c>
      <c r="R9">
        <v>5.43</v>
      </c>
      <c r="T9" s="1">
        <v>40431</v>
      </c>
      <c r="U9">
        <v>23.73</v>
      </c>
      <c r="W9" s="1">
        <v>40431</v>
      </c>
      <c r="X9">
        <v>22.78</v>
      </c>
      <c r="Z9" s="1">
        <v>40431</v>
      </c>
      <c r="AA9">
        <v>21.83</v>
      </c>
      <c r="AC9" s="1">
        <v>40431</v>
      </c>
      <c r="AD9">
        <v>20.9</v>
      </c>
      <c r="AF9" s="1">
        <v>40431</v>
      </c>
      <c r="AG9">
        <v>20</v>
      </c>
      <c r="AI9" s="1">
        <v>40431</v>
      </c>
      <c r="AJ9">
        <v>19.100000000000001</v>
      </c>
      <c r="AL9" s="1">
        <v>39584</v>
      </c>
      <c r="AM9">
        <v>30.23</v>
      </c>
      <c r="AO9" s="1">
        <v>39584</v>
      </c>
      <c r="AP9">
        <v>28.88</v>
      </c>
      <c r="AR9" s="1">
        <v>38499</v>
      </c>
      <c r="AS9">
        <v>20.05</v>
      </c>
      <c r="AU9" s="1">
        <v>38499</v>
      </c>
      <c r="AV9">
        <v>20</v>
      </c>
      <c r="AX9" s="1">
        <v>38674</v>
      </c>
      <c r="AY9">
        <v>20.2</v>
      </c>
      <c r="BA9" s="1">
        <v>38499</v>
      </c>
      <c r="BB9">
        <v>19.899999999999999</v>
      </c>
      <c r="BD9" s="1">
        <v>38499</v>
      </c>
      <c r="BE9">
        <v>19.850000000000001</v>
      </c>
      <c r="BG9" s="1">
        <v>38499</v>
      </c>
      <c r="BH9">
        <v>19.649999999999999</v>
      </c>
      <c r="BJ9" s="1">
        <v>38499</v>
      </c>
      <c r="BK9">
        <v>19.55</v>
      </c>
      <c r="BM9" s="1">
        <v>38499</v>
      </c>
      <c r="BN9">
        <v>19.45</v>
      </c>
    </row>
    <row r="10" spans="2:66" x14ac:dyDescent="0.25">
      <c r="B10" s="1">
        <v>42773</v>
      </c>
      <c r="C10">
        <v>5.5</v>
      </c>
      <c r="E10" s="1">
        <v>42773</v>
      </c>
      <c r="F10">
        <v>5.59</v>
      </c>
      <c r="H10" s="1">
        <v>42773</v>
      </c>
      <c r="I10">
        <v>5.42</v>
      </c>
      <c r="K10" s="1">
        <v>42811</v>
      </c>
      <c r="L10">
        <v>5.57</v>
      </c>
      <c r="N10" s="1">
        <v>42811</v>
      </c>
      <c r="O10">
        <v>5.48</v>
      </c>
      <c r="Q10" s="1">
        <v>42811</v>
      </c>
      <c r="R10">
        <v>5.4</v>
      </c>
      <c r="T10" s="1">
        <v>40438</v>
      </c>
      <c r="U10">
        <v>23.73</v>
      </c>
      <c r="W10" s="1">
        <v>40438</v>
      </c>
      <c r="X10">
        <v>22.78</v>
      </c>
      <c r="Z10" s="1">
        <v>40438</v>
      </c>
      <c r="AA10">
        <v>21.83</v>
      </c>
      <c r="AC10" s="1">
        <v>40438</v>
      </c>
      <c r="AD10">
        <v>20.9</v>
      </c>
      <c r="AF10" s="1">
        <v>40438</v>
      </c>
      <c r="AG10">
        <v>20</v>
      </c>
      <c r="AI10" s="1">
        <v>40438</v>
      </c>
      <c r="AJ10">
        <v>19.100000000000001</v>
      </c>
      <c r="AL10" s="1">
        <v>39591</v>
      </c>
      <c r="AM10">
        <v>31.44</v>
      </c>
      <c r="AO10" s="1">
        <v>39591</v>
      </c>
      <c r="AP10">
        <v>30.09</v>
      </c>
      <c r="AR10" s="1">
        <v>38506</v>
      </c>
      <c r="AS10">
        <v>19.649999999999999</v>
      </c>
      <c r="AU10" s="1">
        <v>38506</v>
      </c>
      <c r="AV10">
        <v>19.600000000000001</v>
      </c>
      <c r="AX10" s="1">
        <v>38681</v>
      </c>
      <c r="AY10">
        <v>18.5</v>
      </c>
      <c r="BA10" s="1">
        <v>38506</v>
      </c>
      <c r="BB10">
        <v>19.45</v>
      </c>
      <c r="BD10" s="1">
        <v>38506</v>
      </c>
      <c r="BE10">
        <v>19.350000000000001</v>
      </c>
      <c r="BG10" s="1">
        <v>38506</v>
      </c>
      <c r="BH10">
        <v>19.100000000000001</v>
      </c>
      <c r="BJ10" s="1">
        <v>38506</v>
      </c>
      <c r="BK10">
        <v>19</v>
      </c>
      <c r="BM10" s="1">
        <v>38506</v>
      </c>
      <c r="BN10">
        <v>18.850000000000001</v>
      </c>
    </row>
    <row r="11" spans="2:66" x14ac:dyDescent="0.25">
      <c r="B11" s="1">
        <v>42774</v>
      </c>
      <c r="C11">
        <v>5.55</v>
      </c>
      <c r="E11" s="1">
        <v>42774</v>
      </c>
      <c r="F11">
        <v>5.64</v>
      </c>
      <c r="H11" s="1">
        <v>42774</v>
      </c>
      <c r="I11">
        <v>5.47</v>
      </c>
      <c r="K11" s="1">
        <v>42818</v>
      </c>
      <c r="L11">
        <v>5.2</v>
      </c>
      <c r="N11" s="1">
        <v>42818</v>
      </c>
      <c r="O11">
        <v>5.1100000000000003</v>
      </c>
      <c r="Q11" s="1">
        <v>42818</v>
      </c>
      <c r="R11">
        <v>5.03</v>
      </c>
      <c r="T11" s="1">
        <v>40445</v>
      </c>
      <c r="U11">
        <v>23.69</v>
      </c>
      <c r="W11" s="1">
        <v>40445</v>
      </c>
      <c r="X11">
        <v>22.74</v>
      </c>
      <c r="Z11" s="1">
        <v>40445</v>
      </c>
      <c r="AA11">
        <v>21.79</v>
      </c>
      <c r="AC11" s="1">
        <v>40445</v>
      </c>
      <c r="AD11">
        <v>20.86</v>
      </c>
      <c r="AF11" s="1">
        <v>40445</v>
      </c>
      <c r="AG11">
        <v>19.96</v>
      </c>
      <c r="AI11" s="1">
        <v>40445</v>
      </c>
      <c r="AJ11">
        <v>19.059999999999999</v>
      </c>
      <c r="AL11" s="1">
        <v>39598</v>
      </c>
      <c r="AM11">
        <v>31.39</v>
      </c>
      <c r="AO11" s="1">
        <v>39598</v>
      </c>
      <c r="AP11">
        <v>30.04</v>
      </c>
      <c r="AR11" s="1">
        <v>38513</v>
      </c>
      <c r="AS11">
        <v>20.149999999999999</v>
      </c>
      <c r="AU11" s="1">
        <v>38513</v>
      </c>
      <c r="AV11">
        <v>20.05</v>
      </c>
      <c r="AX11" s="1">
        <v>38688</v>
      </c>
      <c r="AY11">
        <v>18.3</v>
      </c>
      <c r="BA11" s="1">
        <v>38513</v>
      </c>
      <c r="BB11">
        <v>19.850000000000001</v>
      </c>
      <c r="BD11" s="1">
        <v>38513</v>
      </c>
      <c r="BE11">
        <v>19.75</v>
      </c>
      <c r="BG11" s="1">
        <v>38513</v>
      </c>
      <c r="BH11">
        <v>19.649999999999999</v>
      </c>
      <c r="BJ11" s="1">
        <v>38513</v>
      </c>
      <c r="BK11">
        <v>19.600000000000001</v>
      </c>
      <c r="BM11" s="1">
        <v>38513</v>
      </c>
      <c r="BN11">
        <v>19.5</v>
      </c>
    </row>
    <row r="12" spans="2:66" x14ac:dyDescent="0.25">
      <c r="B12" s="1">
        <v>42775</v>
      </c>
      <c r="C12">
        <v>5.62</v>
      </c>
      <c r="E12" s="1">
        <v>42775</v>
      </c>
      <c r="F12">
        <v>5.71</v>
      </c>
      <c r="H12" s="1">
        <v>42775</v>
      </c>
      <c r="I12">
        <v>5.54</v>
      </c>
      <c r="K12" s="1">
        <v>42825</v>
      </c>
      <c r="L12">
        <v>5.13</v>
      </c>
      <c r="N12" s="1">
        <v>42825</v>
      </c>
      <c r="O12">
        <v>5.04</v>
      </c>
      <c r="Q12" s="1">
        <v>42825</v>
      </c>
      <c r="R12">
        <v>4.96</v>
      </c>
      <c r="T12" s="1">
        <v>40452</v>
      </c>
      <c r="U12">
        <v>23.77</v>
      </c>
      <c r="W12" s="1">
        <v>40452</v>
      </c>
      <c r="X12">
        <v>22.82</v>
      </c>
      <c r="Z12" s="1">
        <v>40452</v>
      </c>
      <c r="AA12">
        <v>21.87</v>
      </c>
      <c r="AC12" s="1">
        <v>40452</v>
      </c>
      <c r="AD12">
        <v>20.94</v>
      </c>
      <c r="AF12" s="1">
        <v>40452</v>
      </c>
      <c r="AG12">
        <v>20.04</v>
      </c>
      <c r="AI12" s="1">
        <v>40452</v>
      </c>
      <c r="AJ12">
        <v>19.14</v>
      </c>
      <c r="AL12" s="1">
        <v>39605</v>
      </c>
      <c r="AM12">
        <v>34.1</v>
      </c>
      <c r="AO12" s="1">
        <v>39605</v>
      </c>
      <c r="AP12">
        <v>32.75</v>
      </c>
      <c r="AR12" s="1">
        <v>38520</v>
      </c>
      <c r="AS12">
        <v>22</v>
      </c>
      <c r="AU12" s="1">
        <v>38520</v>
      </c>
      <c r="AV12">
        <v>21.9</v>
      </c>
      <c r="AX12" s="1">
        <v>38695</v>
      </c>
      <c r="AY12">
        <v>19.3</v>
      </c>
      <c r="BA12" s="1">
        <v>38520</v>
      </c>
      <c r="BB12">
        <v>21.7</v>
      </c>
      <c r="BD12" s="1">
        <v>38520</v>
      </c>
      <c r="BE12">
        <v>21.6</v>
      </c>
      <c r="BG12" s="1">
        <v>38520</v>
      </c>
      <c r="BH12">
        <v>21.5</v>
      </c>
      <c r="BJ12" s="1">
        <v>38520</v>
      </c>
      <c r="BK12">
        <v>21.35</v>
      </c>
      <c r="BM12" s="1">
        <v>38520</v>
      </c>
      <c r="BN12">
        <v>21.2</v>
      </c>
    </row>
    <row r="13" spans="2:66" x14ac:dyDescent="0.25">
      <c r="B13" s="1">
        <v>42776</v>
      </c>
      <c r="C13">
        <v>5.45</v>
      </c>
      <c r="E13" s="1">
        <v>42776</v>
      </c>
      <c r="F13">
        <v>5.54</v>
      </c>
      <c r="H13" s="1">
        <v>42776</v>
      </c>
      <c r="I13">
        <v>5.37</v>
      </c>
      <c r="K13" s="1">
        <v>42832</v>
      </c>
      <c r="L13">
        <v>5.34</v>
      </c>
      <c r="N13" s="1">
        <v>42832</v>
      </c>
      <c r="O13">
        <v>5.25</v>
      </c>
      <c r="Q13" s="1">
        <v>42832</v>
      </c>
      <c r="R13">
        <v>5.17</v>
      </c>
      <c r="T13" s="1">
        <v>40459</v>
      </c>
      <c r="U13">
        <v>24.01</v>
      </c>
      <c r="W13" s="1">
        <v>40459</v>
      </c>
      <c r="X13">
        <v>23.06</v>
      </c>
      <c r="Z13" s="1">
        <v>40459</v>
      </c>
      <c r="AA13">
        <v>22.11</v>
      </c>
      <c r="AC13" s="1">
        <v>40459</v>
      </c>
      <c r="AD13">
        <v>21.18</v>
      </c>
      <c r="AF13" s="1">
        <v>40459</v>
      </c>
      <c r="AG13">
        <v>20.28</v>
      </c>
      <c r="AI13" s="1">
        <v>40459</v>
      </c>
      <c r="AJ13">
        <v>19.38</v>
      </c>
      <c r="AL13" s="1">
        <v>39612</v>
      </c>
      <c r="AM13">
        <v>33.58</v>
      </c>
      <c r="AO13" s="1">
        <v>39612</v>
      </c>
      <c r="AP13">
        <v>32.229999999999997</v>
      </c>
      <c r="AR13" s="1">
        <v>38527</v>
      </c>
      <c r="AS13">
        <v>24.45</v>
      </c>
      <c r="AU13" s="1">
        <v>38527</v>
      </c>
      <c r="AV13">
        <v>24.35</v>
      </c>
      <c r="AX13" s="1">
        <v>38702</v>
      </c>
      <c r="AY13">
        <v>19.45</v>
      </c>
      <c r="BA13" s="1">
        <v>38527</v>
      </c>
      <c r="BB13">
        <v>24.15</v>
      </c>
      <c r="BD13" s="1">
        <v>38527</v>
      </c>
      <c r="BE13">
        <v>24.05</v>
      </c>
      <c r="BG13" s="1">
        <v>38527</v>
      </c>
      <c r="BH13">
        <v>24</v>
      </c>
      <c r="BJ13" s="1">
        <v>38527</v>
      </c>
      <c r="BK13">
        <v>23.9</v>
      </c>
      <c r="BM13" s="1">
        <v>38527</v>
      </c>
      <c r="BN13">
        <v>23.6</v>
      </c>
    </row>
    <row r="14" spans="2:66" x14ac:dyDescent="0.25">
      <c r="B14" s="1">
        <v>42779</v>
      </c>
      <c r="C14">
        <v>5.24</v>
      </c>
      <c r="E14" s="1">
        <v>42779</v>
      </c>
      <c r="F14">
        <v>5.33</v>
      </c>
      <c r="H14" s="1">
        <v>42779</v>
      </c>
      <c r="I14">
        <v>5.16</v>
      </c>
      <c r="K14" s="1">
        <v>42839</v>
      </c>
      <c r="L14">
        <v>5.41</v>
      </c>
      <c r="N14" s="1">
        <v>42839</v>
      </c>
      <c r="O14">
        <v>5.32</v>
      </c>
      <c r="Q14" s="1">
        <v>42839</v>
      </c>
      <c r="R14">
        <v>5.24</v>
      </c>
      <c r="T14" s="1">
        <v>40466</v>
      </c>
      <c r="U14">
        <v>23.93</v>
      </c>
      <c r="W14" s="1">
        <v>40466</v>
      </c>
      <c r="X14">
        <v>22.98</v>
      </c>
      <c r="Z14" s="1">
        <v>40466</v>
      </c>
      <c r="AA14">
        <v>22.03</v>
      </c>
      <c r="AC14" s="1">
        <v>40466</v>
      </c>
      <c r="AD14">
        <v>21.1</v>
      </c>
      <c r="AF14" s="1">
        <v>40466</v>
      </c>
      <c r="AG14">
        <v>20.2</v>
      </c>
      <c r="AI14" s="1">
        <v>40466</v>
      </c>
      <c r="AJ14">
        <v>19.3</v>
      </c>
      <c r="AL14" s="1">
        <v>39619</v>
      </c>
      <c r="AM14">
        <v>34.270000000000003</v>
      </c>
      <c r="AO14" s="1">
        <v>39619</v>
      </c>
      <c r="AP14">
        <v>32.92</v>
      </c>
      <c r="AR14" s="1">
        <v>38534</v>
      </c>
      <c r="AS14">
        <v>27.7</v>
      </c>
      <c r="AU14" s="1">
        <v>38534</v>
      </c>
      <c r="AV14">
        <v>27.55</v>
      </c>
      <c r="AX14" s="1">
        <v>38709</v>
      </c>
      <c r="AY14">
        <v>18.899999999999999</v>
      </c>
      <c r="BA14" s="1">
        <v>38534</v>
      </c>
      <c r="BB14">
        <v>27.25</v>
      </c>
      <c r="BD14" s="1">
        <v>38534</v>
      </c>
      <c r="BE14">
        <v>27.1</v>
      </c>
      <c r="BG14" s="1">
        <v>38534</v>
      </c>
      <c r="BH14">
        <v>26.9</v>
      </c>
      <c r="BJ14" s="1">
        <v>38534</v>
      </c>
      <c r="BK14">
        <v>26.75</v>
      </c>
      <c r="BM14" s="1">
        <v>38534</v>
      </c>
      <c r="BN14">
        <v>26.5</v>
      </c>
    </row>
    <row r="15" spans="2:66" x14ac:dyDescent="0.25">
      <c r="B15" s="1">
        <v>42780</v>
      </c>
      <c r="C15">
        <v>5.48</v>
      </c>
      <c r="E15" s="1">
        <v>42780</v>
      </c>
      <c r="F15">
        <v>5.57</v>
      </c>
      <c r="H15" s="1">
        <v>42780</v>
      </c>
      <c r="I15">
        <v>5.4</v>
      </c>
      <c r="K15" s="1">
        <v>42846</v>
      </c>
      <c r="L15">
        <v>5.03</v>
      </c>
      <c r="N15" s="1">
        <v>42846</v>
      </c>
      <c r="O15">
        <v>4.9400000000000004</v>
      </c>
      <c r="Q15" s="1">
        <v>42846</v>
      </c>
      <c r="R15">
        <v>4.8600000000000003</v>
      </c>
      <c r="T15" s="1">
        <v>40473</v>
      </c>
      <c r="U15">
        <v>23.48</v>
      </c>
      <c r="W15" s="1">
        <v>40473</v>
      </c>
      <c r="X15">
        <v>22.53</v>
      </c>
      <c r="Z15" s="1">
        <v>40473</v>
      </c>
      <c r="AA15">
        <v>21.58</v>
      </c>
      <c r="AC15" s="1">
        <v>40473</v>
      </c>
      <c r="AD15">
        <v>20.65</v>
      </c>
      <c r="AF15" s="1">
        <v>40473</v>
      </c>
      <c r="AG15">
        <v>19.75</v>
      </c>
      <c r="AI15" s="1">
        <v>40473</v>
      </c>
      <c r="AJ15">
        <v>18.850000000000001</v>
      </c>
      <c r="AL15" s="1">
        <v>39626</v>
      </c>
      <c r="AM15">
        <v>36.26</v>
      </c>
      <c r="AO15" s="1">
        <v>39626</v>
      </c>
      <c r="AP15">
        <v>34.909999999999997</v>
      </c>
      <c r="AR15" s="1">
        <v>38541</v>
      </c>
      <c r="AS15">
        <v>30.8</v>
      </c>
      <c r="AU15" s="1">
        <v>38541</v>
      </c>
      <c r="AV15">
        <v>30.6</v>
      </c>
      <c r="AX15" s="1">
        <v>38716</v>
      </c>
      <c r="AY15">
        <v>19.55</v>
      </c>
      <c r="BA15" s="1">
        <v>38541</v>
      </c>
      <c r="BB15">
        <v>30.2</v>
      </c>
      <c r="BD15" s="1">
        <v>38541</v>
      </c>
      <c r="BE15">
        <v>30</v>
      </c>
      <c r="BG15" s="1">
        <v>38541</v>
      </c>
      <c r="BH15">
        <v>29.7</v>
      </c>
      <c r="BJ15" s="1">
        <v>38541</v>
      </c>
      <c r="BK15">
        <v>29.4</v>
      </c>
      <c r="BM15" s="1">
        <v>38541</v>
      </c>
      <c r="BN15">
        <v>29.1</v>
      </c>
    </row>
    <row r="16" spans="2:66" x14ac:dyDescent="0.25">
      <c r="B16" s="1">
        <v>42781</v>
      </c>
      <c r="C16">
        <v>5.42</v>
      </c>
      <c r="E16" s="1">
        <v>42781</v>
      </c>
      <c r="F16">
        <v>5.51</v>
      </c>
      <c r="H16" s="1">
        <v>42781</v>
      </c>
      <c r="I16">
        <v>5.34</v>
      </c>
      <c r="K16" s="1">
        <v>42853</v>
      </c>
      <c r="L16">
        <v>5.03</v>
      </c>
      <c r="N16" s="1">
        <v>42853</v>
      </c>
      <c r="O16">
        <v>4.9400000000000004</v>
      </c>
      <c r="Q16" s="1">
        <v>42853</v>
      </c>
      <c r="R16">
        <v>4.8600000000000003</v>
      </c>
      <c r="T16" s="1">
        <v>40480</v>
      </c>
      <c r="U16">
        <v>22.82</v>
      </c>
      <c r="W16" s="1">
        <v>40480</v>
      </c>
      <c r="X16">
        <v>21.87</v>
      </c>
      <c r="Z16" s="1">
        <v>40480</v>
      </c>
      <c r="AA16">
        <v>20.95</v>
      </c>
      <c r="AC16" s="1">
        <v>40480</v>
      </c>
      <c r="AD16">
        <v>20.05</v>
      </c>
      <c r="AF16" s="1">
        <v>40480</v>
      </c>
      <c r="AG16">
        <v>19.149999999999999</v>
      </c>
      <c r="AI16" s="1">
        <v>40480</v>
      </c>
      <c r="AJ16">
        <v>18.25</v>
      </c>
      <c r="AL16" s="1">
        <v>39633</v>
      </c>
      <c r="AM16">
        <v>36.1</v>
      </c>
      <c r="AO16" s="1">
        <v>39633</v>
      </c>
      <c r="AP16">
        <v>34.75</v>
      </c>
      <c r="AR16" s="1">
        <v>38548</v>
      </c>
      <c r="AS16">
        <v>24.75</v>
      </c>
      <c r="AU16" s="1">
        <v>38548</v>
      </c>
      <c r="AV16">
        <v>24.6</v>
      </c>
      <c r="AX16" s="1">
        <v>38723</v>
      </c>
      <c r="AY16">
        <v>21.1</v>
      </c>
      <c r="BA16" s="1">
        <v>38548</v>
      </c>
      <c r="BB16">
        <v>24.3</v>
      </c>
      <c r="BD16" s="1">
        <v>38548</v>
      </c>
      <c r="BE16">
        <v>24.15</v>
      </c>
      <c r="BG16" s="1">
        <v>38548</v>
      </c>
      <c r="BH16">
        <v>24</v>
      </c>
      <c r="BJ16" s="1">
        <v>38548</v>
      </c>
      <c r="BK16">
        <v>23.7</v>
      </c>
      <c r="BM16" s="1">
        <v>38548</v>
      </c>
      <c r="BN16">
        <v>24.2</v>
      </c>
    </row>
    <row r="17" spans="2:66" x14ac:dyDescent="0.25">
      <c r="B17" s="1">
        <v>42782</v>
      </c>
      <c r="C17">
        <v>5.28</v>
      </c>
      <c r="E17" s="1">
        <v>42782</v>
      </c>
      <c r="F17">
        <v>5.37</v>
      </c>
      <c r="H17" s="1">
        <v>42782</v>
      </c>
      <c r="I17">
        <v>5.2</v>
      </c>
      <c r="K17" s="1">
        <v>42860</v>
      </c>
      <c r="L17">
        <v>5.03</v>
      </c>
      <c r="N17" s="1">
        <v>42860</v>
      </c>
      <c r="O17">
        <v>4.9400000000000004</v>
      </c>
      <c r="Q17" s="1">
        <v>42860</v>
      </c>
      <c r="R17">
        <v>4.8600000000000003</v>
      </c>
      <c r="T17" s="1">
        <v>40487</v>
      </c>
      <c r="U17">
        <v>22.64</v>
      </c>
      <c r="W17" s="1">
        <v>40487</v>
      </c>
      <c r="X17">
        <v>21.69</v>
      </c>
      <c r="Z17" s="1">
        <v>40487</v>
      </c>
      <c r="AA17">
        <v>20.77</v>
      </c>
      <c r="AC17" s="1">
        <v>40487</v>
      </c>
      <c r="AD17">
        <v>19.87</v>
      </c>
      <c r="AF17" s="1">
        <v>40487</v>
      </c>
      <c r="AG17">
        <v>18.97</v>
      </c>
      <c r="AI17" s="1">
        <v>40487</v>
      </c>
      <c r="AJ17">
        <v>18.07</v>
      </c>
      <c r="AL17" s="1">
        <v>39640</v>
      </c>
      <c r="AM17">
        <v>35.97</v>
      </c>
      <c r="AO17" s="1">
        <v>39640</v>
      </c>
      <c r="AP17">
        <v>34.619999999999997</v>
      </c>
      <c r="AR17" s="1">
        <v>38555</v>
      </c>
      <c r="AS17">
        <v>20.55</v>
      </c>
      <c r="AU17" s="1">
        <v>38555</v>
      </c>
      <c r="AV17">
        <v>20.5</v>
      </c>
      <c r="AX17" s="1">
        <v>38730</v>
      </c>
      <c r="AY17">
        <v>20.85</v>
      </c>
      <c r="BA17" s="1">
        <v>38555</v>
      </c>
      <c r="BB17">
        <v>20.350000000000001</v>
      </c>
      <c r="BD17" s="1">
        <v>38555</v>
      </c>
      <c r="BE17">
        <v>20.25</v>
      </c>
      <c r="BG17" s="1">
        <v>38555</v>
      </c>
      <c r="BH17">
        <v>20.100000000000001</v>
      </c>
      <c r="BJ17" s="1">
        <v>38555</v>
      </c>
      <c r="BK17">
        <v>19.850000000000001</v>
      </c>
      <c r="BM17" s="1">
        <v>38555</v>
      </c>
      <c r="BN17">
        <v>19.600000000000001</v>
      </c>
    </row>
    <row r="18" spans="2:66" x14ac:dyDescent="0.25">
      <c r="B18" s="1">
        <v>42783</v>
      </c>
      <c r="C18">
        <v>5.31</v>
      </c>
      <c r="E18" s="1">
        <v>42783</v>
      </c>
      <c r="F18">
        <v>5.4</v>
      </c>
      <c r="H18" s="1">
        <v>42783</v>
      </c>
      <c r="I18">
        <v>5.23</v>
      </c>
      <c r="K18" s="1">
        <v>42867</v>
      </c>
      <c r="L18">
        <v>4.92</v>
      </c>
      <c r="N18" s="1">
        <v>42867</v>
      </c>
      <c r="O18">
        <v>4.83</v>
      </c>
      <c r="Q18" s="1">
        <v>42867</v>
      </c>
      <c r="R18">
        <v>4.75</v>
      </c>
      <c r="T18" s="1">
        <v>40494</v>
      </c>
      <c r="U18">
        <v>22.96</v>
      </c>
      <c r="W18" s="1">
        <v>40494</v>
      </c>
      <c r="X18">
        <v>22.01</v>
      </c>
      <c r="Z18" s="1">
        <v>40494</v>
      </c>
      <c r="AA18">
        <v>21.09</v>
      </c>
      <c r="AC18" s="1">
        <v>40494</v>
      </c>
      <c r="AD18">
        <v>20.190000000000001</v>
      </c>
      <c r="AF18" s="1">
        <v>40494</v>
      </c>
      <c r="AG18">
        <v>19.29</v>
      </c>
      <c r="AI18" s="1">
        <v>40494</v>
      </c>
      <c r="AJ18">
        <v>18.39</v>
      </c>
      <c r="AL18" s="1">
        <v>39647</v>
      </c>
      <c r="AM18">
        <v>32.31</v>
      </c>
      <c r="AO18" s="1">
        <v>39647</v>
      </c>
      <c r="AP18">
        <v>30.96</v>
      </c>
      <c r="AR18" s="1">
        <v>38562</v>
      </c>
      <c r="AS18">
        <v>23.25</v>
      </c>
      <c r="AU18" s="1">
        <v>38562</v>
      </c>
      <c r="AV18">
        <v>23.05</v>
      </c>
      <c r="AX18" s="1">
        <v>38737</v>
      </c>
      <c r="AY18">
        <v>23</v>
      </c>
      <c r="BA18" s="1">
        <v>38562</v>
      </c>
      <c r="BB18">
        <v>22.7</v>
      </c>
      <c r="BD18" s="1">
        <v>38562</v>
      </c>
      <c r="BE18">
        <v>22.55</v>
      </c>
      <c r="BG18" s="1">
        <v>38562</v>
      </c>
      <c r="BH18">
        <v>22.35</v>
      </c>
      <c r="BJ18" s="1">
        <v>38562</v>
      </c>
      <c r="BK18">
        <v>22.2</v>
      </c>
      <c r="BM18" s="1">
        <v>38562</v>
      </c>
      <c r="BN18">
        <v>21.9</v>
      </c>
    </row>
    <row r="19" spans="2:66" x14ac:dyDescent="0.25">
      <c r="B19" s="1">
        <v>42786</v>
      </c>
      <c r="C19">
        <v>5.43</v>
      </c>
      <c r="E19" s="1">
        <v>42786</v>
      </c>
      <c r="F19">
        <v>5.52</v>
      </c>
      <c r="H19" s="1">
        <v>42786</v>
      </c>
      <c r="I19">
        <v>5.35</v>
      </c>
      <c r="K19" s="1">
        <v>42874</v>
      </c>
      <c r="L19">
        <v>5.31</v>
      </c>
      <c r="N19" s="1">
        <v>42874</v>
      </c>
      <c r="O19">
        <v>5.22</v>
      </c>
      <c r="Q19" s="1">
        <v>42874</v>
      </c>
      <c r="R19">
        <v>5.14</v>
      </c>
      <c r="T19" s="1">
        <v>40501</v>
      </c>
      <c r="U19">
        <v>23.04</v>
      </c>
      <c r="W19" s="1">
        <v>40501</v>
      </c>
      <c r="X19">
        <v>22.09</v>
      </c>
      <c r="Z19" s="1">
        <v>40501</v>
      </c>
      <c r="AA19">
        <v>21.17</v>
      </c>
      <c r="AC19" s="1">
        <v>40501</v>
      </c>
      <c r="AD19">
        <v>20.27</v>
      </c>
      <c r="AF19" s="1">
        <v>40501</v>
      </c>
      <c r="AG19">
        <v>19.37</v>
      </c>
      <c r="AI19" s="1">
        <v>40501</v>
      </c>
      <c r="AJ19">
        <v>18.47</v>
      </c>
      <c r="AL19" s="1">
        <v>39654</v>
      </c>
      <c r="AM19">
        <v>32.86</v>
      </c>
      <c r="AO19" s="1">
        <v>39654</v>
      </c>
      <c r="AP19">
        <v>31.51</v>
      </c>
      <c r="AR19" s="1">
        <v>38569</v>
      </c>
      <c r="AS19">
        <v>21.95</v>
      </c>
      <c r="AU19" s="1">
        <v>38569</v>
      </c>
      <c r="AV19">
        <v>21.8</v>
      </c>
      <c r="AX19" s="1">
        <v>38744</v>
      </c>
      <c r="AY19">
        <v>23.1</v>
      </c>
      <c r="BA19" s="1">
        <v>38569</v>
      </c>
      <c r="BB19">
        <v>21.55</v>
      </c>
      <c r="BD19" s="1">
        <v>38569</v>
      </c>
      <c r="BE19">
        <v>21.45</v>
      </c>
      <c r="BG19" s="1">
        <v>38569</v>
      </c>
      <c r="BH19">
        <v>21.25</v>
      </c>
      <c r="BJ19" s="1">
        <v>38569</v>
      </c>
      <c r="BK19">
        <v>21</v>
      </c>
      <c r="BM19" s="1">
        <v>38569</v>
      </c>
      <c r="BN19">
        <v>20.8</v>
      </c>
    </row>
    <row r="20" spans="2:66" x14ac:dyDescent="0.25">
      <c r="B20" s="1">
        <v>42787</v>
      </c>
      <c r="C20">
        <v>5.39</v>
      </c>
      <c r="E20" s="1">
        <v>42787</v>
      </c>
      <c r="F20">
        <v>5.48</v>
      </c>
      <c r="H20" s="1">
        <v>42787</v>
      </c>
      <c r="I20">
        <v>5.31</v>
      </c>
      <c r="K20" s="1">
        <v>42881</v>
      </c>
      <c r="L20">
        <v>5.67</v>
      </c>
      <c r="N20" s="1">
        <v>42881</v>
      </c>
      <c r="O20">
        <v>5.58</v>
      </c>
      <c r="Q20" s="1">
        <v>42881</v>
      </c>
      <c r="R20">
        <v>5.5</v>
      </c>
      <c r="T20" s="1">
        <v>40508</v>
      </c>
      <c r="U20">
        <v>23.15</v>
      </c>
      <c r="W20" s="1">
        <v>40508</v>
      </c>
      <c r="X20">
        <v>22.2</v>
      </c>
      <c r="Z20" s="1">
        <v>40508</v>
      </c>
      <c r="AA20">
        <v>21.28</v>
      </c>
      <c r="AC20" s="1">
        <v>40508</v>
      </c>
      <c r="AD20">
        <v>20.38</v>
      </c>
      <c r="AF20" s="1">
        <v>40508</v>
      </c>
      <c r="AG20">
        <v>19.48</v>
      </c>
      <c r="AI20" s="1">
        <v>40508</v>
      </c>
      <c r="AJ20">
        <v>18.579999999999998</v>
      </c>
      <c r="AL20" s="1">
        <v>39661</v>
      </c>
      <c r="AM20">
        <v>28.82</v>
      </c>
      <c r="AO20" s="1">
        <v>39661</v>
      </c>
      <c r="AP20">
        <v>27.47</v>
      </c>
      <c r="AR20" s="1">
        <v>38576</v>
      </c>
      <c r="AS20">
        <v>23.4</v>
      </c>
      <c r="AU20" s="1">
        <v>38576</v>
      </c>
      <c r="AV20">
        <v>23.3</v>
      </c>
      <c r="AX20" s="1">
        <v>38751</v>
      </c>
      <c r="AY20">
        <v>27.2</v>
      </c>
      <c r="BA20" s="1">
        <v>38576</v>
      </c>
      <c r="BB20">
        <v>23.1</v>
      </c>
      <c r="BD20" s="1">
        <v>38576</v>
      </c>
      <c r="BE20">
        <v>23</v>
      </c>
      <c r="BG20" s="1">
        <v>38576</v>
      </c>
      <c r="BH20">
        <v>22.8</v>
      </c>
      <c r="BJ20" s="1">
        <v>38576</v>
      </c>
      <c r="BK20">
        <v>22.6</v>
      </c>
      <c r="BM20" s="1">
        <v>38576</v>
      </c>
      <c r="BN20">
        <v>22.4</v>
      </c>
    </row>
    <row r="21" spans="2:66" x14ac:dyDescent="0.25">
      <c r="B21" s="1">
        <v>42788</v>
      </c>
      <c r="C21">
        <v>5.41</v>
      </c>
      <c r="E21" s="1">
        <v>42788</v>
      </c>
      <c r="F21">
        <v>5.5</v>
      </c>
      <c r="H21" s="1">
        <v>42788</v>
      </c>
      <c r="I21">
        <v>5.33</v>
      </c>
      <c r="K21" s="1">
        <v>42888</v>
      </c>
      <c r="L21">
        <v>5.63</v>
      </c>
      <c r="N21" s="1">
        <v>42888</v>
      </c>
      <c r="O21">
        <v>5.54</v>
      </c>
      <c r="Q21" s="1">
        <v>42888</v>
      </c>
      <c r="R21">
        <v>5.46</v>
      </c>
      <c r="T21" s="1">
        <v>40515</v>
      </c>
      <c r="U21">
        <v>22.76</v>
      </c>
      <c r="W21" s="1">
        <v>40515</v>
      </c>
      <c r="X21">
        <v>21.81</v>
      </c>
      <c r="Z21" s="1">
        <v>40515</v>
      </c>
      <c r="AA21">
        <v>20.89</v>
      </c>
      <c r="AC21" s="1">
        <v>40515</v>
      </c>
      <c r="AD21">
        <v>19.989999999999998</v>
      </c>
      <c r="AF21" s="1">
        <v>40515</v>
      </c>
      <c r="AG21">
        <v>19.09</v>
      </c>
      <c r="AI21" s="1">
        <v>40515</v>
      </c>
      <c r="AJ21">
        <v>18.190000000000001</v>
      </c>
      <c r="AL21" s="1">
        <v>39668</v>
      </c>
      <c r="AM21">
        <v>30.27</v>
      </c>
      <c r="AO21" s="1">
        <v>39668</v>
      </c>
      <c r="AP21">
        <v>28.92</v>
      </c>
      <c r="AR21" s="1">
        <v>38583</v>
      </c>
      <c r="AS21">
        <v>23.55</v>
      </c>
      <c r="AU21" s="1">
        <v>38583</v>
      </c>
      <c r="AV21">
        <v>23.45</v>
      </c>
      <c r="AX21" s="1">
        <v>38758</v>
      </c>
      <c r="AY21">
        <v>28.3</v>
      </c>
      <c r="BA21" s="1">
        <v>38583</v>
      </c>
      <c r="BB21">
        <v>23.2</v>
      </c>
      <c r="BD21" s="1">
        <v>38583</v>
      </c>
      <c r="BE21">
        <v>23.05</v>
      </c>
      <c r="BG21" s="1">
        <v>38583</v>
      </c>
      <c r="BH21">
        <v>22.9</v>
      </c>
      <c r="BJ21" s="1">
        <v>38583</v>
      </c>
      <c r="BK21">
        <v>22.6</v>
      </c>
      <c r="BM21" s="1">
        <v>38583</v>
      </c>
      <c r="BN21">
        <v>22.45</v>
      </c>
    </row>
    <row r="22" spans="2:66" x14ac:dyDescent="0.25">
      <c r="B22" s="1">
        <v>42789</v>
      </c>
      <c r="C22">
        <v>5.7</v>
      </c>
      <c r="E22" s="1">
        <v>42789</v>
      </c>
      <c r="F22">
        <v>5.79</v>
      </c>
      <c r="H22" s="1">
        <v>42789</v>
      </c>
      <c r="I22">
        <v>5.62</v>
      </c>
      <c r="K22" s="1">
        <v>42895</v>
      </c>
      <c r="L22">
        <v>5.51</v>
      </c>
      <c r="N22" s="1">
        <v>42895</v>
      </c>
      <c r="O22">
        <v>5.42</v>
      </c>
      <c r="Q22" s="1">
        <v>42895</v>
      </c>
      <c r="R22">
        <v>5.34</v>
      </c>
      <c r="T22" s="1">
        <v>40522</v>
      </c>
      <c r="U22">
        <v>22.63</v>
      </c>
      <c r="W22" s="1">
        <v>40522</v>
      </c>
      <c r="X22">
        <v>21.68</v>
      </c>
      <c r="Z22" s="1">
        <v>40522</v>
      </c>
      <c r="AA22">
        <v>20.76</v>
      </c>
      <c r="AC22" s="1">
        <v>40522</v>
      </c>
      <c r="AD22">
        <v>19.86</v>
      </c>
      <c r="AF22" s="1">
        <v>40522</v>
      </c>
      <c r="AG22">
        <v>18.96</v>
      </c>
      <c r="AI22" s="1">
        <v>40522</v>
      </c>
      <c r="AJ22">
        <v>18.059999999999999</v>
      </c>
      <c r="AL22" s="1">
        <v>39675</v>
      </c>
      <c r="AM22">
        <v>30.85</v>
      </c>
      <c r="AO22" s="1">
        <v>39675</v>
      </c>
      <c r="AP22">
        <v>29.5</v>
      </c>
      <c r="AR22" s="1">
        <v>38590</v>
      </c>
      <c r="AS22">
        <v>24.4</v>
      </c>
      <c r="AU22" s="1">
        <v>38590</v>
      </c>
      <c r="AV22">
        <v>24.25</v>
      </c>
      <c r="AX22" s="1">
        <v>38765</v>
      </c>
      <c r="AY22">
        <v>28.9</v>
      </c>
      <c r="BA22" s="1">
        <v>38590</v>
      </c>
      <c r="BB22">
        <v>23.9</v>
      </c>
      <c r="BD22" s="1">
        <v>38590</v>
      </c>
      <c r="BE22">
        <v>23.7</v>
      </c>
      <c r="BG22" s="1">
        <v>38590</v>
      </c>
      <c r="BH22">
        <v>23.55</v>
      </c>
      <c r="BJ22" s="1">
        <v>38590</v>
      </c>
      <c r="BK22">
        <v>23.4</v>
      </c>
      <c r="BM22" s="1">
        <v>38590</v>
      </c>
      <c r="BN22">
        <v>23.2</v>
      </c>
    </row>
    <row r="23" spans="2:66" x14ac:dyDescent="0.25">
      <c r="B23" s="1">
        <v>42790</v>
      </c>
      <c r="C23">
        <v>5.73</v>
      </c>
      <c r="E23" s="1">
        <v>42790</v>
      </c>
      <c r="F23">
        <v>5.82</v>
      </c>
      <c r="H23" s="1">
        <v>42790</v>
      </c>
      <c r="I23">
        <v>5.65</v>
      </c>
      <c r="K23" s="1">
        <v>42902</v>
      </c>
      <c r="L23">
        <v>5.35</v>
      </c>
      <c r="N23" s="1">
        <v>42902</v>
      </c>
      <c r="O23">
        <v>5.26</v>
      </c>
      <c r="Q23" s="1">
        <v>42902</v>
      </c>
      <c r="R23">
        <v>5.18</v>
      </c>
      <c r="T23" s="1">
        <v>40529</v>
      </c>
      <c r="U23">
        <v>21.94</v>
      </c>
      <c r="W23" s="1">
        <v>40529</v>
      </c>
      <c r="X23">
        <v>20.99</v>
      </c>
      <c r="Z23" s="1">
        <v>40529</v>
      </c>
      <c r="AA23">
        <v>20.07</v>
      </c>
      <c r="AC23" s="1">
        <v>40529</v>
      </c>
      <c r="AD23">
        <v>19.170000000000002</v>
      </c>
      <c r="AF23" s="1">
        <v>40529</v>
      </c>
      <c r="AG23">
        <v>18.27</v>
      </c>
      <c r="AI23" s="1">
        <v>40529</v>
      </c>
      <c r="AJ23">
        <v>17.37</v>
      </c>
      <c r="AL23" s="1">
        <v>39682</v>
      </c>
      <c r="AM23">
        <v>30.8</v>
      </c>
      <c r="AO23" s="1">
        <v>39682</v>
      </c>
      <c r="AP23">
        <v>30.09</v>
      </c>
      <c r="AR23" s="1">
        <v>38597</v>
      </c>
      <c r="AS23">
        <v>25.5</v>
      </c>
      <c r="AU23" s="1">
        <v>38597</v>
      </c>
      <c r="AV23">
        <v>25.35</v>
      </c>
      <c r="AX23" s="1">
        <v>38772</v>
      </c>
      <c r="AY23">
        <v>25.7</v>
      </c>
      <c r="BA23" s="1">
        <v>38597</v>
      </c>
      <c r="BB23">
        <v>25.05</v>
      </c>
      <c r="BD23" s="1">
        <v>38597</v>
      </c>
      <c r="BE23">
        <v>24.9</v>
      </c>
      <c r="BG23" s="1">
        <v>38597</v>
      </c>
      <c r="BH23">
        <v>24.75</v>
      </c>
      <c r="BJ23" s="1">
        <v>38597</v>
      </c>
      <c r="BK23">
        <v>24.6</v>
      </c>
      <c r="BM23" s="1">
        <v>38597</v>
      </c>
      <c r="BN23">
        <v>24.45</v>
      </c>
    </row>
    <row r="24" spans="2:66" x14ac:dyDescent="0.25">
      <c r="B24" s="1">
        <v>42793</v>
      </c>
      <c r="C24">
        <v>5.53</v>
      </c>
      <c r="E24" s="1">
        <v>42793</v>
      </c>
      <c r="F24">
        <v>5.62</v>
      </c>
      <c r="H24" s="1">
        <v>42793</v>
      </c>
      <c r="I24">
        <v>5.45</v>
      </c>
      <c r="K24" s="1">
        <v>42909</v>
      </c>
      <c r="L24">
        <v>5.34</v>
      </c>
      <c r="N24" s="1">
        <v>42909</v>
      </c>
      <c r="O24">
        <v>5.25</v>
      </c>
      <c r="Q24" s="1">
        <v>42909</v>
      </c>
      <c r="R24">
        <v>5.17</v>
      </c>
      <c r="T24" s="1">
        <v>40536</v>
      </c>
      <c r="U24">
        <v>21.84</v>
      </c>
      <c r="W24" s="1">
        <v>40536</v>
      </c>
      <c r="X24">
        <v>20.89</v>
      </c>
      <c r="Z24" s="1">
        <v>40536</v>
      </c>
      <c r="AA24">
        <v>19.97</v>
      </c>
      <c r="AC24" s="1">
        <v>40536</v>
      </c>
      <c r="AD24">
        <v>19.07</v>
      </c>
      <c r="AF24" s="1">
        <v>40536</v>
      </c>
      <c r="AG24">
        <v>18.170000000000002</v>
      </c>
      <c r="AI24" s="1">
        <v>40536</v>
      </c>
      <c r="AJ24">
        <v>17.27</v>
      </c>
      <c r="AL24" s="1">
        <v>39689</v>
      </c>
      <c r="AM24">
        <v>32.21</v>
      </c>
      <c r="AO24" s="1">
        <v>39689</v>
      </c>
      <c r="AP24">
        <v>31.5</v>
      </c>
      <c r="AR24" s="1">
        <v>38604</v>
      </c>
      <c r="AS24">
        <v>24.4</v>
      </c>
      <c r="AU24" s="1">
        <v>38604</v>
      </c>
      <c r="AV24">
        <v>24.25</v>
      </c>
      <c r="AX24" s="1">
        <v>38779</v>
      </c>
      <c r="AY24">
        <v>25.2</v>
      </c>
      <c r="BA24" s="1">
        <v>38604</v>
      </c>
      <c r="BB24">
        <v>24</v>
      </c>
      <c r="BD24" s="1">
        <v>38604</v>
      </c>
      <c r="BE24">
        <v>23.9</v>
      </c>
      <c r="BG24" s="1">
        <v>38604</v>
      </c>
      <c r="BH24">
        <v>23.75</v>
      </c>
      <c r="BJ24" s="1">
        <v>38604</v>
      </c>
      <c r="BK24">
        <v>23.6</v>
      </c>
      <c r="BM24" s="1">
        <v>38604</v>
      </c>
      <c r="BN24">
        <v>23.5</v>
      </c>
    </row>
    <row r="25" spans="2:66" x14ac:dyDescent="0.25">
      <c r="B25" s="1">
        <v>42794</v>
      </c>
      <c r="C25">
        <v>5.57</v>
      </c>
      <c r="E25" s="1">
        <v>42794</v>
      </c>
      <c r="F25">
        <v>5.66</v>
      </c>
      <c r="H25" s="1">
        <v>42794</v>
      </c>
      <c r="I25">
        <v>5.49</v>
      </c>
      <c r="K25" s="1">
        <v>42916</v>
      </c>
      <c r="L25">
        <v>5.51</v>
      </c>
      <c r="N25" s="1">
        <v>42916</v>
      </c>
      <c r="O25">
        <v>5.42</v>
      </c>
      <c r="Q25" s="1">
        <v>42916</v>
      </c>
      <c r="R25">
        <v>5.34</v>
      </c>
      <c r="T25" s="1">
        <v>40543</v>
      </c>
      <c r="U25">
        <v>21.83</v>
      </c>
      <c r="W25" s="1">
        <v>40543</v>
      </c>
      <c r="X25">
        <v>20.88</v>
      </c>
      <c r="Z25" s="1">
        <v>40543</v>
      </c>
      <c r="AA25">
        <v>19.96</v>
      </c>
      <c r="AC25" s="1">
        <v>40543</v>
      </c>
      <c r="AD25">
        <v>19.059999999999999</v>
      </c>
      <c r="AF25" s="1">
        <v>40543</v>
      </c>
      <c r="AG25">
        <v>18.16</v>
      </c>
      <c r="AI25" s="1">
        <v>40543</v>
      </c>
      <c r="AJ25">
        <v>17.260000000000002</v>
      </c>
      <c r="AL25" s="1">
        <v>39696</v>
      </c>
      <c r="AM25">
        <v>31.4</v>
      </c>
      <c r="AO25" s="1">
        <v>39696</v>
      </c>
      <c r="AP25">
        <v>30.69</v>
      </c>
      <c r="AR25" s="1">
        <v>38611</v>
      </c>
      <c r="AS25">
        <v>22.5</v>
      </c>
      <c r="AU25" s="1">
        <v>38611</v>
      </c>
      <c r="AV25">
        <v>22.4</v>
      </c>
      <c r="AX25" s="1">
        <v>38786</v>
      </c>
      <c r="AY25">
        <v>24.7</v>
      </c>
      <c r="BA25" s="1">
        <v>38611</v>
      </c>
      <c r="BB25">
        <v>22.2</v>
      </c>
      <c r="BD25" s="1">
        <v>38611</v>
      </c>
      <c r="BE25">
        <v>22.1</v>
      </c>
      <c r="BG25" s="1">
        <v>38611</v>
      </c>
      <c r="BH25">
        <v>22.05</v>
      </c>
      <c r="BJ25" s="1">
        <v>38611</v>
      </c>
      <c r="BK25">
        <v>22</v>
      </c>
      <c r="BM25" s="1">
        <v>38611</v>
      </c>
      <c r="BN25">
        <v>21.95</v>
      </c>
    </row>
    <row r="26" spans="2:66" x14ac:dyDescent="0.25">
      <c r="B26" s="1">
        <v>42795</v>
      </c>
      <c r="C26">
        <v>6.26</v>
      </c>
      <c r="E26" s="1">
        <v>42795</v>
      </c>
      <c r="F26">
        <v>6.35</v>
      </c>
      <c r="H26" s="1">
        <v>42795</v>
      </c>
      <c r="I26">
        <v>6.18</v>
      </c>
      <c r="K26" s="1">
        <v>42923</v>
      </c>
      <c r="L26">
        <v>5.83</v>
      </c>
      <c r="N26" s="1">
        <v>42923</v>
      </c>
      <c r="O26">
        <v>5.74</v>
      </c>
      <c r="Q26" s="1">
        <v>42923</v>
      </c>
      <c r="R26">
        <v>5.66</v>
      </c>
      <c r="T26" s="1">
        <v>40550</v>
      </c>
      <c r="U26">
        <v>22.35</v>
      </c>
      <c r="W26" s="1">
        <v>40550</v>
      </c>
      <c r="X26">
        <v>21.4</v>
      </c>
      <c r="Z26" s="1">
        <v>40550</v>
      </c>
      <c r="AA26">
        <v>20.48</v>
      </c>
      <c r="AC26" s="1">
        <v>40550</v>
      </c>
      <c r="AD26">
        <v>19.579999999999998</v>
      </c>
      <c r="AF26" s="1">
        <v>40550</v>
      </c>
      <c r="AG26">
        <v>18.68</v>
      </c>
      <c r="AI26" s="1">
        <v>40550</v>
      </c>
      <c r="AJ26">
        <v>17.78</v>
      </c>
      <c r="AL26" s="1">
        <v>39703</v>
      </c>
      <c r="AM26">
        <v>30.31</v>
      </c>
      <c r="AO26" s="1">
        <v>39703</v>
      </c>
      <c r="AP26">
        <v>29.6</v>
      </c>
      <c r="AR26" s="1">
        <v>38618</v>
      </c>
      <c r="AS26">
        <v>19.600000000000001</v>
      </c>
      <c r="AU26" s="1">
        <v>38618</v>
      </c>
      <c r="AV26">
        <v>19.45</v>
      </c>
      <c r="AX26" s="1">
        <v>38793</v>
      </c>
      <c r="AY26">
        <v>25</v>
      </c>
      <c r="BA26" s="1">
        <v>38618</v>
      </c>
      <c r="BB26">
        <v>19.149999999999999</v>
      </c>
      <c r="BD26" s="1">
        <v>38618</v>
      </c>
      <c r="BE26">
        <v>19</v>
      </c>
      <c r="BG26" s="1">
        <v>38618</v>
      </c>
      <c r="BH26">
        <v>22.05</v>
      </c>
      <c r="BJ26" s="1">
        <v>38618</v>
      </c>
      <c r="BK26">
        <v>21.9</v>
      </c>
      <c r="BM26" s="1">
        <v>38618</v>
      </c>
      <c r="BN26">
        <v>21.9</v>
      </c>
    </row>
    <row r="27" spans="2:66" x14ac:dyDescent="0.25">
      <c r="B27" s="1">
        <v>42796</v>
      </c>
      <c r="C27">
        <v>5.81</v>
      </c>
      <c r="E27" s="1">
        <v>42796</v>
      </c>
      <c r="F27">
        <v>5.9</v>
      </c>
      <c r="H27" s="1">
        <v>42796</v>
      </c>
      <c r="I27">
        <v>5.73</v>
      </c>
      <c r="K27" s="1">
        <v>42930</v>
      </c>
      <c r="L27">
        <v>5.91</v>
      </c>
      <c r="N27" s="1">
        <v>42930</v>
      </c>
      <c r="O27">
        <v>5.82</v>
      </c>
      <c r="Q27" s="1">
        <v>42930</v>
      </c>
      <c r="R27">
        <v>5.74</v>
      </c>
      <c r="T27" s="1">
        <v>40557</v>
      </c>
      <c r="U27">
        <v>22.19</v>
      </c>
      <c r="W27" s="1">
        <v>40557</v>
      </c>
      <c r="X27">
        <v>21.24</v>
      </c>
      <c r="Z27" s="1">
        <v>40557</v>
      </c>
      <c r="AA27">
        <v>20.32</v>
      </c>
      <c r="AC27" s="1">
        <v>40557</v>
      </c>
      <c r="AD27">
        <v>19.420000000000002</v>
      </c>
      <c r="AF27" s="1">
        <v>40557</v>
      </c>
      <c r="AG27">
        <v>18.52</v>
      </c>
      <c r="AI27" s="1">
        <v>40557</v>
      </c>
      <c r="AJ27">
        <v>17.62</v>
      </c>
      <c r="AL27" s="1">
        <v>39710</v>
      </c>
      <c r="AM27">
        <v>31.22</v>
      </c>
      <c r="AO27" s="1">
        <v>39710</v>
      </c>
      <c r="AP27">
        <v>30.51</v>
      </c>
      <c r="AR27" s="1">
        <v>38625</v>
      </c>
      <c r="AS27">
        <v>20.75</v>
      </c>
      <c r="AU27" s="1">
        <v>38625</v>
      </c>
      <c r="AV27">
        <v>20.65</v>
      </c>
      <c r="AX27" s="1">
        <v>38800</v>
      </c>
      <c r="AY27">
        <v>25.6</v>
      </c>
      <c r="BA27" s="1">
        <v>38625</v>
      </c>
      <c r="BB27">
        <v>20.45</v>
      </c>
      <c r="BD27" s="1">
        <v>38625</v>
      </c>
      <c r="BE27">
        <v>20.350000000000001</v>
      </c>
      <c r="BG27" s="1">
        <v>38625</v>
      </c>
      <c r="BH27">
        <v>22.85</v>
      </c>
      <c r="BJ27" s="1">
        <v>38625</v>
      </c>
      <c r="BK27">
        <v>22.65</v>
      </c>
      <c r="BM27" s="1">
        <v>38625</v>
      </c>
      <c r="BN27">
        <v>22.65</v>
      </c>
    </row>
    <row r="28" spans="2:66" x14ac:dyDescent="0.25">
      <c r="B28" s="1">
        <v>42797</v>
      </c>
      <c r="C28">
        <v>5.94</v>
      </c>
      <c r="E28" s="1">
        <v>42797</v>
      </c>
      <c r="F28">
        <v>6.03</v>
      </c>
      <c r="H28" s="1">
        <v>42797</v>
      </c>
      <c r="I28">
        <v>5.86</v>
      </c>
      <c r="K28" s="1">
        <v>42937</v>
      </c>
      <c r="L28">
        <v>5.69</v>
      </c>
      <c r="N28" s="1">
        <v>42937</v>
      </c>
      <c r="O28">
        <v>5.6</v>
      </c>
      <c r="Q28" s="1">
        <v>42937</v>
      </c>
      <c r="R28">
        <v>5.52</v>
      </c>
      <c r="T28" s="1">
        <v>40564</v>
      </c>
      <c r="U28">
        <v>22.18</v>
      </c>
      <c r="W28" s="1">
        <v>40564</v>
      </c>
      <c r="X28">
        <v>21.23</v>
      </c>
      <c r="Z28" s="1">
        <v>40564</v>
      </c>
      <c r="AA28">
        <v>20.309999999999999</v>
      </c>
      <c r="AC28" s="1">
        <v>40564</v>
      </c>
      <c r="AD28">
        <v>19.41</v>
      </c>
      <c r="AF28" s="1">
        <v>40564</v>
      </c>
      <c r="AG28">
        <v>18.510000000000002</v>
      </c>
      <c r="AI28" s="1">
        <v>40564</v>
      </c>
      <c r="AJ28">
        <v>17.61</v>
      </c>
      <c r="AL28" s="1">
        <v>39717</v>
      </c>
      <c r="AM28">
        <v>30.78</v>
      </c>
      <c r="AO28" s="1">
        <v>39717</v>
      </c>
      <c r="AP28">
        <v>30.07</v>
      </c>
      <c r="AR28" s="1">
        <v>38632</v>
      </c>
      <c r="AS28">
        <v>22.2</v>
      </c>
      <c r="AU28" s="1">
        <v>38632</v>
      </c>
      <c r="AV28">
        <v>22.1</v>
      </c>
      <c r="AX28" s="1">
        <v>38807</v>
      </c>
      <c r="AY28">
        <v>28.1</v>
      </c>
      <c r="BA28" s="1">
        <v>38632</v>
      </c>
      <c r="BB28">
        <v>22</v>
      </c>
      <c r="BD28" s="1">
        <v>38632</v>
      </c>
      <c r="BE28">
        <v>21.9</v>
      </c>
      <c r="BG28" s="1">
        <v>38632</v>
      </c>
      <c r="BH28">
        <v>23.05</v>
      </c>
      <c r="BJ28" s="1">
        <v>38632</v>
      </c>
      <c r="BK28">
        <v>23</v>
      </c>
      <c r="BM28" s="1">
        <v>38632</v>
      </c>
      <c r="BN28">
        <v>23.1</v>
      </c>
    </row>
    <row r="29" spans="2:66" x14ac:dyDescent="0.25">
      <c r="B29" s="1">
        <v>42800</v>
      </c>
      <c r="C29">
        <v>5.83</v>
      </c>
      <c r="E29" s="1">
        <v>42800</v>
      </c>
      <c r="F29">
        <v>5.92</v>
      </c>
      <c r="H29" s="1">
        <v>42800</v>
      </c>
      <c r="I29">
        <v>5.75</v>
      </c>
      <c r="K29" s="1">
        <v>42944</v>
      </c>
      <c r="L29">
        <v>5.78</v>
      </c>
      <c r="N29" s="1">
        <v>42944</v>
      </c>
      <c r="O29">
        <v>5.69</v>
      </c>
      <c r="Q29" s="1">
        <v>42944</v>
      </c>
      <c r="R29">
        <v>5.61</v>
      </c>
      <c r="T29" s="1">
        <v>40571</v>
      </c>
      <c r="U29">
        <v>22.48</v>
      </c>
      <c r="W29" s="1">
        <v>40571</v>
      </c>
      <c r="X29">
        <v>21.53</v>
      </c>
      <c r="Z29" s="1">
        <v>40571</v>
      </c>
      <c r="AA29">
        <v>20.61</v>
      </c>
      <c r="AC29" s="1">
        <v>40571</v>
      </c>
      <c r="AD29">
        <v>19.71</v>
      </c>
      <c r="AF29" s="1">
        <v>40571</v>
      </c>
      <c r="AG29">
        <v>18.809999999999999</v>
      </c>
      <c r="AI29" s="1">
        <v>40571</v>
      </c>
      <c r="AJ29">
        <v>17.91</v>
      </c>
      <c r="AL29" s="1">
        <v>39724</v>
      </c>
      <c r="AM29">
        <v>29.29</v>
      </c>
      <c r="AO29" s="1">
        <v>39724</v>
      </c>
      <c r="AP29">
        <v>28.58</v>
      </c>
      <c r="AR29" s="1">
        <v>38639</v>
      </c>
      <c r="AS29">
        <v>23.1</v>
      </c>
      <c r="AU29" s="1">
        <v>38639</v>
      </c>
      <c r="AV29">
        <v>22.9</v>
      </c>
      <c r="AX29" s="1">
        <v>38814</v>
      </c>
      <c r="AY29">
        <v>29.1</v>
      </c>
      <c r="BA29" s="1">
        <v>38639</v>
      </c>
      <c r="BB29">
        <v>22.5</v>
      </c>
      <c r="BD29" s="1">
        <v>38639</v>
      </c>
      <c r="BE29">
        <v>22.3</v>
      </c>
      <c r="BG29" s="1">
        <v>38639</v>
      </c>
      <c r="BH29">
        <v>23.05</v>
      </c>
      <c r="BJ29" s="1">
        <v>38639</v>
      </c>
      <c r="BK29">
        <v>22.9</v>
      </c>
      <c r="BM29" s="1">
        <v>38639</v>
      </c>
      <c r="BN29">
        <v>23</v>
      </c>
    </row>
    <row r="30" spans="2:66" x14ac:dyDescent="0.25">
      <c r="B30" s="1">
        <v>42801</v>
      </c>
      <c r="C30">
        <v>5.72</v>
      </c>
      <c r="E30" s="1">
        <v>42801</v>
      </c>
      <c r="F30">
        <v>5.81</v>
      </c>
      <c r="H30" s="1">
        <v>42801</v>
      </c>
      <c r="I30">
        <v>5.64</v>
      </c>
      <c r="K30" s="1">
        <v>42951</v>
      </c>
      <c r="L30">
        <v>5.95</v>
      </c>
      <c r="N30" s="1">
        <v>42951</v>
      </c>
      <c r="O30">
        <v>5.86</v>
      </c>
      <c r="Q30" s="1">
        <v>42951</v>
      </c>
      <c r="R30">
        <v>5.78</v>
      </c>
      <c r="T30" s="1">
        <v>40578</v>
      </c>
      <c r="U30">
        <v>22.52</v>
      </c>
      <c r="W30" s="1">
        <v>40578</v>
      </c>
      <c r="X30">
        <v>21.57</v>
      </c>
      <c r="Z30" s="1">
        <v>40578</v>
      </c>
      <c r="AA30">
        <v>20.65</v>
      </c>
      <c r="AC30" s="1">
        <v>40578</v>
      </c>
      <c r="AD30">
        <v>19.75</v>
      </c>
      <c r="AF30" s="1">
        <v>40578</v>
      </c>
      <c r="AG30">
        <v>18.850000000000001</v>
      </c>
      <c r="AI30" s="1">
        <v>40578</v>
      </c>
      <c r="AJ30">
        <v>17.95</v>
      </c>
      <c r="AL30" s="1">
        <v>39731</v>
      </c>
      <c r="AM30">
        <v>27.72</v>
      </c>
      <c r="AO30" s="1">
        <v>39731</v>
      </c>
      <c r="AP30">
        <v>27.01</v>
      </c>
      <c r="AR30" s="1">
        <v>38646</v>
      </c>
      <c r="AS30">
        <v>21.9</v>
      </c>
      <c r="AU30" s="1">
        <v>38646</v>
      </c>
      <c r="AV30">
        <v>21.75</v>
      </c>
      <c r="AX30" s="1">
        <v>38821</v>
      </c>
      <c r="AY30">
        <v>31.3</v>
      </c>
      <c r="BA30" s="1">
        <v>38646</v>
      </c>
      <c r="BB30">
        <v>21.45</v>
      </c>
      <c r="BD30" s="1">
        <v>38646</v>
      </c>
      <c r="BE30">
        <v>21.3</v>
      </c>
      <c r="BG30" s="1">
        <v>38646</v>
      </c>
      <c r="BH30">
        <v>21.8</v>
      </c>
      <c r="BJ30" s="1">
        <v>38646</v>
      </c>
      <c r="BK30">
        <v>21.75</v>
      </c>
      <c r="BM30" s="1">
        <v>38646</v>
      </c>
      <c r="BN30">
        <v>21.8</v>
      </c>
    </row>
    <row r="31" spans="2:66" x14ac:dyDescent="0.25">
      <c r="B31" s="1">
        <v>42802</v>
      </c>
      <c r="C31">
        <v>5.58</v>
      </c>
      <c r="E31" s="1">
        <v>42802</v>
      </c>
      <c r="F31">
        <v>5.67</v>
      </c>
      <c r="H31" s="1">
        <v>42802</v>
      </c>
      <c r="I31">
        <v>5.5</v>
      </c>
      <c r="K31" s="1">
        <v>42958</v>
      </c>
      <c r="L31">
        <v>6.08</v>
      </c>
      <c r="N31" s="1">
        <v>42958</v>
      </c>
      <c r="O31">
        <v>5.99</v>
      </c>
      <c r="Q31" s="1">
        <v>42958</v>
      </c>
      <c r="R31">
        <v>5.91</v>
      </c>
      <c r="T31" s="1">
        <v>40585</v>
      </c>
      <c r="U31">
        <v>22.64</v>
      </c>
      <c r="W31" s="1">
        <v>40585</v>
      </c>
      <c r="X31">
        <v>21.69</v>
      </c>
      <c r="Z31" s="1">
        <v>40585</v>
      </c>
      <c r="AA31">
        <v>20.77</v>
      </c>
      <c r="AC31" s="1">
        <v>40585</v>
      </c>
      <c r="AD31">
        <v>19.87</v>
      </c>
      <c r="AF31" s="1">
        <v>40585</v>
      </c>
      <c r="AG31">
        <v>18.97</v>
      </c>
      <c r="AI31" s="1">
        <v>40585</v>
      </c>
      <c r="AJ31">
        <v>18.07</v>
      </c>
      <c r="AL31" s="1">
        <v>39738</v>
      </c>
      <c r="AM31">
        <v>27.27</v>
      </c>
      <c r="AO31" s="1">
        <v>39738</v>
      </c>
      <c r="AP31">
        <v>26.27</v>
      </c>
      <c r="AR31" s="1">
        <v>38653</v>
      </c>
      <c r="AS31">
        <v>21.5</v>
      </c>
      <c r="AU31" s="1">
        <v>38653</v>
      </c>
      <c r="AV31">
        <v>21.4</v>
      </c>
      <c r="AX31" s="1">
        <v>38828</v>
      </c>
      <c r="AY31">
        <v>32.4</v>
      </c>
      <c r="BA31" s="1">
        <v>38653</v>
      </c>
      <c r="BB31">
        <v>21.2</v>
      </c>
      <c r="BD31" s="1">
        <v>38653</v>
      </c>
      <c r="BE31">
        <v>21.1</v>
      </c>
      <c r="BG31" s="1">
        <v>38653</v>
      </c>
      <c r="BH31">
        <v>22.1</v>
      </c>
      <c r="BJ31" s="1">
        <v>38653</v>
      </c>
      <c r="BK31">
        <v>22</v>
      </c>
      <c r="BM31" s="1">
        <v>38653</v>
      </c>
      <c r="BN31">
        <v>22.05</v>
      </c>
    </row>
    <row r="32" spans="2:66" x14ac:dyDescent="0.25">
      <c r="B32" s="1">
        <v>42803</v>
      </c>
      <c r="C32">
        <v>5.46</v>
      </c>
      <c r="E32" s="1">
        <v>42803</v>
      </c>
      <c r="F32">
        <v>5.55</v>
      </c>
      <c r="H32" s="1">
        <v>42803</v>
      </c>
      <c r="I32">
        <v>5.38</v>
      </c>
      <c r="K32" s="1">
        <v>42965</v>
      </c>
      <c r="L32">
        <v>6.5</v>
      </c>
      <c r="N32" s="1">
        <v>42965</v>
      </c>
      <c r="O32">
        <v>6.41</v>
      </c>
      <c r="Q32" s="1">
        <v>42965</v>
      </c>
      <c r="R32">
        <v>6.33</v>
      </c>
      <c r="T32" s="1">
        <v>40592</v>
      </c>
      <c r="U32">
        <v>22.75</v>
      </c>
      <c r="W32" s="1">
        <v>40592</v>
      </c>
      <c r="X32">
        <v>21.8</v>
      </c>
      <c r="Z32" s="1">
        <v>40592</v>
      </c>
      <c r="AA32">
        <v>20.88</v>
      </c>
      <c r="AC32" s="1">
        <v>40592</v>
      </c>
      <c r="AD32">
        <v>19.98</v>
      </c>
      <c r="AF32" s="1">
        <v>40592</v>
      </c>
      <c r="AG32">
        <v>19.079999999999998</v>
      </c>
      <c r="AI32" s="1">
        <v>40592</v>
      </c>
      <c r="AJ32">
        <v>18.18</v>
      </c>
      <c r="AL32" s="1">
        <v>39745</v>
      </c>
      <c r="AM32">
        <v>24.97</v>
      </c>
      <c r="AO32" s="1">
        <v>39745</v>
      </c>
      <c r="AP32">
        <v>23.97</v>
      </c>
      <c r="AR32" s="1">
        <v>38660</v>
      </c>
      <c r="AS32">
        <v>20.55</v>
      </c>
      <c r="AU32" s="1">
        <v>38660</v>
      </c>
      <c r="AV32">
        <v>20.350000000000001</v>
      </c>
      <c r="AX32" s="1">
        <v>38835</v>
      </c>
      <c r="AY32">
        <v>19.8</v>
      </c>
      <c r="BA32" s="1">
        <v>38660</v>
      </c>
      <c r="BB32">
        <v>19.95</v>
      </c>
      <c r="BD32" s="1">
        <v>38660</v>
      </c>
      <c r="BE32">
        <v>19.75</v>
      </c>
      <c r="BG32" s="1">
        <v>38660</v>
      </c>
      <c r="BH32">
        <v>21.35</v>
      </c>
      <c r="BJ32" s="1">
        <v>38660</v>
      </c>
      <c r="BK32">
        <v>21.3</v>
      </c>
      <c r="BM32" s="1">
        <v>38660</v>
      </c>
      <c r="BN32">
        <v>21.35</v>
      </c>
    </row>
    <row r="33" spans="2:66" x14ac:dyDescent="0.25">
      <c r="B33" s="1">
        <v>42804</v>
      </c>
      <c r="C33">
        <v>5.51</v>
      </c>
      <c r="E33" s="1">
        <v>42804</v>
      </c>
      <c r="F33">
        <v>5.6</v>
      </c>
      <c r="H33" s="1">
        <v>42804</v>
      </c>
      <c r="I33">
        <v>5.43</v>
      </c>
      <c r="K33" s="1">
        <v>42972</v>
      </c>
      <c r="L33">
        <v>6.78</v>
      </c>
      <c r="N33" s="1">
        <v>42972</v>
      </c>
      <c r="O33">
        <v>6.69</v>
      </c>
      <c r="Q33" s="1">
        <v>42972</v>
      </c>
      <c r="R33">
        <v>6.61</v>
      </c>
      <c r="T33" s="1">
        <v>40599</v>
      </c>
      <c r="U33">
        <v>23.38</v>
      </c>
      <c r="W33" s="1">
        <v>40599</v>
      </c>
      <c r="X33">
        <v>22.43</v>
      </c>
      <c r="Z33" s="1">
        <v>40599</v>
      </c>
      <c r="AA33">
        <v>21.51</v>
      </c>
      <c r="AC33" s="1">
        <v>40599</v>
      </c>
      <c r="AD33">
        <v>20.61</v>
      </c>
      <c r="AF33" s="1">
        <v>40599</v>
      </c>
      <c r="AG33">
        <v>19.71</v>
      </c>
      <c r="AI33" s="1">
        <v>40599</v>
      </c>
      <c r="AJ33">
        <v>18.809999999999999</v>
      </c>
      <c r="AL33" s="1">
        <v>39752</v>
      </c>
      <c r="AM33">
        <v>23.31</v>
      </c>
      <c r="AO33" s="1">
        <v>39752</v>
      </c>
      <c r="AP33">
        <v>22.31</v>
      </c>
      <c r="AR33" s="1">
        <v>38667</v>
      </c>
      <c r="AS33">
        <v>21</v>
      </c>
      <c r="AU33" s="1">
        <v>38667</v>
      </c>
      <c r="AV33">
        <v>20.8</v>
      </c>
      <c r="AX33" s="1">
        <v>38842</v>
      </c>
      <c r="AY33">
        <v>21.25</v>
      </c>
      <c r="BA33" s="1">
        <v>38667</v>
      </c>
      <c r="BB33">
        <v>20.399999999999999</v>
      </c>
      <c r="BD33" s="1">
        <v>38667</v>
      </c>
      <c r="BE33">
        <v>20.25</v>
      </c>
      <c r="BG33" s="1">
        <v>38667</v>
      </c>
      <c r="BH33">
        <v>22.7</v>
      </c>
      <c r="BJ33" s="1">
        <v>38667</v>
      </c>
      <c r="BK33">
        <v>22.65</v>
      </c>
      <c r="BM33" s="1">
        <v>38667</v>
      </c>
      <c r="BN33">
        <v>22.7</v>
      </c>
    </row>
    <row r="34" spans="2:66" x14ac:dyDescent="0.25">
      <c r="B34" s="1">
        <v>42807</v>
      </c>
      <c r="C34">
        <v>5.5</v>
      </c>
      <c r="E34" s="1">
        <v>42807</v>
      </c>
      <c r="F34">
        <v>5.59</v>
      </c>
      <c r="H34" s="1">
        <v>42807</v>
      </c>
      <c r="I34">
        <v>5.42</v>
      </c>
      <c r="K34" s="1">
        <v>42979</v>
      </c>
      <c r="L34">
        <v>6.52</v>
      </c>
      <c r="N34" s="1">
        <v>42979</v>
      </c>
      <c r="O34">
        <v>6.43</v>
      </c>
      <c r="Q34" s="1">
        <v>42979</v>
      </c>
      <c r="R34">
        <v>6.35</v>
      </c>
      <c r="T34" s="1">
        <v>40606</v>
      </c>
      <c r="U34">
        <v>24.09</v>
      </c>
      <c r="W34" s="1">
        <v>40606</v>
      </c>
      <c r="X34">
        <v>23.14</v>
      </c>
      <c r="Z34" s="1">
        <v>40606</v>
      </c>
      <c r="AA34">
        <v>22.22</v>
      </c>
      <c r="AC34" s="1">
        <v>40606</v>
      </c>
      <c r="AD34">
        <v>21.32</v>
      </c>
      <c r="AF34" s="1">
        <v>40606</v>
      </c>
      <c r="AG34">
        <v>20.420000000000002</v>
      </c>
      <c r="AI34" s="1">
        <v>40606</v>
      </c>
      <c r="AJ34">
        <v>19.52</v>
      </c>
      <c r="AL34" s="1">
        <v>39759</v>
      </c>
      <c r="AM34">
        <v>24.3</v>
      </c>
      <c r="AO34" s="1">
        <v>39759</v>
      </c>
      <c r="AP34">
        <v>23.3</v>
      </c>
      <c r="AR34" s="1">
        <v>38674</v>
      </c>
      <c r="AS34">
        <v>20.399999999999999</v>
      </c>
      <c r="AU34" s="1">
        <v>38674</v>
      </c>
      <c r="AV34">
        <v>20.3</v>
      </c>
      <c r="AX34" s="1">
        <v>38849</v>
      </c>
      <c r="AY34">
        <v>18.75</v>
      </c>
      <c r="BA34" s="1">
        <v>38674</v>
      </c>
      <c r="BB34">
        <v>20.100000000000001</v>
      </c>
      <c r="BD34" s="1">
        <v>38674</v>
      </c>
      <c r="BE34">
        <v>20</v>
      </c>
      <c r="BG34" s="1">
        <v>38674</v>
      </c>
      <c r="BH34">
        <v>21.65</v>
      </c>
      <c r="BJ34" s="1">
        <v>38674</v>
      </c>
      <c r="BK34">
        <v>21.55</v>
      </c>
      <c r="BM34" s="1">
        <v>38674</v>
      </c>
      <c r="BN34">
        <v>21.55</v>
      </c>
    </row>
    <row r="35" spans="2:66" x14ac:dyDescent="0.25">
      <c r="B35" s="1">
        <v>42808</v>
      </c>
      <c r="C35">
        <v>5.45</v>
      </c>
      <c r="E35" s="1">
        <v>42808</v>
      </c>
      <c r="F35">
        <v>5.54</v>
      </c>
      <c r="H35" s="1">
        <v>42808</v>
      </c>
      <c r="I35">
        <v>5.37</v>
      </c>
      <c r="K35" s="1">
        <v>42986</v>
      </c>
      <c r="L35">
        <v>7.65</v>
      </c>
      <c r="N35" s="1">
        <v>42986</v>
      </c>
      <c r="O35">
        <v>7.56</v>
      </c>
      <c r="Q35" s="1">
        <v>42986</v>
      </c>
      <c r="R35">
        <v>7.48</v>
      </c>
      <c r="T35" s="1">
        <v>40613</v>
      </c>
      <c r="U35">
        <v>23.87</v>
      </c>
      <c r="W35" s="1">
        <v>40613</v>
      </c>
      <c r="X35">
        <v>22.92</v>
      </c>
      <c r="Z35" s="1">
        <v>40613</v>
      </c>
      <c r="AA35">
        <v>22</v>
      </c>
      <c r="AC35" s="1">
        <v>40613</v>
      </c>
      <c r="AD35">
        <v>21.1</v>
      </c>
      <c r="AF35" s="1">
        <v>40613</v>
      </c>
      <c r="AG35">
        <v>20.2</v>
      </c>
      <c r="AI35" s="1">
        <v>40613</v>
      </c>
      <c r="AJ35">
        <v>19.3</v>
      </c>
      <c r="AL35" s="1">
        <v>39766</v>
      </c>
      <c r="AM35">
        <v>23.06</v>
      </c>
      <c r="AO35" s="1">
        <v>39766</v>
      </c>
      <c r="AP35">
        <v>22.06</v>
      </c>
      <c r="AR35" s="1">
        <v>38681</v>
      </c>
      <c r="AS35">
        <v>18.7</v>
      </c>
      <c r="AU35" s="1">
        <v>38681</v>
      </c>
      <c r="AV35">
        <v>18.600000000000001</v>
      </c>
      <c r="AX35" s="1">
        <v>38856</v>
      </c>
      <c r="AY35">
        <v>23.25</v>
      </c>
      <c r="BA35" s="1">
        <v>38681</v>
      </c>
      <c r="BB35">
        <v>18.399999999999999</v>
      </c>
      <c r="BD35" s="1">
        <v>38681</v>
      </c>
      <c r="BE35">
        <v>18.3</v>
      </c>
      <c r="BG35" s="1">
        <v>38681</v>
      </c>
      <c r="BH35">
        <v>20.149999999999999</v>
      </c>
      <c r="BJ35" s="1">
        <v>38681</v>
      </c>
      <c r="BK35">
        <v>20.3</v>
      </c>
      <c r="BM35" s="1">
        <v>38681</v>
      </c>
      <c r="BN35">
        <v>20.100000000000001</v>
      </c>
    </row>
    <row r="36" spans="2:66" x14ac:dyDescent="0.25">
      <c r="B36" s="1">
        <v>42809</v>
      </c>
      <c r="C36">
        <v>5.54</v>
      </c>
      <c r="E36" s="1">
        <v>42809</v>
      </c>
      <c r="F36">
        <v>5.63</v>
      </c>
      <c r="H36" s="1">
        <v>42809</v>
      </c>
      <c r="I36">
        <v>5.46</v>
      </c>
      <c r="K36" s="1">
        <v>42993</v>
      </c>
      <c r="L36">
        <v>7.53</v>
      </c>
      <c r="N36" s="1">
        <v>42993</v>
      </c>
      <c r="O36">
        <v>7.44</v>
      </c>
      <c r="Q36" s="1">
        <v>42993</v>
      </c>
      <c r="R36">
        <v>7.36</v>
      </c>
      <c r="T36" s="1">
        <v>40620</v>
      </c>
      <c r="U36">
        <v>25.44</v>
      </c>
      <c r="W36" s="1">
        <v>40620</v>
      </c>
      <c r="X36">
        <v>24.49</v>
      </c>
      <c r="Z36" s="1">
        <v>40620</v>
      </c>
      <c r="AA36">
        <v>23.57</v>
      </c>
      <c r="AC36" s="1">
        <v>40620</v>
      </c>
      <c r="AD36">
        <v>22.67</v>
      </c>
      <c r="AF36" s="1">
        <v>40620</v>
      </c>
      <c r="AG36">
        <v>21.77</v>
      </c>
      <c r="AI36" s="1">
        <v>40620</v>
      </c>
      <c r="AJ36">
        <v>20.87</v>
      </c>
      <c r="AL36" s="1">
        <v>39773</v>
      </c>
      <c r="AM36">
        <v>20.440000000000001</v>
      </c>
      <c r="AO36" s="1">
        <v>39773</v>
      </c>
      <c r="AP36">
        <v>19.440000000000001</v>
      </c>
      <c r="AR36" s="1">
        <v>38688</v>
      </c>
      <c r="AS36">
        <v>18.100000000000001</v>
      </c>
      <c r="AU36" s="1">
        <v>38688</v>
      </c>
      <c r="AV36">
        <v>18.2</v>
      </c>
      <c r="AX36" s="1">
        <v>38863</v>
      </c>
      <c r="AY36">
        <v>25.25</v>
      </c>
      <c r="BA36" s="1">
        <v>38688</v>
      </c>
      <c r="BB36">
        <v>18.399999999999999</v>
      </c>
      <c r="BD36" s="1">
        <v>38688</v>
      </c>
      <c r="BE36">
        <v>18.5</v>
      </c>
      <c r="BG36" s="1">
        <v>38688</v>
      </c>
      <c r="BH36">
        <v>21.8</v>
      </c>
      <c r="BJ36" s="1">
        <v>38688</v>
      </c>
      <c r="BK36">
        <v>21.55</v>
      </c>
      <c r="BM36" s="1">
        <v>38688</v>
      </c>
      <c r="BN36">
        <v>21.15</v>
      </c>
    </row>
    <row r="37" spans="2:66" x14ac:dyDescent="0.25">
      <c r="B37" s="1">
        <v>42810</v>
      </c>
      <c r="C37">
        <v>5.49</v>
      </c>
      <c r="E37" s="1">
        <v>42810</v>
      </c>
      <c r="F37">
        <v>5.58</v>
      </c>
      <c r="H37" s="1">
        <v>42810</v>
      </c>
      <c r="I37">
        <v>5.41</v>
      </c>
      <c r="K37" s="1">
        <v>43000</v>
      </c>
      <c r="L37">
        <v>7.23</v>
      </c>
      <c r="N37" s="1">
        <v>43000</v>
      </c>
      <c r="O37">
        <v>7.14</v>
      </c>
      <c r="Q37" s="1">
        <v>43000</v>
      </c>
      <c r="R37">
        <v>7.06</v>
      </c>
      <c r="T37" s="1">
        <v>40627</v>
      </c>
      <c r="U37">
        <v>25.21</v>
      </c>
      <c r="W37" s="1">
        <v>40627</v>
      </c>
      <c r="X37">
        <v>24.26</v>
      </c>
      <c r="Z37" s="1">
        <v>40627</v>
      </c>
      <c r="AA37">
        <v>23.34</v>
      </c>
      <c r="AC37" s="1">
        <v>40627</v>
      </c>
      <c r="AD37">
        <v>22.44</v>
      </c>
      <c r="AF37" s="1">
        <v>40627</v>
      </c>
      <c r="AG37">
        <v>21.54</v>
      </c>
      <c r="AI37" s="1">
        <v>40627</v>
      </c>
      <c r="AJ37">
        <v>20.64</v>
      </c>
      <c r="AL37" s="1">
        <v>39780</v>
      </c>
      <c r="AM37">
        <v>21.71</v>
      </c>
      <c r="AO37" s="1">
        <v>39780</v>
      </c>
      <c r="AP37">
        <v>20.71</v>
      </c>
      <c r="AR37" s="1">
        <v>38695</v>
      </c>
      <c r="AS37">
        <v>19.5</v>
      </c>
      <c r="AU37" s="1">
        <v>38695</v>
      </c>
      <c r="AV37">
        <v>19.399999999999999</v>
      </c>
      <c r="AX37" s="1">
        <v>38870</v>
      </c>
      <c r="AY37">
        <v>22.45</v>
      </c>
      <c r="BA37" s="1">
        <v>38695</v>
      </c>
      <c r="BB37">
        <v>19.2</v>
      </c>
      <c r="BD37" s="1">
        <v>38695</v>
      </c>
      <c r="BE37">
        <v>19</v>
      </c>
      <c r="BG37" s="1">
        <v>38695</v>
      </c>
      <c r="BH37">
        <v>21.7</v>
      </c>
      <c r="BJ37" s="1">
        <v>38695</v>
      </c>
      <c r="BK37">
        <v>21.2</v>
      </c>
      <c r="BM37" s="1">
        <v>38695</v>
      </c>
      <c r="BN37">
        <v>20.8</v>
      </c>
    </row>
    <row r="38" spans="2:66" x14ac:dyDescent="0.25">
      <c r="B38" s="1">
        <v>42811</v>
      </c>
      <c r="C38">
        <v>5.48</v>
      </c>
      <c r="E38" s="1">
        <v>42811</v>
      </c>
      <c r="F38">
        <v>5.57</v>
      </c>
      <c r="H38" s="1">
        <v>42811</v>
      </c>
      <c r="I38">
        <v>5.4</v>
      </c>
      <c r="K38" s="1">
        <v>43007</v>
      </c>
      <c r="L38">
        <v>7.68</v>
      </c>
      <c r="N38" s="1">
        <v>43007</v>
      </c>
      <c r="O38">
        <v>7.59</v>
      </c>
      <c r="Q38" s="1">
        <v>43007</v>
      </c>
      <c r="R38">
        <v>7.51</v>
      </c>
      <c r="T38" s="1">
        <v>40634</v>
      </c>
      <c r="U38">
        <v>26</v>
      </c>
      <c r="W38" s="1">
        <v>40634</v>
      </c>
      <c r="X38">
        <v>25.05</v>
      </c>
      <c r="Z38" s="1">
        <v>40634</v>
      </c>
      <c r="AA38">
        <v>24.13</v>
      </c>
      <c r="AC38" s="1">
        <v>40634</v>
      </c>
      <c r="AD38">
        <v>23.23</v>
      </c>
      <c r="AF38" s="1">
        <v>40634</v>
      </c>
      <c r="AG38">
        <v>22.33</v>
      </c>
      <c r="AI38" s="1">
        <v>40634</v>
      </c>
      <c r="AJ38">
        <v>21.43</v>
      </c>
      <c r="AL38" s="1">
        <v>39787</v>
      </c>
      <c r="AM38">
        <v>19.579999999999998</v>
      </c>
      <c r="AO38" s="1">
        <v>39787</v>
      </c>
      <c r="AP38">
        <v>18.579999999999998</v>
      </c>
      <c r="AR38" s="1">
        <v>38702</v>
      </c>
      <c r="AS38">
        <v>19.649999999999999</v>
      </c>
      <c r="AU38" s="1">
        <v>38702</v>
      </c>
      <c r="AV38">
        <v>19.55</v>
      </c>
      <c r="AX38" s="1">
        <v>38877</v>
      </c>
      <c r="AY38">
        <v>20.399999999999999</v>
      </c>
      <c r="BA38" s="1">
        <v>38702</v>
      </c>
      <c r="BB38">
        <v>19.350000000000001</v>
      </c>
      <c r="BD38" s="1">
        <v>38702</v>
      </c>
      <c r="BE38">
        <v>19.25</v>
      </c>
      <c r="BG38" s="1">
        <v>38702</v>
      </c>
      <c r="BH38">
        <v>22.1</v>
      </c>
      <c r="BJ38" s="1">
        <v>38702</v>
      </c>
      <c r="BK38">
        <v>21.7</v>
      </c>
      <c r="BM38" s="1">
        <v>38702</v>
      </c>
      <c r="BN38">
        <v>21.2</v>
      </c>
    </row>
    <row r="39" spans="2:66" x14ac:dyDescent="0.25">
      <c r="B39" s="1">
        <v>42814</v>
      </c>
      <c r="C39">
        <v>5.33</v>
      </c>
      <c r="E39" s="1">
        <v>42814</v>
      </c>
      <c r="F39">
        <v>5.42</v>
      </c>
      <c r="H39" s="1">
        <v>42814</v>
      </c>
      <c r="I39">
        <v>5.25</v>
      </c>
      <c r="K39" s="1">
        <v>43014</v>
      </c>
      <c r="L39">
        <v>7.61</v>
      </c>
      <c r="N39" s="1">
        <v>43014</v>
      </c>
      <c r="O39">
        <v>7.52</v>
      </c>
      <c r="Q39" s="1">
        <v>43014</v>
      </c>
      <c r="R39">
        <v>7.44</v>
      </c>
      <c r="T39" s="1">
        <v>40641</v>
      </c>
      <c r="U39">
        <v>27.29</v>
      </c>
      <c r="W39" s="1">
        <v>40641</v>
      </c>
      <c r="X39">
        <v>26.04</v>
      </c>
      <c r="Z39" s="1">
        <v>40641</v>
      </c>
      <c r="AA39">
        <v>24.79</v>
      </c>
      <c r="AC39" s="1">
        <v>40641</v>
      </c>
      <c r="AD39">
        <v>23.59</v>
      </c>
      <c r="AF39" s="1">
        <v>40641</v>
      </c>
      <c r="AG39">
        <v>22.44</v>
      </c>
      <c r="AI39" s="1">
        <v>40641</v>
      </c>
      <c r="AJ39">
        <v>21.34</v>
      </c>
      <c r="AL39" s="1">
        <v>39794</v>
      </c>
      <c r="AM39">
        <v>20.97</v>
      </c>
      <c r="AO39" s="1">
        <v>39794</v>
      </c>
      <c r="AP39">
        <v>19.97</v>
      </c>
      <c r="AR39" s="1">
        <v>38709</v>
      </c>
      <c r="AS39">
        <v>19.100000000000001</v>
      </c>
      <c r="AU39" s="1">
        <v>38709</v>
      </c>
      <c r="AV39">
        <v>19</v>
      </c>
      <c r="AX39" s="1">
        <v>38884</v>
      </c>
      <c r="AY39">
        <v>20.55</v>
      </c>
      <c r="BA39" s="1">
        <v>38709</v>
      </c>
      <c r="BB39">
        <v>18.8</v>
      </c>
      <c r="BD39" s="1">
        <v>38709</v>
      </c>
      <c r="BE39">
        <v>18.7</v>
      </c>
      <c r="BG39" s="1">
        <v>38709</v>
      </c>
      <c r="BH39">
        <v>21.35</v>
      </c>
      <c r="BJ39" s="1">
        <v>38709</v>
      </c>
      <c r="BK39">
        <v>21</v>
      </c>
      <c r="BM39" s="1">
        <v>38709</v>
      </c>
      <c r="BN39">
        <v>21.05</v>
      </c>
    </row>
    <row r="40" spans="2:66" x14ac:dyDescent="0.25">
      <c r="B40" s="1">
        <v>42815</v>
      </c>
      <c r="C40">
        <v>5.28</v>
      </c>
      <c r="E40" s="1">
        <v>42815</v>
      </c>
      <c r="F40">
        <v>5.37</v>
      </c>
      <c r="H40" s="1">
        <v>42815</v>
      </c>
      <c r="I40">
        <v>5.2</v>
      </c>
      <c r="K40" s="1">
        <v>43021</v>
      </c>
      <c r="L40">
        <v>7.87</v>
      </c>
      <c r="N40" s="1">
        <v>43021</v>
      </c>
      <c r="O40">
        <v>7.78</v>
      </c>
      <c r="Q40" s="1">
        <v>43021</v>
      </c>
      <c r="R40">
        <v>7.69</v>
      </c>
      <c r="T40" s="1">
        <v>40648</v>
      </c>
      <c r="U40">
        <v>27.33</v>
      </c>
      <c r="W40" s="1">
        <v>40648</v>
      </c>
      <c r="X40">
        <v>26.08</v>
      </c>
      <c r="Z40" s="1">
        <v>40648</v>
      </c>
      <c r="AA40">
        <v>24.83</v>
      </c>
      <c r="AC40" s="1">
        <v>40648</v>
      </c>
      <c r="AD40">
        <v>23.63</v>
      </c>
      <c r="AF40" s="1">
        <v>40648</v>
      </c>
      <c r="AG40">
        <v>22.48</v>
      </c>
      <c r="AI40" s="1">
        <v>40648</v>
      </c>
      <c r="AJ40">
        <v>21.38</v>
      </c>
      <c r="AL40" s="1">
        <v>39801</v>
      </c>
      <c r="AM40">
        <v>21</v>
      </c>
      <c r="AO40" s="1">
        <v>39801</v>
      </c>
      <c r="AP40">
        <v>20</v>
      </c>
      <c r="AR40" s="1">
        <v>38716</v>
      </c>
      <c r="AS40">
        <v>19.75</v>
      </c>
      <c r="AU40" s="1">
        <v>38716</v>
      </c>
      <c r="AV40">
        <v>19.649999999999999</v>
      </c>
      <c r="AX40" s="1">
        <v>38891</v>
      </c>
      <c r="AY40">
        <v>21.3</v>
      </c>
      <c r="BA40" s="1">
        <v>38716</v>
      </c>
      <c r="BB40">
        <v>19.45</v>
      </c>
      <c r="BD40" s="1">
        <v>38716</v>
      </c>
      <c r="BE40">
        <v>19.350000000000001</v>
      </c>
      <c r="BG40" s="1">
        <v>38716</v>
      </c>
      <c r="BH40">
        <v>22.1</v>
      </c>
      <c r="BJ40" s="1">
        <v>38716</v>
      </c>
      <c r="BK40">
        <v>21.7</v>
      </c>
    </row>
    <row r="41" spans="2:66" x14ac:dyDescent="0.25">
      <c r="B41" s="1">
        <v>42816</v>
      </c>
      <c r="C41">
        <v>5.31</v>
      </c>
      <c r="E41" s="1">
        <v>42816</v>
      </c>
      <c r="F41">
        <v>5.4</v>
      </c>
      <c r="H41" s="1">
        <v>42816</v>
      </c>
      <c r="I41">
        <v>5.23</v>
      </c>
      <c r="K41" s="1">
        <v>43028</v>
      </c>
      <c r="L41">
        <v>8.09</v>
      </c>
      <c r="N41" s="1">
        <v>43028</v>
      </c>
      <c r="O41">
        <v>8</v>
      </c>
      <c r="Q41" s="1">
        <v>43028</v>
      </c>
      <c r="R41">
        <v>7.91</v>
      </c>
      <c r="T41" s="1">
        <v>40655</v>
      </c>
      <c r="U41">
        <v>27.3</v>
      </c>
      <c r="W41" s="1">
        <v>40655</v>
      </c>
      <c r="X41">
        <v>26.05</v>
      </c>
      <c r="Z41" s="1">
        <v>40655</v>
      </c>
      <c r="AA41">
        <v>24.8</v>
      </c>
      <c r="AC41" s="1">
        <v>40655</v>
      </c>
      <c r="AD41">
        <v>23.6</v>
      </c>
      <c r="AF41" s="1">
        <v>40655</v>
      </c>
      <c r="AG41">
        <v>22.45</v>
      </c>
      <c r="AI41" s="1">
        <v>40655</v>
      </c>
      <c r="AJ41">
        <v>21.35</v>
      </c>
      <c r="AL41" s="1">
        <v>39808</v>
      </c>
      <c r="AM41">
        <v>20.97</v>
      </c>
      <c r="AO41" s="1">
        <v>39808</v>
      </c>
      <c r="AP41">
        <v>19.97</v>
      </c>
      <c r="AR41" s="1">
        <v>38723</v>
      </c>
      <c r="AS41">
        <v>21.3</v>
      </c>
      <c r="AU41" s="1">
        <v>38723</v>
      </c>
      <c r="AV41">
        <v>21.2</v>
      </c>
      <c r="AX41" s="1">
        <v>38898</v>
      </c>
      <c r="AY41">
        <v>20.75</v>
      </c>
      <c r="BA41" s="1">
        <v>38723</v>
      </c>
      <c r="BB41">
        <v>21</v>
      </c>
      <c r="BD41" s="1">
        <v>38723</v>
      </c>
      <c r="BE41">
        <v>20.8</v>
      </c>
      <c r="BG41" s="1">
        <v>38723</v>
      </c>
      <c r="BH41">
        <v>24</v>
      </c>
      <c r="BJ41" s="1">
        <v>38723</v>
      </c>
      <c r="BK41">
        <v>23.55</v>
      </c>
    </row>
    <row r="42" spans="2:66" x14ac:dyDescent="0.25">
      <c r="B42" s="1">
        <v>42817</v>
      </c>
      <c r="C42">
        <v>5.32</v>
      </c>
      <c r="E42" s="1">
        <v>42817</v>
      </c>
      <c r="F42">
        <v>5.41</v>
      </c>
      <c r="H42" s="1">
        <v>42817</v>
      </c>
      <c r="I42">
        <v>5.24</v>
      </c>
      <c r="K42" s="1">
        <v>43035</v>
      </c>
      <c r="L42">
        <v>7.7</v>
      </c>
      <c r="N42" s="1">
        <v>43035</v>
      </c>
      <c r="O42">
        <v>7.61</v>
      </c>
      <c r="Q42" s="1">
        <v>43035</v>
      </c>
      <c r="R42">
        <v>7.52</v>
      </c>
      <c r="T42" s="1">
        <v>40662</v>
      </c>
      <c r="U42">
        <v>27.75</v>
      </c>
      <c r="W42" s="1">
        <v>40662</v>
      </c>
      <c r="X42">
        <v>26.5</v>
      </c>
      <c r="Z42" s="1">
        <v>40662</v>
      </c>
      <c r="AA42">
        <v>25.25</v>
      </c>
      <c r="AC42" s="1">
        <v>40662</v>
      </c>
      <c r="AD42">
        <v>24.05</v>
      </c>
      <c r="AF42" s="1">
        <v>40662</v>
      </c>
      <c r="AG42">
        <v>22.9</v>
      </c>
      <c r="AI42" s="1">
        <v>40662</v>
      </c>
      <c r="AJ42">
        <v>21.8</v>
      </c>
      <c r="AL42" s="1">
        <v>39815</v>
      </c>
      <c r="AM42">
        <v>20.83</v>
      </c>
      <c r="AO42" s="1">
        <v>39815</v>
      </c>
      <c r="AP42">
        <v>19.829999999999998</v>
      </c>
      <c r="AR42" s="1">
        <v>38730</v>
      </c>
      <c r="AS42">
        <v>21.1</v>
      </c>
      <c r="AU42" s="1">
        <v>38730</v>
      </c>
      <c r="AV42">
        <v>20.95</v>
      </c>
      <c r="AX42" s="1">
        <v>38905</v>
      </c>
      <c r="AY42">
        <v>20.6</v>
      </c>
      <c r="BA42" s="1">
        <v>38730</v>
      </c>
      <c r="BB42">
        <v>20.7</v>
      </c>
      <c r="BD42" s="1">
        <v>38730</v>
      </c>
      <c r="BE42">
        <v>20.8</v>
      </c>
      <c r="BG42" s="1">
        <v>38730</v>
      </c>
      <c r="BH42">
        <v>24</v>
      </c>
      <c r="BJ42" s="1">
        <v>38730</v>
      </c>
      <c r="BK42">
        <v>23.4</v>
      </c>
    </row>
    <row r="43" spans="2:66" x14ac:dyDescent="0.25">
      <c r="B43" s="1">
        <v>42818</v>
      </c>
      <c r="C43">
        <v>5.1100000000000003</v>
      </c>
      <c r="E43" s="1">
        <v>42818</v>
      </c>
      <c r="F43">
        <v>5.2</v>
      </c>
      <c r="H43" s="1">
        <v>42818</v>
      </c>
      <c r="I43">
        <v>5.03</v>
      </c>
      <c r="K43" s="1">
        <v>43042</v>
      </c>
      <c r="L43">
        <v>8.41</v>
      </c>
      <c r="N43" s="1">
        <v>43042</v>
      </c>
      <c r="O43">
        <v>8.32</v>
      </c>
      <c r="Q43" s="1">
        <v>43042</v>
      </c>
      <c r="R43">
        <v>8.2200000000000006</v>
      </c>
      <c r="T43" s="1">
        <v>40669</v>
      </c>
      <c r="U43">
        <v>26.27</v>
      </c>
      <c r="W43" s="1">
        <v>40669</v>
      </c>
      <c r="X43">
        <v>25.32</v>
      </c>
      <c r="Z43" s="1">
        <v>40669</v>
      </c>
      <c r="AA43">
        <v>24.4</v>
      </c>
      <c r="AC43" s="1">
        <v>40669</v>
      </c>
      <c r="AD43">
        <v>23.5</v>
      </c>
      <c r="AF43" s="1">
        <v>40669</v>
      </c>
      <c r="AG43">
        <v>22.6</v>
      </c>
      <c r="AI43" s="1">
        <v>40669</v>
      </c>
      <c r="AJ43">
        <v>21.6</v>
      </c>
      <c r="AL43" s="1">
        <v>39822</v>
      </c>
      <c r="AM43">
        <v>18.899999999999999</v>
      </c>
      <c r="AO43" s="1">
        <v>39822</v>
      </c>
      <c r="AP43">
        <v>17.899999999999999</v>
      </c>
      <c r="AR43" s="1">
        <v>38737</v>
      </c>
      <c r="AS43">
        <v>23.2</v>
      </c>
      <c r="AU43" s="1">
        <v>38737</v>
      </c>
      <c r="AV43">
        <v>23.1</v>
      </c>
      <c r="AX43" s="1">
        <v>38912</v>
      </c>
      <c r="AY43">
        <v>21.2</v>
      </c>
      <c r="BA43" s="1">
        <v>38737</v>
      </c>
      <c r="BB43">
        <v>22.9</v>
      </c>
      <c r="BD43" s="1">
        <v>38737</v>
      </c>
      <c r="BE43">
        <v>22.8</v>
      </c>
      <c r="BG43" s="1">
        <v>38737</v>
      </c>
      <c r="BH43">
        <v>27.9</v>
      </c>
      <c r="BJ43" s="1">
        <v>38737</v>
      </c>
      <c r="BK43">
        <v>27.1</v>
      </c>
    </row>
    <row r="44" spans="2:66" x14ac:dyDescent="0.25">
      <c r="B44" s="1">
        <v>42821</v>
      </c>
      <c r="C44">
        <v>4.97</v>
      </c>
      <c r="E44" s="1">
        <v>42821</v>
      </c>
      <c r="F44">
        <v>5.0599999999999996</v>
      </c>
      <c r="H44" s="1">
        <v>42821</v>
      </c>
      <c r="I44">
        <v>4.8899999999999997</v>
      </c>
      <c r="K44" s="1">
        <v>43049</v>
      </c>
      <c r="L44">
        <v>7.95</v>
      </c>
      <c r="N44" s="1">
        <v>43049</v>
      </c>
      <c r="O44">
        <v>7.86</v>
      </c>
      <c r="Q44" s="1">
        <v>43049</v>
      </c>
      <c r="R44">
        <v>7.75</v>
      </c>
      <c r="T44" s="1">
        <v>40676</v>
      </c>
      <c r="U44">
        <v>25.76</v>
      </c>
      <c r="W44" s="1">
        <v>40676</v>
      </c>
      <c r="X44">
        <v>24.81</v>
      </c>
      <c r="Z44" s="1">
        <v>40676</v>
      </c>
      <c r="AA44">
        <v>23.89</v>
      </c>
      <c r="AC44" s="1">
        <v>40676</v>
      </c>
      <c r="AD44">
        <v>22.99</v>
      </c>
      <c r="AF44" s="1">
        <v>40676</v>
      </c>
      <c r="AG44">
        <v>22.09</v>
      </c>
      <c r="AI44" s="1">
        <v>40676</v>
      </c>
      <c r="AJ44">
        <v>21.09</v>
      </c>
      <c r="AL44" s="1">
        <v>39829</v>
      </c>
      <c r="AM44">
        <v>16.78</v>
      </c>
      <c r="AO44" s="1">
        <v>39829</v>
      </c>
      <c r="AP44">
        <v>15.78</v>
      </c>
      <c r="AR44" s="1">
        <v>38744</v>
      </c>
      <c r="AS44">
        <v>23.4</v>
      </c>
      <c r="AU44" s="1">
        <v>38744</v>
      </c>
      <c r="AV44">
        <v>23.25</v>
      </c>
      <c r="AX44" s="1">
        <v>38919</v>
      </c>
      <c r="AY44">
        <v>21</v>
      </c>
      <c r="BA44" s="1">
        <v>38744</v>
      </c>
      <c r="BB44">
        <v>22.95</v>
      </c>
      <c r="BD44" s="1">
        <v>38744</v>
      </c>
      <c r="BE44">
        <v>22.8</v>
      </c>
      <c r="BG44" s="1">
        <v>38744</v>
      </c>
      <c r="BH44">
        <v>26.9</v>
      </c>
      <c r="BJ44" s="1">
        <v>38744</v>
      </c>
      <c r="BK44">
        <v>26.1</v>
      </c>
    </row>
    <row r="45" spans="2:66" x14ac:dyDescent="0.25">
      <c r="B45" s="1">
        <v>42822</v>
      </c>
      <c r="C45">
        <v>5.08</v>
      </c>
      <c r="E45" s="1">
        <v>42822</v>
      </c>
      <c r="F45">
        <v>5.17</v>
      </c>
      <c r="H45" s="1">
        <v>42822</v>
      </c>
      <c r="I45">
        <v>5</v>
      </c>
      <c r="K45" s="1">
        <v>43056</v>
      </c>
      <c r="L45">
        <v>8.02</v>
      </c>
      <c r="N45" s="1">
        <v>43056</v>
      </c>
      <c r="O45">
        <v>7.93</v>
      </c>
      <c r="Q45" s="1">
        <v>43056</v>
      </c>
      <c r="R45">
        <v>7.82</v>
      </c>
      <c r="T45" s="1">
        <v>40683</v>
      </c>
      <c r="U45">
        <v>25.12</v>
      </c>
      <c r="W45" s="1">
        <v>40683</v>
      </c>
      <c r="X45">
        <v>24.17</v>
      </c>
      <c r="Z45" s="1">
        <v>40683</v>
      </c>
      <c r="AA45">
        <v>23.25</v>
      </c>
      <c r="AC45" s="1">
        <v>40683</v>
      </c>
      <c r="AD45">
        <v>22.35</v>
      </c>
      <c r="AF45" s="1">
        <v>40683</v>
      </c>
      <c r="AG45">
        <v>21.45</v>
      </c>
      <c r="AI45" s="1">
        <v>40683</v>
      </c>
      <c r="AJ45">
        <v>20.45</v>
      </c>
      <c r="AL45" s="1">
        <v>39836</v>
      </c>
      <c r="AM45">
        <v>15.58</v>
      </c>
      <c r="AO45" s="1">
        <v>39836</v>
      </c>
      <c r="AP45">
        <v>14.58</v>
      </c>
      <c r="AR45" s="1">
        <v>38751</v>
      </c>
      <c r="AS45">
        <v>27.6</v>
      </c>
      <c r="AU45" s="1">
        <v>38751</v>
      </c>
      <c r="AV45">
        <v>27.4</v>
      </c>
      <c r="AX45" s="1">
        <v>38926</v>
      </c>
      <c r="AY45">
        <v>19.45</v>
      </c>
      <c r="BA45" s="1">
        <v>38751</v>
      </c>
      <c r="BB45">
        <v>27</v>
      </c>
      <c r="BD45" s="1">
        <v>38751</v>
      </c>
      <c r="BE45">
        <v>26.8</v>
      </c>
      <c r="BG45" s="1">
        <v>38751</v>
      </c>
      <c r="BH45">
        <v>28.85</v>
      </c>
      <c r="BJ45" s="1">
        <v>38751</v>
      </c>
      <c r="BK45">
        <v>27.95</v>
      </c>
    </row>
    <row r="46" spans="2:66" x14ac:dyDescent="0.25">
      <c r="B46" s="1">
        <v>42823</v>
      </c>
      <c r="C46">
        <v>5.1100000000000003</v>
      </c>
      <c r="E46" s="1">
        <v>42823</v>
      </c>
      <c r="F46">
        <v>5.2</v>
      </c>
      <c r="H46" s="1">
        <v>42823</v>
      </c>
      <c r="I46">
        <v>5.03</v>
      </c>
      <c r="K46" s="1">
        <v>43063</v>
      </c>
      <c r="L46">
        <v>8.3000000000000007</v>
      </c>
      <c r="N46" s="1">
        <v>43063</v>
      </c>
      <c r="O46">
        <v>8.2100000000000009</v>
      </c>
      <c r="Q46" s="1">
        <v>43063</v>
      </c>
      <c r="R46">
        <v>8.1</v>
      </c>
      <c r="T46" s="1">
        <v>40690</v>
      </c>
      <c r="U46">
        <v>25.78</v>
      </c>
      <c r="W46" s="1">
        <v>40690</v>
      </c>
      <c r="X46">
        <v>24.83</v>
      </c>
      <c r="Z46" s="1">
        <v>40690</v>
      </c>
      <c r="AA46">
        <v>23.91</v>
      </c>
      <c r="AC46" s="1">
        <v>40690</v>
      </c>
      <c r="AD46">
        <v>23.01</v>
      </c>
      <c r="AF46" s="1">
        <v>40690</v>
      </c>
      <c r="AG46">
        <v>22.11</v>
      </c>
      <c r="AI46" s="1">
        <v>40690</v>
      </c>
      <c r="AJ46">
        <v>21.11</v>
      </c>
      <c r="AL46" s="1">
        <v>39843</v>
      </c>
      <c r="AM46">
        <v>15.68</v>
      </c>
      <c r="AO46" s="1">
        <v>39843</v>
      </c>
      <c r="AP46">
        <v>14.68</v>
      </c>
      <c r="AR46" s="1">
        <v>38758</v>
      </c>
      <c r="AS46">
        <v>28.8</v>
      </c>
      <c r="AU46" s="1">
        <v>38758</v>
      </c>
      <c r="AV46">
        <v>28.55</v>
      </c>
      <c r="AX46" s="1">
        <v>38933</v>
      </c>
      <c r="AY46">
        <v>18.149999999999999</v>
      </c>
      <c r="BA46" s="1">
        <v>38758</v>
      </c>
      <c r="BB46">
        <v>27.9</v>
      </c>
      <c r="BD46" s="1">
        <v>38758</v>
      </c>
      <c r="BE46">
        <v>27.45</v>
      </c>
      <c r="BG46" s="1">
        <v>38758</v>
      </c>
      <c r="BH46">
        <v>27.3</v>
      </c>
      <c r="BJ46" s="1">
        <v>38758</v>
      </c>
      <c r="BK46">
        <v>26.65</v>
      </c>
    </row>
    <row r="47" spans="2:66" x14ac:dyDescent="0.25">
      <c r="B47" s="1">
        <v>42824</v>
      </c>
      <c r="C47">
        <v>5.27</v>
      </c>
      <c r="E47" s="1">
        <v>42824</v>
      </c>
      <c r="F47">
        <v>5.36</v>
      </c>
      <c r="H47" s="1">
        <v>42824</v>
      </c>
      <c r="I47">
        <v>5.19</v>
      </c>
      <c r="K47" s="1">
        <v>43070</v>
      </c>
      <c r="L47">
        <v>8.2200000000000006</v>
      </c>
      <c r="N47" s="1">
        <v>43070</v>
      </c>
      <c r="O47">
        <v>8.1300000000000008</v>
      </c>
      <c r="Q47" s="1">
        <v>43070</v>
      </c>
      <c r="R47">
        <v>8.02</v>
      </c>
      <c r="T47" s="1">
        <v>40697</v>
      </c>
      <c r="U47">
        <v>25.75</v>
      </c>
      <c r="W47" s="1">
        <v>40697</v>
      </c>
      <c r="X47">
        <v>24.8</v>
      </c>
      <c r="Z47" s="1">
        <v>40697</v>
      </c>
      <c r="AA47">
        <v>23.88</v>
      </c>
      <c r="AC47" s="1">
        <v>40697</v>
      </c>
      <c r="AD47">
        <v>22.98</v>
      </c>
      <c r="AF47" s="1">
        <v>40697</v>
      </c>
      <c r="AG47">
        <v>22.08</v>
      </c>
      <c r="AI47" s="1">
        <v>40697</v>
      </c>
      <c r="AJ47">
        <v>21.08</v>
      </c>
      <c r="AL47" s="1">
        <v>39850</v>
      </c>
      <c r="AM47">
        <v>13.6</v>
      </c>
      <c r="AO47" s="1">
        <v>39850</v>
      </c>
      <c r="AP47">
        <v>12.6</v>
      </c>
      <c r="AR47" s="1">
        <v>38765</v>
      </c>
      <c r="AS47">
        <v>29.9</v>
      </c>
      <c r="AU47" s="1">
        <v>38765</v>
      </c>
      <c r="AV47">
        <v>29.4</v>
      </c>
      <c r="AX47" s="1">
        <v>38940</v>
      </c>
      <c r="AY47">
        <v>18.850000000000001</v>
      </c>
      <c r="BA47" s="1">
        <v>38765</v>
      </c>
      <c r="BB47">
        <v>28.4</v>
      </c>
      <c r="BD47" s="1">
        <v>38765</v>
      </c>
      <c r="BE47">
        <v>27.75</v>
      </c>
      <c r="BG47" s="1">
        <v>38765</v>
      </c>
      <c r="BH47">
        <v>27.7</v>
      </c>
      <c r="BJ47" s="1">
        <v>38765</v>
      </c>
      <c r="BK47">
        <v>26.75</v>
      </c>
    </row>
    <row r="48" spans="2:66" x14ac:dyDescent="0.25">
      <c r="B48" s="1">
        <v>42825</v>
      </c>
      <c r="C48">
        <v>5.04</v>
      </c>
      <c r="E48" s="1">
        <v>42825</v>
      </c>
      <c r="F48">
        <v>5.13</v>
      </c>
      <c r="H48" s="1">
        <v>42825</v>
      </c>
      <c r="I48">
        <v>4.96</v>
      </c>
      <c r="K48" s="1">
        <v>43077</v>
      </c>
      <c r="L48">
        <v>7.67</v>
      </c>
      <c r="N48" s="1">
        <v>43077</v>
      </c>
      <c r="O48">
        <v>7.58</v>
      </c>
      <c r="Q48" s="1">
        <v>43077</v>
      </c>
      <c r="R48">
        <v>7.47</v>
      </c>
      <c r="T48" s="1">
        <v>40704</v>
      </c>
      <c r="U48">
        <v>25.61</v>
      </c>
      <c r="W48" s="1">
        <v>40704</v>
      </c>
      <c r="X48">
        <v>24.66</v>
      </c>
      <c r="Z48" s="1">
        <v>40704</v>
      </c>
      <c r="AA48">
        <v>23.74</v>
      </c>
      <c r="AC48" s="1">
        <v>40704</v>
      </c>
      <c r="AD48">
        <v>22.84</v>
      </c>
      <c r="AF48" s="1">
        <v>40704</v>
      </c>
      <c r="AG48">
        <v>21.94</v>
      </c>
      <c r="AI48" s="1">
        <v>40704</v>
      </c>
      <c r="AJ48">
        <v>20.94</v>
      </c>
      <c r="AL48" s="1">
        <v>39857</v>
      </c>
      <c r="AM48">
        <v>12.67</v>
      </c>
      <c r="AO48" s="1">
        <v>39857</v>
      </c>
      <c r="AP48">
        <v>11.67</v>
      </c>
      <c r="AR48" s="1">
        <v>38772</v>
      </c>
      <c r="AS48">
        <v>26.9</v>
      </c>
      <c r="AU48" s="1">
        <v>38772</v>
      </c>
      <c r="AV48">
        <v>26.3</v>
      </c>
      <c r="AX48" s="1">
        <v>38947</v>
      </c>
      <c r="AY48">
        <v>19.05</v>
      </c>
      <c r="BA48" s="1">
        <v>38772</v>
      </c>
      <c r="BB48">
        <v>25.1</v>
      </c>
      <c r="BD48" s="1">
        <v>38772</v>
      </c>
      <c r="BE48">
        <v>24.5</v>
      </c>
      <c r="BG48" s="1">
        <v>38772</v>
      </c>
      <c r="BH48">
        <v>27.65</v>
      </c>
      <c r="BJ48" s="1">
        <v>38772</v>
      </c>
      <c r="BK48">
        <v>26.75</v>
      </c>
    </row>
    <row r="49" spans="2:63" x14ac:dyDescent="0.25">
      <c r="B49" s="1">
        <v>42828</v>
      </c>
      <c r="C49">
        <v>5.21</v>
      </c>
      <c r="E49" s="1">
        <v>42828</v>
      </c>
      <c r="F49">
        <v>5.3</v>
      </c>
      <c r="H49" s="1">
        <v>42828</v>
      </c>
      <c r="I49">
        <v>5.13</v>
      </c>
      <c r="K49" s="1">
        <v>43084</v>
      </c>
      <c r="L49">
        <v>7.74</v>
      </c>
      <c r="N49" s="1">
        <v>43084</v>
      </c>
      <c r="O49">
        <v>7.65</v>
      </c>
      <c r="Q49" s="1">
        <v>43084</v>
      </c>
      <c r="R49">
        <v>7.54</v>
      </c>
      <c r="T49" s="1">
        <v>40711</v>
      </c>
      <c r="U49">
        <v>24.37</v>
      </c>
      <c r="W49" s="1">
        <v>40711</v>
      </c>
      <c r="X49">
        <v>23.42</v>
      </c>
      <c r="Z49" s="1">
        <v>40711</v>
      </c>
      <c r="AA49">
        <v>22.5</v>
      </c>
      <c r="AC49" s="1">
        <v>40711</v>
      </c>
      <c r="AD49">
        <v>21.6</v>
      </c>
      <c r="AF49" s="1">
        <v>40711</v>
      </c>
      <c r="AG49">
        <v>20.7</v>
      </c>
      <c r="AI49" s="1">
        <v>40711</v>
      </c>
      <c r="AJ49">
        <v>19.7</v>
      </c>
      <c r="AL49" s="1">
        <v>39864</v>
      </c>
      <c r="AM49">
        <v>14.05</v>
      </c>
      <c r="AO49" s="1">
        <v>39864</v>
      </c>
      <c r="AP49">
        <v>13.05</v>
      </c>
      <c r="AR49" s="1">
        <v>38779</v>
      </c>
      <c r="AS49">
        <v>26.2</v>
      </c>
      <c r="AU49" s="1">
        <v>38779</v>
      </c>
      <c r="AV49">
        <v>25.7</v>
      </c>
      <c r="AX49" s="1">
        <v>38954</v>
      </c>
      <c r="AY49">
        <v>19.25</v>
      </c>
      <c r="BA49" s="1">
        <v>38779</v>
      </c>
      <c r="BB49">
        <v>24.7</v>
      </c>
      <c r="BD49" s="1">
        <v>38779</v>
      </c>
      <c r="BE49">
        <v>24.2</v>
      </c>
      <c r="BG49" s="1">
        <v>38779</v>
      </c>
      <c r="BH49">
        <v>28.05</v>
      </c>
      <c r="BJ49" s="1">
        <v>38779</v>
      </c>
      <c r="BK49">
        <v>27.2</v>
      </c>
    </row>
    <row r="50" spans="2:63" x14ac:dyDescent="0.25">
      <c r="B50" s="1">
        <v>42829</v>
      </c>
      <c r="C50">
        <v>4.9800000000000004</v>
      </c>
      <c r="E50" s="1">
        <v>42829</v>
      </c>
      <c r="F50">
        <v>5.07</v>
      </c>
      <c r="H50" s="1">
        <v>42829</v>
      </c>
      <c r="I50">
        <v>4.9000000000000004</v>
      </c>
      <c r="K50" s="1">
        <v>43091</v>
      </c>
      <c r="L50">
        <v>8.7100000000000009</v>
      </c>
      <c r="N50" s="1">
        <v>43091</v>
      </c>
      <c r="O50">
        <v>8.6199999999999992</v>
      </c>
      <c r="Q50" s="1">
        <v>43091</v>
      </c>
      <c r="R50">
        <v>8.51</v>
      </c>
      <c r="T50" s="1">
        <v>40718</v>
      </c>
      <c r="U50">
        <v>20.27</v>
      </c>
      <c r="W50" s="1">
        <v>40718</v>
      </c>
      <c r="X50">
        <v>19.32</v>
      </c>
      <c r="Z50" s="1">
        <v>40718</v>
      </c>
      <c r="AA50">
        <v>18.399999999999999</v>
      </c>
      <c r="AC50" s="1">
        <v>40718</v>
      </c>
      <c r="AD50">
        <v>17.5</v>
      </c>
      <c r="AF50" s="1">
        <v>40718</v>
      </c>
      <c r="AG50">
        <v>16.600000000000001</v>
      </c>
      <c r="AI50" s="1">
        <v>40718</v>
      </c>
      <c r="AJ50">
        <v>15.6</v>
      </c>
      <c r="AL50" s="1">
        <v>39871</v>
      </c>
      <c r="AM50">
        <v>14.33</v>
      </c>
      <c r="AO50" s="1">
        <v>39871</v>
      </c>
      <c r="AP50">
        <v>13.33</v>
      </c>
      <c r="AR50" s="1">
        <v>38786</v>
      </c>
      <c r="AS50">
        <v>25.7</v>
      </c>
      <c r="AU50" s="1">
        <v>38786</v>
      </c>
      <c r="AV50">
        <v>25.2</v>
      </c>
      <c r="AX50" s="1">
        <v>38961</v>
      </c>
      <c r="AY50">
        <v>19.05</v>
      </c>
      <c r="BA50" s="1">
        <v>38786</v>
      </c>
      <c r="BB50">
        <v>24.2</v>
      </c>
      <c r="BD50" s="1">
        <v>38786</v>
      </c>
      <c r="BE50">
        <v>23.75</v>
      </c>
      <c r="BG50" s="1">
        <v>38786</v>
      </c>
      <c r="BH50">
        <v>27.9</v>
      </c>
      <c r="BJ50" s="1">
        <v>38786</v>
      </c>
      <c r="BK50">
        <v>27</v>
      </c>
    </row>
    <row r="51" spans="2:63" x14ac:dyDescent="0.25">
      <c r="B51" s="1">
        <v>42830</v>
      </c>
      <c r="C51">
        <v>5.18</v>
      </c>
      <c r="E51" s="1">
        <v>42830</v>
      </c>
      <c r="F51">
        <v>5.27</v>
      </c>
      <c r="H51" s="1">
        <v>42830</v>
      </c>
      <c r="I51">
        <v>5.0999999999999996</v>
      </c>
      <c r="K51" s="1">
        <v>43098</v>
      </c>
      <c r="L51">
        <v>8.69</v>
      </c>
      <c r="N51" s="1">
        <v>43098</v>
      </c>
      <c r="O51">
        <v>8.6</v>
      </c>
      <c r="Q51" s="1">
        <v>43098</v>
      </c>
      <c r="R51">
        <v>8.49</v>
      </c>
      <c r="T51" s="1">
        <v>40725</v>
      </c>
      <c r="U51">
        <v>21.82</v>
      </c>
      <c r="W51" s="1">
        <v>40725</v>
      </c>
      <c r="X51">
        <v>20.89</v>
      </c>
      <c r="Z51" s="1">
        <v>40725</v>
      </c>
      <c r="AA51">
        <v>19.97</v>
      </c>
      <c r="AC51" s="1">
        <v>40725</v>
      </c>
      <c r="AD51">
        <v>19.07</v>
      </c>
      <c r="AF51" s="1">
        <v>40725</v>
      </c>
      <c r="AG51">
        <v>18.170000000000002</v>
      </c>
      <c r="AI51" s="1">
        <v>40725</v>
      </c>
      <c r="AJ51">
        <v>17.170000000000002</v>
      </c>
      <c r="AL51" s="1">
        <v>39878</v>
      </c>
      <c r="AM51">
        <v>15.42</v>
      </c>
      <c r="AO51" s="1">
        <v>39878</v>
      </c>
      <c r="AP51">
        <v>14.42</v>
      </c>
      <c r="AR51" s="1">
        <v>38793</v>
      </c>
      <c r="AS51">
        <v>26</v>
      </c>
      <c r="AU51" s="1">
        <v>38793</v>
      </c>
      <c r="AV51">
        <v>25.5</v>
      </c>
      <c r="AX51" s="1">
        <v>38968</v>
      </c>
      <c r="AY51">
        <v>19.3</v>
      </c>
      <c r="BA51" s="1">
        <v>38793</v>
      </c>
      <c r="BB51">
        <v>24.6</v>
      </c>
      <c r="BD51" s="1">
        <v>38793</v>
      </c>
      <c r="BE51">
        <v>24</v>
      </c>
      <c r="BG51" s="1">
        <v>38793</v>
      </c>
      <c r="BH51">
        <v>27.95</v>
      </c>
      <c r="BJ51" s="1">
        <v>38793</v>
      </c>
      <c r="BK51">
        <v>26.95</v>
      </c>
    </row>
    <row r="52" spans="2:63" x14ac:dyDescent="0.25">
      <c r="B52" s="1">
        <v>42831</v>
      </c>
      <c r="C52">
        <v>5.43</v>
      </c>
      <c r="E52" s="1">
        <v>42831</v>
      </c>
      <c r="F52">
        <v>5.52</v>
      </c>
      <c r="H52" s="1">
        <v>42831</v>
      </c>
      <c r="I52">
        <v>5.35</v>
      </c>
      <c r="K52" s="1">
        <v>43105</v>
      </c>
      <c r="L52">
        <v>8.2799999999999994</v>
      </c>
      <c r="N52" s="1">
        <v>43105</v>
      </c>
      <c r="O52">
        <v>8.19</v>
      </c>
      <c r="Q52" s="1">
        <v>43105</v>
      </c>
      <c r="R52">
        <v>8.08</v>
      </c>
      <c r="T52" s="1">
        <v>40732</v>
      </c>
      <c r="U52">
        <v>20.62</v>
      </c>
      <c r="W52" s="1">
        <v>40732</v>
      </c>
      <c r="X52">
        <v>19.72</v>
      </c>
      <c r="Z52" s="1">
        <v>40732</v>
      </c>
      <c r="AA52">
        <v>18.82</v>
      </c>
      <c r="AC52" s="1">
        <v>40732</v>
      </c>
      <c r="AD52">
        <v>17.920000000000002</v>
      </c>
      <c r="AF52" s="1">
        <v>40732</v>
      </c>
      <c r="AG52">
        <v>17.02</v>
      </c>
      <c r="AI52" s="1">
        <v>40732</v>
      </c>
      <c r="AJ52">
        <v>16.07</v>
      </c>
      <c r="AL52" s="1">
        <v>39885</v>
      </c>
      <c r="AM52">
        <v>17.39</v>
      </c>
      <c r="AO52" s="1">
        <v>39885</v>
      </c>
      <c r="AP52">
        <v>16.39</v>
      </c>
      <c r="AR52" s="1">
        <v>38800</v>
      </c>
      <c r="AS52">
        <v>27</v>
      </c>
      <c r="AU52" s="1">
        <v>38800</v>
      </c>
      <c r="AV52">
        <v>26.3</v>
      </c>
      <c r="AX52" s="1">
        <v>38975</v>
      </c>
      <c r="AY52">
        <v>18.95</v>
      </c>
      <c r="BA52" s="1">
        <v>38800</v>
      </c>
      <c r="BB52">
        <v>24.9</v>
      </c>
      <c r="BD52" s="1">
        <v>38800</v>
      </c>
      <c r="BE52">
        <v>24.1</v>
      </c>
      <c r="BG52" s="1">
        <v>38800</v>
      </c>
      <c r="BH52">
        <v>27.95</v>
      </c>
      <c r="BJ52" s="1">
        <v>38800</v>
      </c>
      <c r="BK52">
        <v>26.95</v>
      </c>
    </row>
    <row r="53" spans="2:63" x14ac:dyDescent="0.25">
      <c r="B53" s="1">
        <v>42832</v>
      </c>
      <c r="C53">
        <v>5.25</v>
      </c>
      <c r="E53" s="1">
        <v>42832</v>
      </c>
      <c r="F53">
        <v>5.34</v>
      </c>
      <c r="H53" s="1">
        <v>42832</v>
      </c>
      <c r="I53">
        <v>5.17</v>
      </c>
      <c r="K53" s="1">
        <v>43112</v>
      </c>
      <c r="L53">
        <v>8.35</v>
      </c>
      <c r="N53" s="1">
        <v>43112</v>
      </c>
      <c r="O53">
        <v>8.26</v>
      </c>
      <c r="Q53" s="1">
        <v>43112</v>
      </c>
      <c r="R53">
        <v>8.15</v>
      </c>
      <c r="T53" s="1">
        <v>40739</v>
      </c>
      <c r="U53">
        <v>20.51</v>
      </c>
      <c r="W53" s="1">
        <v>40739</v>
      </c>
      <c r="X53">
        <v>19.59</v>
      </c>
      <c r="Z53" s="1">
        <v>40739</v>
      </c>
      <c r="AA53">
        <v>18.68</v>
      </c>
      <c r="AC53" s="1">
        <v>40739</v>
      </c>
      <c r="AD53">
        <v>17.78</v>
      </c>
      <c r="AF53" s="1">
        <v>40739</v>
      </c>
      <c r="AG53">
        <v>16.88</v>
      </c>
      <c r="AI53" s="1">
        <v>40739</v>
      </c>
      <c r="AJ53">
        <v>15.9</v>
      </c>
      <c r="AL53" s="1">
        <v>39892</v>
      </c>
      <c r="AM53">
        <v>15.9</v>
      </c>
      <c r="AO53" s="1">
        <v>39892</v>
      </c>
      <c r="AP53">
        <v>14.9</v>
      </c>
      <c r="AR53" s="1">
        <v>38807</v>
      </c>
      <c r="AS53">
        <v>29.1</v>
      </c>
      <c r="AU53" s="1">
        <v>38807</v>
      </c>
      <c r="AV53">
        <v>28.6</v>
      </c>
      <c r="AX53" s="1">
        <v>38982</v>
      </c>
      <c r="AY53">
        <v>17.25</v>
      </c>
      <c r="BA53" s="1">
        <v>38807</v>
      </c>
      <c r="BB53">
        <v>27.55</v>
      </c>
      <c r="BD53" s="1">
        <v>38807</v>
      </c>
      <c r="BE53">
        <v>26.8</v>
      </c>
      <c r="BG53" s="1">
        <v>38807</v>
      </c>
      <c r="BH53">
        <v>28.4</v>
      </c>
      <c r="BJ53" s="1">
        <v>38807</v>
      </c>
      <c r="BK53">
        <v>27.3</v>
      </c>
    </row>
    <row r="54" spans="2:63" x14ac:dyDescent="0.25">
      <c r="B54" s="1">
        <v>42835</v>
      </c>
      <c r="C54">
        <v>5.15</v>
      </c>
      <c r="E54" s="1">
        <v>42835</v>
      </c>
      <c r="F54">
        <v>5.24</v>
      </c>
      <c r="H54" s="1">
        <v>42835</v>
      </c>
      <c r="I54">
        <v>5.07</v>
      </c>
      <c r="K54" s="1">
        <v>43119</v>
      </c>
      <c r="L54">
        <v>9.4</v>
      </c>
      <c r="N54" s="1">
        <v>43119</v>
      </c>
      <c r="O54">
        <v>9.25</v>
      </c>
      <c r="Q54" s="1">
        <v>43119</v>
      </c>
      <c r="R54">
        <v>9.09</v>
      </c>
      <c r="T54" s="1">
        <v>40746</v>
      </c>
      <c r="U54">
        <v>20.95</v>
      </c>
      <c r="W54" s="1">
        <v>40746</v>
      </c>
      <c r="X54">
        <v>20.02</v>
      </c>
      <c r="Z54" s="1">
        <v>40746</v>
      </c>
      <c r="AA54">
        <v>19.11</v>
      </c>
      <c r="AC54" s="1">
        <v>40746</v>
      </c>
      <c r="AD54">
        <v>18.21</v>
      </c>
      <c r="AF54" s="1">
        <v>40746</v>
      </c>
      <c r="AG54">
        <v>17.309999999999999</v>
      </c>
      <c r="AI54" s="1">
        <v>40746</v>
      </c>
      <c r="AJ54">
        <v>16.41</v>
      </c>
      <c r="AL54" s="1">
        <v>39899</v>
      </c>
      <c r="AM54">
        <v>16.13</v>
      </c>
      <c r="AO54" s="1">
        <v>39899</v>
      </c>
      <c r="AP54">
        <v>14.86</v>
      </c>
      <c r="AR54" s="1">
        <v>38814</v>
      </c>
      <c r="AS54">
        <v>30.3</v>
      </c>
      <c r="AU54" s="1">
        <v>38814</v>
      </c>
      <c r="AV54">
        <v>29.7</v>
      </c>
      <c r="AX54" s="1">
        <v>38989</v>
      </c>
      <c r="AY54">
        <v>17.25</v>
      </c>
      <c r="BA54" s="1">
        <v>38814</v>
      </c>
      <c r="BB54">
        <v>28.5</v>
      </c>
      <c r="BD54" s="1">
        <v>38814</v>
      </c>
      <c r="BE54">
        <v>27.9</v>
      </c>
      <c r="BG54" s="1">
        <v>38814</v>
      </c>
      <c r="BH54">
        <v>29.85</v>
      </c>
      <c r="BJ54" s="1">
        <v>38814</v>
      </c>
      <c r="BK54">
        <v>28.8</v>
      </c>
    </row>
    <row r="55" spans="2:63" x14ac:dyDescent="0.25">
      <c r="B55" s="1">
        <v>42836</v>
      </c>
      <c r="C55">
        <v>5.24</v>
      </c>
      <c r="E55" s="1">
        <v>42836</v>
      </c>
      <c r="F55">
        <v>5.33</v>
      </c>
      <c r="H55" s="1">
        <v>42836</v>
      </c>
      <c r="I55">
        <v>5.16</v>
      </c>
      <c r="K55" s="1">
        <v>43126</v>
      </c>
      <c r="L55">
        <v>9.82</v>
      </c>
      <c r="N55" s="1">
        <v>43126</v>
      </c>
      <c r="O55">
        <v>9.67</v>
      </c>
      <c r="Q55" s="1">
        <v>43126</v>
      </c>
      <c r="R55">
        <v>9.4700000000000006</v>
      </c>
      <c r="T55" s="1">
        <v>40753</v>
      </c>
      <c r="U55">
        <v>19.920000000000002</v>
      </c>
      <c r="W55" s="1">
        <v>40753</v>
      </c>
      <c r="X55">
        <v>18.97</v>
      </c>
      <c r="Z55" s="1">
        <v>40753</v>
      </c>
      <c r="AA55">
        <v>18.05</v>
      </c>
      <c r="AC55" s="1">
        <v>40753</v>
      </c>
      <c r="AD55">
        <v>17.149999999999999</v>
      </c>
      <c r="AF55" s="1">
        <v>40753</v>
      </c>
      <c r="AG55">
        <v>16.25</v>
      </c>
      <c r="AI55" s="1">
        <v>40753</v>
      </c>
      <c r="AJ55">
        <v>15.35</v>
      </c>
      <c r="AL55" s="1">
        <v>39906</v>
      </c>
      <c r="AM55">
        <v>17.309999999999999</v>
      </c>
      <c r="AO55" s="1">
        <v>39906</v>
      </c>
      <c r="AP55">
        <v>16.04</v>
      </c>
      <c r="AR55" s="1">
        <v>38821</v>
      </c>
      <c r="AS55">
        <v>32.6</v>
      </c>
      <c r="AU55" s="1">
        <v>38821</v>
      </c>
      <c r="AV55">
        <v>31.95</v>
      </c>
      <c r="AX55" s="1">
        <v>38996</v>
      </c>
      <c r="AY55">
        <v>17.45</v>
      </c>
      <c r="BA55" s="1">
        <v>38821</v>
      </c>
      <c r="BB55">
        <v>30.65</v>
      </c>
      <c r="BD55" s="1">
        <v>38821</v>
      </c>
      <c r="BE55">
        <v>30</v>
      </c>
      <c r="BG55" s="1">
        <v>38821</v>
      </c>
      <c r="BH55">
        <v>30.15</v>
      </c>
      <c r="BJ55" s="1">
        <v>38821</v>
      </c>
      <c r="BK55">
        <v>29.25</v>
      </c>
    </row>
    <row r="56" spans="2:63" x14ac:dyDescent="0.25">
      <c r="B56" s="1">
        <v>42837</v>
      </c>
      <c r="C56">
        <v>5.31</v>
      </c>
      <c r="E56" s="1">
        <v>42837</v>
      </c>
      <c r="F56">
        <v>5.4</v>
      </c>
      <c r="H56" s="1">
        <v>42837</v>
      </c>
      <c r="I56">
        <v>5.23</v>
      </c>
      <c r="K56" s="1">
        <v>43133</v>
      </c>
      <c r="L56">
        <v>9.68</v>
      </c>
      <c r="N56" s="1">
        <v>43133</v>
      </c>
      <c r="O56">
        <v>9.5299999999999994</v>
      </c>
      <c r="Q56" s="1">
        <v>43133</v>
      </c>
      <c r="R56">
        <v>9.33</v>
      </c>
      <c r="T56" s="1">
        <v>40760</v>
      </c>
      <c r="U56">
        <v>17.89</v>
      </c>
      <c r="W56" s="1">
        <v>40760</v>
      </c>
      <c r="X56">
        <v>16.989999999999998</v>
      </c>
      <c r="Z56" s="1">
        <v>40760</v>
      </c>
      <c r="AA56">
        <v>16.09</v>
      </c>
      <c r="AC56" s="1">
        <v>40760</v>
      </c>
      <c r="AD56">
        <v>15.19</v>
      </c>
      <c r="AF56" s="1">
        <v>40760</v>
      </c>
      <c r="AG56">
        <v>14.29</v>
      </c>
      <c r="AI56" s="1">
        <v>40760</v>
      </c>
      <c r="AJ56">
        <v>13.39</v>
      </c>
      <c r="AL56" s="1">
        <v>39913</v>
      </c>
      <c r="AM56">
        <v>17.920000000000002</v>
      </c>
      <c r="AO56" s="1">
        <v>39913</v>
      </c>
      <c r="AP56">
        <v>16.649999999999999</v>
      </c>
      <c r="AR56" s="1">
        <v>38828</v>
      </c>
      <c r="AS56">
        <v>33.799999999999997</v>
      </c>
      <c r="AU56" s="1">
        <v>38828</v>
      </c>
      <c r="AV56">
        <v>33.1</v>
      </c>
      <c r="AX56" s="1">
        <v>39003</v>
      </c>
      <c r="AY56">
        <v>16.2</v>
      </c>
      <c r="BA56" s="1">
        <v>38828</v>
      </c>
      <c r="BB56">
        <v>31.7</v>
      </c>
      <c r="BD56" s="1">
        <v>38828</v>
      </c>
      <c r="BE56">
        <v>31</v>
      </c>
      <c r="BG56" s="1">
        <v>38828</v>
      </c>
      <c r="BH56">
        <v>30.75</v>
      </c>
      <c r="BJ56" s="1">
        <v>38828</v>
      </c>
      <c r="BK56">
        <v>29.75</v>
      </c>
    </row>
    <row r="57" spans="2:63" x14ac:dyDescent="0.25">
      <c r="B57" s="1">
        <v>42838</v>
      </c>
      <c r="C57">
        <v>5.32</v>
      </c>
      <c r="E57" s="1">
        <v>42838</v>
      </c>
      <c r="F57">
        <v>5.41</v>
      </c>
      <c r="H57" s="1">
        <v>42838</v>
      </c>
      <c r="I57">
        <v>5.24</v>
      </c>
      <c r="K57" s="1">
        <v>43140</v>
      </c>
      <c r="L57">
        <v>9.94</v>
      </c>
      <c r="N57" s="1">
        <v>43140</v>
      </c>
      <c r="O57">
        <v>9.7899999999999991</v>
      </c>
      <c r="Q57" s="1">
        <v>43140</v>
      </c>
      <c r="R57">
        <v>9.59</v>
      </c>
      <c r="T57" s="1">
        <v>40767</v>
      </c>
      <c r="U57">
        <v>20.010000000000002</v>
      </c>
      <c r="W57" s="1">
        <v>40767</v>
      </c>
      <c r="X57">
        <v>19.059999999999999</v>
      </c>
      <c r="Z57" s="1">
        <v>40767</v>
      </c>
      <c r="AA57">
        <v>18.14</v>
      </c>
      <c r="AC57" s="1">
        <v>40767</v>
      </c>
      <c r="AD57">
        <v>17.239999999999998</v>
      </c>
      <c r="AF57" s="1">
        <v>40767</v>
      </c>
      <c r="AG57">
        <v>16.34</v>
      </c>
      <c r="AI57" s="1">
        <v>40767</v>
      </c>
      <c r="AJ57">
        <v>15.44</v>
      </c>
      <c r="AL57" s="1">
        <v>39920</v>
      </c>
      <c r="AM57">
        <v>18.2</v>
      </c>
      <c r="AO57" s="1">
        <v>39920</v>
      </c>
      <c r="AP57">
        <v>16.98</v>
      </c>
      <c r="AR57" s="1">
        <v>38835</v>
      </c>
      <c r="AS57">
        <v>20.8</v>
      </c>
      <c r="AU57" s="1">
        <v>38835</v>
      </c>
      <c r="AV57">
        <v>20.3</v>
      </c>
      <c r="AX57" s="1">
        <v>39010</v>
      </c>
      <c r="AY57">
        <v>17.100000000000001</v>
      </c>
      <c r="BA57" s="1">
        <v>38835</v>
      </c>
      <c r="BB57">
        <v>19.3</v>
      </c>
      <c r="BD57" s="1">
        <v>38835</v>
      </c>
      <c r="BE57">
        <v>18.8</v>
      </c>
      <c r="BG57" s="1">
        <v>38835</v>
      </c>
      <c r="BH57">
        <v>14.25</v>
      </c>
      <c r="BJ57" s="1">
        <v>38835</v>
      </c>
      <c r="BK57">
        <v>13.55</v>
      </c>
    </row>
    <row r="58" spans="2:63" x14ac:dyDescent="0.25">
      <c r="B58" s="1">
        <v>42842</v>
      </c>
      <c r="C58">
        <v>5.32</v>
      </c>
      <c r="E58" s="1">
        <v>42842</v>
      </c>
      <c r="F58">
        <v>5.41</v>
      </c>
      <c r="H58" s="1">
        <v>42842</v>
      </c>
      <c r="I58">
        <v>5.24</v>
      </c>
      <c r="K58" s="1">
        <v>43147</v>
      </c>
      <c r="L58">
        <v>10.29</v>
      </c>
      <c r="N58" s="1">
        <v>43147</v>
      </c>
      <c r="O58">
        <v>10.130000000000001</v>
      </c>
      <c r="Q58" s="1">
        <v>43147</v>
      </c>
      <c r="R58">
        <v>9.91</v>
      </c>
      <c r="T58" s="1">
        <v>40774</v>
      </c>
      <c r="U58">
        <v>20.239999999999998</v>
      </c>
      <c r="W58" s="1">
        <v>40774</v>
      </c>
      <c r="X58">
        <v>19.309999999999999</v>
      </c>
      <c r="Z58" s="1">
        <v>40774</v>
      </c>
      <c r="AA58">
        <v>18.399999999999999</v>
      </c>
      <c r="AC58" s="1">
        <v>40774</v>
      </c>
      <c r="AD58">
        <v>17.5</v>
      </c>
      <c r="AF58" s="1">
        <v>40774</v>
      </c>
      <c r="AG58">
        <v>16.600000000000001</v>
      </c>
      <c r="AI58" s="1">
        <v>40774</v>
      </c>
      <c r="AJ58">
        <v>15.65</v>
      </c>
      <c r="AL58" s="1">
        <v>39927</v>
      </c>
      <c r="AM58">
        <v>18.2</v>
      </c>
      <c r="AO58" s="1">
        <v>39927</v>
      </c>
      <c r="AP58">
        <v>16.98</v>
      </c>
      <c r="AR58" s="1">
        <v>38842</v>
      </c>
      <c r="AS58">
        <v>22.2</v>
      </c>
      <c r="AU58" s="1">
        <v>38842</v>
      </c>
      <c r="AV58">
        <v>21.7</v>
      </c>
      <c r="AX58" s="1">
        <v>39017</v>
      </c>
      <c r="AY58">
        <v>16.850000000000001</v>
      </c>
      <c r="BA58" s="1">
        <v>38842</v>
      </c>
      <c r="BB58">
        <v>20.8</v>
      </c>
      <c r="BD58" s="1">
        <v>38842</v>
      </c>
      <c r="BE58">
        <v>20.25</v>
      </c>
      <c r="BG58" s="1">
        <v>38842</v>
      </c>
      <c r="BH58">
        <v>13.2</v>
      </c>
      <c r="BJ58" s="1">
        <v>38842</v>
      </c>
      <c r="BK58">
        <v>12.75</v>
      </c>
    </row>
    <row r="59" spans="2:63" x14ac:dyDescent="0.25">
      <c r="B59" s="1">
        <v>42843</v>
      </c>
      <c r="C59">
        <v>5.24</v>
      </c>
      <c r="E59" s="1">
        <v>42843</v>
      </c>
      <c r="F59">
        <v>5.33</v>
      </c>
      <c r="H59" s="1">
        <v>42843</v>
      </c>
      <c r="I59">
        <v>5.16</v>
      </c>
      <c r="K59" s="1">
        <v>43154</v>
      </c>
      <c r="L59">
        <v>10.6</v>
      </c>
      <c r="N59" s="1">
        <v>43154</v>
      </c>
      <c r="O59">
        <v>10.43</v>
      </c>
      <c r="Q59" s="1">
        <v>43154</v>
      </c>
      <c r="R59">
        <v>10.210000000000001</v>
      </c>
      <c r="T59" s="1">
        <v>40781</v>
      </c>
      <c r="U59">
        <v>21.1</v>
      </c>
      <c r="W59" s="1">
        <v>40781</v>
      </c>
      <c r="X59">
        <v>20.170000000000002</v>
      </c>
      <c r="Z59" s="1">
        <v>40781</v>
      </c>
      <c r="AA59">
        <v>19.260000000000002</v>
      </c>
      <c r="AC59" s="1">
        <v>40781</v>
      </c>
      <c r="AD59">
        <v>18.36</v>
      </c>
      <c r="AF59" s="1">
        <v>40781</v>
      </c>
      <c r="AG59">
        <v>17.46</v>
      </c>
      <c r="AI59" s="1">
        <v>40781</v>
      </c>
      <c r="AJ59">
        <v>16.510000000000002</v>
      </c>
      <c r="AL59" s="1">
        <v>39934</v>
      </c>
      <c r="AM59">
        <v>18.899999999999999</v>
      </c>
      <c r="AO59" s="1">
        <v>39934</v>
      </c>
      <c r="AP59">
        <v>17.68</v>
      </c>
      <c r="AR59" s="1">
        <v>38849</v>
      </c>
      <c r="AS59">
        <v>19.75</v>
      </c>
      <c r="AU59" s="1">
        <v>38849</v>
      </c>
      <c r="AV59">
        <v>19.25</v>
      </c>
      <c r="AX59" s="1">
        <v>39024</v>
      </c>
      <c r="AY59">
        <v>16.95</v>
      </c>
      <c r="BA59" s="1">
        <v>38849</v>
      </c>
      <c r="BB59">
        <v>18.3</v>
      </c>
      <c r="BD59" s="1">
        <v>38849</v>
      </c>
      <c r="BE59">
        <v>17.8</v>
      </c>
      <c r="BG59" s="1">
        <v>38849</v>
      </c>
      <c r="BH59">
        <v>9.8000000000000007</v>
      </c>
      <c r="BJ59" s="1">
        <v>38849</v>
      </c>
      <c r="BK59">
        <v>9.3000000000000007</v>
      </c>
    </row>
    <row r="60" spans="2:63" x14ac:dyDescent="0.25">
      <c r="B60" s="1">
        <v>42844</v>
      </c>
      <c r="C60">
        <v>5.22</v>
      </c>
      <c r="E60" s="1">
        <v>42844</v>
      </c>
      <c r="F60">
        <v>5.31</v>
      </c>
      <c r="H60" s="1">
        <v>42844</v>
      </c>
      <c r="I60">
        <v>5.14</v>
      </c>
      <c r="K60" s="1">
        <v>43161</v>
      </c>
      <c r="L60">
        <v>10.94</v>
      </c>
      <c r="N60" s="1">
        <v>43161</v>
      </c>
      <c r="O60">
        <v>10.77</v>
      </c>
      <c r="Q60" s="1">
        <v>43161</v>
      </c>
      <c r="R60">
        <v>10.55</v>
      </c>
      <c r="T60" s="1">
        <v>40788</v>
      </c>
      <c r="U60">
        <v>20.45</v>
      </c>
      <c r="W60" s="1">
        <v>40788</v>
      </c>
      <c r="X60">
        <v>19.52</v>
      </c>
      <c r="Z60" s="1">
        <v>40788</v>
      </c>
      <c r="AA60">
        <v>18.59</v>
      </c>
      <c r="AC60" s="1">
        <v>40788</v>
      </c>
      <c r="AD60">
        <v>17.68</v>
      </c>
      <c r="AF60" s="1">
        <v>40788</v>
      </c>
      <c r="AG60">
        <v>16.77</v>
      </c>
      <c r="AI60" s="1">
        <v>40788</v>
      </c>
      <c r="AJ60">
        <v>15.87</v>
      </c>
      <c r="AL60" s="1">
        <v>39941</v>
      </c>
      <c r="AM60">
        <v>20.37</v>
      </c>
      <c r="AO60" s="1">
        <v>39941</v>
      </c>
      <c r="AP60">
        <v>19.149999999999999</v>
      </c>
      <c r="AR60" s="1">
        <v>38856</v>
      </c>
      <c r="AS60">
        <v>24.55</v>
      </c>
      <c r="AU60" s="1">
        <v>38856</v>
      </c>
      <c r="AV60">
        <v>23.9</v>
      </c>
      <c r="AX60" s="1">
        <v>39031</v>
      </c>
      <c r="AY60">
        <v>16.8</v>
      </c>
      <c r="BA60" s="1">
        <v>38856</v>
      </c>
      <c r="BB60">
        <v>22.55</v>
      </c>
      <c r="BD60" s="1">
        <v>38856</v>
      </c>
      <c r="BE60">
        <v>21.9</v>
      </c>
      <c r="BG60" s="1">
        <v>38856</v>
      </c>
      <c r="BH60">
        <v>16.95</v>
      </c>
      <c r="BJ60" s="1">
        <v>38856</v>
      </c>
      <c r="BK60">
        <v>16.350000000000001</v>
      </c>
    </row>
    <row r="61" spans="2:63" x14ac:dyDescent="0.25">
      <c r="B61" s="1">
        <v>42845</v>
      </c>
      <c r="C61">
        <v>5.12</v>
      </c>
      <c r="E61" s="1">
        <v>42845</v>
      </c>
      <c r="F61">
        <v>5.21</v>
      </c>
      <c r="H61" s="1">
        <v>42845</v>
      </c>
      <c r="I61">
        <v>5.04</v>
      </c>
      <c r="K61" s="1">
        <v>43168</v>
      </c>
      <c r="L61">
        <v>11.96</v>
      </c>
      <c r="N61" s="1">
        <v>43168</v>
      </c>
      <c r="O61">
        <v>11.79</v>
      </c>
      <c r="Q61" s="1">
        <v>43168</v>
      </c>
      <c r="R61">
        <v>11.57</v>
      </c>
      <c r="T61" s="1">
        <v>40795</v>
      </c>
      <c r="U61">
        <v>19.559999999999999</v>
      </c>
      <c r="W61" s="1">
        <v>40795</v>
      </c>
      <c r="X61">
        <v>18.62</v>
      </c>
      <c r="Z61" s="1">
        <v>40795</v>
      </c>
      <c r="AA61">
        <v>17.690000000000001</v>
      </c>
      <c r="AC61" s="1">
        <v>40795</v>
      </c>
      <c r="AD61">
        <v>16.77</v>
      </c>
      <c r="AF61" s="1">
        <v>40795</v>
      </c>
      <c r="AG61">
        <v>15.85</v>
      </c>
      <c r="AI61" s="1">
        <v>40795</v>
      </c>
      <c r="AJ61">
        <v>14.95</v>
      </c>
      <c r="AL61" s="1">
        <v>39948</v>
      </c>
      <c r="AM61">
        <v>18.739999999999998</v>
      </c>
      <c r="AO61" s="1">
        <v>39948</v>
      </c>
      <c r="AP61">
        <v>17.52</v>
      </c>
      <c r="AR61" s="1">
        <v>38863</v>
      </c>
      <c r="AS61">
        <v>26.45</v>
      </c>
      <c r="AU61" s="1">
        <v>38863</v>
      </c>
      <c r="AV61">
        <v>25.85</v>
      </c>
      <c r="AX61" s="1">
        <v>39038</v>
      </c>
      <c r="AY61">
        <v>17.25</v>
      </c>
      <c r="BA61" s="1">
        <v>38863</v>
      </c>
      <c r="BB61">
        <v>24.6</v>
      </c>
      <c r="BD61" s="1">
        <v>38863</v>
      </c>
      <c r="BE61">
        <v>24</v>
      </c>
      <c r="BG61" s="1">
        <v>38863</v>
      </c>
      <c r="BH61">
        <v>19.55</v>
      </c>
      <c r="BJ61" s="1">
        <v>38863</v>
      </c>
      <c r="BK61">
        <v>18.7</v>
      </c>
    </row>
    <row r="62" spans="2:63" x14ac:dyDescent="0.25">
      <c r="B62" s="1">
        <v>42846</v>
      </c>
      <c r="C62">
        <v>4.9400000000000004</v>
      </c>
      <c r="E62" s="1">
        <v>42846</v>
      </c>
      <c r="F62">
        <v>5.03</v>
      </c>
      <c r="H62" s="1">
        <v>42846</v>
      </c>
      <c r="I62">
        <v>4.8600000000000003</v>
      </c>
      <c r="K62" s="1">
        <v>43175</v>
      </c>
      <c r="L62">
        <v>11.9</v>
      </c>
      <c r="N62" s="1">
        <v>43175</v>
      </c>
      <c r="O62">
        <v>11.73</v>
      </c>
      <c r="Q62" s="1">
        <v>43175</v>
      </c>
      <c r="R62">
        <v>11.48</v>
      </c>
      <c r="T62" s="1">
        <v>40802</v>
      </c>
      <c r="U62">
        <v>19.84</v>
      </c>
      <c r="W62" s="1">
        <v>40802</v>
      </c>
      <c r="X62">
        <v>18.920000000000002</v>
      </c>
      <c r="Z62" s="1">
        <v>40802</v>
      </c>
      <c r="AA62">
        <v>18</v>
      </c>
      <c r="AC62" s="1">
        <v>40802</v>
      </c>
      <c r="AD62">
        <v>17.09</v>
      </c>
      <c r="AF62" s="1">
        <v>40802</v>
      </c>
      <c r="AG62">
        <v>16.18</v>
      </c>
      <c r="AI62" s="1">
        <v>40802</v>
      </c>
      <c r="AJ62">
        <v>15.28</v>
      </c>
      <c r="AL62" s="1">
        <v>39955</v>
      </c>
      <c r="AM62">
        <v>20.010000000000002</v>
      </c>
      <c r="AO62" s="1">
        <v>39955</v>
      </c>
      <c r="AP62">
        <v>18.79</v>
      </c>
      <c r="AR62" s="1">
        <v>38870</v>
      </c>
      <c r="AS62">
        <v>23.65</v>
      </c>
      <c r="AU62" s="1">
        <v>38870</v>
      </c>
      <c r="AV62">
        <v>23.05</v>
      </c>
      <c r="AX62" s="1">
        <v>39045</v>
      </c>
      <c r="AY62">
        <v>19.5</v>
      </c>
      <c r="BA62" s="1">
        <v>38870</v>
      </c>
      <c r="BB62">
        <v>21.85</v>
      </c>
      <c r="BD62" s="1">
        <v>38870</v>
      </c>
      <c r="BE62">
        <v>21.25</v>
      </c>
      <c r="BG62" s="1">
        <v>38870</v>
      </c>
      <c r="BH62">
        <v>17.05</v>
      </c>
      <c r="BJ62" s="1">
        <v>38870</v>
      </c>
      <c r="BK62">
        <v>16.3</v>
      </c>
    </row>
    <row r="63" spans="2:63" x14ac:dyDescent="0.25">
      <c r="B63" s="1">
        <v>42849</v>
      </c>
      <c r="C63">
        <v>5.0199999999999996</v>
      </c>
      <c r="E63" s="1">
        <v>42849</v>
      </c>
      <c r="F63">
        <v>5.1100000000000003</v>
      </c>
      <c r="H63" s="1">
        <v>42849</v>
      </c>
      <c r="I63">
        <v>4.9400000000000004</v>
      </c>
      <c r="K63" s="1">
        <v>43182</v>
      </c>
      <c r="L63">
        <v>13.4</v>
      </c>
      <c r="N63" s="1">
        <v>43182</v>
      </c>
      <c r="O63">
        <v>13.23</v>
      </c>
      <c r="Q63" s="1">
        <v>43182</v>
      </c>
      <c r="R63">
        <v>12.98</v>
      </c>
      <c r="T63" s="1">
        <v>40809</v>
      </c>
      <c r="U63">
        <v>18.86</v>
      </c>
      <c r="W63" s="1">
        <v>40809</v>
      </c>
      <c r="X63">
        <v>17.920000000000002</v>
      </c>
      <c r="Z63" s="1">
        <v>40809</v>
      </c>
      <c r="AA63">
        <v>16.989999999999998</v>
      </c>
      <c r="AC63" s="1">
        <v>40809</v>
      </c>
      <c r="AD63">
        <v>16.079999999999998</v>
      </c>
      <c r="AF63" s="1">
        <v>40809</v>
      </c>
      <c r="AG63">
        <v>15.16</v>
      </c>
      <c r="AI63" s="1">
        <v>40809</v>
      </c>
      <c r="AJ63">
        <v>14.29</v>
      </c>
      <c r="AL63" s="1">
        <v>39962</v>
      </c>
      <c r="AM63">
        <v>19.57</v>
      </c>
      <c r="AO63" s="1">
        <v>39962</v>
      </c>
      <c r="AP63">
        <v>18.350000000000001</v>
      </c>
      <c r="AR63" s="1">
        <v>38877</v>
      </c>
      <c r="AS63">
        <v>21.8</v>
      </c>
      <c r="AU63" s="1">
        <v>38877</v>
      </c>
      <c r="AV63">
        <v>21.1</v>
      </c>
      <c r="AX63" s="1">
        <v>39052</v>
      </c>
      <c r="AY63">
        <v>20.75</v>
      </c>
      <c r="BA63" s="1">
        <v>38877</v>
      </c>
      <c r="BB63">
        <v>19.7</v>
      </c>
      <c r="BD63" s="1">
        <v>38877</v>
      </c>
      <c r="BE63">
        <v>19</v>
      </c>
      <c r="BG63" s="1">
        <v>38877</v>
      </c>
      <c r="BH63">
        <v>14.6</v>
      </c>
      <c r="BJ63" s="1">
        <v>38877</v>
      </c>
      <c r="BK63">
        <v>14</v>
      </c>
    </row>
    <row r="64" spans="2:63" x14ac:dyDescent="0.25">
      <c r="B64" s="1">
        <v>42850</v>
      </c>
      <c r="C64">
        <v>4.87</v>
      </c>
      <c r="E64" s="1">
        <v>42850</v>
      </c>
      <c r="F64">
        <v>4.96</v>
      </c>
      <c r="H64" s="1">
        <v>42850</v>
      </c>
      <c r="I64">
        <v>4.79</v>
      </c>
      <c r="K64" s="1">
        <v>43189</v>
      </c>
      <c r="L64">
        <v>14.36</v>
      </c>
      <c r="N64" s="1">
        <v>43189</v>
      </c>
      <c r="O64">
        <v>14.04</v>
      </c>
      <c r="Q64" s="1">
        <v>43189</v>
      </c>
      <c r="R64">
        <v>13.73</v>
      </c>
      <c r="T64" s="1">
        <v>40816</v>
      </c>
      <c r="U64">
        <v>18.11</v>
      </c>
      <c r="W64" s="1">
        <v>40816</v>
      </c>
      <c r="X64">
        <v>17.18</v>
      </c>
      <c r="Z64" s="1">
        <v>40816</v>
      </c>
      <c r="AA64">
        <v>16.25</v>
      </c>
      <c r="AC64" s="1">
        <v>40816</v>
      </c>
      <c r="AD64">
        <v>15.34</v>
      </c>
      <c r="AF64" s="1">
        <v>40816</v>
      </c>
      <c r="AG64">
        <v>14.42</v>
      </c>
      <c r="AI64" s="1">
        <v>40816</v>
      </c>
      <c r="AJ64">
        <v>13.56</v>
      </c>
      <c r="AL64" s="1">
        <v>39969</v>
      </c>
      <c r="AM64">
        <v>18.850000000000001</v>
      </c>
      <c r="AO64" s="1">
        <v>39969</v>
      </c>
      <c r="AP64">
        <v>17.63</v>
      </c>
      <c r="AR64" s="1">
        <v>38884</v>
      </c>
      <c r="AS64">
        <v>21.75</v>
      </c>
      <c r="AU64" s="1">
        <v>38884</v>
      </c>
      <c r="AV64">
        <v>21.15</v>
      </c>
      <c r="AX64" s="1">
        <v>39059</v>
      </c>
      <c r="AY64">
        <v>19.8</v>
      </c>
      <c r="BA64" s="1">
        <v>38884</v>
      </c>
      <c r="BB64">
        <v>19.95</v>
      </c>
      <c r="BD64" s="1">
        <v>38884</v>
      </c>
      <c r="BE64">
        <v>19.350000000000001</v>
      </c>
      <c r="BG64" s="1">
        <v>38884</v>
      </c>
      <c r="BH64">
        <v>15.65</v>
      </c>
      <c r="BJ64" s="1">
        <v>38884</v>
      </c>
      <c r="BK64">
        <v>15</v>
      </c>
    </row>
    <row r="65" spans="2:63" x14ac:dyDescent="0.25">
      <c r="B65" s="1">
        <v>42851</v>
      </c>
      <c r="C65">
        <v>4.9800000000000004</v>
      </c>
      <c r="E65" s="1">
        <v>42851</v>
      </c>
      <c r="F65">
        <v>5.07</v>
      </c>
      <c r="H65" s="1">
        <v>42851</v>
      </c>
      <c r="I65">
        <v>4.9000000000000004</v>
      </c>
      <c r="K65" s="1">
        <v>43196</v>
      </c>
      <c r="L65">
        <v>14.08</v>
      </c>
      <c r="N65" s="1">
        <v>43196</v>
      </c>
      <c r="O65">
        <v>13.76</v>
      </c>
      <c r="Q65" s="1">
        <v>43196</v>
      </c>
      <c r="R65">
        <v>13.45</v>
      </c>
      <c r="T65" s="1">
        <v>40823</v>
      </c>
      <c r="U65">
        <v>17.95</v>
      </c>
      <c r="W65" s="1">
        <v>40823</v>
      </c>
      <c r="X65">
        <v>17.03</v>
      </c>
      <c r="Z65" s="1">
        <v>40823</v>
      </c>
      <c r="AA65">
        <v>16.100000000000001</v>
      </c>
      <c r="AC65" s="1">
        <v>40823</v>
      </c>
      <c r="AD65">
        <v>15.17</v>
      </c>
      <c r="AF65" s="1">
        <v>40823</v>
      </c>
      <c r="AG65">
        <v>14.24</v>
      </c>
      <c r="AI65" s="1">
        <v>40823</v>
      </c>
      <c r="AJ65">
        <v>13.36</v>
      </c>
      <c r="AL65" s="1">
        <v>39976</v>
      </c>
      <c r="AM65">
        <v>17.72</v>
      </c>
      <c r="AO65" s="1">
        <v>39976</v>
      </c>
      <c r="AP65">
        <v>16.5</v>
      </c>
      <c r="AR65" s="1">
        <v>38891</v>
      </c>
      <c r="AS65">
        <v>22.9</v>
      </c>
      <c r="AU65" s="1">
        <v>38891</v>
      </c>
      <c r="AV65">
        <v>22.1</v>
      </c>
      <c r="AX65" s="1">
        <v>39066</v>
      </c>
      <c r="AY65">
        <v>18.25</v>
      </c>
      <c r="BA65" s="1">
        <v>38891</v>
      </c>
      <c r="BB65">
        <v>20.55</v>
      </c>
      <c r="BD65" s="1">
        <v>38891</v>
      </c>
      <c r="BE65">
        <v>19.8</v>
      </c>
      <c r="BG65" s="1">
        <v>38891</v>
      </c>
      <c r="BH65">
        <v>16.05</v>
      </c>
      <c r="BJ65" s="1">
        <v>38891</v>
      </c>
      <c r="BK65">
        <v>15.45</v>
      </c>
    </row>
    <row r="66" spans="2:63" x14ac:dyDescent="0.25">
      <c r="B66" s="1">
        <v>42852</v>
      </c>
      <c r="C66">
        <v>4.93</v>
      </c>
      <c r="E66" s="1">
        <v>42852</v>
      </c>
      <c r="F66">
        <v>5.0199999999999996</v>
      </c>
      <c r="H66" s="1">
        <v>42852</v>
      </c>
      <c r="I66">
        <v>4.8499999999999996</v>
      </c>
      <c r="K66" s="1">
        <v>43203</v>
      </c>
      <c r="L66">
        <v>15.16</v>
      </c>
      <c r="N66" s="1">
        <v>43203</v>
      </c>
      <c r="O66">
        <v>14.84</v>
      </c>
      <c r="Q66" s="1">
        <v>43203</v>
      </c>
      <c r="R66">
        <v>14.53</v>
      </c>
      <c r="T66" s="1">
        <v>40830</v>
      </c>
      <c r="U66">
        <v>17.920000000000002</v>
      </c>
      <c r="W66" s="1">
        <v>40830</v>
      </c>
      <c r="X66">
        <v>16.98</v>
      </c>
      <c r="Z66" s="1">
        <v>40830</v>
      </c>
      <c r="AA66">
        <v>16.059999999999999</v>
      </c>
      <c r="AC66" s="1">
        <v>40830</v>
      </c>
      <c r="AD66">
        <v>15.14</v>
      </c>
      <c r="AF66" s="1">
        <v>40830</v>
      </c>
      <c r="AG66">
        <v>14.22</v>
      </c>
      <c r="AI66" s="1">
        <v>40830</v>
      </c>
      <c r="AJ66">
        <v>13.32</v>
      </c>
      <c r="AL66" s="1">
        <v>39983</v>
      </c>
      <c r="AM66">
        <v>18</v>
      </c>
      <c r="AO66" s="1">
        <v>39983</v>
      </c>
      <c r="AP66">
        <v>16.78</v>
      </c>
      <c r="AR66" s="1">
        <v>38898</v>
      </c>
      <c r="AS66">
        <v>22.05</v>
      </c>
      <c r="AU66" s="1">
        <v>38898</v>
      </c>
      <c r="AV66">
        <v>21.4</v>
      </c>
      <c r="AX66" s="1">
        <v>39073</v>
      </c>
      <c r="AY66">
        <v>18.850000000000001</v>
      </c>
      <c r="BA66" s="1">
        <v>38898</v>
      </c>
      <c r="BB66">
        <v>20.100000000000001</v>
      </c>
      <c r="BD66" s="1">
        <v>38898</v>
      </c>
      <c r="BE66">
        <v>19.45</v>
      </c>
      <c r="BG66" s="1">
        <v>38898</v>
      </c>
      <c r="BH66">
        <v>16.55</v>
      </c>
      <c r="BJ66" s="1">
        <v>38898</v>
      </c>
      <c r="BK66">
        <v>15.85</v>
      </c>
    </row>
    <row r="67" spans="2:63" x14ac:dyDescent="0.25">
      <c r="B67" s="1">
        <v>42853</v>
      </c>
      <c r="C67">
        <v>4.9400000000000004</v>
      </c>
      <c r="E67" s="1">
        <v>42853</v>
      </c>
      <c r="F67">
        <v>5.03</v>
      </c>
      <c r="H67" s="1">
        <v>42853</v>
      </c>
      <c r="I67">
        <v>4.8600000000000003</v>
      </c>
      <c r="K67" s="1">
        <v>43210</v>
      </c>
      <c r="L67">
        <v>14.34</v>
      </c>
      <c r="N67" s="1">
        <v>43210</v>
      </c>
      <c r="O67">
        <v>14.02</v>
      </c>
      <c r="Q67" s="1">
        <v>43210</v>
      </c>
      <c r="R67">
        <v>13.7</v>
      </c>
      <c r="T67" s="1">
        <v>40837</v>
      </c>
      <c r="U67">
        <v>17.78</v>
      </c>
      <c r="W67" s="1">
        <v>40837</v>
      </c>
      <c r="X67">
        <v>16.850000000000001</v>
      </c>
      <c r="Z67" s="1">
        <v>40837</v>
      </c>
      <c r="AA67">
        <v>15.93</v>
      </c>
      <c r="AC67" s="1">
        <v>40837</v>
      </c>
      <c r="AD67">
        <v>15.02</v>
      </c>
      <c r="AF67" s="1">
        <v>40837</v>
      </c>
      <c r="AG67">
        <v>14.11</v>
      </c>
      <c r="AI67" s="1">
        <v>40837</v>
      </c>
      <c r="AJ67">
        <v>13.2</v>
      </c>
      <c r="AL67" s="1">
        <v>39990</v>
      </c>
      <c r="AM67">
        <v>18.12</v>
      </c>
      <c r="AO67" s="1">
        <v>39990</v>
      </c>
      <c r="AP67">
        <v>16.899999999999999</v>
      </c>
      <c r="AR67" s="1">
        <v>38905</v>
      </c>
      <c r="AS67">
        <v>21.95</v>
      </c>
      <c r="AU67" s="1">
        <v>38905</v>
      </c>
      <c r="AV67">
        <v>21.3</v>
      </c>
      <c r="AX67" s="1">
        <v>39080</v>
      </c>
      <c r="AY67">
        <v>19.350000000000001</v>
      </c>
      <c r="BA67" s="1">
        <v>38905</v>
      </c>
      <c r="BB67">
        <v>19.95</v>
      </c>
      <c r="BD67" s="1">
        <v>38905</v>
      </c>
      <c r="BE67">
        <v>19.25</v>
      </c>
      <c r="BG67" s="1">
        <v>38905</v>
      </c>
      <c r="BH67">
        <v>16.8</v>
      </c>
      <c r="BJ67" s="1">
        <v>38905</v>
      </c>
      <c r="BK67">
        <v>16.149999999999999</v>
      </c>
    </row>
    <row r="68" spans="2:63" x14ac:dyDescent="0.25">
      <c r="B68" s="1">
        <v>42856</v>
      </c>
      <c r="C68">
        <v>4.9400000000000004</v>
      </c>
      <c r="E68" s="1">
        <v>42856</v>
      </c>
      <c r="F68">
        <v>5.03</v>
      </c>
      <c r="H68" s="1">
        <v>42856</v>
      </c>
      <c r="I68">
        <v>4.8600000000000003</v>
      </c>
      <c r="K68" s="1">
        <v>43217</v>
      </c>
      <c r="L68">
        <v>14.91</v>
      </c>
      <c r="N68" s="1">
        <v>43217</v>
      </c>
      <c r="O68">
        <v>14.58</v>
      </c>
      <c r="Q68" s="1">
        <v>43217</v>
      </c>
      <c r="R68">
        <v>14.25</v>
      </c>
      <c r="T68" s="1">
        <v>40844</v>
      </c>
      <c r="U68">
        <v>17.73</v>
      </c>
      <c r="W68" s="1">
        <v>40844</v>
      </c>
      <c r="X68">
        <v>16.78</v>
      </c>
      <c r="Z68" s="1">
        <v>40844</v>
      </c>
      <c r="AA68">
        <v>15.87</v>
      </c>
      <c r="AC68" s="1">
        <v>40844</v>
      </c>
      <c r="AD68">
        <v>14.97</v>
      </c>
      <c r="AF68" s="1">
        <v>40844</v>
      </c>
      <c r="AG68">
        <v>14.06</v>
      </c>
      <c r="AI68" s="1">
        <v>40844</v>
      </c>
      <c r="AJ68">
        <v>13.15</v>
      </c>
      <c r="AL68" s="1">
        <v>39997</v>
      </c>
      <c r="AM68">
        <v>17.62</v>
      </c>
      <c r="AO68" s="1">
        <v>39997</v>
      </c>
      <c r="AP68">
        <v>16.399999999999999</v>
      </c>
      <c r="AR68" s="1">
        <v>38912</v>
      </c>
      <c r="AS68">
        <v>22.5</v>
      </c>
      <c r="AU68" s="1">
        <v>38912</v>
      </c>
      <c r="AV68">
        <v>21.85</v>
      </c>
      <c r="AX68" s="1">
        <v>39087</v>
      </c>
      <c r="AY68">
        <v>16.95</v>
      </c>
      <c r="BA68" s="1">
        <v>38912</v>
      </c>
      <c r="BB68">
        <v>20.55</v>
      </c>
      <c r="BD68" s="1">
        <v>38912</v>
      </c>
      <c r="BE68">
        <v>20</v>
      </c>
      <c r="BG68" s="1">
        <v>38912</v>
      </c>
      <c r="BH68">
        <v>17.5</v>
      </c>
      <c r="BJ68" s="1">
        <v>38912</v>
      </c>
      <c r="BK68">
        <v>16.899999999999999</v>
      </c>
    </row>
    <row r="69" spans="2:63" x14ac:dyDescent="0.25">
      <c r="B69" s="1">
        <v>42857</v>
      </c>
      <c r="C69">
        <v>4.8099999999999996</v>
      </c>
      <c r="E69" s="1">
        <v>42857</v>
      </c>
      <c r="F69">
        <v>4.9000000000000004</v>
      </c>
      <c r="H69" s="1">
        <v>42857</v>
      </c>
      <c r="I69">
        <v>4.7300000000000004</v>
      </c>
      <c r="K69" s="1">
        <v>43224</v>
      </c>
      <c r="L69">
        <v>14.37</v>
      </c>
      <c r="N69" s="1">
        <v>43224</v>
      </c>
      <c r="O69">
        <v>14.04</v>
      </c>
      <c r="Q69" s="1">
        <v>43224</v>
      </c>
      <c r="R69">
        <v>13.71</v>
      </c>
      <c r="T69" s="1">
        <v>40851</v>
      </c>
      <c r="U69">
        <v>16.309999999999999</v>
      </c>
      <c r="W69" s="1">
        <v>40851</v>
      </c>
      <c r="X69">
        <v>15.31</v>
      </c>
      <c r="Z69" s="1">
        <v>40851</v>
      </c>
      <c r="AA69">
        <v>14.37</v>
      </c>
      <c r="AC69" s="1">
        <v>40851</v>
      </c>
      <c r="AD69">
        <v>13.44</v>
      </c>
      <c r="AF69" s="1">
        <v>40851</v>
      </c>
      <c r="AG69">
        <v>12.5</v>
      </c>
      <c r="AI69" s="1">
        <v>40851</v>
      </c>
      <c r="AJ69">
        <v>11.65</v>
      </c>
      <c r="AL69" s="1">
        <v>40004</v>
      </c>
      <c r="AM69">
        <v>18.82</v>
      </c>
      <c r="AO69" s="1">
        <v>40004</v>
      </c>
      <c r="AP69">
        <v>17.600000000000001</v>
      </c>
      <c r="AR69" s="1">
        <v>38919</v>
      </c>
      <c r="AS69">
        <v>22.2</v>
      </c>
      <c r="AU69" s="1">
        <v>38919</v>
      </c>
      <c r="AV69">
        <v>21.6</v>
      </c>
      <c r="AX69" s="1">
        <v>39094</v>
      </c>
      <c r="AY69">
        <v>16.75</v>
      </c>
      <c r="BA69" s="1">
        <v>38919</v>
      </c>
      <c r="BB69">
        <v>20.399999999999999</v>
      </c>
      <c r="BD69" s="1">
        <v>38919</v>
      </c>
      <c r="BE69">
        <v>19.75</v>
      </c>
      <c r="BG69" s="1">
        <v>38919</v>
      </c>
      <c r="BH69">
        <v>17.399999999999999</v>
      </c>
      <c r="BJ69" s="1">
        <v>38919</v>
      </c>
      <c r="BK69">
        <v>16.8</v>
      </c>
    </row>
    <row r="70" spans="2:63" x14ac:dyDescent="0.25">
      <c r="B70" s="1">
        <v>42858</v>
      </c>
      <c r="C70">
        <v>4.7699999999999996</v>
      </c>
      <c r="E70" s="1">
        <v>42858</v>
      </c>
      <c r="F70">
        <v>4.8600000000000003</v>
      </c>
      <c r="H70" s="1">
        <v>42858</v>
      </c>
      <c r="I70">
        <v>4.6900000000000004</v>
      </c>
      <c r="K70" s="1">
        <v>43231</v>
      </c>
      <c r="L70">
        <v>16.010000000000002</v>
      </c>
      <c r="N70" s="1">
        <v>43231</v>
      </c>
      <c r="O70">
        <v>15.68</v>
      </c>
      <c r="Q70" s="1">
        <v>43231</v>
      </c>
      <c r="R70">
        <v>15.35</v>
      </c>
      <c r="T70" s="1">
        <v>40858</v>
      </c>
      <c r="U70">
        <v>17.23</v>
      </c>
      <c r="W70" s="1">
        <v>40858</v>
      </c>
      <c r="X70">
        <v>16.23</v>
      </c>
      <c r="Z70" s="1">
        <v>40858</v>
      </c>
      <c r="AA70">
        <v>15.3</v>
      </c>
      <c r="AC70" s="1">
        <v>40858</v>
      </c>
      <c r="AD70">
        <v>14.37</v>
      </c>
      <c r="AF70" s="1">
        <v>40858</v>
      </c>
      <c r="AG70">
        <v>13.44</v>
      </c>
      <c r="AI70" s="1">
        <v>40858</v>
      </c>
      <c r="AJ70">
        <v>12.59</v>
      </c>
      <c r="AL70" s="1">
        <v>40011</v>
      </c>
      <c r="AM70">
        <v>18.899999999999999</v>
      </c>
      <c r="AO70" s="1">
        <v>40011</v>
      </c>
      <c r="AP70">
        <v>17.68</v>
      </c>
      <c r="AR70" s="1">
        <v>38926</v>
      </c>
      <c r="AS70">
        <v>20.65</v>
      </c>
      <c r="AU70" s="1">
        <v>38926</v>
      </c>
      <c r="AV70">
        <v>20.05</v>
      </c>
      <c r="AX70" s="1">
        <v>39101</v>
      </c>
      <c r="AY70">
        <v>16.899999999999999</v>
      </c>
      <c r="BA70" s="1">
        <v>38926</v>
      </c>
      <c r="BB70">
        <v>18.850000000000001</v>
      </c>
      <c r="BD70" s="1">
        <v>38926</v>
      </c>
      <c r="BE70">
        <v>18.25</v>
      </c>
      <c r="BG70" s="1">
        <v>38926</v>
      </c>
      <c r="BH70">
        <v>16.899999999999999</v>
      </c>
      <c r="BJ70" s="1">
        <v>38926</v>
      </c>
      <c r="BK70">
        <v>16.3</v>
      </c>
    </row>
    <row r="71" spans="2:63" x14ac:dyDescent="0.25">
      <c r="B71" s="1">
        <v>42859</v>
      </c>
      <c r="C71">
        <v>4.87</v>
      </c>
      <c r="E71" s="1">
        <v>42859</v>
      </c>
      <c r="F71">
        <v>4.96</v>
      </c>
      <c r="H71" s="1">
        <v>42859</v>
      </c>
      <c r="I71">
        <v>4.79</v>
      </c>
      <c r="K71" s="1">
        <v>43238</v>
      </c>
      <c r="L71">
        <v>16.71</v>
      </c>
      <c r="N71" s="1">
        <v>43238</v>
      </c>
      <c r="O71">
        <v>16.38</v>
      </c>
      <c r="Q71" s="1">
        <v>43238</v>
      </c>
      <c r="R71">
        <v>16.05</v>
      </c>
      <c r="T71" s="1">
        <v>40865</v>
      </c>
      <c r="U71">
        <v>16.38</v>
      </c>
      <c r="W71" s="1">
        <v>40865</v>
      </c>
      <c r="X71">
        <v>15.38</v>
      </c>
      <c r="Z71" s="1">
        <v>40865</v>
      </c>
      <c r="AA71">
        <v>14.45</v>
      </c>
      <c r="AC71" s="1">
        <v>40865</v>
      </c>
      <c r="AD71">
        <v>13.52</v>
      </c>
      <c r="AF71" s="1">
        <v>40865</v>
      </c>
      <c r="AG71">
        <v>12.59</v>
      </c>
      <c r="AI71" s="1">
        <v>40865</v>
      </c>
      <c r="AJ71">
        <v>11.74</v>
      </c>
      <c r="AL71" s="1">
        <v>40018</v>
      </c>
      <c r="AM71">
        <v>19.059999999999999</v>
      </c>
      <c r="AO71" s="1">
        <v>40018</v>
      </c>
      <c r="AP71">
        <v>17.84</v>
      </c>
      <c r="AR71" s="1">
        <v>38933</v>
      </c>
      <c r="AS71">
        <v>19.3</v>
      </c>
      <c r="AU71" s="1">
        <v>38933</v>
      </c>
      <c r="AV71">
        <v>18.7</v>
      </c>
      <c r="AX71" s="1">
        <v>39108</v>
      </c>
      <c r="AY71">
        <v>16.649999999999999</v>
      </c>
      <c r="BA71" s="1">
        <v>38933</v>
      </c>
      <c r="BB71">
        <v>17.55</v>
      </c>
      <c r="BD71" s="1">
        <v>38933</v>
      </c>
      <c r="BE71">
        <v>17</v>
      </c>
      <c r="BG71" s="1">
        <v>38933</v>
      </c>
      <c r="BH71">
        <v>15.9</v>
      </c>
      <c r="BJ71" s="1">
        <v>38933</v>
      </c>
      <c r="BK71">
        <v>15.3</v>
      </c>
    </row>
    <row r="72" spans="2:63" x14ac:dyDescent="0.25">
      <c r="B72" s="1">
        <v>42860</v>
      </c>
      <c r="C72">
        <v>4.9400000000000004</v>
      </c>
      <c r="E72" s="1">
        <v>42860</v>
      </c>
      <c r="F72">
        <v>5.03</v>
      </c>
      <c r="H72" s="1">
        <v>42860</v>
      </c>
      <c r="I72">
        <v>4.8600000000000003</v>
      </c>
      <c r="K72" s="1">
        <v>43245</v>
      </c>
      <c r="L72">
        <v>17.5</v>
      </c>
      <c r="N72" s="1">
        <v>43245</v>
      </c>
      <c r="O72">
        <v>17.170000000000002</v>
      </c>
      <c r="Q72" s="1">
        <v>43245</v>
      </c>
      <c r="R72">
        <v>16.84</v>
      </c>
      <c r="T72" s="1">
        <v>40872</v>
      </c>
      <c r="U72">
        <v>14.37</v>
      </c>
      <c r="W72" s="1">
        <v>40872</v>
      </c>
      <c r="X72">
        <v>13.4</v>
      </c>
      <c r="Z72" s="1">
        <v>40872</v>
      </c>
      <c r="AA72">
        <v>12.49</v>
      </c>
      <c r="AC72" s="1">
        <v>40872</v>
      </c>
      <c r="AD72">
        <v>11.58</v>
      </c>
      <c r="AF72" s="1">
        <v>40872</v>
      </c>
      <c r="AG72">
        <v>10.67</v>
      </c>
      <c r="AI72" s="1">
        <v>40872</v>
      </c>
      <c r="AJ72">
        <v>9.81</v>
      </c>
      <c r="AL72" s="1">
        <v>40025</v>
      </c>
      <c r="AM72">
        <v>18.440000000000001</v>
      </c>
      <c r="AO72" s="1">
        <v>40025</v>
      </c>
      <c r="AP72">
        <v>17.22</v>
      </c>
      <c r="AR72" s="1">
        <v>38940</v>
      </c>
      <c r="AS72">
        <v>19.95</v>
      </c>
      <c r="AU72" s="1">
        <v>38940</v>
      </c>
      <c r="AV72">
        <v>19.399999999999999</v>
      </c>
      <c r="AX72" s="1">
        <v>39115</v>
      </c>
      <c r="AY72">
        <v>15.85</v>
      </c>
      <c r="BA72" s="1">
        <v>38940</v>
      </c>
      <c r="BB72">
        <v>18.3</v>
      </c>
      <c r="BD72" s="1">
        <v>38940</v>
      </c>
      <c r="BE72">
        <v>17.75</v>
      </c>
      <c r="BG72" s="1">
        <v>38940</v>
      </c>
      <c r="BH72">
        <v>16.5</v>
      </c>
      <c r="BJ72" s="1">
        <v>38940</v>
      </c>
      <c r="BK72">
        <v>15.9</v>
      </c>
    </row>
    <row r="73" spans="2:63" x14ac:dyDescent="0.25">
      <c r="B73" s="1">
        <v>42863</v>
      </c>
      <c r="C73">
        <v>4.79</v>
      </c>
      <c r="E73" s="1">
        <v>42863</v>
      </c>
      <c r="F73">
        <v>4.88</v>
      </c>
      <c r="H73" s="1">
        <v>42863</v>
      </c>
      <c r="I73">
        <v>4.71</v>
      </c>
      <c r="K73" s="1">
        <v>43252</v>
      </c>
      <c r="L73">
        <v>16.88</v>
      </c>
      <c r="N73" s="1">
        <v>43252</v>
      </c>
      <c r="O73">
        <v>16.55</v>
      </c>
      <c r="Q73" s="1">
        <v>43252</v>
      </c>
      <c r="R73">
        <v>16.149999999999999</v>
      </c>
      <c r="T73" s="1">
        <v>40879</v>
      </c>
      <c r="U73">
        <v>14.65</v>
      </c>
      <c r="W73" s="1">
        <v>40879</v>
      </c>
      <c r="X73">
        <v>13.65</v>
      </c>
      <c r="Z73" s="1">
        <v>40879</v>
      </c>
      <c r="AA73">
        <v>12.7</v>
      </c>
      <c r="AC73" s="1">
        <v>40879</v>
      </c>
      <c r="AD73">
        <v>11.79</v>
      </c>
      <c r="AF73" s="1">
        <v>40879</v>
      </c>
      <c r="AG73">
        <v>10.85</v>
      </c>
      <c r="AI73" s="1">
        <v>40879</v>
      </c>
      <c r="AJ73">
        <v>10</v>
      </c>
      <c r="AL73" s="1">
        <v>40032</v>
      </c>
      <c r="AM73">
        <v>18.95</v>
      </c>
      <c r="AO73" s="1">
        <v>40032</v>
      </c>
      <c r="AP73">
        <v>17.73</v>
      </c>
      <c r="AR73" s="1">
        <v>38947</v>
      </c>
      <c r="AS73">
        <v>20.350000000000001</v>
      </c>
      <c r="AU73" s="1">
        <v>38947</v>
      </c>
      <c r="AV73">
        <v>19.7</v>
      </c>
      <c r="AX73" s="1">
        <v>39122</v>
      </c>
      <c r="AY73">
        <v>15.2</v>
      </c>
      <c r="BA73" s="1">
        <v>38947</v>
      </c>
      <c r="BB73">
        <v>18.399999999999999</v>
      </c>
      <c r="BD73" s="1">
        <v>38947</v>
      </c>
      <c r="BE73">
        <v>17.75</v>
      </c>
      <c r="BG73" s="1">
        <v>38947</v>
      </c>
      <c r="BH73">
        <v>16.55</v>
      </c>
      <c r="BJ73" s="1">
        <v>38947</v>
      </c>
      <c r="BK73">
        <v>16</v>
      </c>
    </row>
    <row r="74" spans="2:63" x14ac:dyDescent="0.25">
      <c r="B74" s="1">
        <v>42864</v>
      </c>
      <c r="C74">
        <v>4.8899999999999997</v>
      </c>
      <c r="E74" s="1">
        <v>42864</v>
      </c>
      <c r="F74">
        <v>4.9800000000000004</v>
      </c>
      <c r="H74" s="1">
        <v>42864</v>
      </c>
      <c r="I74">
        <v>4.8099999999999996</v>
      </c>
      <c r="K74" s="1">
        <v>43259</v>
      </c>
      <c r="L74">
        <v>17.53</v>
      </c>
      <c r="N74" s="1">
        <v>43259</v>
      </c>
      <c r="O74">
        <v>17.2</v>
      </c>
      <c r="Q74" s="1">
        <v>43259</v>
      </c>
      <c r="R74">
        <v>16.84</v>
      </c>
      <c r="T74" s="1">
        <v>40886</v>
      </c>
      <c r="U74">
        <v>14.47</v>
      </c>
      <c r="W74" s="1">
        <v>40886</v>
      </c>
      <c r="X74">
        <v>13.5</v>
      </c>
      <c r="Z74" s="1">
        <v>40886</v>
      </c>
      <c r="AA74">
        <v>12.59</v>
      </c>
      <c r="AC74" s="1">
        <v>40886</v>
      </c>
      <c r="AD74">
        <v>11.68</v>
      </c>
      <c r="AF74" s="1">
        <v>40886</v>
      </c>
      <c r="AG74">
        <v>10.78</v>
      </c>
      <c r="AI74" s="1">
        <v>40886</v>
      </c>
      <c r="AJ74">
        <v>9.89</v>
      </c>
      <c r="AL74" s="1">
        <v>40039</v>
      </c>
      <c r="AM74">
        <v>18.829999999999998</v>
      </c>
      <c r="AO74" s="1">
        <v>40039</v>
      </c>
      <c r="AP74">
        <v>17.63</v>
      </c>
      <c r="AR74" s="1">
        <v>38954</v>
      </c>
      <c r="AS74">
        <v>20.45</v>
      </c>
      <c r="AU74" s="1">
        <v>38954</v>
      </c>
      <c r="AV74">
        <v>19.850000000000001</v>
      </c>
      <c r="AX74" s="1">
        <v>39129</v>
      </c>
      <c r="AY74">
        <v>14.8</v>
      </c>
      <c r="BA74" s="1">
        <v>38954</v>
      </c>
      <c r="BB74">
        <v>18.649999999999999</v>
      </c>
      <c r="BD74" s="1">
        <v>38954</v>
      </c>
      <c r="BE74">
        <v>18.05</v>
      </c>
      <c r="BG74" s="1">
        <v>38954</v>
      </c>
      <c r="BH74">
        <v>17</v>
      </c>
      <c r="BJ74" s="1">
        <v>38954</v>
      </c>
      <c r="BK74">
        <v>16.399999999999999</v>
      </c>
    </row>
    <row r="75" spans="2:63" x14ac:dyDescent="0.25">
      <c r="B75" s="1">
        <v>42865</v>
      </c>
      <c r="C75">
        <v>4.82</v>
      </c>
      <c r="E75" s="1">
        <v>42865</v>
      </c>
      <c r="F75">
        <v>4.91</v>
      </c>
      <c r="H75" s="1">
        <v>42865</v>
      </c>
      <c r="I75">
        <v>4.74</v>
      </c>
      <c r="K75" s="1">
        <v>43266</v>
      </c>
      <c r="L75">
        <v>16.309999999999999</v>
      </c>
      <c r="N75" s="1">
        <v>43266</v>
      </c>
      <c r="O75">
        <v>15.98</v>
      </c>
      <c r="Q75" s="1">
        <v>43266</v>
      </c>
      <c r="R75">
        <v>15.56</v>
      </c>
      <c r="T75" s="1">
        <v>40893</v>
      </c>
      <c r="U75">
        <v>13.28</v>
      </c>
      <c r="W75" s="1">
        <v>40893</v>
      </c>
      <c r="X75">
        <v>12.31</v>
      </c>
      <c r="Z75" s="1">
        <v>40893</v>
      </c>
      <c r="AA75">
        <v>11.4</v>
      </c>
      <c r="AC75" s="1">
        <v>40893</v>
      </c>
      <c r="AD75">
        <v>10.49</v>
      </c>
      <c r="AF75" s="1">
        <v>40893</v>
      </c>
      <c r="AG75">
        <v>9.58</v>
      </c>
      <c r="AI75" s="1">
        <v>40893</v>
      </c>
      <c r="AJ75">
        <v>8.7100000000000009</v>
      </c>
      <c r="AL75" s="1">
        <v>40046</v>
      </c>
      <c r="AM75">
        <v>19.91</v>
      </c>
      <c r="AO75" s="1">
        <v>40046</v>
      </c>
      <c r="AP75">
        <v>18.71</v>
      </c>
      <c r="AR75" s="1">
        <v>38961</v>
      </c>
      <c r="AS75">
        <v>20.25</v>
      </c>
      <c r="AU75" s="1">
        <v>38961</v>
      </c>
      <c r="AV75">
        <v>19.649999999999999</v>
      </c>
      <c r="AX75" s="1">
        <v>39136</v>
      </c>
      <c r="AY75">
        <v>15.6</v>
      </c>
      <c r="BA75" s="1">
        <v>38961</v>
      </c>
      <c r="BB75">
        <v>18.45</v>
      </c>
      <c r="BD75" s="1">
        <v>38961</v>
      </c>
      <c r="BE75">
        <v>17.850000000000001</v>
      </c>
      <c r="BG75" s="1">
        <v>38961</v>
      </c>
      <c r="BH75">
        <v>16.5</v>
      </c>
      <c r="BJ75" s="1">
        <v>38961</v>
      </c>
      <c r="BK75">
        <v>16</v>
      </c>
    </row>
    <row r="76" spans="2:63" x14ac:dyDescent="0.25">
      <c r="B76" s="1">
        <v>42866</v>
      </c>
      <c r="C76">
        <v>4.72</v>
      </c>
      <c r="E76" s="1">
        <v>42866</v>
      </c>
      <c r="F76">
        <v>4.8099999999999996</v>
      </c>
      <c r="H76" s="1">
        <v>42866</v>
      </c>
      <c r="I76">
        <v>4.6399999999999997</v>
      </c>
      <c r="K76" s="1">
        <v>43273</v>
      </c>
      <c r="L76">
        <v>16.91</v>
      </c>
      <c r="N76" s="1">
        <v>43273</v>
      </c>
      <c r="O76">
        <v>16.61</v>
      </c>
      <c r="Q76" s="1">
        <v>43273</v>
      </c>
      <c r="R76">
        <v>16.11</v>
      </c>
      <c r="T76" s="1">
        <v>40900</v>
      </c>
      <c r="U76">
        <v>14.54</v>
      </c>
      <c r="W76" s="1">
        <v>40900</v>
      </c>
      <c r="X76">
        <v>13.57</v>
      </c>
      <c r="Z76" s="1">
        <v>40900</v>
      </c>
      <c r="AA76">
        <v>12.66</v>
      </c>
      <c r="AC76" s="1">
        <v>40900</v>
      </c>
      <c r="AD76">
        <v>11.75</v>
      </c>
      <c r="AF76" s="1">
        <v>40900</v>
      </c>
      <c r="AG76">
        <v>10.84</v>
      </c>
      <c r="AI76" s="1">
        <v>40900</v>
      </c>
      <c r="AJ76">
        <v>9.9499999999999993</v>
      </c>
      <c r="AL76" s="1">
        <v>40053</v>
      </c>
      <c r="AM76">
        <v>19.62</v>
      </c>
      <c r="AO76" s="1">
        <v>40053</v>
      </c>
      <c r="AP76">
        <v>18.420000000000002</v>
      </c>
      <c r="AR76" s="1">
        <v>38968</v>
      </c>
      <c r="AS76">
        <v>20.45</v>
      </c>
      <c r="AU76" s="1">
        <v>38968</v>
      </c>
      <c r="AV76">
        <v>19.850000000000001</v>
      </c>
      <c r="AX76" s="1">
        <v>39143</v>
      </c>
      <c r="AY76">
        <v>15.95</v>
      </c>
      <c r="BA76" s="1">
        <v>38968</v>
      </c>
      <c r="BB76">
        <v>18.75</v>
      </c>
      <c r="BD76" s="1">
        <v>38968</v>
      </c>
      <c r="BE76">
        <v>18.2</v>
      </c>
      <c r="BG76" s="1">
        <v>38968</v>
      </c>
      <c r="BH76">
        <v>16.95</v>
      </c>
      <c r="BJ76" s="1">
        <v>38968</v>
      </c>
      <c r="BK76">
        <v>16.45</v>
      </c>
    </row>
    <row r="77" spans="2:63" x14ac:dyDescent="0.25">
      <c r="B77" s="1">
        <v>42867</v>
      </c>
      <c r="C77">
        <v>4.83</v>
      </c>
      <c r="E77" s="1">
        <v>42867</v>
      </c>
      <c r="F77">
        <v>4.92</v>
      </c>
      <c r="H77" s="1">
        <v>42867</v>
      </c>
      <c r="I77">
        <v>4.75</v>
      </c>
      <c r="K77" s="1">
        <v>43280</v>
      </c>
      <c r="L77">
        <v>16.809999999999999</v>
      </c>
      <c r="N77" s="1">
        <v>43280</v>
      </c>
      <c r="O77">
        <v>16.510000000000002</v>
      </c>
      <c r="Q77" s="1">
        <v>43280</v>
      </c>
      <c r="R77">
        <v>16</v>
      </c>
      <c r="T77" s="1">
        <v>40907</v>
      </c>
      <c r="U77">
        <v>13.54</v>
      </c>
      <c r="W77" s="1">
        <v>40907</v>
      </c>
      <c r="X77">
        <v>12.62</v>
      </c>
      <c r="Z77" s="1">
        <v>40907</v>
      </c>
      <c r="AA77">
        <v>11.72</v>
      </c>
      <c r="AC77" s="1">
        <v>40907</v>
      </c>
      <c r="AD77">
        <v>10.82</v>
      </c>
      <c r="AF77" s="1">
        <v>40907</v>
      </c>
      <c r="AG77">
        <v>9.92</v>
      </c>
      <c r="AI77" s="1">
        <v>40907</v>
      </c>
      <c r="AJ77">
        <v>9.02</v>
      </c>
      <c r="AL77" s="1">
        <v>40060</v>
      </c>
      <c r="AM77">
        <v>19.86</v>
      </c>
      <c r="AO77" s="1">
        <v>40060</v>
      </c>
      <c r="AP77">
        <v>18.66</v>
      </c>
      <c r="AR77" s="1">
        <v>38975</v>
      </c>
      <c r="AS77">
        <v>20</v>
      </c>
      <c r="AU77" s="1">
        <v>38975</v>
      </c>
      <c r="AV77">
        <v>19.45</v>
      </c>
      <c r="AX77" s="1">
        <v>39150</v>
      </c>
      <c r="AY77">
        <v>15.85</v>
      </c>
      <c r="BA77" s="1">
        <v>38975</v>
      </c>
      <c r="BB77">
        <v>18.399999999999999</v>
      </c>
      <c r="BD77" s="1">
        <v>38975</v>
      </c>
      <c r="BE77">
        <v>17.850000000000001</v>
      </c>
      <c r="BG77" s="1">
        <v>38975</v>
      </c>
      <c r="BH77">
        <v>16.75</v>
      </c>
      <c r="BJ77" s="1">
        <v>38975</v>
      </c>
      <c r="BK77">
        <v>16.25</v>
      </c>
    </row>
    <row r="78" spans="2:63" x14ac:dyDescent="0.25">
      <c r="B78" s="1">
        <v>42870</v>
      </c>
      <c r="C78">
        <v>4.76</v>
      </c>
      <c r="E78" s="1">
        <v>42870</v>
      </c>
      <c r="F78">
        <v>4.8499999999999996</v>
      </c>
      <c r="H78" s="1">
        <v>42870</v>
      </c>
      <c r="I78">
        <v>4.68</v>
      </c>
      <c r="K78" s="1">
        <v>43287</v>
      </c>
      <c r="L78">
        <v>17.579999999999998</v>
      </c>
      <c r="N78" s="1">
        <v>43287</v>
      </c>
      <c r="O78">
        <v>17.28</v>
      </c>
      <c r="Q78" s="1">
        <v>43287</v>
      </c>
      <c r="R78">
        <v>16.77</v>
      </c>
      <c r="T78" s="1">
        <v>40914</v>
      </c>
      <c r="U78">
        <v>12.69</v>
      </c>
      <c r="W78" s="1">
        <v>40914</v>
      </c>
      <c r="X78">
        <v>11.77</v>
      </c>
      <c r="Z78" s="1">
        <v>40914</v>
      </c>
      <c r="AA78">
        <v>10.87</v>
      </c>
      <c r="AC78" s="1">
        <v>40914</v>
      </c>
      <c r="AD78">
        <v>9.9700000000000006</v>
      </c>
      <c r="AF78" s="1">
        <v>40914</v>
      </c>
      <c r="AG78">
        <v>9.07</v>
      </c>
      <c r="AI78" s="1">
        <v>40914</v>
      </c>
      <c r="AJ78">
        <v>8.27</v>
      </c>
      <c r="AL78" s="1">
        <v>40067</v>
      </c>
      <c r="AM78">
        <v>18.96</v>
      </c>
      <c r="AO78" s="1">
        <v>40067</v>
      </c>
      <c r="AP78">
        <v>17.760000000000002</v>
      </c>
      <c r="AR78" s="1">
        <v>38982</v>
      </c>
      <c r="AS78">
        <v>18.399999999999999</v>
      </c>
      <c r="AU78" s="1">
        <v>38982</v>
      </c>
      <c r="AV78">
        <v>17.850000000000001</v>
      </c>
      <c r="AX78" s="1">
        <v>39157</v>
      </c>
      <c r="AY78">
        <v>16.55</v>
      </c>
      <c r="BA78" s="1">
        <v>38982</v>
      </c>
      <c r="BB78">
        <v>16.7</v>
      </c>
      <c r="BD78" s="1">
        <v>38982</v>
      </c>
      <c r="BE78">
        <v>16.149999999999999</v>
      </c>
      <c r="BG78" s="1">
        <v>38982</v>
      </c>
      <c r="BH78">
        <v>13.85</v>
      </c>
      <c r="BJ78" s="1">
        <v>38982</v>
      </c>
      <c r="BK78">
        <v>13.35</v>
      </c>
    </row>
    <row r="79" spans="2:63" x14ac:dyDescent="0.25">
      <c r="B79" s="1">
        <v>42871</v>
      </c>
      <c r="C79">
        <v>4.91</v>
      </c>
      <c r="E79" s="1">
        <v>42871</v>
      </c>
      <c r="F79">
        <v>5</v>
      </c>
      <c r="H79" s="1">
        <v>42871</v>
      </c>
      <c r="I79">
        <v>4.83</v>
      </c>
      <c r="K79" s="1">
        <v>43294</v>
      </c>
      <c r="L79">
        <v>18.010000000000002</v>
      </c>
      <c r="N79" s="1">
        <v>43294</v>
      </c>
      <c r="O79">
        <v>17.690000000000001</v>
      </c>
      <c r="Q79" s="1">
        <v>43294</v>
      </c>
      <c r="R79">
        <v>17.16</v>
      </c>
      <c r="T79" s="1">
        <v>40921</v>
      </c>
      <c r="U79">
        <v>12.88</v>
      </c>
      <c r="W79" s="1">
        <v>40921</v>
      </c>
      <c r="X79">
        <v>11.97</v>
      </c>
      <c r="Z79" s="1">
        <v>40921</v>
      </c>
      <c r="AA79">
        <v>11.07</v>
      </c>
      <c r="AC79" s="1">
        <v>40921</v>
      </c>
      <c r="AD79">
        <v>10.18</v>
      </c>
      <c r="AF79" s="1">
        <v>40921</v>
      </c>
      <c r="AG79">
        <v>9.3000000000000007</v>
      </c>
      <c r="AI79" s="1">
        <v>40921</v>
      </c>
      <c r="AJ79">
        <v>8.6</v>
      </c>
      <c r="AL79" s="1">
        <v>40074</v>
      </c>
      <c r="AM79">
        <v>17.899999999999999</v>
      </c>
      <c r="AO79" s="1">
        <v>40074</v>
      </c>
      <c r="AP79">
        <v>16.7</v>
      </c>
      <c r="AR79" s="1">
        <v>38989</v>
      </c>
      <c r="AS79">
        <v>18.350000000000001</v>
      </c>
      <c r="AU79" s="1">
        <v>38989</v>
      </c>
      <c r="AV79">
        <v>17.8</v>
      </c>
      <c r="AX79" s="1">
        <v>39164</v>
      </c>
      <c r="AY79">
        <v>17.399999999999999</v>
      </c>
      <c r="BA79" s="1">
        <v>38989</v>
      </c>
      <c r="BB79">
        <v>16.7</v>
      </c>
      <c r="BD79" s="1">
        <v>38989</v>
      </c>
      <c r="BE79">
        <v>16.149999999999999</v>
      </c>
      <c r="BG79" s="1">
        <v>38989</v>
      </c>
      <c r="BH79">
        <v>13.3</v>
      </c>
      <c r="BJ79" s="1">
        <v>38989</v>
      </c>
      <c r="BK79">
        <v>12.95</v>
      </c>
    </row>
    <row r="80" spans="2:63" x14ac:dyDescent="0.25">
      <c r="B80" s="1">
        <v>42872</v>
      </c>
      <c r="C80">
        <v>4.95</v>
      </c>
      <c r="E80" s="1">
        <v>42872</v>
      </c>
      <c r="F80">
        <v>5.04</v>
      </c>
      <c r="H80" s="1">
        <v>42872</v>
      </c>
      <c r="I80">
        <v>4.87</v>
      </c>
      <c r="K80" s="1">
        <v>43301</v>
      </c>
      <c r="L80">
        <v>19.09</v>
      </c>
      <c r="N80" s="1">
        <v>43301</v>
      </c>
      <c r="O80">
        <v>18.77</v>
      </c>
      <c r="Q80" s="1">
        <v>43301</v>
      </c>
      <c r="R80">
        <v>18.18</v>
      </c>
      <c r="T80" s="1">
        <v>40928</v>
      </c>
      <c r="U80">
        <v>13.15</v>
      </c>
      <c r="W80" s="1">
        <v>40928</v>
      </c>
      <c r="X80">
        <v>12.24</v>
      </c>
      <c r="Z80" s="1">
        <v>40928</v>
      </c>
      <c r="AA80">
        <v>11.34</v>
      </c>
      <c r="AC80" s="1">
        <v>40928</v>
      </c>
      <c r="AD80">
        <v>10.45</v>
      </c>
      <c r="AF80" s="1">
        <v>40928</v>
      </c>
      <c r="AG80">
        <v>9.57</v>
      </c>
      <c r="AI80" s="1">
        <v>40928</v>
      </c>
      <c r="AJ80">
        <v>8.94</v>
      </c>
      <c r="AL80" s="1">
        <v>40081</v>
      </c>
      <c r="AM80">
        <v>17.14</v>
      </c>
      <c r="AO80" s="1">
        <v>40081</v>
      </c>
      <c r="AP80">
        <v>15.94</v>
      </c>
      <c r="AR80" s="1">
        <v>38996</v>
      </c>
      <c r="AS80">
        <v>18.55</v>
      </c>
      <c r="AU80" s="1">
        <v>38996</v>
      </c>
      <c r="AV80">
        <v>18</v>
      </c>
      <c r="AX80" s="1">
        <v>39171</v>
      </c>
      <c r="AY80">
        <v>18.579999999999998</v>
      </c>
      <c r="BA80" s="1">
        <v>38996</v>
      </c>
      <c r="BB80">
        <v>16.899999999999999</v>
      </c>
      <c r="BD80" s="1">
        <v>38996</v>
      </c>
      <c r="BE80">
        <v>16.350000000000001</v>
      </c>
      <c r="BG80" s="1">
        <v>38996</v>
      </c>
      <c r="BH80">
        <v>12.4</v>
      </c>
      <c r="BJ80" s="1">
        <v>38996</v>
      </c>
      <c r="BK80">
        <v>12.1</v>
      </c>
    </row>
    <row r="81" spans="2:63" x14ac:dyDescent="0.25">
      <c r="B81" s="1">
        <v>42873</v>
      </c>
      <c r="C81">
        <v>5.13</v>
      </c>
      <c r="E81" s="1">
        <v>42873</v>
      </c>
      <c r="F81">
        <v>5.22</v>
      </c>
      <c r="H81" s="1">
        <v>42873</v>
      </c>
      <c r="I81">
        <v>5.05</v>
      </c>
      <c r="K81" s="1">
        <v>43308</v>
      </c>
      <c r="L81">
        <v>19.489999999999998</v>
      </c>
      <c r="N81" s="1">
        <v>43308</v>
      </c>
      <c r="O81">
        <v>19.09</v>
      </c>
      <c r="Q81" s="1">
        <v>43308</v>
      </c>
      <c r="R81">
        <v>18.46</v>
      </c>
      <c r="T81" s="1">
        <v>40935</v>
      </c>
      <c r="U81">
        <v>14.69</v>
      </c>
      <c r="W81" s="1">
        <v>40935</v>
      </c>
      <c r="X81">
        <v>13.78</v>
      </c>
      <c r="Z81" s="1">
        <v>40935</v>
      </c>
      <c r="AA81">
        <v>12.88</v>
      </c>
      <c r="AC81" s="1">
        <v>40935</v>
      </c>
      <c r="AD81">
        <v>11.99</v>
      </c>
      <c r="AF81" s="1">
        <v>40935</v>
      </c>
      <c r="AG81">
        <v>11.11</v>
      </c>
      <c r="AI81" s="1">
        <v>40935</v>
      </c>
      <c r="AJ81">
        <v>10.39</v>
      </c>
      <c r="AL81" s="1">
        <v>40088</v>
      </c>
      <c r="AM81">
        <v>17.14</v>
      </c>
      <c r="AO81" s="1">
        <v>40088</v>
      </c>
      <c r="AP81">
        <v>15.94</v>
      </c>
      <c r="AR81" s="1">
        <v>39003</v>
      </c>
      <c r="AS81">
        <v>17.55</v>
      </c>
      <c r="AU81" s="1">
        <v>39003</v>
      </c>
      <c r="AV81">
        <v>16.75</v>
      </c>
      <c r="AX81" s="1">
        <v>39178</v>
      </c>
      <c r="AY81">
        <v>17.68</v>
      </c>
      <c r="BA81" s="1">
        <v>39003</v>
      </c>
      <c r="BB81">
        <v>15.65</v>
      </c>
      <c r="BD81" s="1">
        <v>39003</v>
      </c>
      <c r="BE81">
        <v>15.1</v>
      </c>
      <c r="BG81" s="1">
        <v>39003</v>
      </c>
      <c r="BH81">
        <v>12.75</v>
      </c>
      <c r="BJ81" s="1">
        <v>39003</v>
      </c>
      <c r="BK81">
        <v>12.55</v>
      </c>
    </row>
    <row r="82" spans="2:63" x14ac:dyDescent="0.25">
      <c r="B82" s="1">
        <v>42874</v>
      </c>
      <c r="C82">
        <v>5.22</v>
      </c>
      <c r="E82" s="1">
        <v>42874</v>
      </c>
      <c r="F82">
        <v>5.31</v>
      </c>
      <c r="H82" s="1">
        <v>42874</v>
      </c>
      <c r="I82">
        <v>5.14</v>
      </c>
      <c r="K82" s="1">
        <v>43315</v>
      </c>
      <c r="L82">
        <v>19.96</v>
      </c>
      <c r="N82" s="1">
        <v>43315</v>
      </c>
      <c r="O82">
        <v>19.53</v>
      </c>
      <c r="Q82" s="1">
        <v>43315</v>
      </c>
      <c r="R82">
        <v>18.96</v>
      </c>
      <c r="T82" s="1">
        <v>40942</v>
      </c>
      <c r="U82">
        <v>15.12</v>
      </c>
      <c r="W82" s="1">
        <v>40942</v>
      </c>
      <c r="X82">
        <v>14.21</v>
      </c>
      <c r="Z82" s="1">
        <v>40942</v>
      </c>
      <c r="AA82">
        <v>13.29</v>
      </c>
      <c r="AC82" s="1">
        <v>40942</v>
      </c>
      <c r="AD82">
        <v>12.4</v>
      </c>
      <c r="AF82" s="1">
        <v>40942</v>
      </c>
      <c r="AG82">
        <v>11.5</v>
      </c>
      <c r="AI82" s="1">
        <v>40942</v>
      </c>
      <c r="AJ82">
        <v>10.77</v>
      </c>
      <c r="AL82" s="1">
        <v>40095</v>
      </c>
      <c r="AM82">
        <v>18.04</v>
      </c>
      <c r="AO82" s="1">
        <v>40095</v>
      </c>
      <c r="AP82">
        <v>16.84</v>
      </c>
      <c r="AR82" s="1">
        <v>39010</v>
      </c>
      <c r="AS82">
        <v>18.2</v>
      </c>
      <c r="AU82" s="1">
        <v>39010</v>
      </c>
      <c r="AV82">
        <v>17.649999999999999</v>
      </c>
      <c r="AX82" s="1">
        <v>39185</v>
      </c>
      <c r="AY82">
        <v>18.88</v>
      </c>
      <c r="BA82" s="1">
        <v>39010</v>
      </c>
      <c r="BB82">
        <v>16.55</v>
      </c>
      <c r="BD82" s="1">
        <v>39010</v>
      </c>
      <c r="BE82">
        <v>16</v>
      </c>
      <c r="BG82" s="1">
        <v>39010</v>
      </c>
      <c r="BH82">
        <v>13.05</v>
      </c>
      <c r="BJ82" s="1">
        <v>39010</v>
      </c>
      <c r="BK82">
        <v>12.85</v>
      </c>
    </row>
    <row r="83" spans="2:63" x14ac:dyDescent="0.25">
      <c r="B83" s="1">
        <v>42877</v>
      </c>
      <c r="C83">
        <v>5.29</v>
      </c>
      <c r="E83" s="1">
        <v>42877</v>
      </c>
      <c r="F83">
        <v>5.38</v>
      </c>
      <c r="H83" s="1">
        <v>42877</v>
      </c>
      <c r="I83">
        <v>5.21</v>
      </c>
      <c r="K83" s="1">
        <v>43322</v>
      </c>
      <c r="L83">
        <v>20.39</v>
      </c>
      <c r="N83" s="1">
        <v>43322</v>
      </c>
      <c r="O83">
        <v>19.73</v>
      </c>
      <c r="Q83" s="1">
        <v>43322</v>
      </c>
      <c r="R83">
        <v>19.149999999999999</v>
      </c>
      <c r="T83" s="1">
        <v>40949</v>
      </c>
      <c r="U83">
        <v>14.41</v>
      </c>
      <c r="W83" s="1">
        <v>40949</v>
      </c>
      <c r="X83">
        <v>13.54</v>
      </c>
      <c r="Z83" s="1">
        <v>40949</v>
      </c>
      <c r="AA83">
        <v>12.65</v>
      </c>
      <c r="AC83" s="1">
        <v>40949</v>
      </c>
      <c r="AD83">
        <v>11.77</v>
      </c>
      <c r="AF83" s="1">
        <v>40949</v>
      </c>
      <c r="AG83">
        <v>10.89</v>
      </c>
      <c r="AI83" s="1">
        <v>40949</v>
      </c>
      <c r="AJ83">
        <v>10.14</v>
      </c>
      <c r="AL83" s="1">
        <v>40102</v>
      </c>
      <c r="AM83">
        <v>18.46</v>
      </c>
      <c r="AO83" s="1">
        <v>40102</v>
      </c>
      <c r="AP83">
        <v>17.260000000000002</v>
      </c>
      <c r="AR83" s="1">
        <v>39017</v>
      </c>
      <c r="AS83">
        <v>17.899999999999999</v>
      </c>
      <c r="AU83" s="1">
        <v>39017</v>
      </c>
      <c r="AV83">
        <v>17.399999999999999</v>
      </c>
      <c r="AX83" s="1">
        <v>39192</v>
      </c>
      <c r="AY83">
        <v>18.5</v>
      </c>
      <c r="BA83" s="1">
        <v>39017</v>
      </c>
      <c r="BB83">
        <v>16.350000000000001</v>
      </c>
      <c r="BD83" s="1">
        <v>39017</v>
      </c>
      <c r="BE83">
        <v>15.75</v>
      </c>
      <c r="BG83" s="1">
        <v>39017</v>
      </c>
      <c r="BH83">
        <v>12.15</v>
      </c>
      <c r="BJ83" s="1">
        <v>39017</v>
      </c>
      <c r="BK83">
        <v>11.85</v>
      </c>
    </row>
    <row r="84" spans="2:63" x14ac:dyDescent="0.25">
      <c r="B84" s="1">
        <v>42878</v>
      </c>
      <c r="C84">
        <v>5.13</v>
      </c>
      <c r="E84" s="1">
        <v>42878</v>
      </c>
      <c r="F84">
        <v>5.22</v>
      </c>
      <c r="H84" s="1">
        <v>42878</v>
      </c>
      <c r="I84">
        <v>5.05</v>
      </c>
      <c r="K84" s="1">
        <v>43329</v>
      </c>
      <c r="L84">
        <v>20.7</v>
      </c>
      <c r="N84" s="1">
        <v>43329</v>
      </c>
      <c r="O84">
        <v>20.04</v>
      </c>
      <c r="Q84" s="1">
        <v>43329</v>
      </c>
      <c r="R84">
        <v>19.440000000000001</v>
      </c>
      <c r="T84" s="1">
        <v>40956</v>
      </c>
      <c r="U84">
        <v>16.48</v>
      </c>
      <c r="W84" s="1">
        <v>40956</v>
      </c>
      <c r="X84">
        <v>15.55</v>
      </c>
      <c r="Z84" s="1">
        <v>40956</v>
      </c>
      <c r="AA84">
        <v>14.56</v>
      </c>
      <c r="AC84" s="1">
        <v>40956</v>
      </c>
      <c r="AD84">
        <v>13.59</v>
      </c>
      <c r="AF84" s="1">
        <v>40956</v>
      </c>
      <c r="AG84">
        <v>12.61</v>
      </c>
      <c r="AI84" s="1">
        <v>40956</v>
      </c>
      <c r="AJ84">
        <v>11.66</v>
      </c>
      <c r="AL84" s="1">
        <v>40109</v>
      </c>
      <c r="AM84">
        <v>18.79</v>
      </c>
      <c r="AO84" s="1">
        <v>40109</v>
      </c>
      <c r="AP84">
        <v>17.59</v>
      </c>
      <c r="AR84" s="1">
        <v>39024</v>
      </c>
      <c r="AS84">
        <v>18.05</v>
      </c>
      <c r="AU84" s="1">
        <v>39024</v>
      </c>
      <c r="AV84">
        <v>17.5</v>
      </c>
      <c r="AX84" s="1">
        <v>39199</v>
      </c>
      <c r="AY84">
        <v>19.22</v>
      </c>
      <c r="BA84" s="1">
        <v>39024</v>
      </c>
      <c r="BB84">
        <v>16.399999999999999</v>
      </c>
      <c r="BD84" s="1">
        <v>39024</v>
      </c>
      <c r="BE84">
        <v>15.85</v>
      </c>
      <c r="BG84" s="1">
        <v>39024</v>
      </c>
      <c r="BH84">
        <v>10.8</v>
      </c>
      <c r="BJ84" s="1">
        <v>39024</v>
      </c>
      <c r="BK84">
        <v>10.6</v>
      </c>
    </row>
    <row r="85" spans="2:63" x14ac:dyDescent="0.25">
      <c r="B85" s="1">
        <v>42879</v>
      </c>
      <c r="C85">
        <v>5.3</v>
      </c>
      <c r="E85" s="1">
        <v>42879</v>
      </c>
      <c r="F85">
        <v>5.39</v>
      </c>
      <c r="H85" s="1">
        <v>42879</v>
      </c>
      <c r="I85">
        <v>5.22</v>
      </c>
      <c r="K85" s="1">
        <v>43336</v>
      </c>
      <c r="L85">
        <v>23.49</v>
      </c>
      <c r="N85" s="1">
        <v>43336</v>
      </c>
      <c r="O85">
        <v>22.83</v>
      </c>
      <c r="Q85" s="1">
        <v>43336</v>
      </c>
      <c r="R85">
        <v>22.18</v>
      </c>
      <c r="T85" s="1">
        <v>40963</v>
      </c>
      <c r="U85">
        <v>16.88</v>
      </c>
      <c r="W85" s="1">
        <v>40963</v>
      </c>
      <c r="X85">
        <v>15.88</v>
      </c>
      <c r="Z85" s="1">
        <v>40963</v>
      </c>
      <c r="AA85">
        <v>14.88</v>
      </c>
      <c r="AC85" s="1">
        <v>40963</v>
      </c>
      <c r="AD85">
        <v>13.88</v>
      </c>
      <c r="AF85" s="1">
        <v>40963</v>
      </c>
      <c r="AG85">
        <v>12.91</v>
      </c>
      <c r="AI85" s="1">
        <v>40963</v>
      </c>
      <c r="AJ85">
        <v>11.96</v>
      </c>
      <c r="AL85" s="1">
        <v>40116</v>
      </c>
      <c r="AM85">
        <v>18.75</v>
      </c>
      <c r="AO85" s="1">
        <v>40116</v>
      </c>
      <c r="AP85">
        <v>17.55</v>
      </c>
      <c r="AR85" s="1">
        <v>39031</v>
      </c>
      <c r="AS85">
        <v>17.850000000000001</v>
      </c>
      <c r="AU85" s="1">
        <v>39031</v>
      </c>
      <c r="AV85">
        <v>17.3</v>
      </c>
      <c r="AX85" s="1">
        <v>39206</v>
      </c>
      <c r="AY85">
        <v>20.05</v>
      </c>
      <c r="BA85" s="1">
        <v>39031</v>
      </c>
      <c r="BB85">
        <v>16.25</v>
      </c>
      <c r="BD85" s="1">
        <v>39031</v>
      </c>
      <c r="BE85">
        <v>15.75</v>
      </c>
      <c r="BG85" s="1">
        <v>39031</v>
      </c>
      <c r="BH85">
        <v>8.9499999999999993</v>
      </c>
      <c r="BJ85" s="1">
        <v>39031</v>
      </c>
      <c r="BK85">
        <v>8.6999999999999993</v>
      </c>
    </row>
    <row r="86" spans="2:63" x14ac:dyDescent="0.25">
      <c r="B86" s="1">
        <v>42880</v>
      </c>
      <c r="C86">
        <v>5.37</v>
      </c>
      <c r="E86" s="1">
        <v>42880</v>
      </c>
      <c r="F86">
        <v>5.46</v>
      </c>
      <c r="H86" s="1">
        <v>42880</v>
      </c>
      <c r="I86">
        <v>5.29</v>
      </c>
      <c r="K86" s="1">
        <v>43343</v>
      </c>
      <c r="L86">
        <v>23.86</v>
      </c>
      <c r="N86" s="1">
        <v>43343</v>
      </c>
      <c r="O86">
        <v>23.2</v>
      </c>
      <c r="Q86" s="1">
        <v>43343</v>
      </c>
      <c r="R86">
        <v>22.52</v>
      </c>
      <c r="T86" s="1">
        <v>40970</v>
      </c>
      <c r="U86">
        <v>16.66</v>
      </c>
      <c r="W86" s="1">
        <v>40970</v>
      </c>
      <c r="X86">
        <v>15.6</v>
      </c>
      <c r="Z86" s="1">
        <v>40970</v>
      </c>
      <c r="AA86">
        <v>14.54</v>
      </c>
      <c r="AC86" s="1">
        <v>40970</v>
      </c>
      <c r="AD86">
        <v>13.48</v>
      </c>
      <c r="AF86" s="1">
        <v>40970</v>
      </c>
      <c r="AG86">
        <v>12.44</v>
      </c>
      <c r="AI86" s="1">
        <v>40970</v>
      </c>
      <c r="AJ86">
        <v>11.46</v>
      </c>
      <c r="AL86" s="1">
        <v>40123</v>
      </c>
      <c r="AM86">
        <v>18.100000000000001</v>
      </c>
      <c r="AO86" s="1">
        <v>40123</v>
      </c>
      <c r="AP86">
        <v>16.899999999999999</v>
      </c>
      <c r="AR86" s="1">
        <v>39038</v>
      </c>
      <c r="AS86">
        <v>18.3</v>
      </c>
      <c r="AU86" s="1">
        <v>39038</v>
      </c>
      <c r="AV86">
        <v>17.649999999999999</v>
      </c>
      <c r="AX86" s="1">
        <v>39213</v>
      </c>
      <c r="AY86">
        <v>20.6</v>
      </c>
      <c r="BA86" s="1">
        <v>39038</v>
      </c>
      <c r="BB86">
        <v>16.5</v>
      </c>
      <c r="BD86" s="1">
        <v>39038</v>
      </c>
      <c r="BE86">
        <v>16.2</v>
      </c>
      <c r="BG86" s="1">
        <v>39038</v>
      </c>
      <c r="BH86">
        <v>8.8000000000000007</v>
      </c>
      <c r="BJ86" s="1">
        <v>39038</v>
      </c>
      <c r="BK86">
        <v>8.4</v>
      </c>
    </row>
    <row r="87" spans="2:63" x14ac:dyDescent="0.25">
      <c r="B87" s="1">
        <v>42881</v>
      </c>
      <c r="C87">
        <v>5.58</v>
      </c>
      <c r="E87" s="1">
        <v>42881</v>
      </c>
      <c r="F87">
        <v>5.67</v>
      </c>
      <c r="H87" s="1">
        <v>42881</v>
      </c>
      <c r="I87">
        <v>5.5</v>
      </c>
      <c r="K87" s="1">
        <v>43350</v>
      </c>
      <c r="L87">
        <v>25.99</v>
      </c>
      <c r="N87" s="1">
        <v>43350</v>
      </c>
      <c r="O87">
        <v>25.33</v>
      </c>
      <c r="Q87" s="1">
        <v>43350</v>
      </c>
      <c r="R87">
        <v>24.61</v>
      </c>
      <c r="T87" s="1">
        <v>40977</v>
      </c>
      <c r="U87">
        <v>15.5</v>
      </c>
      <c r="W87" s="1">
        <v>40977</v>
      </c>
      <c r="X87">
        <v>14.4</v>
      </c>
      <c r="Z87" s="1">
        <v>40977</v>
      </c>
      <c r="AA87">
        <v>13.3</v>
      </c>
      <c r="AC87" s="1">
        <v>40977</v>
      </c>
      <c r="AD87">
        <v>12.2</v>
      </c>
      <c r="AF87" s="1">
        <v>40977</v>
      </c>
      <c r="AG87">
        <v>11.1</v>
      </c>
      <c r="AI87" s="1">
        <v>40977</v>
      </c>
      <c r="AJ87">
        <v>10.210000000000001</v>
      </c>
      <c r="AL87" s="1">
        <v>40130</v>
      </c>
      <c r="AM87">
        <v>17.34</v>
      </c>
      <c r="AO87" s="1">
        <v>40130</v>
      </c>
      <c r="AP87">
        <v>16.149999999999999</v>
      </c>
      <c r="AR87" s="1">
        <v>39045</v>
      </c>
      <c r="AS87">
        <v>20.6</v>
      </c>
      <c r="AU87" s="1">
        <v>39045</v>
      </c>
      <c r="AV87">
        <v>20.05</v>
      </c>
      <c r="AX87" s="1">
        <v>39220</v>
      </c>
      <c r="AY87">
        <v>22.6</v>
      </c>
      <c r="BA87" s="1">
        <v>39045</v>
      </c>
      <c r="BB87">
        <v>18.95</v>
      </c>
      <c r="BD87" s="1">
        <v>39045</v>
      </c>
      <c r="BE87">
        <v>18.399999999999999</v>
      </c>
      <c r="BG87" s="1">
        <v>39045</v>
      </c>
      <c r="BH87">
        <v>9.1999999999999993</v>
      </c>
      <c r="BJ87" s="1">
        <v>39045</v>
      </c>
      <c r="BK87">
        <v>9</v>
      </c>
    </row>
    <row r="88" spans="2:63" x14ac:dyDescent="0.25">
      <c r="B88" s="1">
        <v>42884</v>
      </c>
      <c r="C88">
        <v>5.57</v>
      </c>
      <c r="E88" s="1">
        <v>42884</v>
      </c>
      <c r="F88">
        <v>5.66</v>
      </c>
      <c r="H88" s="1">
        <v>42884</v>
      </c>
      <c r="I88">
        <v>5.49</v>
      </c>
      <c r="K88" s="1">
        <v>43357</v>
      </c>
      <c r="L88">
        <v>23.09</v>
      </c>
      <c r="N88" s="1">
        <v>43357</v>
      </c>
      <c r="O88">
        <v>22.42</v>
      </c>
      <c r="Q88" s="1">
        <v>43357</v>
      </c>
      <c r="R88">
        <v>21.53</v>
      </c>
      <c r="T88" s="1">
        <v>40984</v>
      </c>
      <c r="U88">
        <v>15.2</v>
      </c>
      <c r="W88" s="1">
        <v>40984</v>
      </c>
      <c r="X88">
        <v>14.04</v>
      </c>
      <c r="Z88" s="1">
        <v>40984</v>
      </c>
      <c r="AA88">
        <v>12.88</v>
      </c>
      <c r="AC88" s="1">
        <v>40984</v>
      </c>
      <c r="AD88">
        <v>11.72</v>
      </c>
      <c r="AF88" s="1">
        <v>40984</v>
      </c>
      <c r="AG88">
        <v>10.59</v>
      </c>
      <c r="AI88" s="1">
        <v>40984</v>
      </c>
      <c r="AJ88">
        <v>9.74</v>
      </c>
      <c r="AL88" s="1">
        <v>40137</v>
      </c>
      <c r="AM88">
        <v>16.8</v>
      </c>
      <c r="AO88" s="1">
        <v>40137</v>
      </c>
      <c r="AP88">
        <v>15.66</v>
      </c>
      <c r="AR88" s="1">
        <v>39052</v>
      </c>
      <c r="AS88">
        <v>21.85</v>
      </c>
      <c r="AU88" s="1">
        <v>39052</v>
      </c>
      <c r="AV88">
        <v>21.3</v>
      </c>
      <c r="AX88" s="1">
        <v>39227</v>
      </c>
      <c r="AY88">
        <v>24.85</v>
      </c>
      <c r="BA88" s="1">
        <v>39052</v>
      </c>
      <c r="BB88">
        <v>20.2</v>
      </c>
      <c r="BD88" s="1">
        <v>39052</v>
      </c>
      <c r="BE88">
        <v>19.649999999999999</v>
      </c>
      <c r="BG88" s="1">
        <v>39052</v>
      </c>
      <c r="BH88">
        <v>7.65</v>
      </c>
      <c r="BJ88" s="1">
        <v>39052</v>
      </c>
      <c r="BK88">
        <v>7.4</v>
      </c>
    </row>
    <row r="89" spans="2:63" x14ac:dyDescent="0.25">
      <c r="B89" s="1">
        <v>42885</v>
      </c>
      <c r="C89">
        <v>5.53</v>
      </c>
      <c r="E89" s="1">
        <v>42885</v>
      </c>
      <c r="F89">
        <v>5.62</v>
      </c>
      <c r="H89" s="1">
        <v>42885</v>
      </c>
      <c r="I89">
        <v>5.45</v>
      </c>
      <c r="K89" s="1">
        <v>43364</v>
      </c>
      <c r="L89">
        <v>25.68</v>
      </c>
      <c r="N89" s="1">
        <v>43364</v>
      </c>
      <c r="O89">
        <v>24.88</v>
      </c>
      <c r="Q89" s="1">
        <v>43364</v>
      </c>
      <c r="R89">
        <v>24.01</v>
      </c>
      <c r="T89" s="1">
        <v>40991</v>
      </c>
      <c r="U89">
        <v>13.36</v>
      </c>
      <c r="W89" s="1">
        <v>40991</v>
      </c>
      <c r="X89">
        <v>12.11</v>
      </c>
      <c r="Z89" s="1">
        <v>40991</v>
      </c>
      <c r="AA89">
        <v>11.06</v>
      </c>
      <c r="AC89" s="1">
        <v>40991</v>
      </c>
      <c r="AD89">
        <v>10.09</v>
      </c>
      <c r="AF89" s="1">
        <v>40991</v>
      </c>
      <c r="AG89">
        <v>9.3699999999999992</v>
      </c>
      <c r="AI89" s="1">
        <v>40991</v>
      </c>
      <c r="AJ89">
        <v>8.7100000000000009</v>
      </c>
      <c r="AL89" s="1">
        <v>40144</v>
      </c>
      <c r="AM89">
        <v>16.8</v>
      </c>
      <c r="AO89" s="1">
        <v>40144</v>
      </c>
      <c r="AP89">
        <v>15.77</v>
      </c>
      <c r="AR89" s="1">
        <v>39059</v>
      </c>
      <c r="AS89">
        <v>20.9</v>
      </c>
      <c r="AU89" s="1">
        <v>39059</v>
      </c>
      <c r="AV89">
        <v>20.350000000000001</v>
      </c>
      <c r="AX89" s="1">
        <v>39234</v>
      </c>
      <c r="AY89">
        <v>24.67</v>
      </c>
      <c r="BA89" s="1">
        <v>39059</v>
      </c>
      <c r="BB89">
        <v>19.25</v>
      </c>
      <c r="BD89" s="1">
        <v>39059</v>
      </c>
      <c r="BE89">
        <v>18.7</v>
      </c>
      <c r="BG89" s="1">
        <v>39059</v>
      </c>
      <c r="BH89">
        <v>7.3</v>
      </c>
      <c r="BJ89" s="1">
        <v>39059</v>
      </c>
      <c r="BK89">
        <v>7.2</v>
      </c>
    </row>
    <row r="90" spans="2:63" x14ac:dyDescent="0.25">
      <c r="B90" s="1">
        <v>42886</v>
      </c>
      <c r="C90">
        <v>5.35</v>
      </c>
      <c r="E90" s="1">
        <v>42886</v>
      </c>
      <c r="F90">
        <v>5.44</v>
      </c>
      <c r="H90" s="1">
        <v>42886</v>
      </c>
      <c r="I90">
        <v>5.27</v>
      </c>
      <c r="K90" s="1">
        <v>43371</v>
      </c>
      <c r="L90">
        <v>25.45</v>
      </c>
      <c r="N90" s="1">
        <v>43371</v>
      </c>
      <c r="O90">
        <v>24.63</v>
      </c>
      <c r="Q90" s="1">
        <v>43371</v>
      </c>
      <c r="R90">
        <v>23.63</v>
      </c>
      <c r="T90" s="1">
        <v>40998</v>
      </c>
      <c r="U90">
        <v>13.28</v>
      </c>
      <c r="W90" s="1">
        <v>40998</v>
      </c>
      <c r="X90">
        <v>12.03</v>
      </c>
      <c r="Z90" s="1">
        <v>40998</v>
      </c>
      <c r="AA90">
        <v>10.98</v>
      </c>
      <c r="AC90" s="1">
        <v>40998</v>
      </c>
      <c r="AD90">
        <v>10.01</v>
      </c>
      <c r="AF90" s="1">
        <v>40998</v>
      </c>
      <c r="AG90">
        <v>9.34</v>
      </c>
      <c r="AI90" s="1">
        <v>40998</v>
      </c>
      <c r="AJ90">
        <v>8.75</v>
      </c>
      <c r="AL90" s="1">
        <v>40151</v>
      </c>
      <c r="AM90">
        <v>17.73</v>
      </c>
      <c r="AO90" s="1">
        <v>40151</v>
      </c>
      <c r="AP90">
        <v>16.73</v>
      </c>
      <c r="AR90" s="1">
        <v>39066</v>
      </c>
      <c r="AS90">
        <v>19.350000000000001</v>
      </c>
      <c r="AU90" s="1">
        <v>39066</v>
      </c>
      <c r="AV90">
        <v>18.8</v>
      </c>
      <c r="AX90" s="1">
        <v>39241</v>
      </c>
      <c r="AY90">
        <v>23.73</v>
      </c>
      <c r="BA90" s="1">
        <v>39066</v>
      </c>
      <c r="BB90">
        <v>17.649999999999999</v>
      </c>
      <c r="BD90" s="1">
        <v>39066</v>
      </c>
      <c r="BE90">
        <v>17.100000000000001</v>
      </c>
      <c r="BG90" s="1">
        <v>39066</v>
      </c>
      <c r="BH90">
        <v>6.6</v>
      </c>
      <c r="BJ90" s="1">
        <v>39066</v>
      </c>
      <c r="BK90">
        <v>6.55</v>
      </c>
    </row>
    <row r="91" spans="2:63" x14ac:dyDescent="0.25">
      <c r="B91" s="1">
        <v>42887</v>
      </c>
      <c r="C91">
        <v>5.45</v>
      </c>
      <c r="E91" s="1">
        <v>42887</v>
      </c>
      <c r="F91">
        <v>5.54</v>
      </c>
      <c r="H91" s="1">
        <v>42887</v>
      </c>
      <c r="I91">
        <v>5.37</v>
      </c>
      <c r="K91" s="1">
        <v>43378</v>
      </c>
      <c r="L91">
        <v>27.15</v>
      </c>
      <c r="N91" s="1">
        <v>43378</v>
      </c>
      <c r="O91">
        <v>26.1</v>
      </c>
      <c r="Q91" s="1">
        <v>43378</v>
      </c>
      <c r="R91">
        <v>24.97</v>
      </c>
      <c r="T91" s="1">
        <v>41005</v>
      </c>
      <c r="U91">
        <v>12.82</v>
      </c>
      <c r="W91" s="1">
        <v>41005</v>
      </c>
      <c r="X91">
        <v>11.57</v>
      </c>
      <c r="Z91" s="1">
        <v>41005</v>
      </c>
      <c r="AA91">
        <v>10.52</v>
      </c>
      <c r="AC91" s="1">
        <v>41005</v>
      </c>
      <c r="AD91">
        <v>9.5500000000000007</v>
      </c>
      <c r="AF91" s="1">
        <v>41005</v>
      </c>
      <c r="AG91">
        <v>8.98</v>
      </c>
      <c r="AI91" s="1">
        <v>41005</v>
      </c>
      <c r="AJ91">
        <v>8.43</v>
      </c>
      <c r="AL91" s="1">
        <v>40158</v>
      </c>
      <c r="AM91">
        <v>18.09</v>
      </c>
      <c r="AO91" s="1">
        <v>40158</v>
      </c>
      <c r="AP91">
        <v>17.05</v>
      </c>
      <c r="AR91" s="1">
        <v>39073</v>
      </c>
      <c r="AS91">
        <v>19.95</v>
      </c>
      <c r="AU91" s="1">
        <v>39073</v>
      </c>
      <c r="AV91">
        <v>19.399999999999999</v>
      </c>
      <c r="AX91" s="1">
        <v>39248</v>
      </c>
      <c r="AY91">
        <v>23.53</v>
      </c>
      <c r="BA91" s="1">
        <v>39073</v>
      </c>
      <c r="BB91">
        <v>18.3</v>
      </c>
      <c r="BD91" s="1">
        <v>39073</v>
      </c>
      <c r="BE91">
        <v>17.8</v>
      </c>
      <c r="BG91" s="1">
        <v>39073</v>
      </c>
      <c r="BH91">
        <v>6.95</v>
      </c>
      <c r="BJ91" s="1">
        <v>39073</v>
      </c>
      <c r="BK91">
        <v>6.6</v>
      </c>
    </row>
    <row r="92" spans="2:63" x14ac:dyDescent="0.25">
      <c r="B92" s="1">
        <v>42888</v>
      </c>
      <c r="C92">
        <v>5.54</v>
      </c>
      <c r="E92" s="1">
        <v>42888</v>
      </c>
      <c r="F92">
        <v>5.63</v>
      </c>
      <c r="H92" s="1">
        <v>42888</v>
      </c>
      <c r="I92">
        <v>5.46</v>
      </c>
      <c r="K92" s="1">
        <v>43385</v>
      </c>
      <c r="L92">
        <v>25.39</v>
      </c>
      <c r="N92" s="1">
        <v>43385</v>
      </c>
      <c r="O92">
        <v>24.21</v>
      </c>
      <c r="Q92" s="1">
        <v>43385</v>
      </c>
      <c r="R92">
        <v>23.03</v>
      </c>
      <c r="T92" s="1">
        <v>41012</v>
      </c>
      <c r="U92">
        <v>13.43</v>
      </c>
      <c r="W92" s="1">
        <v>41012</v>
      </c>
      <c r="X92">
        <v>12.18</v>
      </c>
      <c r="Z92" s="1">
        <v>41012</v>
      </c>
      <c r="AA92">
        <v>11.13</v>
      </c>
      <c r="AC92" s="1">
        <v>41012</v>
      </c>
      <c r="AD92">
        <v>10.16</v>
      </c>
      <c r="AF92" s="1">
        <v>41012</v>
      </c>
      <c r="AG92">
        <v>9.56</v>
      </c>
      <c r="AI92" s="1">
        <v>41012</v>
      </c>
      <c r="AJ92">
        <v>8.9600000000000009</v>
      </c>
      <c r="AL92" s="1">
        <v>40165</v>
      </c>
      <c r="AM92">
        <v>16.98</v>
      </c>
      <c r="AO92" s="1">
        <v>40165</v>
      </c>
      <c r="AP92">
        <v>15.98</v>
      </c>
      <c r="AR92" s="1">
        <v>39080</v>
      </c>
      <c r="AS92">
        <v>20.45</v>
      </c>
      <c r="AU92" s="1">
        <v>39080</v>
      </c>
      <c r="AV92">
        <v>19.899999999999999</v>
      </c>
      <c r="AX92" s="1">
        <v>39255</v>
      </c>
      <c r="AY92">
        <v>22.57</v>
      </c>
      <c r="BA92" s="1">
        <v>39080</v>
      </c>
      <c r="BB92">
        <v>18.8</v>
      </c>
      <c r="BD92" s="1">
        <v>39080</v>
      </c>
      <c r="BE92">
        <v>18.25</v>
      </c>
      <c r="BG92" s="1">
        <v>39080</v>
      </c>
      <c r="BH92">
        <v>6.6</v>
      </c>
    </row>
    <row r="93" spans="2:63" x14ac:dyDescent="0.25">
      <c r="B93" s="1">
        <v>42891</v>
      </c>
      <c r="C93">
        <v>5.55</v>
      </c>
      <c r="E93" s="1">
        <v>42891</v>
      </c>
      <c r="F93">
        <v>5.64</v>
      </c>
      <c r="H93" s="1">
        <v>42891</v>
      </c>
      <c r="I93">
        <v>5.47</v>
      </c>
      <c r="K93" s="1">
        <v>43392</v>
      </c>
      <c r="L93">
        <v>23.64</v>
      </c>
      <c r="N93" s="1">
        <v>43392</v>
      </c>
      <c r="O93">
        <v>22.64</v>
      </c>
      <c r="Q93" s="1">
        <v>43392</v>
      </c>
      <c r="R93">
        <v>21.64</v>
      </c>
      <c r="T93" s="1">
        <v>41019</v>
      </c>
      <c r="U93">
        <v>12.98</v>
      </c>
      <c r="W93" s="1">
        <v>41019</v>
      </c>
      <c r="X93">
        <v>12.03</v>
      </c>
      <c r="Z93" s="1">
        <v>41019</v>
      </c>
      <c r="AA93">
        <v>11.11</v>
      </c>
      <c r="AC93" s="1">
        <v>41019</v>
      </c>
      <c r="AD93">
        <v>10.27</v>
      </c>
      <c r="AF93" s="1">
        <v>41019</v>
      </c>
      <c r="AG93">
        <v>9.67</v>
      </c>
      <c r="AI93" s="1">
        <v>41019</v>
      </c>
      <c r="AJ93">
        <v>9.08</v>
      </c>
      <c r="AL93" s="1">
        <v>40172</v>
      </c>
      <c r="AM93">
        <v>16.149999999999999</v>
      </c>
      <c r="AO93" s="1">
        <v>40172</v>
      </c>
      <c r="AP93">
        <v>15.15</v>
      </c>
      <c r="AR93" s="1">
        <v>39087</v>
      </c>
      <c r="AS93">
        <v>18.05</v>
      </c>
      <c r="AU93" s="1">
        <v>39087</v>
      </c>
      <c r="AV93">
        <v>17.5</v>
      </c>
      <c r="AX93" s="1">
        <v>39262</v>
      </c>
      <c r="AY93">
        <v>23.01</v>
      </c>
      <c r="BA93" s="1">
        <v>39087</v>
      </c>
      <c r="BB93">
        <v>16.399999999999999</v>
      </c>
      <c r="BD93" s="1">
        <v>39087</v>
      </c>
      <c r="BE93">
        <v>15.8</v>
      </c>
      <c r="BG93" s="1">
        <v>39087</v>
      </c>
      <c r="BH93">
        <v>4.8</v>
      </c>
    </row>
    <row r="94" spans="2:63" x14ac:dyDescent="0.25">
      <c r="B94" s="1">
        <v>42892</v>
      </c>
      <c r="C94">
        <v>5.35</v>
      </c>
      <c r="E94" s="1">
        <v>42892</v>
      </c>
      <c r="F94">
        <v>5.44</v>
      </c>
      <c r="H94" s="1">
        <v>42892</v>
      </c>
      <c r="I94">
        <v>5.27</v>
      </c>
      <c r="K94" s="1">
        <v>43399</v>
      </c>
      <c r="L94">
        <v>21.44</v>
      </c>
      <c r="N94" s="1">
        <v>43399</v>
      </c>
      <c r="O94">
        <v>20.59</v>
      </c>
      <c r="Q94" s="1">
        <v>43399</v>
      </c>
      <c r="R94">
        <v>19.79</v>
      </c>
      <c r="T94" s="1">
        <v>41026</v>
      </c>
      <c r="U94">
        <v>12.8</v>
      </c>
      <c r="W94" s="1">
        <v>41026</v>
      </c>
      <c r="X94">
        <v>11.9</v>
      </c>
      <c r="Z94" s="1">
        <v>41026</v>
      </c>
      <c r="AA94">
        <v>11.02</v>
      </c>
      <c r="AC94" s="1">
        <v>41026</v>
      </c>
      <c r="AD94">
        <v>10.18</v>
      </c>
      <c r="AF94" s="1">
        <v>41026</v>
      </c>
      <c r="AG94">
        <v>9.58</v>
      </c>
      <c r="AI94" s="1">
        <v>41026</v>
      </c>
      <c r="AJ94">
        <v>8.98</v>
      </c>
      <c r="AL94" s="1">
        <v>40179</v>
      </c>
      <c r="AM94">
        <v>16</v>
      </c>
      <c r="AO94" s="1">
        <v>40179</v>
      </c>
      <c r="AP94">
        <v>14.99</v>
      </c>
      <c r="AR94" s="1">
        <v>39094</v>
      </c>
      <c r="AS94">
        <v>17.95</v>
      </c>
      <c r="AU94" s="1">
        <v>39094</v>
      </c>
      <c r="AV94">
        <v>17.350000000000001</v>
      </c>
      <c r="AX94" s="1">
        <v>39269</v>
      </c>
      <c r="AY94">
        <v>22.53</v>
      </c>
      <c r="BA94" s="1">
        <v>39094</v>
      </c>
      <c r="BB94">
        <v>16.149999999999999</v>
      </c>
      <c r="BD94" s="1">
        <v>39094</v>
      </c>
      <c r="BE94">
        <v>15.55</v>
      </c>
      <c r="BG94" s="1">
        <v>39094</v>
      </c>
      <c r="BH94">
        <v>4.05</v>
      </c>
    </row>
    <row r="95" spans="2:63" x14ac:dyDescent="0.25">
      <c r="B95" s="1">
        <v>42893</v>
      </c>
      <c r="C95">
        <v>5.26</v>
      </c>
      <c r="E95" s="1">
        <v>42893</v>
      </c>
      <c r="F95">
        <v>5.35</v>
      </c>
      <c r="H95" s="1">
        <v>42893</v>
      </c>
      <c r="I95">
        <v>5.18</v>
      </c>
      <c r="K95" s="1">
        <v>43406</v>
      </c>
      <c r="L95">
        <v>20.2</v>
      </c>
      <c r="N95" s="1">
        <v>43406</v>
      </c>
      <c r="O95">
        <v>19.18</v>
      </c>
      <c r="Q95" s="1">
        <v>43406</v>
      </c>
      <c r="R95">
        <v>18.440000000000001</v>
      </c>
      <c r="T95" s="1">
        <v>41033</v>
      </c>
      <c r="U95">
        <v>11.54</v>
      </c>
      <c r="W95" s="1">
        <v>41033</v>
      </c>
      <c r="X95">
        <v>10.64</v>
      </c>
      <c r="Z95" s="1">
        <v>41033</v>
      </c>
      <c r="AA95">
        <v>9.7799999999999994</v>
      </c>
      <c r="AC95" s="1">
        <v>41033</v>
      </c>
      <c r="AD95">
        <v>8.9600000000000009</v>
      </c>
      <c r="AF95" s="1">
        <v>41033</v>
      </c>
      <c r="AG95">
        <v>8.44</v>
      </c>
      <c r="AI95" s="1">
        <v>41033</v>
      </c>
      <c r="AJ95">
        <v>7.94</v>
      </c>
      <c r="AL95" s="1">
        <v>40186</v>
      </c>
      <c r="AM95">
        <v>16.27</v>
      </c>
      <c r="AO95" s="1">
        <v>40186</v>
      </c>
      <c r="AP95">
        <v>15.35</v>
      </c>
      <c r="AR95" s="1">
        <v>39101</v>
      </c>
      <c r="AS95">
        <v>18</v>
      </c>
      <c r="AU95" s="1">
        <v>39101</v>
      </c>
      <c r="AV95">
        <v>17.45</v>
      </c>
      <c r="AX95" s="1">
        <v>39276</v>
      </c>
      <c r="AY95">
        <v>20.63</v>
      </c>
      <c r="BA95" s="1">
        <v>39101</v>
      </c>
      <c r="BB95">
        <v>16.350000000000001</v>
      </c>
      <c r="BD95" s="1">
        <v>39101</v>
      </c>
      <c r="BE95">
        <v>15.8</v>
      </c>
      <c r="BG95" s="1">
        <v>39101</v>
      </c>
      <c r="BH95">
        <v>4</v>
      </c>
    </row>
    <row r="96" spans="2:63" x14ac:dyDescent="0.25">
      <c r="B96" s="1">
        <v>42894</v>
      </c>
      <c r="C96">
        <v>5.43</v>
      </c>
      <c r="E96" s="1">
        <v>42894</v>
      </c>
      <c r="F96">
        <v>5.52</v>
      </c>
      <c r="H96" s="1">
        <v>42894</v>
      </c>
      <c r="I96">
        <v>5.35</v>
      </c>
      <c r="K96" s="1">
        <v>43413</v>
      </c>
      <c r="L96">
        <v>22.67</v>
      </c>
      <c r="N96" s="1">
        <v>43413</v>
      </c>
      <c r="O96">
        <v>21.65</v>
      </c>
      <c r="Q96" s="1">
        <v>43413</v>
      </c>
      <c r="R96">
        <v>20.97</v>
      </c>
      <c r="T96" s="1">
        <v>41040</v>
      </c>
      <c r="U96">
        <v>11.61</v>
      </c>
      <c r="W96" s="1">
        <v>41040</v>
      </c>
      <c r="X96">
        <v>10.71</v>
      </c>
      <c r="Z96" s="1">
        <v>41040</v>
      </c>
      <c r="AA96">
        <v>9.85</v>
      </c>
      <c r="AC96" s="1">
        <v>41040</v>
      </c>
      <c r="AD96">
        <v>9.0299999999999994</v>
      </c>
      <c r="AF96" s="1">
        <v>41040</v>
      </c>
      <c r="AG96">
        <v>8.6</v>
      </c>
      <c r="AI96" s="1">
        <v>41040</v>
      </c>
      <c r="AJ96">
        <v>8.06</v>
      </c>
      <c r="AL96" s="1">
        <v>40193</v>
      </c>
      <c r="AM96">
        <v>16.5</v>
      </c>
      <c r="AO96" s="1">
        <v>40193</v>
      </c>
      <c r="AP96">
        <v>15.58</v>
      </c>
      <c r="AR96" s="1">
        <v>39108</v>
      </c>
      <c r="AS96">
        <v>17.850000000000001</v>
      </c>
      <c r="AU96" s="1">
        <v>39108</v>
      </c>
      <c r="AV96">
        <v>17.25</v>
      </c>
      <c r="AX96" s="1">
        <v>39283</v>
      </c>
      <c r="AY96">
        <v>20.34</v>
      </c>
      <c r="BA96" s="1">
        <v>39108</v>
      </c>
      <c r="BB96">
        <v>16.100000000000001</v>
      </c>
      <c r="BD96" s="1">
        <v>39108</v>
      </c>
      <c r="BE96">
        <v>15.55</v>
      </c>
      <c r="BG96" s="1">
        <v>39108</v>
      </c>
      <c r="BH96">
        <v>3.05</v>
      </c>
    </row>
    <row r="97" spans="2:60" x14ac:dyDescent="0.25">
      <c r="B97" s="1">
        <v>42895</v>
      </c>
      <c r="C97">
        <v>5.42</v>
      </c>
      <c r="E97" s="1">
        <v>42895</v>
      </c>
      <c r="F97">
        <v>5.51</v>
      </c>
      <c r="H97" s="1">
        <v>42895</v>
      </c>
      <c r="I97">
        <v>5.34</v>
      </c>
      <c r="K97" s="1">
        <v>43420</v>
      </c>
      <c r="L97">
        <v>22.23</v>
      </c>
      <c r="N97" s="1">
        <v>43420</v>
      </c>
      <c r="O97">
        <v>21.31</v>
      </c>
      <c r="Q97" s="1">
        <v>43420</v>
      </c>
      <c r="R97">
        <v>20.7</v>
      </c>
      <c r="T97" s="1">
        <v>41047</v>
      </c>
      <c r="U97">
        <v>11.18</v>
      </c>
      <c r="W97" s="1">
        <v>41047</v>
      </c>
      <c r="X97">
        <v>10.28</v>
      </c>
      <c r="Z97" s="1">
        <v>41047</v>
      </c>
      <c r="AA97">
        <v>9.42</v>
      </c>
      <c r="AC97" s="1">
        <v>41047</v>
      </c>
      <c r="AD97">
        <v>8.6</v>
      </c>
      <c r="AF97" s="1">
        <v>41047</v>
      </c>
      <c r="AG97">
        <v>8.17</v>
      </c>
      <c r="AI97" s="1">
        <v>41047</v>
      </c>
      <c r="AJ97">
        <v>7.67</v>
      </c>
      <c r="AL97" s="1">
        <v>40200</v>
      </c>
      <c r="AM97">
        <v>16.28</v>
      </c>
      <c r="AO97" s="1">
        <v>40200</v>
      </c>
      <c r="AP97">
        <v>15.34</v>
      </c>
      <c r="AR97" s="1">
        <v>39115</v>
      </c>
      <c r="AS97">
        <v>16.95</v>
      </c>
      <c r="AU97" s="1">
        <v>39115</v>
      </c>
      <c r="AV97">
        <v>16.399999999999999</v>
      </c>
      <c r="AX97" s="1">
        <v>39290</v>
      </c>
      <c r="AY97">
        <v>21</v>
      </c>
      <c r="BA97" s="1">
        <v>39115</v>
      </c>
      <c r="BB97">
        <v>15.3</v>
      </c>
      <c r="BD97" s="1">
        <v>39115</v>
      </c>
      <c r="BE97">
        <v>14.75</v>
      </c>
      <c r="BG97" s="1">
        <v>39115</v>
      </c>
      <c r="BH97">
        <v>2</v>
      </c>
    </row>
    <row r="98" spans="2:60" x14ac:dyDescent="0.25">
      <c r="B98" s="1">
        <v>42898</v>
      </c>
      <c r="C98">
        <v>5.3</v>
      </c>
      <c r="E98" s="1">
        <v>42898</v>
      </c>
      <c r="F98">
        <v>5.39</v>
      </c>
      <c r="H98" s="1">
        <v>42898</v>
      </c>
      <c r="I98">
        <v>5.22</v>
      </c>
      <c r="K98" s="1">
        <v>43427</v>
      </c>
      <c r="L98">
        <v>23.32</v>
      </c>
      <c r="N98" s="1">
        <v>43427</v>
      </c>
      <c r="O98">
        <v>22.4</v>
      </c>
      <c r="Q98" s="1">
        <v>43427</v>
      </c>
      <c r="R98">
        <v>21.82</v>
      </c>
      <c r="T98" s="1">
        <v>41054</v>
      </c>
      <c r="U98">
        <v>11.84</v>
      </c>
      <c r="W98" s="1">
        <v>41054</v>
      </c>
      <c r="X98">
        <v>10.94</v>
      </c>
      <c r="Z98" s="1">
        <v>41054</v>
      </c>
      <c r="AA98">
        <v>10.08</v>
      </c>
      <c r="AC98" s="1">
        <v>41054</v>
      </c>
      <c r="AD98">
        <v>9.26</v>
      </c>
      <c r="AF98" s="1">
        <v>41054</v>
      </c>
      <c r="AG98">
        <v>8.83</v>
      </c>
      <c r="AI98" s="1">
        <v>41054</v>
      </c>
      <c r="AJ98">
        <v>8.33</v>
      </c>
      <c r="AL98" s="1">
        <v>40207</v>
      </c>
      <c r="AM98">
        <v>16.239999999999998</v>
      </c>
      <c r="AO98" s="1">
        <v>40207</v>
      </c>
      <c r="AP98">
        <v>15.29</v>
      </c>
      <c r="AR98" s="1">
        <v>39122</v>
      </c>
      <c r="AS98">
        <v>16.3</v>
      </c>
      <c r="AU98" s="1">
        <v>39122</v>
      </c>
      <c r="AV98">
        <v>15.75</v>
      </c>
      <c r="AX98" s="1">
        <v>39297</v>
      </c>
      <c r="AY98">
        <v>21.21</v>
      </c>
      <c r="BA98" s="1">
        <v>39122</v>
      </c>
      <c r="BB98">
        <v>14.65</v>
      </c>
      <c r="BD98" s="1">
        <v>39122</v>
      </c>
      <c r="BE98">
        <v>14.1</v>
      </c>
      <c r="BG98" s="1">
        <v>39122</v>
      </c>
      <c r="BH98">
        <v>1.65</v>
      </c>
    </row>
    <row r="99" spans="2:60" x14ac:dyDescent="0.25">
      <c r="B99" s="1">
        <v>42899</v>
      </c>
      <c r="C99">
        <v>5.4</v>
      </c>
      <c r="E99" s="1">
        <v>42899</v>
      </c>
      <c r="F99">
        <v>5.49</v>
      </c>
      <c r="H99" s="1">
        <v>42899</v>
      </c>
      <c r="I99">
        <v>5.32</v>
      </c>
      <c r="K99" s="1">
        <v>43434</v>
      </c>
      <c r="L99">
        <v>23.49</v>
      </c>
      <c r="N99" s="1">
        <v>43434</v>
      </c>
      <c r="O99">
        <v>22.7</v>
      </c>
      <c r="Q99" s="1">
        <v>43434</v>
      </c>
      <c r="R99">
        <v>22.07</v>
      </c>
      <c r="T99" s="1">
        <v>41061</v>
      </c>
      <c r="U99">
        <v>11.22</v>
      </c>
      <c r="W99" s="1">
        <v>41061</v>
      </c>
      <c r="X99">
        <v>10.32</v>
      </c>
      <c r="Z99" s="1">
        <v>41061</v>
      </c>
      <c r="AA99">
        <v>9.4600000000000009</v>
      </c>
      <c r="AC99" s="1">
        <v>41061</v>
      </c>
      <c r="AD99">
        <v>8.64</v>
      </c>
      <c r="AF99" s="1">
        <v>41061</v>
      </c>
      <c r="AG99">
        <v>8.2200000000000006</v>
      </c>
      <c r="AI99" s="1">
        <v>41061</v>
      </c>
      <c r="AJ99">
        <v>7.8</v>
      </c>
      <c r="AL99" s="1">
        <v>40214</v>
      </c>
      <c r="AM99">
        <v>16.63</v>
      </c>
      <c r="AO99" s="1">
        <v>40214</v>
      </c>
      <c r="AP99">
        <v>15.59</v>
      </c>
      <c r="AR99" s="1">
        <v>39129</v>
      </c>
      <c r="AS99">
        <v>15.9</v>
      </c>
      <c r="AU99" s="1">
        <v>39129</v>
      </c>
      <c r="AV99">
        <v>15.35</v>
      </c>
      <c r="AX99" s="1">
        <v>39304</v>
      </c>
      <c r="AY99">
        <v>19.87</v>
      </c>
      <c r="BA99" s="1">
        <v>39129</v>
      </c>
      <c r="BB99">
        <v>14.25</v>
      </c>
      <c r="BD99" s="1">
        <v>39129</v>
      </c>
      <c r="BE99">
        <v>13.7</v>
      </c>
      <c r="BG99" s="1">
        <v>39129</v>
      </c>
      <c r="BH99">
        <v>1.1499999999999999</v>
      </c>
    </row>
    <row r="100" spans="2:60" x14ac:dyDescent="0.25">
      <c r="B100" s="1">
        <v>42900</v>
      </c>
      <c r="C100">
        <v>5.32</v>
      </c>
      <c r="E100" s="1">
        <v>42900</v>
      </c>
      <c r="F100">
        <v>5.41</v>
      </c>
      <c r="H100" s="1">
        <v>42900</v>
      </c>
      <c r="I100">
        <v>5.24</v>
      </c>
      <c r="K100" s="1">
        <v>43441</v>
      </c>
      <c r="L100">
        <v>23.3</v>
      </c>
      <c r="N100" s="1">
        <v>43441</v>
      </c>
      <c r="O100">
        <v>22.6</v>
      </c>
      <c r="Q100" s="1">
        <v>43441</v>
      </c>
      <c r="R100">
        <v>21.9</v>
      </c>
      <c r="T100" s="1">
        <v>41068</v>
      </c>
      <c r="U100">
        <v>11.45</v>
      </c>
      <c r="W100" s="1">
        <v>41068</v>
      </c>
      <c r="X100">
        <v>10.55</v>
      </c>
      <c r="Z100" s="1">
        <v>41068</v>
      </c>
      <c r="AA100">
        <v>9.69</v>
      </c>
      <c r="AC100" s="1">
        <v>41068</v>
      </c>
      <c r="AD100">
        <v>8.8699999999999992</v>
      </c>
      <c r="AF100" s="1">
        <v>41068</v>
      </c>
      <c r="AG100">
        <v>8.4499999999999993</v>
      </c>
      <c r="AI100" s="1">
        <v>41068</v>
      </c>
      <c r="AJ100">
        <v>8.0399999999999991</v>
      </c>
      <c r="AL100" s="1">
        <v>40221</v>
      </c>
      <c r="AM100">
        <v>15.97</v>
      </c>
      <c r="AO100" s="1">
        <v>40221</v>
      </c>
      <c r="AP100">
        <v>15.06</v>
      </c>
      <c r="AR100" s="1">
        <v>39136</v>
      </c>
      <c r="AS100">
        <v>16.7</v>
      </c>
      <c r="AU100" s="1">
        <v>39136</v>
      </c>
      <c r="AV100">
        <v>16.149999999999999</v>
      </c>
      <c r="AX100" s="1">
        <v>39311</v>
      </c>
      <c r="AY100">
        <v>20.37</v>
      </c>
      <c r="BA100" s="1">
        <v>39136</v>
      </c>
      <c r="BB100">
        <v>15.05</v>
      </c>
      <c r="BD100" s="1">
        <v>39136</v>
      </c>
      <c r="BE100">
        <v>14.5</v>
      </c>
      <c r="BG100" s="1">
        <v>39136</v>
      </c>
      <c r="BH100">
        <v>0.95</v>
      </c>
    </row>
    <row r="101" spans="2:60" x14ac:dyDescent="0.25">
      <c r="B101" s="1">
        <v>42901</v>
      </c>
      <c r="C101">
        <v>5.33</v>
      </c>
      <c r="E101" s="1">
        <v>42901</v>
      </c>
      <c r="F101">
        <v>5.42</v>
      </c>
      <c r="H101" s="1">
        <v>42901</v>
      </c>
      <c r="I101">
        <v>5.25</v>
      </c>
      <c r="K101" s="1">
        <v>43448</v>
      </c>
      <c r="L101">
        <v>26.5</v>
      </c>
      <c r="N101" s="1">
        <v>43448</v>
      </c>
      <c r="O101">
        <v>25.76</v>
      </c>
      <c r="Q101" s="1">
        <v>43448</v>
      </c>
      <c r="R101">
        <v>25.02</v>
      </c>
      <c r="T101" s="1">
        <v>41075</v>
      </c>
      <c r="U101">
        <v>11.69</v>
      </c>
      <c r="W101" s="1">
        <v>41075</v>
      </c>
      <c r="X101">
        <v>10.96</v>
      </c>
      <c r="Z101" s="1">
        <v>41075</v>
      </c>
      <c r="AA101">
        <v>10.24</v>
      </c>
      <c r="AC101" s="1">
        <v>41075</v>
      </c>
      <c r="AD101">
        <v>9.5399999999999991</v>
      </c>
      <c r="AF101" s="1">
        <v>41075</v>
      </c>
      <c r="AG101">
        <v>9.1300000000000008</v>
      </c>
      <c r="AI101" s="1">
        <v>41075</v>
      </c>
      <c r="AJ101">
        <v>8.7200000000000006</v>
      </c>
      <c r="AL101" s="1">
        <v>40228</v>
      </c>
      <c r="AM101">
        <v>15.43</v>
      </c>
      <c r="AO101" s="1">
        <v>40228</v>
      </c>
      <c r="AP101">
        <v>14.54</v>
      </c>
      <c r="AR101" s="1">
        <v>39143</v>
      </c>
      <c r="AS101">
        <v>17.05</v>
      </c>
      <c r="AU101" s="1">
        <v>39143</v>
      </c>
      <c r="AV101">
        <v>16.5</v>
      </c>
      <c r="AX101" s="1">
        <v>39318</v>
      </c>
      <c r="AY101">
        <v>19.989999999999998</v>
      </c>
      <c r="BA101" s="1">
        <v>39143</v>
      </c>
      <c r="BB101">
        <v>15.4</v>
      </c>
      <c r="BD101" s="1">
        <v>39143</v>
      </c>
      <c r="BE101">
        <v>14.85</v>
      </c>
      <c r="BG101" s="1">
        <v>39143</v>
      </c>
      <c r="BH101">
        <v>1.1000000000000001</v>
      </c>
    </row>
    <row r="102" spans="2:60" x14ac:dyDescent="0.25">
      <c r="B102" s="1">
        <v>42902</v>
      </c>
      <c r="C102">
        <v>5.26</v>
      </c>
      <c r="E102" s="1">
        <v>42902</v>
      </c>
      <c r="F102">
        <v>5.35</v>
      </c>
      <c r="H102" s="1">
        <v>42902</v>
      </c>
      <c r="I102">
        <v>5.18</v>
      </c>
      <c r="K102" s="1">
        <v>43455</v>
      </c>
      <c r="L102">
        <v>27.72</v>
      </c>
      <c r="N102" s="1">
        <v>43455</v>
      </c>
      <c r="O102">
        <v>26.97</v>
      </c>
      <c r="Q102" s="1">
        <v>43455</v>
      </c>
      <c r="R102">
        <v>26.22</v>
      </c>
      <c r="T102" s="1">
        <v>41082</v>
      </c>
      <c r="U102">
        <v>12.61</v>
      </c>
      <c r="W102" s="1">
        <v>41082</v>
      </c>
      <c r="X102">
        <v>11.92</v>
      </c>
      <c r="Z102" s="1">
        <v>41082</v>
      </c>
      <c r="AA102">
        <v>11.25</v>
      </c>
      <c r="AC102" s="1">
        <v>41082</v>
      </c>
      <c r="AD102">
        <v>10.6</v>
      </c>
      <c r="AF102" s="1">
        <v>41082</v>
      </c>
      <c r="AG102">
        <v>10.18</v>
      </c>
      <c r="AI102" s="1">
        <v>41082</v>
      </c>
      <c r="AJ102">
        <v>9.73</v>
      </c>
      <c r="AL102" s="1">
        <v>40235</v>
      </c>
      <c r="AM102">
        <v>16.16</v>
      </c>
      <c r="AO102" s="1">
        <v>40235</v>
      </c>
      <c r="AP102">
        <v>15.26</v>
      </c>
      <c r="AR102" s="1">
        <v>39150</v>
      </c>
      <c r="AS102">
        <v>16.95</v>
      </c>
      <c r="AU102" s="1">
        <v>39150</v>
      </c>
      <c r="AV102">
        <v>16.399999999999999</v>
      </c>
      <c r="AX102" s="1">
        <v>39325</v>
      </c>
      <c r="AY102">
        <v>20.59</v>
      </c>
      <c r="BA102" s="1">
        <v>39150</v>
      </c>
      <c r="BB102">
        <v>15.35</v>
      </c>
      <c r="BD102" s="1">
        <v>39150</v>
      </c>
      <c r="BE102">
        <v>14.8</v>
      </c>
      <c r="BG102" s="1">
        <v>39150</v>
      </c>
      <c r="BH102">
        <v>1.35</v>
      </c>
    </row>
    <row r="103" spans="2:60" x14ac:dyDescent="0.25">
      <c r="B103" s="1">
        <v>42905</v>
      </c>
      <c r="C103">
        <v>5.31</v>
      </c>
      <c r="E103" s="1">
        <v>42905</v>
      </c>
      <c r="F103">
        <v>5.4</v>
      </c>
      <c r="H103" s="1">
        <v>42905</v>
      </c>
      <c r="I103">
        <v>5.23</v>
      </c>
      <c r="K103" s="1">
        <v>43462</v>
      </c>
      <c r="L103">
        <v>27.77</v>
      </c>
      <c r="N103" s="1">
        <v>43462</v>
      </c>
      <c r="O103">
        <v>27.02</v>
      </c>
      <c r="Q103" s="1">
        <v>43462</v>
      </c>
      <c r="R103">
        <v>26.26</v>
      </c>
      <c r="T103" s="1">
        <v>41089</v>
      </c>
      <c r="U103">
        <v>12.81</v>
      </c>
      <c r="W103" s="1">
        <v>41089</v>
      </c>
      <c r="X103">
        <v>12.12</v>
      </c>
      <c r="Z103" s="1">
        <v>41089</v>
      </c>
      <c r="AA103">
        <v>11.45</v>
      </c>
      <c r="AC103" s="1">
        <v>41089</v>
      </c>
      <c r="AD103">
        <v>10.8</v>
      </c>
      <c r="AF103" s="1">
        <v>41089</v>
      </c>
      <c r="AG103">
        <v>10.38</v>
      </c>
      <c r="AI103" s="1">
        <v>41089</v>
      </c>
      <c r="AJ103">
        <v>9.91</v>
      </c>
      <c r="AL103" s="1">
        <v>40242</v>
      </c>
      <c r="AM103">
        <v>16.440000000000001</v>
      </c>
      <c r="AO103" s="1">
        <v>40242</v>
      </c>
      <c r="AP103">
        <v>15.54</v>
      </c>
      <c r="AR103" s="1">
        <v>39157</v>
      </c>
      <c r="AS103">
        <v>17.649999999999999</v>
      </c>
      <c r="AU103" s="1">
        <v>39157</v>
      </c>
      <c r="AV103">
        <v>17.100000000000001</v>
      </c>
      <c r="AX103" s="1">
        <v>39332</v>
      </c>
      <c r="AY103">
        <v>21.67</v>
      </c>
      <c r="BA103" s="1">
        <v>39157</v>
      </c>
      <c r="BB103">
        <v>16</v>
      </c>
      <c r="BD103" s="1">
        <v>39157</v>
      </c>
      <c r="BE103">
        <v>15.45</v>
      </c>
      <c r="BG103" s="1">
        <v>39157</v>
      </c>
      <c r="BH103">
        <v>1.2</v>
      </c>
    </row>
    <row r="104" spans="2:60" x14ac:dyDescent="0.25">
      <c r="B104" s="1">
        <v>42906</v>
      </c>
      <c r="C104">
        <v>5.35</v>
      </c>
      <c r="E104" s="1">
        <v>42906</v>
      </c>
      <c r="F104">
        <v>5.44</v>
      </c>
      <c r="H104" s="1">
        <v>42906</v>
      </c>
      <c r="I104">
        <v>5.27</v>
      </c>
      <c r="K104" s="1">
        <v>43469</v>
      </c>
      <c r="L104">
        <v>26.41</v>
      </c>
      <c r="N104" s="1">
        <v>43469</v>
      </c>
      <c r="O104">
        <v>25.66</v>
      </c>
      <c r="Q104" s="1">
        <v>43469</v>
      </c>
      <c r="R104">
        <v>24.9</v>
      </c>
      <c r="T104" s="1">
        <v>41096</v>
      </c>
      <c r="U104">
        <v>12.31</v>
      </c>
      <c r="W104" s="1">
        <v>41096</v>
      </c>
      <c r="X104">
        <v>11.71</v>
      </c>
      <c r="Z104" s="1">
        <v>41096</v>
      </c>
      <c r="AA104">
        <v>11.11</v>
      </c>
      <c r="AC104" s="1">
        <v>41096</v>
      </c>
      <c r="AD104">
        <v>10.51</v>
      </c>
      <c r="AF104" s="1">
        <v>41096</v>
      </c>
      <c r="AG104">
        <v>10.06</v>
      </c>
      <c r="AI104" s="1">
        <v>41096</v>
      </c>
      <c r="AJ104">
        <v>9.61</v>
      </c>
      <c r="AL104" s="1">
        <v>40249</v>
      </c>
      <c r="AM104">
        <v>15.97</v>
      </c>
      <c r="AO104" s="1">
        <v>40249</v>
      </c>
      <c r="AP104">
        <v>15.07</v>
      </c>
      <c r="AR104" s="1">
        <v>39164</v>
      </c>
      <c r="AS104">
        <v>18.5</v>
      </c>
      <c r="AU104" s="1">
        <v>39164</v>
      </c>
      <c r="AV104">
        <v>17.95</v>
      </c>
      <c r="AX104" s="1">
        <v>39339</v>
      </c>
      <c r="AY104">
        <v>21.87</v>
      </c>
      <c r="BA104" s="1">
        <v>39164</v>
      </c>
      <c r="BB104">
        <v>16.899999999999999</v>
      </c>
      <c r="BD104" s="1">
        <v>39164</v>
      </c>
      <c r="BE104">
        <v>16.350000000000001</v>
      </c>
      <c r="BG104" s="1">
        <v>39164</v>
      </c>
      <c r="BH104">
        <v>1</v>
      </c>
    </row>
    <row r="105" spans="2:60" x14ac:dyDescent="0.25">
      <c r="B105" s="1">
        <v>42907</v>
      </c>
      <c r="C105">
        <v>5.26</v>
      </c>
      <c r="E105" s="1">
        <v>42907</v>
      </c>
      <c r="F105">
        <v>5.35</v>
      </c>
      <c r="H105" s="1">
        <v>42907</v>
      </c>
      <c r="I105">
        <v>5.18</v>
      </c>
      <c r="K105" s="1">
        <v>43476</v>
      </c>
      <c r="L105">
        <v>25.63</v>
      </c>
      <c r="N105" s="1">
        <v>43476</v>
      </c>
      <c r="O105">
        <v>24.52</v>
      </c>
      <c r="Q105" s="1">
        <v>43476</v>
      </c>
      <c r="R105">
        <v>23.81</v>
      </c>
      <c r="T105" s="1">
        <v>41103</v>
      </c>
      <c r="U105">
        <v>11.77</v>
      </c>
      <c r="W105" s="1">
        <v>41103</v>
      </c>
      <c r="X105">
        <v>11.17</v>
      </c>
      <c r="Z105" s="1">
        <v>41103</v>
      </c>
      <c r="AA105">
        <v>10.57</v>
      </c>
      <c r="AC105" s="1">
        <v>41103</v>
      </c>
      <c r="AD105">
        <v>9.9700000000000006</v>
      </c>
      <c r="AF105" s="1">
        <v>41103</v>
      </c>
      <c r="AG105">
        <v>9.52</v>
      </c>
      <c r="AI105" s="1">
        <v>41103</v>
      </c>
      <c r="AJ105">
        <v>9.07</v>
      </c>
      <c r="AL105" s="1">
        <v>40256</v>
      </c>
      <c r="AM105">
        <v>16.170000000000002</v>
      </c>
      <c r="AO105" s="1">
        <v>40256</v>
      </c>
      <c r="AP105">
        <v>15.3</v>
      </c>
      <c r="AR105" s="1">
        <v>39171</v>
      </c>
      <c r="AS105">
        <v>19.68</v>
      </c>
      <c r="AU105" s="1">
        <v>39171</v>
      </c>
      <c r="AV105">
        <v>19.13</v>
      </c>
      <c r="AX105" s="1">
        <v>39346</v>
      </c>
      <c r="AY105">
        <v>22.75</v>
      </c>
      <c r="BA105" s="1">
        <v>39171</v>
      </c>
      <c r="BB105">
        <v>18.03</v>
      </c>
      <c r="BD105" s="1">
        <v>39171</v>
      </c>
      <c r="BE105">
        <v>17.48</v>
      </c>
      <c r="BG105" s="1">
        <v>39171</v>
      </c>
      <c r="BH105">
        <v>1.31</v>
      </c>
    </row>
    <row r="106" spans="2:60" x14ac:dyDescent="0.25">
      <c r="B106" s="1">
        <v>42908</v>
      </c>
      <c r="C106">
        <v>5.25</v>
      </c>
      <c r="E106" s="1">
        <v>42908</v>
      </c>
      <c r="F106">
        <v>5.34</v>
      </c>
      <c r="H106" s="1">
        <v>42908</v>
      </c>
      <c r="I106">
        <v>5.17</v>
      </c>
      <c r="K106" s="1">
        <v>43483</v>
      </c>
      <c r="L106">
        <v>27.41</v>
      </c>
      <c r="N106" s="1">
        <v>43483</v>
      </c>
      <c r="O106">
        <v>26.63</v>
      </c>
      <c r="Q106" s="1">
        <v>43483</v>
      </c>
      <c r="R106">
        <v>25.95</v>
      </c>
      <c r="T106" s="1">
        <v>41110</v>
      </c>
      <c r="U106">
        <v>11.06</v>
      </c>
      <c r="W106" s="1">
        <v>41110</v>
      </c>
      <c r="X106">
        <v>10.48</v>
      </c>
      <c r="Z106" s="1">
        <v>41110</v>
      </c>
      <c r="AA106">
        <v>9.92</v>
      </c>
      <c r="AC106" s="1">
        <v>41110</v>
      </c>
      <c r="AD106">
        <v>9.35</v>
      </c>
      <c r="AF106" s="1">
        <v>41110</v>
      </c>
      <c r="AG106">
        <v>8.93</v>
      </c>
      <c r="AI106" s="1">
        <v>41110</v>
      </c>
      <c r="AJ106">
        <v>8.5399999999999991</v>
      </c>
      <c r="AL106" s="1">
        <v>40263</v>
      </c>
      <c r="AM106">
        <v>16.03</v>
      </c>
      <c r="AO106" s="1">
        <v>40263</v>
      </c>
      <c r="AP106">
        <v>15.14</v>
      </c>
      <c r="AR106" s="1">
        <v>39178</v>
      </c>
      <c r="AS106">
        <v>18.78</v>
      </c>
      <c r="AU106" s="1">
        <v>39178</v>
      </c>
      <c r="AV106">
        <v>18.23</v>
      </c>
      <c r="AX106" s="1">
        <v>39353</v>
      </c>
      <c r="AY106">
        <v>22.58</v>
      </c>
      <c r="BA106" s="1">
        <v>39178</v>
      </c>
      <c r="BB106">
        <v>17.13</v>
      </c>
      <c r="BD106" s="1">
        <v>39178</v>
      </c>
      <c r="BE106">
        <v>16.579999999999998</v>
      </c>
      <c r="BG106" s="1">
        <v>39178</v>
      </c>
      <c r="BH106">
        <v>0.83</v>
      </c>
    </row>
    <row r="107" spans="2:60" x14ac:dyDescent="0.25">
      <c r="B107" s="1">
        <v>42909</v>
      </c>
      <c r="C107">
        <v>5.25</v>
      </c>
      <c r="E107" s="1">
        <v>42909</v>
      </c>
      <c r="F107">
        <v>5.34</v>
      </c>
      <c r="H107" s="1">
        <v>42909</v>
      </c>
      <c r="I107">
        <v>5.17</v>
      </c>
      <c r="K107" s="1">
        <v>43490</v>
      </c>
      <c r="L107">
        <v>26.33</v>
      </c>
      <c r="N107" s="1">
        <v>43490</v>
      </c>
      <c r="O107">
        <v>25.68</v>
      </c>
      <c r="Q107" s="1">
        <v>43490</v>
      </c>
      <c r="R107">
        <v>25.01</v>
      </c>
      <c r="T107" s="1">
        <v>41117</v>
      </c>
      <c r="U107">
        <v>10.84</v>
      </c>
      <c r="W107" s="1">
        <v>41117</v>
      </c>
      <c r="X107">
        <v>10.26</v>
      </c>
      <c r="Z107" s="1">
        <v>41117</v>
      </c>
      <c r="AA107">
        <v>9.6999999999999993</v>
      </c>
      <c r="AC107" s="1">
        <v>41117</v>
      </c>
      <c r="AD107">
        <v>9.1300000000000008</v>
      </c>
      <c r="AF107" s="1">
        <v>41117</v>
      </c>
      <c r="AG107">
        <v>8.69</v>
      </c>
      <c r="AI107" s="1">
        <v>41117</v>
      </c>
      <c r="AJ107">
        <v>8.2899999999999991</v>
      </c>
      <c r="AL107" s="1">
        <v>40270</v>
      </c>
      <c r="AM107">
        <v>16.23</v>
      </c>
      <c r="AO107" s="1">
        <v>40270</v>
      </c>
      <c r="AP107">
        <v>15.33</v>
      </c>
      <c r="AR107" s="1">
        <v>39185</v>
      </c>
      <c r="AS107">
        <v>19.93</v>
      </c>
      <c r="AU107" s="1">
        <v>39185</v>
      </c>
      <c r="AV107">
        <v>19.399999999999999</v>
      </c>
      <c r="AX107" s="1">
        <v>39360</v>
      </c>
      <c r="AY107">
        <v>22.7</v>
      </c>
      <c r="BA107" s="1">
        <v>39185</v>
      </c>
      <c r="BB107">
        <v>18.350000000000001</v>
      </c>
      <c r="BD107" s="1">
        <v>39185</v>
      </c>
      <c r="BE107">
        <v>17.829999999999998</v>
      </c>
      <c r="BG107" s="1">
        <v>39185</v>
      </c>
      <c r="BH107">
        <v>0.76</v>
      </c>
    </row>
    <row r="108" spans="2:60" x14ac:dyDescent="0.25">
      <c r="B108" s="1">
        <v>42912</v>
      </c>
      <c r="C108">
        <v>5.16</v>
      </c>
      <c r="E108" s="1">
        <v>42912</v>
      </c>
      <c r="F108">
        <v>5.25</v>
      </c>
      <c r="H108" s="1">
        <v>42912</v>
      </c>
      <c r="I108">
        <v>5.08</v>
      </c>
      <c r="K108" s="1">
        <v>43497</v>
      </c>
      <c r="L108">
        <v>24.19</v>
      </c>
      <c r="N108" s="1">
        <v>43497</v>
      </c>
      <c r="O108">
        <v>23.55</v>
      </c>
      <c r="Q108" s="1">
        <v>43497</v>
      </c>
      <c r="R108">
        <v>22.92</v>
      </c>
      <c r="T108" s="1">
        <v>41124</v>
      </c>
      <c r="U108">
        <v>11.02</v>
      </c>
      <c r="W108" s="1">
        <v>41124</v>
      </c>
      <c r="X108">
        <v>10.45</v>
      </c>
      <c r="Z108" s="1">
        <v>41124</v>
      </c>
      <c r="AA108">
        <v>9.8800000000000008</v>
      </c>
      <c r="AC108" s="1">
        <v>41124</v>
      </c>
      <c r="AD108">
        <v>9.31</v>
      </c>
      <c r="AF108" s="1">
        <v>41124</v>
      </c>
      <c r="AG108">
        <v>8.8699999999999992</v>
      </c>
      <c r="AI108" s="1">
        <v>41124</v>
      </c>
      <c r="AJ108">
        <v>8.44</v>
      </c>
      <c r="AL108" s="1">
        <v>40277</v>
      </c>
      <c r="AM108">
        <v>16.95</v>
      </c>
      <c r="AO108" s="1">
        <v>40277</v>
      </c>
      <c r="AP108">
        <v>16.059999999999999</v>
      </c>
      <c r="AR108" s="1">
        <v>39192</v>
      </c>
      <c r="AS108">
        <v>19.55</v>
      </c>
      <c r="AU108" s="1">
        <v>39192</v>
      </c>
      <c r="AV108">
        <v>19.03</v>
      </c>
      <c r="AX108" s="1">
        <v>39367</v>
      </c>
      <c r="AY108">
        <v>23.54</v>
      </c>
      <c r="BA108" s="1">
        <v>39192</v>
      </c>
      <c r="BB108">
        <v>17.95</v>
      </c>
      <c r="BD108" s="1">
        <v>39192</v>
      </c>
      <c r="BE108">
        <v>17.45</v>
      </c>
      <c r="BG108" s="1">
        <v>39192</v>
      </c>
      <c r="BH108">
        <v>0.63</v>
      </c>
    </row>
    <row r="109" spans="2:60" x14ac:dyDescent="0.25">
      <c r="B109" s="1">
        <v>42913</v>
      </c>
      <c r="C109">
        <v>5.33</v>
      </c>
      <c r="E109" s="1">
        <v>42913</v>
      </c>
      <c r="F109">
        <v>5.42</v>
      </c>
      <c r="H109" s="1">
        <v>42913</v>
      </c>
      <c r="I109">
        <v>5.25</v>
      </c>
      <c r="K109" s="1">
        <v>43504</v>
      </c>
      <c r="L109">
        <v>24.59</v>
      </c>
      <c r="N109" s="1">
        <v>43504</v>
      </c>
      <c r="O109">
        <v>23.91</v>
      </c>
      <c r="Q109" s="1">
        <v>43504</v>
      </c>
      <c r="R109">
        <v>23.31</v>
      </c>
      <c r="T109" s="1">
        <v>41131</v>
      </c>
      <c r="U109">
        <v>11.11</v>
      </c>
      <c r="W109" s="1">
        <v>41131</v>
      </c>
      <c r="X109">
        <v>10.54</v>
      </c>
      <c r="Z109" s="1">
        <v>41131</v>
      </c>
      <c r="AA109">
        <v>9.9700000000000006</v>
      </c>
      <c r="AC109" s="1">
        <v>41131</v>
      </c>
      <c r="AD109">
        <v>9.4</v>
      </c>
      <c r="AF109" s="1">
        <v>41131</v>
      </c>
      <c r="AG109">
        <v>8.9700000000000006</v>
      </c>
      <c r="AI109" s="1">
        <v>41131</v>
      </c>
      <c r="AJ109">
        <v>8.5500000000000007</v>
      </c>
      <c r="AL109" s="1">
        <v>40284</v>
      </c>
      <c r="AM109">
        <v>17.690000000000001</v>
      </c>
      <c r="AO109" s="1">
        <v>40284</v>
      </c>
      <c r="AP109">
        <v>16.8</v>
      </c>
      <c r="AR109" s="1">
        <v>39199</v>
      </c>
      <c r="AS109">
        <v>20.29</v>
      </c>
      <c r="AU109" s="1">
        <v>39199</v>
      </c>
      <c r="AV109">
        <v>19.760000000000002</v>
      </c>
      <c r="AX109" s="1">
        <v>39374</v>
      </c>
      <c r="AY109">
        <v>23.72</v>
      </c>
      <c r="BA109" s="1">
        <v>39199</v>
      </c>
      <c r="BB109">
        <v>18.690000000000001</v>
      </c>
      <c r="BD109" s="1">
        <v>39199</v>
      </c>
      <c r="BE109">
        <v>18.149999999999999</v>
      </c>
      <c r="BG109" s="1">
        <v>39199</v>
      </c>
      <c r="BH109">
        <v>0.53</v>
      </c>
    </row>
    <row r="110" spans="2:60" x14ac:dyDescent="0.25">
      <c r="B110" s="1">
        <v>42914</v>
      </c>
      <c r="C110">
        <v>5.33</v>
      </c>
      <c r="E110" s="1">
        <v>42914</v>
      </c>
      <c r="F110">
        <v>5.42</v>
      </c>
      <c r="H110" s="1">
        <v>42914</v>
      </c>
      <c r="I110">
        <v>5.25</v>
      </c>
      <c r="K110" s="1">
        <v>43511</v>
      </c>
      <c r="L110">
        <v>22.69</v>
      </c>
      <c r="N110" s="1">
        <v>43511</v>
      </c>
      <c r="O110">
        <v>22.04</v>
      </c>
      <c r="Q110" s="1">
        <v>43511</v>
      </c>
      <c r="R110">
        <v>21.39</v>
      </c>
      <c r="T110" s="1">
        <v>41138</v>
      </c>
      <c r="U110">
        <v>11.74</v>
      </c>
      <c r="W110" s="1">
        <v>41138</v>
      </c>
      <c r="X110">
        <v>11.17</v>
      </c>
      <c r="Z110" s="1">
        <v>41138</v>
      </c>
      <c r="AA110">
        <v>10.6</v>
      </c>
      <c r="AC110" s="1">
        <v>41138</v>
      </c>
      <c r="AD110">
        <v>10.029999999999999</v>
      </c>
      <c r="AF110" s="1">
        <v>41138</v>
      </c>
      <c r="AG110">
        <v>9.6</v>
      </c>
      <c r="AI110" s="1">
        <v>41138</v>
      </c>
      <c r="AJ110">
        <v>9.17</v>
      </c>
      <c r="AL110" s="1">
        <v>40291</v>
      </c>
      <c r="AM110">
        <v>18.2</v>
      </c>
      <c r="AO110" s="1">
        <v>40291</v>
      </c>
      <c r="AP110">
        <v>17.309999999999999</v>
      </c>
      <c r="AR110" s="1">
        <v>39206</v>
      </c>
      <c r="AS110">
        <v>20.95</v>
      </c>
      <c r="AU110" s="1">
        <v>39206</v>
      </c>
      <c r="AV110">
        <v>20.5</v>
      </c>
      <c r="AX110" s="1">
        <v>39381</v>
      </c>
      <c r="AY110">
        <v>23.88</v>
      </c>
      <c r="BA110" s="1">
        <v>39206</v>
      </c>
      <c r="BB110">
        <v>19.600000000000001</v>
      </c>
      <c r="BD110" s="1">
        <v>39206</v>
      </c>
      <c r="BE110">
        <v>19.309999999999999</v>
      </c>
      <c r="BG110" s="1">
        <v>39206</v>
      </c>
      <c r="BH110">
        <v>0.54</v>
      </c>
    </row>
    <row r="111" spans="2:60" x14ac:dyDescent="0.25">
      <c r="B111" s="1">
        <v>42915</v>
      </c>
      <c r="C111">
        <v>5.46</v>
      </c>
      <c r="E111" s="1">
        <v>42915</v>
      </c>
      <c r="F111">
        <v>5.55</v>
      </c>
      <c r="H111" s="1">
        <v>42915</v>
      </c>
      <c r="I111">
        <v>5.38</v>
      </c>
      <c r="K111" s="1">
        <v>43518</v>
      </c>
      <c r="L111">
        <v>21.11</v>
      </c>
      <c r="N111" s="1">
        <v>43518</v>
      </c>
      <c r="O111">
        <v>20.43</v>
      </c>
      <c r="Q111" s="1">
        <v>43518</v>
      </c>
      <c r="R111">
        <v>19.78</v>
      </c>
      <c r="T111" s="1">
        <v>41145</v>
      </c>
      <c r="U111">
        <v>12.56</v>
      </c>
      <c r="W111" s="1">
        <v>41145</v>
      </c>
      <c r="X111">
        <v>11.89</v>
      </c>
      <c r="Z111" s="1">
        <v>41145</v>
      </c>
      <c r="AA111">
        <v>11.26</v>
      </c>
      <c r="AC111" s="1">
        <v>41145</v>
      </c>
      <c r="AD111">
        <v>10.63</v>
      </c>
      <c r="AF111" s="1">
        <v>41145</v>
      </c>
      <c r="AG111">
        <v>10.17</v>
      </c>
      <c r="AI111" s="1">
        <v>41145</v>
      </c>
      <c r="AJ111">
        <v>9.7200000000000006</v>
      </c>
      <c r="AL111" s="1">
        <v>40298</v>
      </c>
      <c r="AM111">
        <v>19.170000000000002</v>
      </c>
      <c r="AO111" s="1">
        <v>40298</v>
      </c>
      <c r="AP111">
        <v>18.3</v>
      </c>
      <c r="AR111" s="1">
        <v>39213</v>
      </c>
      <c r="AS111">
        <v>21.3</v>
      </c>
      <c r="AU111" s="1">
        <v>39213</v>
      </c>
      <c r="AV111">
        <v>20.95</v>
      </c>
      <c r="AX111" s="1">
        <v>39388</v>
      </c>
      <c r="AY111">
        <v>22.66</v>
      </c>
      <c r="BA111" s="1">
        <v>39213</v>
      </c>
      <c r="BB111">
        <v>20.23</v>
      </c>
      <c r="BD111" s="1">
        <v>39213</v>
      </c>
      <c r="BE111">
        <v>19.899999999999999</v>
      </c>
      <c r="BG111" s="1">
        <v>39213</v>
      </c>
      <c r="BH111">
        <v>0.32</v>
      </c>
    </row>
    <row r="112" spans="2:60" x14ac:dyDescent="0.25">
      <c r="B112" s="1">
        <v>42916</v>
      </c>
      <c r="C112">
        <v>5.42</v>
      </c>
      <c r="E112" s="1">
        <v>42916</v>
      </c>
      <c r="F112">
        <v>5.51</v>
      </c>
      <c r="H112" s="1">
        <v>42916</v>
      </c>
      <c r="I112">
        <v>5.34</v>
      </c>
      <c r="K112" s="1">
        <v>43525</v>
      </c>
      <c r="L112">
        <v>24.36</v>
      </c>
      <c r="N112" s="1">
        <v>43525</v>
      </c>
      <c r="O112">
        <v>23.73</v>
      </c>
      <c r="Q112" s="1">
        <v>43525</v>
      </c>
      <c r="R112">
        <v>23.12</v>
      </c>
      <c r="T112" s="1">
        <v>41152</v>
      </c>
      <c r="U112">
        <v>12.41</v>
      </c>
      <c r="W112" s="1">
        <v>41152</v>
      </c>
      <c r="X112">
        <v>11.76</v>
      </c>
      <c r="Z112" s="1">
        <v>41152</v>
      </c>
      <c r="AA112">
        <v>11.14</v>
      </c>
      <c r="AC112" s="1">
        <v>41152</v>
      </c>
      <c r="AD112">
        <v>10.52</v>
      </c>
      <c r="AF112" s="1">
        <v>41152</v>
      </c>
      <c r="AG112">
        <v>10.039999999999999</v>
      </c>
      <c r="AI112" s="1">
        <v>41152</v>
      </c>
      <c r="AJ112">
        <v>9.5500000000000007</v>
      </c>
      <c r="AL112" s="1">
        <v>40305</v>
      </c>
      <c r="AM112">
        <v>18.63</v>
      </c>
      <c r="AO112" s="1">
        <v>40305</v>
      </c>
      <c r="AP112">
        <v>17.760000000000002</v>
      </c>
      <c r="AR112" s="1">
        <v>39220</v>
      </c>
      <c r="AS112">
        <v>23.61</v>
      </c>
      <c r="AU112" s="1">
        <v>39220</v>
      </c>
      <c r="AV112">
        <v>23.11</v>
      </c>
      <c r="AX112" s="1">
        <v>39395</v>
      </c>
      <c r="AY112">
        <v>22.92</v>
      </c>
      <c r="BA112" s="1">
        <v>39220</v>
      </c>
      <c r="BB112">
        <v>22.1</v>
      </c>
      <c r="BD112" s="1">
        <v>39220</v>
      </c>
      <c r="BE112">
        <v>21.75</v>
      </c>
      <c r="BG112" s="1">
        <v>39220</v>
      </c>
      <c r="BH112">
        <v>0.28000000000000003</v>
      </c>
    </row>
    <row r="113" spans="2:60" x14ac:dyDescent="0.25">
      <c r="B113" s="1">
        <v>42919</v>
      </c>
      <c r="C113">
        <v>5.53</v>
      </c>
      <c r="E113" s="1">
        <v>42919</v>
      </c>
      <c r="F113">
        <v>5.62</v>
      </c>
      <c r="H113" s="1">
        <v>42919</v>
      </c>
      <c r="I113">
        <v>5.45</v>
      </c>
      <c r="K113" s="1">
        <v>43532</v>
      </c>
      <c r="L113">
        <v>25.15</v>
      </c>
      <c r="N113" s="1">
        <v>43532</v>
      </c>
      <c r="O113">
        <v>24.52</v>
      </c>
      <c r="Q113" s="1">
        <v>43532</v>
      </c>
      <c r="R113">
        <v>23.94</v>
      </c>
      <c r="T113" s="1">
        <v>41159</v>
      </c>
      <c r="U113">
        <v>12.7</v>
      </c>
      <c r="W113" s="1">
        <v>41159</v>
      </c>
      <c r="X113">
        <v>12.05</v>
      </c>
      <c r="Z113" s="1">
        <v>41159</v>
      </c>
      <c r="AA113">
        <v>11.43</v>
      </c>
      <c r="AC113" s="1">
        <v>41159</v>
      </c>
      <c r="AD113">
        <v>10.81</v>
      </c>
      <c r="AF113" s="1">
        <v>41159</v>
      </c>
      <c r="AG113">
        <v>10.34</v>
      </c>
      <c r="AI113" s="1">
        <v>41159</v>
      </c>
      <c r="AJ113">
        <v>9.8699999999999992</v>
      </c>
      <c r="AL113" s="1">
        <v>40312</v>
      </c>
      <c r="AM113">
        <v>18.79</v>
      </c>
      <c r="AO113" s="1">
        <v>40312</v>
      </c>
      <c r="AP113">
        <v>17.78</v>
      </c>
      <c r="AR113" s="1">
        <v>39227</v>
      </c>
      <c r="AS113">
        <v>25.8</v>
      </c>
      <c r="AU113" s="1">
        <v>39227</v>
      </c>
      <c r="AV113">
        <v>25.33</v>
      </c>
      <c r="AX113" s="1">
        <v>39402</v>
      </c>
      <c r="AY113">
        <v>23.69</v>
      </c>
      <c r="BA113" s="1">
        <v>39227</v>
      </c>
      <c r="BB113">
        <v>24.38</v>
      </c>
      <c r="BD113" s="1">
        <v>39227</v>
      </c>
      <c r="BE113">
        <v>24.08</v>
      </c>
      <c r="BG113" s="1">
        <v>39227</v>
      </c>
      <c r="BH113">
        <v>0.28999999999999998</v>
      </c>
    </row>
    <row r="114" spans="2:60" x14ac:dyDescent="0.25">
      <c r="B114" s="1">
        <v>42920</v>
      </c>
      <c r="C114">
        <v>5.51</v>
      </c>
      <c r="E114" s="1">
        <v>42920</v>
      </c>
      <c r="F114">
        <v>5.6</v>
      </c>
      <c r="H114" s="1">
        <v>42920</v>
      </c>
      <c r="I114">
        <v>5.43</v>
      </c>
      <c r="K114" s="1">
        <v>43539</v>
      </c>
      <c r="L114">
        <v>24.52</v>
      </c>
      <c r="N114" s="1">
        <v>43539</v>
      </c>
      <c r="O114">
        <v>23.92</v>
      </c>
      <c r="Q114" s="1">
        <v>43539</v>
      </c>
      <c r="R114">
        <v>23.33</v>
      </c>
      <c r="T114" s="1">
        <v>41166</v>
      </c>
      <c r="U114">
        <v>11.77</v>
      </c>
      <c r="W114" s="1">
        <v>41166</v>
      </c>
      <c r="X114">
        <v>11.12</v>
      </c>
      <c r="Z114" s="1">
        <v>41166</v>
      </c>
      <c r="AA114">
        <v>10.5</v>
      </c>
      <c r="AC114" s="1">
        <v>41166</v>
      </c>
      <c r="AD114">
        <v>9.8800000000000008</v>
      </c>
      <c r="AF114" s="1">
        <v>41166</v>
      </c>
      <c r="AG114">
        <v>9.35</v>
      </c>
      <c r="AI114" s="1">
        <v>41166</v>
      </c>
      <c r="AJ114">
        <v>8.85</v>
      </c>
      <c r="AL114" s="1">
        <v>40319</v>
      </c>
      <c r="AM114">
        <v>17.829999999999998</v>
      </c>
      <c r="AO114" s="1">
        <v>40319</v>
      </c>
      <c r="AP114">
        <v>16.829999999999998</v>
      </c>
      <c r="AR114" s="1">
        <v>39234</v>
      </c>
      <c r="AS114">
        <v>25.57</v>
      </c>
      <c r="AU114" s="1">
        <v>39234</v>
      </c>
      <c r="AV114">
        <v>25.12</v>
      </c>
      <c r="AX114" s="1">
        <v>39409</v>
      </c>
      <c r="AY114">
        <v>24.81</v>
      </c>
      <c r="BA114" s="1">
        <v>39234</v>
      </c>
      <c r="BB114">
        <v>24.22</v>
      </c>
      <c r="BD114" s="1">
        <v>39234</v>
      </c>
      <c r="BE114">
        <v>23.88</v>
      </c>
      <c r="BG114" s="1">
        <v>39234</v>
      </c>
      <c r="BH114">
        <v>0.28999999999999998</v>
      </c>
    </row>
    <row r="115" spans="2:60" x14ac:dyDescent="0.25">
      <c r="B115" s="1">
        <v>42921</v>
      </c>
      <c r="C115">
        <v>5.43</v>
      </c>
      <c r="E115" s="1">
        <v>42921</v>
      </c>
      <c r="F115">
        <v>5.52</v>
      </c>
      <c r="H115" s="1">
        <v>42921</v>
      </c>
      <c r="I115">
        <v>5.35</v>
      </c>
      <c r="K115" s="1">
        <v>43546</v>
      </c>
      <c r="L115">
        <v>22.6</v>
      </c>
      <c r="N115" s="1">
        <v>43546</v>
      </c>
      <c r="O115">
        <v>21.99</v>
      </c>
      <c r="Q115" s="1">
        <v>43546</v>
      </c>
      <c r="R115">
        <v>21.46</v>
      </c>
      <c r="T115" s="1">
        <v>41173</v>
      </c>
      <c r="U115">
        <v>11.67</v>
      </c>
      <c r="W115" s="1">
        <v>41173</v>
      </c>
      <c r="X115">
        <v>11.02</v>
      </c>
      <c r="Z115" s="1">
        <v>41173</v>
      </c>
      <c r="AA115">
        <v>10.4</v>
      </c>
      <c r="AC115" s="1">
        <v>41173</v>
      </c>
      <c r="AD115">
        <v>9.7799999999999994</v>
      </c>
      <c r="AF115" s="1">
        <v>41173</v>
      </c>
      <c r="AG115">
        <v>9.2899999999999991</v>
      </c>
      <c r="AI115" s="1">
        <v>41173</v>
      </c>
      <c r="AJ115">
        <v>8.81</v>
      </c>
      <c r="AL115" s="1">
        <v>40326</v>
      </c>
      <c r="AM115">
        <v>18.079999999999998</v>
      </c>
      <c r="AO115" s="1">
        <v>40326</v>
      </c>
      <c r="AP115">
        <v>17.079999999999998</v>
      </c>
      <c r="AR115" s="1">
        <v>39241</v>
      </c>
      <c r="AS115">
        <v>24.57</v>
      </c>
      <c r="AU115" s="1">
        <v>39241</v>
      </c>
      <c r="AV115">
        <v>24.15</v>
      </c>
      <c r="AX115" s="1">
        <v>39416</v>
      </c>
      <c r="AY115">
        <v>23.46</v>
      </c>
      <c r="BA115" s="1">
        <v>39241</v>
      </c>
      <c r="BB115">
        <v>23.32</v>
      </c>
      <c r="BD115" s="1">
        <v>39241</v>
      </c>
      <c r="BE115">
        <v>23.03</v>
      </c>
      <c r="BG115" s="1">
        <v>39241</v>
      </c>
      <c r="BH115">
        <v>0.27</v>
      </c>
    </row>
    <row r="116" spans="2:60" x14ac:dyDescent="0.25">
      <c r="B116" s="1">
        <v>42922</v>
      </c>
      <c r="C116">
        <v>5.63</v>
      </c>
      <c r="E116" s="1">
        <v>42922</v>
      </c>
      <c r="F116">
        <v>5.72</v>
      </c>
      <c r="H116" s="1">
        <v>42922</v>
      </c>
      <c r="I116">
        <v>5.55</v>
      </c>
      <c r="K116" s="1">
        <v>43553</v>
      </c>
      <c r="L116">
        <v>23.43</v>
      </c>
      <c r="N116" s="1">
        <v>43553</v>
      </c>
      <c r="O116">
        <v>22.82</v>
      </c>
      <c r="Q116" s="1">
        <v>43553</v>
      </c>
      <c r="R116">
        <v>22.3</v>
      </c>
      <c r="T116" s="1">
        <v>41180</v>
      </c>
      <c r="U116">
        <v>12.07</v>
      </c>
      <c r="W116" s="1">
        <v>41180</v>
      </c>
      <c r="X116">
        <v>11.42</v>
      </c>
      <c r="Z116" s="1">
        <v>41180</v>
      </c>
      <c r="AA116">
        <v>10.8</v>
      </c>
      <c r="AC116" s="1">
        <v>41180</v>
      </c>
      <c r="AD116">
        <v>10.18</v>
      </c>
      <c r="AF116" s="1">
        <v>41180</v>
      </c>
      <c r="AG116">
        <v>9.7100000000000009</v>
      </c>
      <c r="AI116" s="1">
        <v>41180</v>
      </c>
      <c r="AJ116">
        <v>9.2799999999999994</v>
      </c>
      <c r="AL116" s="1">
        <v>40333</v>
      </c>
      <c r="AM116">
        <v>18.36</v>
      </c>
      <c r="AO116" s="1">
        <v>40333</v>
      </c>
      <c r="AP116">
        <v>17.36</v>
      </c>
      <c r="AR116" s="1">
        <v>39248</v>
      </c>
      <c r="AS116">
        <v>24.4</v>
      </c>
      <c r="AU116" s="1">
        <v>39248</v>
      </c>
      <c r="AV116">
        <v>23.95</v>
      </c>
      <c r="AX116" s="1">
        <v>39423</v>
      </c>
      <c r="AY116">
        <v>23.46</v>
      </c>
      <c r="BA116" s="1">
        <v>39248</v>
      </c>
      <c r="BB116">
        <v>23.13</v>
      </c>
      <c r="BD116" s="1">
        <v>39248</v>
      </c>
      <c r="BE116">
        <v>22.78</v>
      </c>
      <c r="BG116" s="1">
        <v>39248</v>
      </c>
      <c r="BH116">
        <v>0.17</v>
      </c>
    </row>
    <row r="117" spans="2:60" x14ac:dyDescent="0.25">
      <c r="B117" s="1">
        <v>42923</v>
      </c>
      <c r="C117">
        <v>5.74</v>
      </c>
      <c r="E117" s="1">
        <v>42923</v>
      </c>
      <c r="F117">
        <v>5.83</v>
      </c>
      <c r="H117" s="1">
        <v>42923</v>
      </c>
      <c r="I117">
        <v>5.66</v>
      </c>
      <c r="K117" s="1">
        <v>43560</v>
      </c>
      <c r="L117">
        <v>26.44</v>
      </c>
      <c r="N117" s="1">
        <v>43560</v>
      </c>
      <c r="O117">
        <v>25.9</v>
      </c>
      <c r="Q117" s="1">
        <v>43560</v>
      </c>
      <c r="R117">
        <v>25.36</v>
      </c>
      <c r="T117" s="1">
        <v>41187</v>
      </c>
      <c r="U117">
        <v>11.84</v>
      </c>
      <c r="W117" s="1">
        <v>41187</v>
      </c>
      <c r="X117">
        <v>11.19</v>
      </c>
      <c r="Z117" s="1">
        <v>41187</v>
      </c>
      <c r="AA117">
        <v>10.57</v>
      </c>
      <c r="AC117" s="1">
        <v>41187</v>
      </c>
      <c r="AD117">
        <v>9.9499999999999993</v>
      </c>
      <c r="AF117" s="1">
        <v>41187</v>
      </c>
      <c r="AG117">
        <v>9.44</v>
      </c>
      <c r="AI117" s="1">
        <v>41187</v>
      </c>
      <c r="AJ117">
        <v>9</v>
      </c>
      <c r="AL117" s="1">
        <v>40340</v>
      </c>
      <c r="AM117">
        <v>18.61</v>
      </c>
      <c r="AO117" s="1">
        <v>40340</v>
      </c>
      <c r="AP117">
        <v>17.61</v>
      </c>
      <c r="AR117" s="1">
        <v>39255</v>
      </c>
      <c r="AS117">
        <v>23.43</v>
      </c>
      <c r="AU117" s="1">
        <v>39255</v>
      </c>
      <c r="AV117">
        <v>23</v>
      </c>
      <c r="AX117" s="1">
        <v>39430</v>
      </c>
      <c r="AY117">
        <v>23.75</v>
      </c>
      <c r="BA117" s="1">
        <v>39255</v>
      </c>
      <c r="BB117">
        <v>22.13</v>
      </c>
      <c r="BD117" s="1">
        <v>39255</v>
      </c>
      <c r="BE117">
        <v>21.89</v>
      </c>
      <c r="BG117" s="1">
        <v>39255</v>
      </c>
      <c r="BH117">
        <v>0.12</v>
      </c>
    </row>
    <row r="118" spans="2:60" x14ac:dyDescent="0.25">
      <c r="B118" s="1">
        <v>42926</v>
      </c>
      <c r="C118">
        <v>5.8</v>
      </c>
      <c r="E118" s="1">
        <v>42926</v>
      </c>
      <c r="F118">
        <v>5.89</v>
      </c>
      <c r="H118" s="1">
        <v>42926</v>
      </c>
      <c r="I118">
        <v>5.72</v>
      </c>
      <c r="K118" s="1">
        <v>43567</v>
      </c>
      <c r="L118">
        <v>28.37</v>
      </c>
      <c r="N118" s="1">
        <v>43567</v>
      </c>
      <c r="O118">
        <v>27.82</v>
      </c>
      <c r="Q118" s="1">
        <v>43567</v>
      </c>
      <c r="R118">
        <v>27.32</v>
      </c>
      <c r="T118" s="1">
        <v>41194</v>
      </c>
      <c r="U118">
        <v>11.7</v>
      </c>
      <c r="W118" s="1">
        <v>41194</v>
      </c>
      <c r="X118">
        <v>11.1</v>
      </c>
      <c r="Z118" s="1">
        <v>41194</v>
      </c>
      <c r="AA118">
        <v>10.5</v>
      </c>
      <c r="AC118" s="1">
        <v>41194</v>
      </c>
      <c r="AD118">
        <v>9.9</v>
      </c>
      <c r="AF118" s="1">
        <v>41194</v>
      </c>
      <c r="AG118">
        <v>9.41</v>
      </c>
      <c r="AI118" s="1">
        <v>41194</v>
      </c>
      <c r="AJ118">
        <v>8.9700000000000006</v>
      </c>
      <c r="AL118" s="1">
        <v>40347</v>
      </c>
      <c r="AM118">
        <v>18.649999999999999</v>
      </c>
      <c r="AO118" s="1">
        <v>40347</v>
      </c>
      <c r="AP118">
        <v>17.77</v>
      </c>
      <c r="AR118" s="1">
        <v>39262</v>
      </c>
      <c r="AS118">
        <v>23.81</v>
      </c>
      <c r="AU118" s="1">
        <v>39262</v>
      </c>
      <c r="AV118">
        <v>23.41</v>
      </c>
      <c r="AX118" s="1">
        <v>39437</v>
      </c>
      <c r="AY118">
        <v>23.11</v>
      </c>
      <c r="BA118" s="1">
        <v>39262</v>
      </c>
      <c r="BB118">
        <v>22.61</v>
      </c>
      <c r="BD118" s="1">
        <v>39262</v>
      </c>
      <c r="BE118">
        <v>22.29</v>
      </c>
      <c r="BG118" s="1">
        <v>39262</v>
      </c>
      <c r="BH118">
        <v>0.13</v>
      </c>
    </row>
    <row r="119" spans="2:60" x14ac:dyDescent="0.25">
      <c r="B119" s="1">
        <v>42927</v>
      </c>
      <c r="C119">
        <v>5.73</v>
      </c>
      <c r="E119" s="1">
        <v>42927</v>
      </c>
      <c r="F119">
        <v>5.82</v>
      </c>
      <c r="H119" s="1">
        <v>42927</v>
      </c>
      <c r="I119">
        <v>5.65</v>
      </c>
      <c r="K119" s="1">
        <v>43574</v>
      </c>
      <c r="L119">
        <v>28.69</v>
      </c>
      <c r="N119" s="1">
        <v>43574</v>
      </c>
      <c r="O119">
        <v>28.14</v>
      </c>
      <c r="Q119" s="1">
        <v>43574</v>
      </c>
      <c r="R119">
        <v>27.63</v>
      </c>
      <c r="T119" s="1">
        <v>41201</v>
      </c>
      <c r="U119">
        <v>11.64</v>
      </c>
      <c r="W119" s="1">
        <v>41201</v>
      </c>
      <c r="X119">
        <v>11.09</v>
      </c>
      <c r="Z119" s="1">
        <v>41201</v>
      </c>
      <c r="AA119">
        <v>10.54</v>
      </c>
      <c r="AC119" s="1">
        <v>41201</v>
      </c>
      <c r="AD119">
        <v>9.99</v>
      </c>
      <c r="AF119" s="1">
        <v>41201</v>
      </c>
      <c r="AG119">
        <v>9.5399999999999991</v>
      </c>
      <c r="AI119" s="1">
        <v>41201</v>
      </c>
      <c r="AJ119">
        <v>9.1</v>
      </c>
      <c r="AL119" s="1">
        <v>40354</v>
      </c>
      <c r="AM119">
        <v>18.329999999999998</v>
      </c>
      <c r="AO119" s="1">
        <v>40354</v>
      </c>
      <c r="AP119">
        <v>17.309999999999999</v>
      </c>
      <c r="AR119" s="1">
        <v>39269</v>
      </c>
      <c r="AS119">
        <v>23.43</v>
      </c>
      <c r="AU119" s="1">
        <v>39269</v>
      </c>
      <c r="AV119">
        <v>23</v>
      </c>
      <c r="AX119" s="1">
        <v>39444</v>
      </c>
      <c r="AY119">
        <v>23.28</v>
      </c>
      <c r="BA119" s="1">
        <v>39269</v>
      </c>
      <c r="BB119">
        <v>22.15</v>
      </c>
      <c r="BD119" s="1">
        <v>39269</v>
      </c>
      <c r="BE119">
        <v>21.8</v>
      </c>
      <c r="BG119" s="1">
        <v>39269</v>
      </c>
      <c r="BH119">
        <v>0.15</v>
      </c>
    </row>
    <row r="120" spans="2:60" x14ac:dyDescent="0.25">
      <c r="B120" s="1">
        <v>42928</v>
      </c>
      <c r="C120">
        <v>5.88</v>
      </c>
      <c r="E120" s="1">
        <v>42928</v>
      </c>
      <c r="F120">
        <v>5.97</v>
      </c>
      <c r="H120" s="1">
        <v>42928</v>
      </c>
      <c r="I120">
        <v>5.8</v>
      </c>
      <c r="K120" s="1">
        <v>43581</v>
      </c>
      <c r="L120">
        <v>27.64</v>
      </c>
      <c r="N120" s="1">
        <v>43581</v>
      </c>
      <c r="O120">
        <v>27.09</v>
      </c>
      <c r="Q120" s="1">
        <v>43581</v>
      </c>
      <c r="R120">
        <v>26.57</v>
      </c>
      <c r="T120" s="1">
        <v>41208</v>
      </c>
      <c r="U120">
        <v>11.52</v>
      </c>
      <c r="W120" s="1">
        <v>41208</v>
      </c>
      <c r="X120">
        <v>10.99</v>
      </c>
      <c r="Z120" s="1">
        <v>41208</v>
      </c>
      <c r="AA120">
        <v>10.46</v>
      </c>
      <c r="AC120" s="1">
        <v>41208</v>
      </c>
      <c r="AD120">
        <v>9.93</v>
      </c>
      <c r="AF120" s="1">
        <v>41208</v>
      </c>
      <c r="AG120">
        <v>9.4600000000000009</v>
      </c>
      <c r="AI120" s="1">
        <v>41208</v>
      </c>
      <c r="AJ120">
        <v>9.02</v>
      </c>
      <c r="AL120" s="1">
        <v>40361</v>
      </c>
      <c r="AM120">
        <v>18.32</v>
      </c>
      <c r="AO120" s="1">
        <v>40361</v>
      </c>
      <c r="AP120">
        <v>17.3</v>
      </c>
      <c r="AR120" s="1">
        <v>39276</v>
      </c>
      <c r="AS120">
        <v>21.4</v>
      </c>
      <c r="AU120" s="1">
        <v>39276</v>
      </c>
      <c r="AV120">
        <v>21.02</v>
      </c>
      <c r="AX120" s="1">
        <v>39451</v>
      </c>
      <c r="AY120">
        <v>24.63</v>
      </c>
      <c r="BA120" s="1">
        <v>39276</v>
      </c>
      <c r="BB120">
        <v>20.21</v>
      </c>
      <c r="BD120" s="1">
        <v>39276</v>
      </c>
      <c r="BE120">
        <v>19.89</v>
      </c>
      <c r="BG120" s="1">
        <v>39276</v>
      </c>
      <c r="BH120">
        <v>0.13</v>
      </c>
    </row>
    <row r="121" spans="2:60" x14ac:dyDescent="0.25">
      <c r="B121" s="1">
        <v>42929</v>
      </c>
      <c r="C121">
        <v>5.76</v>
      </c>
      <c r="E121" s="1">
        <v>42929</v>
      </c>
      <c r="F121">
        <v>5.85</v>
      </c>
      <c r="H121" s="1">
        <v>42929</v>
      </c>
      <c r="I121">
        <v>5.68</v>
      </c>
      <c r="K121" s="1">
        <v>43588</v>
      </c>
      <c r="L121">
        <v>26.82</v>
      </c>
      <c r="N121" s="1">
        <v>43588</v>
      </c>
      <c r="O121">
        <v>26.29</v>
      </c>
      <c r="Q121" s="1">
        <v>43588</v>
      </c>
      <c r="R121">
        <v>25.83</v>
      </c>
      <c r="T121" s="1">
        <v>41215</v>
      </c>
      <c r="U121">
        <v>11.76</v>
      </c>
      <c r="W121" s="1">
        <v>41215</v>
      </c>
      <c r="X121">
        <v>11.23</v>
      </c>
      <c r="Z121" s="1">
        <v>41215</v>
      </c>
      <c r="AA121">
        <v>10.7</v>
      </c>
      <c r="AC121" s="1">
        <v>41215</v>
      </c>
      <c r="AD121">
        <v>10.17</v>
      </c>
      <c r="AF121" s="1">
        <v>41215</v>
      </c>
      <c r="AG121">
        <v>9.6999999999999993</v>
      </c>
      <c r="AI121" s="1">
        <v>41215</v>
      </c>
      <c r="AJ121">
        <v>9.26</v>
      </c>
      <c r="AL121" s="1">
        <v>40368</v>
      </c>
      <c r="AM121">
        <v>17.53</v>
      </c>
      <c r="AO121" s="1">
        <v>40368</v>
      </c>
      <c r="AP121">
        <v>16.61</v>
      </c>
      <c r="AR121" s="1">
        <v>39283</v>
      </c>
      <c r="AS121">
        <v>21.13</v>
      </c>
      <c r="AU121" s="1">
        <v>39283</v>
      </c>
      <c r="AV121">
        <v>20.73</v>
      </c>
      <c r="AX121" s="1">
        <v>39458</v>
      </c>
      <c r="AY121">
        <v>24.21</v>
      </c>
      <c r="BA121" s="1">
        <v>39283</v>
      </c>
      <c r="BB121">
        <v>19.96</v>
      </c>
      <c r="BD121" s="1">
        <v>39283</v>
      </c>
      <c r="BE121">
        <v>19.579999999999998</v>
      </c>
      <c r="BG121" s="1">
        <v>39283</v>
      </c>
      <c r="BH121">
        <v>0.13</v>
      </c>
    </row>
    <row r="122" spans="2:60" x14ac:dyDescent="0.25">
      <c r="B122" s="1">
        <v>42930</v>
      </c>
      <c r="C122">
        <v>5.82</v>
      </c>
      <c r="E122" s="1">
        <v>42930</v>
      </c>
      <c r="F122">
        <v>5.91</v>
      </c>
      <c r="H122" s="1">
        <v>42930</v>
      </c>
      <c r="I122">
        <v>5.74</v>
      </c>
      <c r="K122" s="1">
        <v>43595</v>
      </c>
      <c r="L122">
        <v>27.11</v>
      </c>
      <c r="N122" s="1">
        <v>43595</v>
      </c>
      <c r="O122">
        <v>26.62</v>
      </c>
      <c r="Q122" s="1">
        <v>43595</v>
      </c>
      <c r="R122">
        <v>26.19</v>
      </c>
      <c r="T122" s="1">
        <v>41222</v>
      </c>
      <c r="U122">
        <v>12.07</v>
      </c>
      <c r="W122" s="1">
        <v>41222</v>
      </c>
      <c r="X122">
        <v>11.53</v>
      </c>
      <c r="Z122" s="1">
        <v>41222</v>
      </c>
      <c r="AA122">
        <v>10.99</v>
      </c>
      <c r="AC122" s="1">
        <v>41222</v>
      </c>
      <c r="AD122">
        <v>10.45</v>
      </c>
      <c r="AF122" s="1">
        <v>41222</v>
      </c>
      <c r="AG122">
        <v>9.9700000000000006</v>
      </c>
      <c r="AI122" s="1">
        <v>41222</v>
      </c>
      <c r="AJ122">
        <v>9.52</v>
      </c>
      <c r="AL122" s="1">
        <v>40375</v>
      </c>
      <c r="AM122">
        <v>17.14</v>
      </c>
      <c r="AO122" s="1">
        <v>40375</v>
      </c>
      <c r="AP122">
        <v>16.25</v>
      </c>
      <c r="AR122" s="1">
        <v>39290</v>
      </c>
      <c r="AS122">
        <v>21.79</v>
      </c>
      <c r="AU122" s="1">
        <v>39290</v>
      </c>
      <c r="AV122">
        <v>21.42</v>
      </c>
      <c r="AX122" s="1">
        <v>39465</v>
      </c>
      <c r="AY122">
        <v>23.31</v>
      </c>
      <c r="BA122" s="1">
        <v>39290</v>
      </c>
      <c r="BB122">
        <v>20.68</v>
      </c>
      <c r="BD122" s="1">
        <v>39290</v>
      </c>
      <c r="BE122">
        <v>20.3</v>
      </c>
      <c r="BG122" s="1">
        <v>39290</v>
      </c>
      <c r="BH122">
        <v>0.12</v>
      </c>
    </row>
    <row r="123" spans="2:60" x14ac:dyDescent="0.25">
      <c r="B123" s="1">
        <v>42933</v>
      </c>
      <c r="C123">
        <v>5.82</v>
      </c>
      <c r="E123" s="1">
        <v>42933</v>
      </c>
      <c r="F123">
        <v>5.91</v>
      </c>
      <c r="H123" s="1">
        <v>42933</v>
      </c>
      <c r="I123">
        <v>5.74</v>
      </c>
      <c r="K123" s="1">
        <v>43602</v>
      </c>
      <c r="L123">
        <v>26.43</v>
      </c>
      <c r="N123" s="1">
        <v>43602</v>
      </c>
      <c r="O123">
        <v>25.96</v>
      </c>
      <c r="Q123" s="1">
        <v>43602</v>
      </c>
      <c r="R123">
        <v>25.54</v>
      </c>
      <c r="T123" s="1">
        <v>41229</v>
      </c>
      <c r="U123">
        <v>10.56</v>
      </c>
      <c r="W123" s="1">
        <v>41229</v>
      </c>
      <c r="X123">
        <v>10.01</v>
      </c>
      <c r="Z123" s="1">
        <v>41229</v>
      </c>
      <c r="AA123">
        <v>9.4600000000000009</v>
      </c>
      <c r="AC123" s="1">
        <v>41229</v>
      </c>
      <c r="AD123">
        <v>8.91</v>
      </c>
      <c r="AF123" s="1">
        <v>41229</v>
      </c>
      <c r="AG123">
        <v>8.43</v>
      </c>
      <c r="AI123" s="1">
        <v>41229</v>
      </c>
      <c r="AJ123">
        <v>8</v>
      </c>
      <c r="AL123" s="1">
        <v>40382</v>
      </c>
      <c r="AM123">
        <v>16.899999999999999</v>
      </c>
      <c r="AO123" s="1">
        <v>40382</v>
      </c>
      <c r="AP123">
        <v>15.98</v>
      </c>
      <c r="AR123" s="1">
        <v>39297</v>
      </c>
      <c r="AS123">
        <v>22.02</v>
      </c>
      <c r="AU123" s="1">
        <v>39297</v>
      </c>
      <c r="AV123">
        <v>21.59</v>
      </c>
      <c r="AX123" s="1">
        <v>39472</v>
      </c>
      <c r="AY123">
        <v>22.01</v>
      </c>
      <c r="BA123" s="1">
        <v>39297</v>
      </c>
      <c r="BB123">
        <v>20.81</v>
      </c>
      <c r="BD123" s="1">
        <v>39297</v>
      </c>
      <c r="BE123">
        <v>20.39</v>
      </c>
      <c r="BG123" s="1">
        <v>39297</v>
      </c>
      <c r="BH123">
        <v>0.09</v>
      </c>
    </row>
    <row r="124" spans="2:60" x14ac:dyDescent="0.25">
      <c r="B124" s="1">
        <v>42934</v>
      </c>
      <c r="C124">
        <v>5.85</v>
      </c>
      <c r="E124" s="1">
        <v>42934</v>
      </c>
      <c r="F124">
        <v>5.94</v>
      </c>
      <c r="H124" s="1">
        <v>42934</v>
      </c>
      <c r="I124">
        <v>5.77</v>
      </c>
      <c r="K124" s="1">
        <v>43609</v>
      </c>
      <c r="L124">
        <v>26.9</v>
      </c>
      <c r="N124" s="1">
        <v>43609</v>
      </c>
      <c r="O124">
        <v>26.44</v>
      </c>
      <c r="Q124" s="1">
        <v>43609</v>
      </c>
      <c r="R124">
        <v>26.03</v>
      </c>
      <c r="T124" s="1">
        <v>41236</v>
      </c>
      <c r="U124">
        <v>10.67</v>
      </c>
      <c r="W124" s="1">
        <v>41236</v>
      </c>
      <c r="X124">
        <v>10.119999999999999</v>
      </c>
      <c r="Z124" s="1">
        <v>41236</v>
      </c>
      <c r="AA124">
        <v>9.57</v>
      </c>
      <c r="AC124" s="1">
        <v>41236</v>
      </c>
      <c r="AD124">
        <v>9.0299999999999994</v>
      </c>
      <c r="AF124" s="1">
        <v>41236</v>
      </c>
      <c r="AG124">
        <v>8.5299999999999994</v>
      </c>
      <c r="AI124" s="1">
        <v>41236</v>
      </c>
      <c r="AJ124">
        <v>8.1</v>
      </c>
      <c r="AL124" s="1">
        <v>40389</v>
      </c>
      <c r="AM124">
        <v>17.02</v>
      </c>
      <c r="AO124" s="1">
        <v>40389</v>
      </c>
      <c r="AP124">
        <v>16.12</v>
      </c>
      <c r="AR124" s="1">
        <v>39304</v>
      </c>
      <c r="AS124">
        <v>20.68</v>
      </c>
      <c r="AU124" s="1">
        <v>39304</v>
      </c>
      <c r="AV124">
        <v>20.27</v>
      </c>
      <c r="AX124" s="1">
        <v>39479</v>
      </c>
      <c r="AY124">
        <v>20.2</v>
      </c>
      <c r="BA124" s="1">
        <v>39304</v>
      </c>
      <c r="BB124">
        <v>19.489999999999998</v>
      </c>
      <c r="BD124" s="1">
        <v>39304</v>
      </c>
      <c r="BE124">
        <v>19.059999999999999</v>
      </c>
      <c r="BG124" s="1">
        <v>39304</v>
      </c>
      <c r="BH124">
        <v>0.1</v>
      </c>
    </row>
    <row r="125" spans="2:60" x14ac:dyDescent="0.25">
      <c r="B125" s="1">
        <v>42935</v>
      </c>
      <c r="C125">
        <v>5.84</v>
      </c>
      <c r="E125" s="1">
        <v>42935</v>
      </c>
      <c r="F125">
        <v>5.93</v>
      </c>
      <c r="H125" s="1">
        <v>42935</v>
      </c>
      <c r="I125">
        <v>5.76</v>
      </c>
      <c r="K125" s="1">
        <v>43616</v>
      </c>
      <c r="L125">
        <v>25.86</v>
      </c>
      <c r="N125" s="1">
        <v>43616</v>
      </c>
      <c r="O125">
        <v>25.45</v>
      </c>
      <c r="Q125" s="1">
        <v>43616</v>
      </c>
      <c r="R125">
        <v>25.02</v>
      </c>
      <c r="T125" s="1">
        <v>41243</v>
      </c>
      <c r="U125">
        <v>9.83</v>
      </c>
      <c r="W125" s="1">
        <v>41243</v>
      </c>
      <c r="X125">
        <v>9.27</v>
      </c>
      <c r="Z125" s="1">
        <v>41243</v>
      </c>
      <c r="AA125">
        <v>8.7100000000000009</v>
      </c>
      <c r="AC125" s="1">
        <v>41243</v>
      </c>
      <c r="AD125">
        <v>8.16</v>
      </c>
      <c r="AF125" s="1">
        <v>41243</v>
      </c>
      <c r="AG125">
        <v>7.65</v>
      </c>
      <c r="AI125" s="1">
        <v>41243</v>
      </c>
      <c r="AJ125">
        <v>7.23</v>
      </c>
      <c r="AL125" s="1">
        <v>40396</v>
      </c>
      <c r="AM125">
        <v>17.07</v>
      </c>
      <c r="AO125" s="1">
        <v>40396</v>
      </c>
      <c r="AP125">
        <v>16.2</v>
      </c>
      <c r="AR125" s="1">
        <v>39311</v>
      </c>
      <c r="AS125">
        <v>21.36</v>
      </c>
      <c r="AU125" s="1">
        <v>39311</v>
      </c>
      <c r="AV125">
        <v>20.85</v>
      </c>
      <c r="AX125" s="1">
        <v>39486</v>
      </c>
      <c r="AY125">
        <v>21.41</v>
      </c>
      <c r="BA125" s="1">
        <v>39311</v>
      </c>
      <c r="BB125">
        <v>19.899999999999999</v>
      </c>
      <c r="BD125" s="1">
        <v>39311</v>
      </c>
      <c r="BE125">
        <v>19.399999999999999</v>
      </c>
      <c r="BG125" s="1">
        <v>39311</v>
      </c>
      <c r="BH125">
        <v>0.11</v>
      </c>
    </row>
    <row r="126" spans="2:60" x14ac:dyDescent="0.25">
      <c r="B126" s="1">
        <v>42936</v>
      </c>
      <c r="C126">
        <v>5.75</v>
      </c>
      <c r="E126" s="1">
        <v>42936</v>
      </c>
      <c r="F126">
        <v>5.84</v>
      </c>
      <c r="H126" s="1">
        <v>42936</v>
      </c>
      <c r="I126">
        <v>5.67</v>
      </c>
      <c r="K126" s="1">
        <v>43623</v>
      </c>
      <c r="L126">
        <v>26.09</v>
      </c>
      <c r="N126" s="1">
        <v>43623</v>
      </c>
      <c r="O126">
        <v>25.66</v>
      </c>
      <c r="Q126" s="1">
        <v>43623</v>
      </c>
      <c r="R126">
        <v>25.22</v>
      </c>
      <c r="T126" s="1">
        <v>41250</v>
      </c>
      <c r="U126">
        <v>10.38</v>
      </c>
      <c r="W126" s="1">
        <v>41250</v>
      </c>
      <c r="X126">
        <v>9.82</v>
      </c>
      <c r="Z126" s="1">
        <v>41250</v>
      </c>
      <c r="AA126">
        <v>9.26</v>
      </c>
      <c r="AC126" s="1">
        <v>41250</v>
      </c>
      <c r="AD126">
        <v>8.6999999999999993</v>
      </c>
      <c r="AF126" s="1">
        <v>41250</v>
      </c>
      <c r="AG126">
        <v>8.1999999999999993</v>
      </c>
      <c r="AI126" s="1">
        <v>41250</v>
      </c>
      <c r="AJ126">
        <v>7.78</v>
      </c>
      <c r="AL126" s="1">
        <v>40403</v>
      </c>
      <c r="AM126">
        <v>17.309999999999999</v>
      </c>
      <c r="AO126" s="1">
        <v>40403</v>
      </c>
      <c r="AP126">
        <v>16.41</v>
      </c>
      <c r="AR126" s="1">
        <v>39318</v>
      </c>
      <c r="AS126">
        <v>21.44</v>
      </c>
      <c r="AU126" s="1">
        <v>39318</v>
      </c>
      <c r="AV126">
        <v>20.71</v>
      </c>
      <c r="AX126" s="1">
        <v>39493</v>
      </c>
      <c r="AY126">
        <v>21.95</v>
      </c>
      <c r="BA126" s="1">
        <v>39318</v>
      </c>
      <c r="BB126">
        <v>19.3</v>
      </c>
      <c r="BD126" s="1">
        <v>39318</v>
      </c>
      <c r="BE126">
        <v>18.63</v>
      </c>
      <c r="BG126" s="1">
        <v>39318</v>
      </c>
      <c r="BH126">
        <v>0.11</v>
      </c>
    </row>
    <row r="127" spans="2:60" x14ac:dyDescent="0.25">
      <c r="B127" s="1">
        <v>42937</v>
      </c>
      <c r="C127">
        <v>5.6</v>
      </c>
      <c r="E127" s="1">
        <v>42937</v>
      </c>
      <c r="F127">
        <v>5.69</v>
      </c>
      <c r="H127" s="1">
        <v>42937</v>
      </c>
      <c r="I127">
        <v>5.52</v>
      </c>
      <c r="K127" s="1">
        <v>43630</v>
      </c>
      <c r="L127">
        <v>26.58</v>
      </c>
      <c r="N127" s="1">
        <v>43630</v>
      </c>
      <c r="O127">
        <v>26.15</v>
      </c>
      <c r="Q127" s="1">
        <v>43630</v>
      </c>
      <c r="R127">
        <v>25.73</v>
      </c>
      <c r="T127" s="1">
        <v>41257</v>
      </c>
      <c r="U127">
        <v>10.14</v>
      </c>
      <c r="W127" s="1">
        <v>41257</v>
      </c>
      <c r="X127">
        <v>9.58</v>
      </c>
      <c r="Z127" s="1">
        <v>41257</v>
      </c>
      <c r="AA127">
        <v>9.02</v>
      </c>
      <c r="AC127" s="1">
        <v>41257</v>
      </c>
      <c r="AD127">
        <v>8.4499999999999993</v>
      </c>
      <c r="AF127" s="1">
        <v>41257</v>
      </c>
      <c r="AG127">
        <v>7.95</v>
      </c>
      <c r="AI127" s="1">
        <v>41257</v>
      </c>
      <c r="AJ127">
        <v>7.51</v>
      </c>
      <c r="AL127" s="1">
        <v>40410</v>
      </c>
      <c r="AM127">
        <v>17.899999999999999</v>
      </c>
      <c r="AO127" s="1">
        <v>40410</v>
      </c>
      <c r="AP127">
        <v>16.98</v>
      </c>
      <c r="AR127" s="1">
        <v>39325</v>
      </c>
      <c r="AS127">
        <v>21.78</v>
      </c>
      <c r="AU127" s="1">
        <v>39325</v>
      </c>
      <c r="AV127">
        <v>21.19</v>
      </c>
      <c r="AX127" s="1">
        <v>39500</v>
      </c>
      <c r="AY127">
        <v>22.61</v>
      </c>
      <c r="BA127" s="1">
        <v>39325</v>
      </c>
      <c r="BB127">
        <v>19.98</v>
      </c>
      <c r="BD127" s="1">
        <v>39325</v>
      </c>
      <c r="BE127">
        <v>19.399999999999999</v>
      </c>
      <c r="BG127" s="1">
        <v>39325</v>
      </c>
      <c r="BH127">
        <v>0.1</v>
      </c>
    </row>
    <row r="128" spans="2:60" x14ac:dyDescent="0.25">
      <c r="B128" s="1">
        <v>42940</v>
      </c>
      <c r="C128">
        <v>5.64</v>
      </c>
      <c r="E128" s="1">
        <v>42940</v>
      </c>
      <c r="F128">
        <v>5.73</v>
      </c>
      <c r="H128" s="1">
        <v>42940</v>
      </c>
      <c r="I128">
        <v>5.56</v>
      </c>
      <c r="K128" s="1">
        <v>43637</v>
      </c>
      <c r="L128">
        <v>26.85</v>
      </c>
      <c r="N128" s="1">
        <v>43637</v>
      </c>
      <c r="O128">
        <v>26.42</v>
      </c>
      <c r="Q128" s="1">
        <v>43637</v>
      </c>
      <c r="R128">
        <v>26.03</v>
      </c>
      <c r="T128" s="1">
        <v>41264</v>
      </c>
      <c r="U128">
        <v>10.44</v>
      </c>
      <c r="W128" s="1">
        <v>41264</v>
      </c>
      <c r="X128">
        <v>9.8800000000000008</v>
      </c>
      <c r="Z128" s="1">
        <v>41264</v>
      </c>
      <c r="AA128">
        <v>9.33</v>
      </c>
      <c r="AC128" s="1">
        <v>41264</v>
      </c>
      <c r="AD128">
        <v>8.7799999999999994</v>
      </c>
      <c r="AF128" s="1">
        <v>41264</v>
      </c>
      <c r="AG128">
        <v>8.2799999999999994</v>
      </c>
      <c r="AI128" s="1">
        <v>41264</v>
      </c>
      <c r="AJ128">
        <v>7.88</v>
      </c>
      <c r="AL128" s="1">
        <v>40417</v>
      </c>
      <c r="AM128">
        <v>18.11</v>
      </c>
      <c r="AO128" s="1">
        <v>40417</v>
      </c>
      <c r="AP128">
        <v>17.21</v>
      </c>
      <c r="AR128" s="1">
        <v>39332</v>
      </c>
      <c r="AS128">
        <v>22.87</v>
      </c>
      <c r="AU128" s="1">
        <v>39332</v>
      </c>
      <c r="AV128">
        <v>22.27</v>
      </c>
      <c r="AX128" s="1">
        <v>39507</v>
      </c>
      <c r="AY128">
        <v>22.51</v>
      </c>
      <c r="BA128" s="1">
        <v>39332</v>
      </c>
      <c r="BB128">
        <v>21.07</v>
      </c>
      <c r="BD128" s="1">
        <v>39332</v>
      </c>
      <c r="BE128">
        <v>20.47</v>
      </c>
      <c r="BG128" s="1">
        <v>39332</v>
      </c>
      <c r="BH128">
        <v>0.1</v>
      </c>
    </row>
    <row r="129" spans="2:60" x14ac:dyDescent="0.25">
      <c r="B129" s="1">
        <v>42941</v>
      </c>
      <c r="C129">
        <v>5.67</v>
      </c>
      <c r="E129" s="1">
        <v>42941</v>
      </c>
      <c r="F129">
        <v>5.76</v>
      </c>
      <c r="H129" s="1">
        <v>42941</v>
      </c>
      <c r="I129">
        <v>5.59</v>
      </c>
      <c r="K129" s="1">
        <v>43644</v>
      </c>
      <c r="L129">
        <v>27.92</v>
      </c>
      <c r="N129" s="1">
        <v>43644</v>
      </c>
      <c r="O129">
        <v>27.5</v>
      </c>
      <c r="Q129" s="1">
        <v>43644</v>
      </c>
      <c r="R129">
        <v>27.05</v>
      </c>
      <c r="T129" s="1">
        <v>41271</v>
      </c>
      <c r="U129">
        <v>9.89</v>
      </c>
      <c r="W129" s="1">
        <v>41271</v>
      </c>
      <c r="X129">
        <v>9.33</v>
      </c>
      <c r="Z129" s="1">
        <v>41271</v>
      </c>
      <c r="AA129">
        <v>8.7799999999999994</v>
      </c>
      <c r="AC129" s="1">
        <v>41271</v>
      </c>
      <c r="AD129">
        <v>8.23</v>
      </c>
      <c r="AF129" s="1">
        <v>41271</v>
      </c>
      <c r="AG129">
        <v>7.73</v>
      </c>
      <c r="AI129" s="1">
        <v>41271</v>
      </c>
      <c r="AJ129">
        <v>7.35</v>
      </c>
      <c r="AL129" s="1">
        <v>40424</v>
      </c>
      <c r="AM129">
        <v>18.600000000000001</v>
      </c>
      <c r="AO129" s="1">
        <v>40424</v>
      </c>
      <c r="AP129">
        <v>17.71</v>
      </c>
      <c r="AR129" s="1">
        <v>39339</v>
      </c>
      <c r="AS129">
        <v>23.05</v>
      </c>
      <c r="AU129" s="1">
        <v>39339</v>
      </c>
      <c r="AV129">
        <v>22.46</v>
      </c>
      <c r="AX129" s="1">
        <v>39514</v>
      </c>
      <c r="AY129">
        <v>22.67</v>
      </c>
      <c r="BA129" s="1">
        <v>39339</v>
      </c>
      <c r="BB129">
        <v>21.29</v>
      </c>
      <c r="BD129" s="1">
        <v>39339</v>
      </c>
      <c r="BE129">
        <v>20.7</v>
      </c>
      <c r="BG129" s="1">
        <v>39339</v>
      </c>
      <c r="BH129">
        <v>7.0000000000000007E-2</v>
      </c>
    </row>
    <row r="130" spans="2:60" x14ac:dyDescent="0.25">
      <c r="B130" s="1">
        <v>42942</v>
      </c>
      <c r="C130">
        <v>5.76</v>
      </c>
      <c r="E130" s="1">
        <v>42942</v>
      </c>
      <c r="F130">
        <v>5.85</v>
      </c>
      <c r="H130" s="1">
        <v>42942</v>
      </c>
      <c r="I130">
        <v>5.68</v>
      </c>
      <c r="K130" s="1">
        <v>43651</v>
      </c>
      <c r="L130">
        <v>28.12</v>
      </c>
      <c r="N130" s="1">
        <v>43651</v>
      </c>
      <c r="O130">
        <v>27.67</v>
      </c>
      <c r="Q130" s="1">
        <v>43651</v>
      </c>
      <c r="R130">
        <v>27.21</v>
      </c>
      <c r="T130" s="1">
        <v>41278</v>
      </c>
      <c r="U130">
        <v>9.33</v>
      </c>
      <c r="W130" s="1">
        <v>41278</v>
      </c>
      <c r="X130">
        <v>8.83</v>
      </c>
      <c r="Z130" s="1">
        <v>41278</v>
      </c>
      <c r="AA130">
        <v>8.31</v>
      </c>
      <c r="AC130" s="1">
        <v>41278</v>
      </c>
      <c r="AD130">
        <v>7.7</v>
      </c>
      <c r="AF130" s="1">
        <v>41278</v>
      </c>
      <c r="AG130">
        <v>7.28</v>
      </c>
      <c r="AI130" s="1">
        <v>41278</v>
      </c>
      <c r="AJ130">
        <v>6.93</v>
      </c>
      <c r="AL130" s="1">
        <v>40431</v>
      </c>
      <c r="AM130">
        <v>18.21</v>
      </c>
      <c r="AO130" s="1">
        <v>40431</v>
      </c>
      <c r="AP130">
        <v>17.260000000000002</v>
      </c>
      <c r="AR130" s="1">
        <v>39346</v>
      </c>
      <c r="AS130">
        <v>23.75</v>
      </c>
      <c r="AU130" s="1">
        <v>39346</v>
      </c>
      <c r="AV130">
        <v>23.25</v>
      </c>
      <c r="AX130" s="1">
        <v>39521</v>
      </c>
      <c r="AY130">
        <v>23.52</v>
      </c>
      <c r="BA130" s="1">
        <v>39346</v>
      </c>
      <c r="BB130">
        <v>22.2</v>
      </c>
      <c r="BD130" s="1">
        <v>39346</v>
      </c>
      <c r="BE130">
        <v>21.75</v>
      </c>
      <c r="BG130" s="1">
        <v>39346</v>
      </c>
      <c r="BH130">
        <v>0.08</v>
      </c>
    </row>
    <row r="131" spans="2:60" x14ac:dyDescent="0.25">
      <c r="B131" s="1">
        <v>42943</v>
      </c>
      <c r="C131">
        <v>5.65</v>
      </c>
      <c r="E131" s="1">
        <v>42943</v>
      </c>
      <c r="F131">
        <v>5.74</v>
      </c>
      <c r="H131" s="1">
        <v>42943</v>
      </c>
      <c r="I131">
        <v>5.57</v>
      </c>
      <c r="K131" s="1">
        <v>43658</v>
      </c>
      <c r="L131">
        <v>30.8</v>
      </c>
      <c r="N131" s="1">
        <v>43658</v>
      </c>
      <c r="O131">
        <v>30.26</v>
      </c>
      <c r="Q131" s="1">
        <v>43658</v>
      </c>
      <c r="R131">
        <v>29.71</v>
      </c>
      <c r="T131" s="1">
        <v>41285</v>
      </c>
      <c r="U131">
        <v>8.9700000000000006</v>
      </c>
      <c r="W131" s="1">
        <v>41285</v>
      </c>
      <c r="X131">
        <v>8.42</v>
      </c>
      <c r="Z131" s="1">
        <v>41285</v>
      </c>
      <c r="AA131">
        <v>7.85</v>
      </c>
      <c r="AC131" s="1">
        <v>41285</v>
      </c>
      <c r="AD131">
        <v>7.25</v>
      </c>
      <c r="AF131" s="1">
        <v>41285</v>
      </c>
      <c r="AG131">
        <v>6.83</v>
      </c>
      <c r="AI131" s="1">
        <v>41285</v>
      </c>
      <c r="AJ131">
        <v>6.48</v>
      </c>
      <c r="AL131" s="1">
        <v>40438</v>
      </c>
      <c r="AM131">
        <v>18.2</v>
      </c>
      <c r="AO131" s="1">
        <v>40438</v>
      </c>
      <c r="AP131">
        <v>17.29</v>
      </c>
      <c r="AR131" s="1">
        <v>39353</v>
      </c>
      <c r="AS131">
        <v>23.63</v>
      </c>
      <c r="AU131" s="1">
        <v>39353</v>
      </c>
      <c r="AV131">
        <v>23.04</v>
      </c>
      <c r="AX131" s="1">
        <v>39528</v>
      </c>
      <c r="AY131">
        <v>23.26</v>
      </c>
      <c r="BA131" s="1">
        <v>39353</v>
      </c>
      <c r="BB131">
        <v>22.13</v>
      </c>
      <c r="BD131" s="1">
        <v>39353</v>
      </c>
      <c r="BE131">
        <v>21.68</v>
      </c>
      <c r="BG131" s="1">
        <v>39353</v>
      </c>
      <c r="BH131">
        <v>0.08</v>
      </c>
    </row>
    <row r="132" spans="2:60" x14ac:dyDescent="0.25">
      <c r="B132" s="1">
        <v>42944</v>
      </c>
      <c r="C132">
        <v>5.69</v>
      </c>
      <c r="E132" s="1">
        <v>42944</v>
      </c>
      <c r="F132">
        <v>5.78</v>
      </c>
      <c r="H132" s="1">
        <v>42944</v>
      </c>
      <c r="I132">
        <v>5.61</v>
      </c>
      <c r="K132" s="1">
        <v>43665</v>
      </c>
      <c r="L132">
        <v>30.94</v>
      </c>
      <c r="N132" s="1">
        <v>43665</v>
      </c>
      <c r="O132">
        <v>30.38</v>
      </c>
      <c r="Q132" s="1">
        <v>43665</v>
      </c>
      <c r="R132">
        <v>29.85</v>
      </c>
      <c r="T132" s="1">
        <v>41292</v>
      </c>
      <c r="U132">
        <v>7.95</v>
      </c>
      <c r="W132" s="1">
        <v>41292</v>
      </c>
      <c r="X132">
        <v>7.39</v>
      </c>
      <c r="Z132" s="1">
        <v>41292</v>
      </c>
      <c r="AA132">
        <v>6.8</v>
      </c>
      <c r="AC132" s="1">
        <v>41292</v>
      </c>
      <c r="AD132">
        <v>6.26</v>
      </c>
      <c r="AF132" s="1">
        <v>41292</v>
      </c>
      <c r="AG132">
        <v>5.88</v>
      </c>
      <c r="AI132" s="1">
        <v>41292</v>
      </c>
      <c r="AJ132">
        <v>5.6</v>
      </c>
      <c r="AL132" s="1">
        <v>40445</v>
      </c>
      <c r="AM132">
        <v>18.16</v>
      </c>
      <c r="AO132" s="1">
        <v>40445</v>
      </c>
      <c r="AP132">
        <v>17.25</v>
      </c>
      <c r="AR132" s="1">
        <v>39360</v>
      </c>
      <c r="AS132">
        <v>24.07</v>
      </c>
      <c r="AU132" s="1">
        <v>39360</v>
      </c>
      <c r="AV132">
        <v>23.3</v>
      </c>
      <c r="AX132" s="1">
        <v>39535</v>
      </c>
      <c r="AY132">
        <v>23.02</v>
      </c>
      <c r="BA132" s="1">
        <v>39360</v>
      </c>
      <c r="BB132">
        <v>22.11</v>
      </c>
      <c r="BD132" s="1">
        <v>39360</v>
      </c>
      <c r="BE132">
        <v>21.52</v>
      </c>
      <c r="BG132" s="1">
        <v>39360</v>
      </c>
      <c r="BH132">
        <v>0.11</v>
      </c>
    </row>
    <row r="133" spans="2:60" x14ac:dyDescent="0.25">
      <c r="B133" s="1">
        <v>42947</v>
      </c>
      <c r="C133">
        <v>5.73</v>
      </c>
      <c r="E133" s="1">
        <v>42947</v>
      </c>
      <c r="F133">
        <v>5.82</v>
      </c>
      <c r="H133" s="1">
        <v>42947</v>
      </c>
      <c r="I133">
        <v>5.65</v>
      </c>
      <c r="K133" s="1">
        <v>43672</v>
      </c>
      <c r="L133">
        <v>30.32</v>
      </c>
      <c r="N133" s="1">
        <v>43672</v>
      </c>
      <c r="O133">
        <v>29.75</v>
      </c>
      <c r="Q133" s="1">
        <v>43672</v>
      </c>
      <c r="R133">
        <v>29.2</v>
      </c>
      <c r="T133" s="1">
        <v>41299</v>
      </c>
      <c r="U133">
        <v>6.51</v>
      </c>
      <c r="W133" s="1">
        <v>41299</v>
      </c>
      <c r="X133">
        <v>6.01</v>
      </c>
      <c r="Z133" s="1">
        <v>41299</v>
      </c>
      <c r="AA133">
        <v>5.51</v>
      </c>
      <c r="AC133" s="1">
        <v>41299</v>
      </c>
      <c r="AD133">
        <v>5.0599999999999996</v>
      </c>
      <c r="AF133" s="1">
        <v>41299</v>
      </c>
      <c r="AG133">
        <v>4.74</v>
      </c>
      <c r="AI133" s="1">
        <v>41299</v>
      </c>
      <c r="AJ133">
        <v>4.51</v>
      </c>
      <c r="AL133" s="1">
        <v>40452</v>
      </c>
      <c r="AM133">
        <v>18.239999999999998</v>
      </c>
      <c r="AO133" s="1">
        <v>40452</v>
      </c>
      <c r="AP133">
        <v>17.329999999999998</v>
      </c>
      <c r="AR133" s="1">
        <v>39367</v>
      </c>
      <c r="AS133">
        <v>24.82</v>
      </c>
      <c r="AU133" s="1">
        <v>39367</v>
      </c>
      <c r="AV133">
        <v>24.17</v>
      </c>
      <c r="AX133" s="1">
        <v>39542</v>
      </c>
      <c r="AY133">
        <v>24.61</v>
      </c>
      <c r="BA133" s="1">
        <v>39367</v>
      </c>
      <c r="BB133">
        <v>22.93</v>
      </c>
      <c r="BD133" s="1">
        <v>39367</v>
      </c>
      <c r="BE133">
        <v>22.35</v>
      </c>
      <c r="BG133" s="1">
        <v>39367</v>
      </c>
      <c r="BH133">
        <v>7.0000000000000007E-2</v>
      </c>
    </row>
    <row r="134" spans="2:60" x14ac:dyDescent="0.25">
      <c r="B134" s="1">
        <v>42948</v>
      </c>
      <c r="C134">
        <v>5.8</v>
      </c>
      <c r="E134" s="1">
        <v>42948</v>
      </c>
      <c r="F134">
        <v>5.89</v>
      </c>
      <c r="H134" s="1">
        <v>42948</v>
      </c>
      <c r="I134">
        <v>5.72</v>
      </c>
      <c r="K134" s="1">
        <v>43679</v>
      </c>
      <c r="L134">
        <v>31.19</v>
      </c>
      <c r="N134" s="1">
        <v>43679</v>
      </c>
      <c r="O134">
        <v>30.61</v>
      </c>
      <c r="Q134" s="1">
        <v>43679</v>
      </c>
      <c r="R134">
        <v>30.08</v>
      </c>
      <c r="T134" s="1">
        <v>41306</v>
      </c>
      <c r="U134">
        <v>6.6</v>
      </c>
      <c r="W134" s="1">
        <v>41306</v>
      </c>
      <c r="X134">
        <v>6.11</v>
      </c>
      <c r="Z134" s="1">
        <v>41306</v>
      </c>
      <c r="AA134">
        <v>5.65</v>
      </c>
      <c r="AC134" s="1">
        <v>41306</v>
      </c>
      <c r="AD134">
        <v>5.24</v>
      </c>
      <c r="AF134" s="1">
        <v>41306</v>
      </c>
      <c r="AG134">
        <v>4.9400000000000004</v>
      </c>
      <c r="AI134" s="1">
        <v>41306</v>
      </c>
      <c r="AJ134">
        <v>4.75</v>
      </c>
      <c r="AL134" s="1">
        <v>40459</v>
      </c>
      <c r="AM134">
        <v>18.48</v>
      </c>
      <c r="AO134" s="1">
        <v>40459</v>
      </c>
      <c r="AP134">
        <v>17.55</v>
      </c>
      <c r="AR134" s="1">
        <v>39374</v>
      </c>
      <c r="AS134">
        <v>24.92</v>
      </c>
      <c r="AU134" s="1">
        <v>39374</v>
      </c>
      <c r="AV134">
        <v>24.29</v>
      </c>
      <c r="AX134" s="1">
        <v>39549</v>
      </c>
      <c r="AY134">
        <v>25.7</v>
      </c>
      <c r="BA134" s="1">
        <v>39374</v>
      </c>
      <c r="BB134">
        <v>23.16</v>
      </c>
      <c r="BD134" s="1">
        <v>39374</v>
      </c>
      <c r="BE134">
        <v>22.62</v>
      </c>
      <c r="BG134" s="1">
        <v>39374</v>
      </c>
      <c r="BH134">
        <v>7.0000000000000007E-2</v>
      </c>
    </row>
    <row r="135" spans="2:60" x14ac:dyDescent="0.25">
      <c r="B135" s="1">
        <v>42949</v>
      </c>
      <c r="C135">
        <v>5.93</v>
      </c>
      <c r="E135" s="1">
        <v>42949</v>
      </c>
      <c r="F135">
        <v>6.02</v>
      </c>
      <c r="H135" s="1">
        <v>42949</v>
      </c>
      <c r="I135">
        <v>5.85</v>
      </c>
      <c r="K135" s="1">
        <v>43686</v>
      </c>
      <c r="L135">
        <v>29.93</v>
      </c>
      <c r="N135" s="1">
        <v>43686</v>
      </c>
      <c r="O135">
        <v>29.36</v>
      </c>
      <c r="Q135" s="1">
        <v>43686</v>
      </c>
      <c r="R135">
        <v>28.87</v>
      </c>
      <c r="T135" s="1">
        <v>41313</v>
      </c>
      <c r="U135">
        <v>6.89</v>
      </c>
      <c r="W135" s="1">
        <v>41313</v>
      </c>
      <c r="X135">
        <v>6.4</v>
      </c>
      <c r="Z135" s="1">
        <v>41313</v>
      </c>
      <c r="AA135">
        <v>5.94</v>
      </c>
      <c r="AC135" s="1">
        <v>41313</v>
      </c>
      <c r="AD135">
        <v>5.53</v>
      </c>
      <c r="AF135" s="1">
        <v>41313</v>
      </c>
      <c r="AG135">
        <v>5.23</v>
      </c>
      <c r="AI135" s="1">
        <v>41313</v>
      </c>
      <c r="AJ135">
        <v>4.9800000000000004</v>
      </c>
      <c r="AL135" s="1">
        <v>40466</v>
      </c>
      <c r="AM135">
        <v>18.399999999999999</v>
      </c>
      <c r="AO135" s="1">
        <v>40466</v>
      </c>
      <c r="AP135">
        <v>17.47</v>
      </c>
      <c r="AR135" s="1">
        <v>39381</v>
      </c>
      <c r="AS135">
        <v>25</v>
      </c>
      <c r="AU135" s="1">
        <v>39381</v>
      </c>
      <c r="AV135">
        <v>24.44</v>
      </c>
      <c r="AX135" s="1">
        <v>39556</v>
      </c>
      <c r="AY135">
        <v>25.87</v>
      </c>
      <c r="BA135" s="1">
        <v>39381</v>
      </c>
      <c r="BB135">
        <v>23.31</v>
      </c>
      <c r="BD135" s="1">
        <v>39381</v>
      </c>
      <c r="BE135">
        <v>22.72</v>
      </c>
      <c r="BG135" s="1">
        <v>39381</v>
      </c>
      <c r="BH135">
        <v>7.0000000000000007E-2</v>
      </c>
    </row>
    <row r="136" spans="2:60" x14ac:dyDescent="0.25">
      <c r="B136" s="1">
        <v>42950</v>
      </c>
      <c r="C136">
        <v>5.94</v>
      </c>
      <c r="E136" s="1">
        <v>42950</v>
      </c>
      <c r="F136">
        <v>6.03</v>
      </c>
      <c r="H136" s="1">
        <v>42950</v>
      </c>
      <c r="I136">
        <v>5.86</v>
      </c>
      <c r="K136" s="1">
        <v>43693</v>
      </c>
      <c r="L136">
        <v>27.72</v>
      </c>
      <c r="N136" s="1">
        <v>43693</v>
      </c>
      <c r="O136">
        <v>27.15</v>
      </c>
      <c r="Q136" s="1">
        <v>43693</v>
      </c>
      <c r="R136">
        <v>26.67</v>
      </c>
      <c r="T136" s="1">
        <v>41320</v>
      </c>
      <c r="U136">
        <v>7.54</v>
      </c>
      <c r="W136" s="1">
        <v>41320</v>
      </c>
      <c r="X136">
        <v>7.09</v>
      </c>
      <c r="Z136" s="1">
        <v>41320</v>
      </c>
      <c r="AA136">
        <v>6.64</v>
      </c>
      <c r="AC136" s="1">
        <v>41320</v>
      </c>
      <c r="AD136">
        <v>6.23</v>
      </c>
      <c r="AF136" s="1">
        <v>41320</v>
      </c>
      <c r="AG136">
        <v>5.94</v>
      </c>
      <c r="AI136" s="1">
        <v>41320</v>
      </c>
      <c r="AJ136">
        <v>5.68</v>
      </c>
      <c r="AL136" s="1">
        <v>40473</v>
      </c>
      <c r="AM136">
        <v>17.95</v>
      </c>
      <c r="AO136" s="1">
        <v>40473</v>
      </c>
      <c r="AP136">
        <v>17.03</v>
      </c>
      <c r="AR136" s="1">
        <v>39388</v>
      </c>
      <c r="AS136">
        <v>23.76</v>
      </c>
      <c r="AU136" s="1">
        <v>39388</v>
      </c>
      <c r="AV136">
        <v>23.2</v>
      </c>
      <c r="AX136" s="1">
        <v>39563</v>
      </c>
      <c r="AY136">
        <v>26.13</v>
      </c>
      <c r="BA136" s="1">
        <v>39388</v>
      </c>
      <c r="BB136">
        <v>22.05</v>
      </c>
      <c r="BD136" s="1">
        <v>39388</v>
      </c>
      <c r="BE136">
        <v>21.5</v>
      </c>
      <c r="BG136" s="1">
        <v>39388</v>
      </c>
      <c r="BH136">
        <v>0.08</v>
      </c>
    </row>
    <row r="137" spans="2:60" x14ac:dyDescent="0.25">
      <c r="B137" s="1">
        <v>42951</v>
      </c>
      <c r="C137">
        <v>5.86</v>
      </c>
      <c r="E137" s="1">
        <v>42951</v>
      </c>
      <c r="F137">
        <v>5.95</v>
      </c>
      <c r="H137" s="1">
        <v>42951</v>
      </c>
      <c r="I137">
        <v>5.78</v>
      </c>
      <c r="K137" s="1">
        <v>43700</v>
      </c>
      <c r="L137">
        <v>26.76</v>
      </c>
      <c r="N137" s="1">
        <v>43700</v>
      </c>
      <c r="O137">
        <v>26.24</v>
      </c>
      <c r="Q137" s="1">
        <v>43700</v>
      </c>
      <c r="R137">
        <v>25.79</v>
      </c>
      <c r="T137" s="1">
        <v>41327</v>
      </c>
      <c r="U137">
        <v>7.52</v>
      </c>
      <c r="W137" s="1">
        <v>41327</v>
      </c>
      <c r="X137">
        <v>7.07</v>
      </c>
      <c r="Z137" s="1">
        <v>41327</v>
      </c>
      <c r="AA137">
        <v>6.62</v>
      </c>
      <c r="AC137" s="1">
        <v>41327</v>
      </c>
      <c r="AD137">
        <v>6.21</v>
      </c>
      <c r="AF137" s="1">
        <v>41327</v>
      </c>
      <c r="AG137">
        <v>5.94</v>
      </c>
      <c r="AI137" s="1">
        <v>41327</v>
      </c>
      <c r="AJ137">
        <v>5.66</v>
      </c>
      <c r="AL137" s="1">
        <v>40480</v>
      </c>
      <c r="AM137">
        <v>17.350000000000001</v>
      </c>
      <c r="AO137" s="1">
        <v>40480</v>
      </c>
      <c r="AP137">
        <v>16.440000000000001</v>
      </c>
      <c r="AR137" s="1">
        <v>39395</v>
      </c>
      <c r="AS137">
        <v>24.02</v>
      </c>
      <c r="AU137" s="1">
        <v>39395</v>
      </c>
      <c r="AV137">
        <v>23.47</v>
      </c>
      <c r="AX137" s="1">
        <v>39570</v>
      </c>
      <c r="AY137">
        <v>25.81</v>
      </c>
      <c r="BA137" s="1">
        <v>39395</v>
      </c>
      <c r="BB137">
        <v>22.38</v>
      </c>
      <c r="BD137" s="1">
        <v>39395</v>
      </c>
      <c r="BE137">
        <v>21.85</v>
      </c>
      <c r="BG137" s="1">
        <v>39395</v>
      </c>
      <c r="BH137">
        <v>0.1</v>
      </c>
    </row>
    <row r="138" spans="2:60" x14ac:dyDescent="0.25">
      <c r="B138" s="1">
        <v>42954</v>
      </c>
      <c r="C138">
        <v>5.77</v>
      </c>
      <c r="E138" s="1">
        <v>42954</v>
      </c>
      <c r="F138">
        <v>5.86</v>
      </c>
      <c r="H138" s="1">
        <v>42954</v>
      </c>
      <c r="I138">
        <v>5.69</v>
      </c>
      <c r="K138" s="1">
        <v>43707</v>
      </c>
      <c r="L138">
        <v>27.86</v>
      </c>
      <c r="N138" s="1">
        <v>43707</v>
      </c>
      <c r="O138">
        <v>27.37</v>
      </c>
      <c r="Q138" s="1">
        <v>43707</v>
      </c>
      <c r="R138">
        <v>26.95</v>
      </c>
      <c r="T138" s="1">
        <v>41334</v>
      </c>
      <c r="U138">
        <v>6.91</v>
      </c>
      <c r="W138" s="1">
        <v>41334</v>
      </c>
      <c r="X138">
        <v>6.48</v>
      </c>
      <c r="Z138" s="1">
        <v>41334</v>
      </c>
      <c r="AA138">
        <v>6.05</v>
      </c>
      <c r="AC138" s="1">
        <v>41334</v>
      </c>
      <c r="AD138">
        <v>5.65</v>
      </c>
      <c r="AF138" s="1">
        <v>41334</v>
      </c>
      <c r="AG138">
        <v>5.38</v>
      </c>
      <c r="AI138" s="1">
        <v>41334</v>
      </c>
      <c r="AJ138">
        <v>5.0999999999999996</v>
      </c>
      <c r="AL138" s="1">
        <v>40487</v>
      </c>
      <c r="AM138">
        <v>17.170000000000002</v>
      </c>
      <c r="AO138" s="1">
        <v>40487</v>
      </c>
      <c r="AP138">
        <v>16.350000000000001</v>
      </c>
      <c r="AR138" s="1">
        <v>39402</v>
      </c>
      <c r="AS138">
        <v>25.04</v>
      </c>
      <c r="AU138" s="1">
        <v>39402</v>
      </c>
      <c r="AV138">
        <v>24.32</v>
      </c>
      <c r="AX138" s="1">
        <v>39577</v>
      </c>
      <c r="AY138">
        <v>26.52</v>
      </c>
      <c r="BA138" s="1">
        <v>39402</v>
      </c>
      <c r="BB138">
        <v>23.09</v>
      </c>
      <c r="BD138" s="1">
        <v>39402</v>
      </c>
      <c r="BE138">
        <v>22.54</v>
      </c>
      <c r="BG138" s="1">
        <v>39402</v>
      </c>
      <c r="BH138">
        <v>0.08</v>
      </c>
    </row>
    <row r="139" spans="2:60" x14ac:dyDescent="0.25">
      <c r="B139" s="1">
        <v>42955</v>
      </c>
      <c r="C139">
        <v>5.77</v>
      </c>
      <c r="E139" s="1">
        <v>42955</v>
      </c>
      <c r="F139">
        <v>5.86</v>
      </c>
      <c r="H139" s="1">
        <v>42955</v>
      </c>
      <c r="I139">
        <v>5.69</v>
      </c>
      <c r="K139" s="1">
        <v>43714</v>
      </c>
      <c r="L139">
        <v>26.48</v>
      </c>
      <c r="N139" s="1">
        <v>43714</v>
      </c>
      <c r="O139">
        <v>26.05</v>
      </c>
      <c r="Q139" s="1">
        <v>43714</v>
      </c>
      <c r="R139">
        <v>25.67</v>
      </c>
      <c r="T139" s="1">
        <v>41341</v>
      </c>
      <c r="U139">
        <v>6.39</v>
      </c>
      <c r="W139" s="1">
        <v>41341</v>
      </c>
      <c r="X139">
        <v>5.97</v>
      </c>
      <c r="Z139" s="1">
        <v>41341</v>
      </c>
      <c r="AA139">
        <v>5.55</v>
      </c>
      <c r="AC139" s="1">
        <v>41341</v>
      </c>
      <c r="AD139">
        <v>5.16</v>
      </c>
      <c r="AF139" s="1">
        <v>41341</v>
      </c>
      <c r="AG139">
        <v>4.92</v>
      </c>
      <c r="AI139" s="1">
        <v>41341</v>
      </c>
      <c r="AJ139">
        <v>4.66</v>
      </c>
      <c r="AL139" s="1">
        <v>40494</v>
      </c>
      <c r="AM139">
        <v>17.489999999999998</v>
      </c>
      <c r="AO139" s="1">
        <v>40494</v>
      </c>
      <c r="AP139">
        <v>16.73</v>
      </c>
      <c r="AR139" s="1">
        <v>39409</v>
      </c>
      <c r="AS139">
        <v>26.2</v>
      </c>
      <c r="AU139" s="1">
        <v>39409</v>
      </c>
      <c r="AV139">
        <v>25.41</v>
      </c>
      <c r="AX139" s="1">
        <v>39584</v>
      </c>
      <c r="AY139">
        <v>26.21</v>
      </c>
      <c r="BA139" s="1">
        <v>39409</v>
      </c>
      <c r="BB139">
        <v>24.21</v>
      </c>
      <c r="BD139" s="1">
        <v>39409</v>
      </c>
      <c r="BE139">
        <v>23.69</v>
      </c>
      <c r="BG139" s="1">
        <v>39409</v>
      </c>
      <c r="BH139">
        <v>0.08</v>
      </c>
    </row>
    <row r="140" spans="2:60" x14ac:dyDescent="0.25">
      <c r="B140" s="1">
        <v>42956</v>
      </c>
      <c r="C140">
        <v>5.92</v>
      </c>
      <c r="E140" s="1">
        <v>42956</v>
      </c>
      <c r="F140">
        <v>6.01</v>
      </c>
      <c r="H140" s="1">
        <v>42956</v>
      </c>
      <c r="I140">
        <v>5.84</v>
      </c>
      <c r="K140" s="1">
        <v>43721</v>
      </c>
      <c r="L140">
        <v>27.8</v>
      </c>
      <c r="N140" s="1">
        <v>43721</v>
      </c>
      <c r="O140">
        <v>27.38</v>
      </c>
      <c r="Q140" s="1">
        <v>43721</v>
      </c>
      <c r="R140">
        <v>27</v>
      </c>
      <c r="T140" s="1">
        <v>41348</v>
      </c>
      <c r="U140">
        <v>5.76</v>
      </c>
      <c r="W140" s="1">
        <v>41348</v>
      </c>
      <c r="X140">
        <v>5.37</v>
      </c>
      <c r="Z140" s="1">
        <v>41348</v>
      </c>
      <c r="AA140">
        <v>4.9800000000000004</v>
      </c>
      <c r="AC140" s="1">
        <v>41348</v>
      </c>
      <c r="AD140">
        <v>4.6100000000000003</v>
      </c>
      <c r="AF140" s="1">
        <v>41348</v>
      </c>
      <c r="AG140">
        <v>4.3600000000000003</v>
      </c>
      <c r="AI140" s="1">
        <v>41348</v>
      </c>
      <c r="AJ140">
        <v>4.1100000000000003</v>
      </c>
      <c r="AL140" s="1">
        <v>40501</v>
      </c>
      <c r="AM140">
        <v>17.57</v>
      </c>
      <c r="AO140" s="1">
        <v>40501</v>
      </c>
      <c r="AP140">
        <v>16.79</v>
      </c>
      <c r="AR140" s="1">
        <v>39416</v>
      </c>
      <c r="AS140">
        <v>24.89</v>
      </c>
      <c r="AU140" s="1">
        <v>39416</v>
      </c>
      <c r="AV140">
        <v>24.09</v>
      </c>
      <c r="AX140" s="1">
        <v>39591</v>
      </c>
      <c r="AY140">
        <v>27.41</v>
      </c>
      <c r="BA140" s="1">
        <v>39416</v>
      </c>
      <c r="BB140">
        <v>22.88</v>
      </c>
      <c r="BD140" s="1">
        <v>39416</v>
      </c>
      <c r="BE140">
        <v>22.35</v>
      </c>
      <c r="BG140" s="1">
        <v>39416</v>
      </c>
      <c r="BH140">
        <v>0.01</v>
      </c>
    </row>
    <row r="141" spans="2:60" x14ac:dyDescent="0.25">
      <c r="B141" s="1">
        <v>42957</v>
      </c>
      <c r="C141">
        <v>5.96</v>
      </c>
      <c r="E141" s="1">
        <v>42957</v>
      </c>
      <c r="F141">
        <v>6.05</v>
      </c>
      <c r="H141" s="1">
        <v>42957</v>
      </c>
      <c r="I141">
        <v>5.88</v>
      </c>
      <c r="K141" s="1">
        <v>43728</v>
      </c>
      <c r="L141">
        <v>27.99</v>
      </c>
      <c r="N141" s="1">
        <v>43728</v>
      </c>
      <c r="O141">
        <v>27.59</v>
      </c>
      <c r="Q141" s="1">
        <v>43728</v>
      </c>
      <c r="R141">
        <v>27.18</v>
      </c>
      <c r="T141" s="1">
        <v>41355</v>
      </c>
      <c r="U141">
        <v>6.12</v>
      </c>
      <c r="W141" s="1">
        <v>41355</v>
      </c>
      <c r="X141">
        <v>5.73</v>
      </c>
      <c r="Z141" s="1">
        <v>41355</v>
      </c>
      <c r="AA141">
        <v>5.34</v>
      </c>
      <c r="AC141" s="1">
        <v>41355</v>
      </c>
      <c r="AD141">
        <v>4.97</v>
      </c>
      <c r="AF141" s="1">
        <v>41355</v>
      </c>
      <c r="AG141">
        <v>4.72</v>
      </c>
      <c r="AI141" s="1">
        <v>41355</v>
      </c>
      <c r="AJ141">
        <v>4.51</v>
      </c>
      <c r="AL141" s="1">
        <v>40508</v>
      </c>
      <c r="AM141">
        <v>17.68</v>
      </c>
      <c r="AO141" s="1">
        <v>40508</v>
      </c>
      <c r="AP141">
        <v>16.89</v>
      </c>
      <c r="AR141" s="1">
        <v>39423</v>
      </c>
      <c r="AS141">
        <v>24.82</v>
      </c>
      <c r="AU141" s="1">
        <v>39423</v>
      </c>
      <c r="AV141">
        <v>24.02</v>
      </c>
      <c r="AX141" s="1">
        <v>39598</v>
      </c>
      <c r="AY141">
        <v>27.33</v>
      </c>
      <c r="BA141" s="1">
        <v>39423</v>
      </c>
      <c r="BB141">
        <v>22.85</v>
      </c>
      <c r="BD141" s="1">
        <v>39423</v>
      </c>
      <c r="BE141">
        <v>22.3</v>
      </c>
      <c r="BG141" s="1">
        <v>39423</v>
      </c>
      <c r="BH141">
        <v>0.03</v>
      </c>
    </row>
    <row r="142" spans="2:60" x14ac:dyDescent="0.25">
      <c r="B142" s="1">
        <v>42958</v>
      </c>
      <c r="C142">
        <v>5.99</v>
      </c>
      <c r="E142" s="1">
        <v>42958</v>
      </c>
      <c r="F142">
        <v>6.08</v>
      </c>
      <c r="H142" s="1">
        <v>42958</v>
      </c>
      <c r="I142">
        <v>5.91</v>
      </c>
      <c r="K142" s="1">
        <v>43735</v>
      </c>
      <c r="L142">
        <v>26.75</v>
      </c>
      <c r="N142" s="1">
        <v>43735</v>
      </c>
      <c r="O142">
        <v>26.34</v>
      </c>
      <c r="Q142" s="1">
        <v>43735</v>
      </c>
      <c r="R142">
        <v>25.94</v>
      </c>
      <c r="T142" s="1">
        <v>41362</v>
      </c>
      <c r="U142">
        <v>6.87</v>
      </c>
      <c r="W142" s="1">
        <v>41362</v>
      </c>
      <c r="X142">
        <v>6.48</v>
      </c>
      <c r="Z142" s="1">
        <v>41362</v>
      </c>
      <c r="AA142">
        <v>6.09</v>
      </c>
      <c r="AC142" s="1">
        <v>41362</v>
      </c>
      <c r="AD142">
        <v>5.72</v>
      </c>
      <c r="AF142" s="1">
        <v>41362</v>
      </c>
      <c r="AG142">
        <v>5.46</v>
      </c>
      <c r="AI142" s="1">
        <v>41362</v>
      </c>
      <c r="AJ142">
        <v>5.21</v>
      </c>
      <c r="AL142" s="1">
        <v>40515</v>
      </c>
      <c r="AM142">
        <v>17.29</v>
      </c>
      <c r="AO142" s="1">
        <v>40515</v>
      </c>
      <c r="AP142">
        <v>16.5</v>
      </c>
      <c r="AR142" s="1">
        <v>39430</v>
      </c>
      <c r="AS142">
        <v>25.16</v>
      </c>
      <c r="AU142" s="1">
        <v>39430</v>
      </c>
      <c r="AV142">
        <v>24.37</v>
      </c>
      <c r="AX142" s="1">
        <v>39605</v>
      </c>
      <c r="AY142">
        <v>28.86</v>
      </c>
      <c r="BA142" s="1">
        <v>39430</v>
      </c>
      <c r="BB142">
        <v>23.17</v>
      </c>
      <c r="BD142" s="1">
        <v>39430</v>
      </c>
      <c r="BE142">
        <v>22.65</v>
      </c>
      <c r="BG142" s="1">
        <v>39430</v>
      </c>
      <c r="BH142">
        <v>0.03</v>
      </c>
    </row>
    <row r="143" spans="2:60" x14ac:dyDescent="0.25">
      <c r="B143" s="1">
        <v>42961</v>
      </c>
      <c r="C143">
        <v>6.12</v>
      </c>
      <c r="E143" s="1">
        <v>42961</v>
      </c>
      <c r="F143">
        <v>6.21</v>
      </c>
      <c r="H143" s="1">
        <v>42961</v>
      </c>
      <c r="I143">
        <v>6.04</v>
      </c>
      <c r="K143" s="1">
        <v>43742</v>
      </c>
      <c r="L143">
        <v>24.34</v>
      </c>
      <c r="N143" s="1">
        <v>43742</v>
      </c>
      <c r="O143">
        <v>23.91</v>
      </c>
      <c r="Q143" s="1">
        <v>43742</v>
      </c>
      <c r="R143">
        <v>23.53</v>
      </c>
      <c r="T143" s="1">
        <v>41369</v>
      </c>
      <c r="U143">
        <v>7.33</v>
      </c>
      <c r="W143" s="1">
        <v>41369</v>
      </c>
      <c r="X143">
        <v>6.94</v>
      </c>
      <c r="Z143" s="1">
        <v>41369</v>
      </c>
      <c r="AA143">
        <v>6.55</v>
      </c>
      <c r="AC143" s="1">
        <v>41369</v>
      </c>
      <c r="AD143">
        <v>6.18</v>
      </c>
      <c r="AF143" s="1">
        <v>41369</v>
      </c>
      <c r="AG143">
        <v>5.9</v>
      </c>
      <c r="AI143" s="1">
        <v>41369</v>
      </c>
      <c r="AJ143">
        <v>5.63</v>
      </c>
      <c r="AL143" s="1">
        <v>40522</v>
      </c>
      <c r="AM143">
        <v>17.16</v>
      </c>
      <c r="AO143" s="1">
        <v>40522</v>
      </c>
      <c r="AP143">
        <v>16.37</v>
      </c>
      <c r="AR143" s="1">
        <v>39437</v>
      </c>
      <c r="AS143">
        <v>24.48</v>
      </c>
      <c r="AU143" s="1">
        <v>39437</v>
      </c>
      <c r="AV143">
        <v>23.72</v>
      </c>
      <c r="AX143" s="1">
        <v>39612</v>
      </c>
      <c r="AY143">
        <v>28.32</v>
      </c>
      <c r="BA143" s="1">
        <v>39437</v>
      </c>
      <c r="BB143">
        <v>22.53</v>
      </c>
      <c r="BD143" s="1">
        <v>39437</v>
      </c>
      <c r="BE143">
        <v>21.93</v>
      </c>
      <c r="BG143" s="1">
        <v>39437</v>
      </c>
      <c r="BH143">
        <v>0.01</v>
      </c>
    </row>
    <row r="144" spans="2:60" x14ac:dyDescent="0.25">
      <c r="B144" s="1">
        <v>42962</v>
      </c>
      <c r="C144">
        <v>6.13</v>
      </c>
      <c r="E144" s="1">
        <v>42962</v>
      </c>
      <c r="F144">
        <v>6.22</v>
      </c>
      <c r="H144" s="1">
        <v>42962</v>
      </c>
      <c r="I144">
        <v>6.05</v>
      </c>
      <c r="K144" s="1">
        <v>43749</v>
      </c>
      <c r="L144">
        <v>25.79</v>
      </c>
      <c r="N144" s="1">
        <v>43749</v>
      </c>
      <c r="O144">
        <v>25.36</v>
      </c>
      <c r="Q144" s="1">
        <v>43749</v>
      </c>
      <c r="R144">
        <v>24.98</v>
      </c>
      <c r="T144" s="1">
        <v>41376</v>
      </c>
      <c r="U144">
        <v>6.61</v>
      </c>
      <c r="W144" s="1">
        <v>41376</v>
      </c>
      <c r="X144">
        <v>6.26</v>
      </c>
      <c r="Z144" s="1">
        <v>41376</v>
      </c>
      <c r="AA144">
        <v>5.91</v>
      </c>
      <c r="AC144" s="1">
        <v>41376</v>
      </c>
      <c r="AD144">
        <v>5.61</v>
      </c>
      <c r="AF144" s="1">
        <v>41376</v>
      </c>
      <c r="AG144">
        <v>5.38</v>
      </c>
      <c r="AI144" s="1">
        <v>41376</v>
      </c>
      <c r="AJ144">
        <v>5.16</v>
      </c>
      <c r="AL144" s="1">
        <v>40529</v>
      </c>
      <c r="AM144">
        <v>16.47</v>
      </c>
      <c r="AO144" s="1">
        <v>40529</v>
      </c>
      <c r="AP144">
        <v>15.67</v>
      </c>
      <c r="AR144" s="1">
        <v>39444</v>
      </c>
      <c r="AS144">
        <v>24.75</v>
      </c>
      <c r="AU144" s="1">
        <v>39444</v>
      </c>
      <c r="AV144">
        <v>23.91</v>
      </c>
      <c r="AX144" s="1">
        <v>39619</v>
      </c>
      <c r="AY144">
        <v>28.83</v>
      </c>
      <c r="BA144" s="1">
        <v>39444</v>
      </c>
      <c r="BB144">
        <v>22.72</v>
      </c>
      <c r="BD144" s="1">
        <v>39444</v>
      </c>
      <c r="BE144">
        <v>22.21</v>
      </c>
    </row>
    <row r="145" spans="2:57" x14ac:dyDescent="0.25">
      <c r="B145" s="1">
        <v>42963</v>
      </c>
      <c r="C145">
        <v>6.39</v>
      </c>
      <c r="E145" s="1">
        <v>42963</v>
      </c>
      <c r="F145">
        <v>6.48</v>
      </c>
      <c r="H145" s="1">
        <v>42963</v>
      </c>
      <c r="I145">
        <v>6.31</v>
      </c>
      <c r="K145" s="1">
        <v>43756</v>
      </c>
      <c r="L145">
        <v>27.23</v>
      </c>
      <c r="N145" s="1">
        <v>43756</v>
      </c>
      <c r="O145">
        <v>26.8</v>
      </c>
      <c r="Q145" s="1">
        <v>43756</v>
      </c>
      <c r="R145">
        <v>26.43</v>
      </c>
      <c r="T145" s="1">
        <v>41383</v>
      </c>
      <c r="U145">
        <v>4.57</v>
      </c>
      <c r="W145" s="1">
        <v>41383</v>
      </c>
      <c r="X145">
        <v>4.28</v>
      </c>
      <c r="Z145" s="1">
        <v>41383</v>
      </c>
      <c r="AA145">
        <v>4.01</v>
      </c>
      <c r="AC145" s="1">
        <v>41383</v>
      </c>
      <c r="AD145">
        <v>3.77</v>
      </c>
      <c r="AF145" s="1">
        <v>41383</v>
      </c>
      <c r="AG145">
        <v>3.62</v>
      </c>
      <c r="AI145" s="1">
        <v>41383</v>
      </c>
      <c r="AJ145">
        <v>3.46</v>
      </c>
      <c r="AL145" s="1">
        <v>40536</v>
      </c>
      <c r="AM145">
        <v>16.37</v>
      </c>
      <c r="AO145" s="1">
        <v>40536</v>
      </c>
      <c r="AP145">
        <v>15.57</v>
      </c>
      <c r="AR145" s="1">
        <v>39451</v>
      </c>
      <c r="AS145">
        <v>26.12</v>
      </c>
      <c r="AU145" s="1">
        <v>39451</v>
      </c>
      <c r="AV145">
        <v>25.32</v>
      </c>
      <c r="AX145" s="1">
        <v>39626</v>
      </c>
      <c r="AY145">
        <v>30.24</v>
      </c>
      <c r="BA145" s="1">
        <v>39451</v>
      </c>
      <c r="BB145">
        <v>24.07</v>
      </c>
      <c r="BD145" s="1">
        <v>39451</v>
      </c>
      <c r="BE145">
        <v>23.55</v>
      </c>
    </row>
    <row r="146" spans="2:57" x14ac:dyDescent="0.25">
      <c r="B146" s="1">
        <v>42964</v>
      </c>
      <c r="C146">
        <v>6.41</v>
      </c>
      <c r="E146" s="1">
        <v>42964</v>
      </c>
      <c r="F146">
        <v>6.5</v>
      </c>
      <c r="H146" s="1">
        <v>42964</v>
      </c>
      <c r="I146">
        <v>6.33</v>
      </c>
      <c r="K146" s="1">
        <v>43763</v>
      </c>
      <c r="L146">
        <v>26.18</v>
      </c>
      <c r="N146" s="1">
        <v>43763</v>
      </c>
      <c r="O146">
        <v>25.8</v>
      </c>
      <c r="Q146" s="1">
        <v>43763</v>
      </c>
      <c r="R146">
        <v>25.46</v>
      </c>
      <c r="T146" s="1">
        <v>41390</v>
      </c>
      <c r="U146">
        <v>4.4800000000000004</v>
      </c>
      <c r="W146" s="1">
        <v>41390</v>
      </c>
      <c r="X146">
        <v>4.1900000000000004</v>
      </c>
      <c r="Z146" s="1">
        <v>41390</v>
      </c>
      <c r="AA146">
        <v>3.92</v>
      </c>
      <c r="AC146" s="1">
        <v>41390</v>
      </c>
      <c r="AD146">
        <v>3.68</v>
      </c>
      <c r="AF146" s="1">
        <v>41390</v>
      </c>
      <c r="AG146">
        <v>3.53</v>
      </c>
      <c r="AI146" s="1">
        <v>41390</v>
      </c>
      <c r="AJ146">
        <v>3.39</v>
      </c>
      <c r="AL146" s="1">
        <v>40543</v>
      </c>
      <c r="AM146">
        <v>16.36</v>
      </c>
      <c r="AO146" s="1">
        <v>40543</v>
      </c>
      <c r="AP146">
        <v>15.6</v>
      </c>
      <c r="AR146" s="1">
        <v>39458</v>
      </c>
      <c r="AS146">
        <v>25.67</v>
      </c>
      <c r="AU146" s="1">
        <v>39458</v>
      </c>
      <c r="AV146">
        <v>24.7</v>
      </c>
      <c r="AX146" s="1">
        <v>39633</v>
      </c>
      <c r="AY146">
        <v>30.1</v>
      </c>
      <c r="BA146" s="1">
        <v>39458</v>
      </c>
      <c r="BB146">
        <v>23.63</v>
      </c>
      <c r="BD146" s="1">
        <v>39458</v>
      </c>
      <c r="BE146">
        <v>23.11</v>
      </c>
    </row>
    <row r="147" spans="2:57" x14ac:dyDescent="0.25">
      <c r="B147" s="1">
        <v>42965</v>
      </c>
      <c r="C147">
        <v>6.41</v>
      </c>
      <c r="E147" s="1">
        <v>42965</v>
      </c>
      <c r="F147">
        <v>6.5</v>
      </c>
      <c r="H147" s="1">
        <v>42965</v>
      </c>
      <c r="I147">
        <v>6.33</v>
      </c>
      <c r="K147" s="1">
        <v>43770</v>
      </c>
      <c r="L147">
        <v>26.38</v>
      </c>
      <c r="N147" s="1">
        <v>43770</v>
      </c>
      <c r="O147">
        <v>26.02</v>
      </c>
      <c r="Q147" s="1">
        <v>43770</v>
      </c>
      <c r="R147">
        <v>25.7</v>
      </c>
      <c r="T147" s="1">
        <v>41397</v>
      </c>
      <c r="U147">
        <v>5.12</v>
      </c>
      <c r="W147" s="1">
        <v>41397</v>
      </c>
      <c r="X147">
        <v>4.83</v>
      </c>
      <c r="Z147" s="1">
        <v>41397</v>
      </c>
      <c r="AA147">
        <v>4.5599999999999996</v>
      </c>
      <c r="AC147" s="1">
        <v>41397</v>
      </c>
      <c r="AD147">
        <v>4.3899999999999997</v>
      </c>
      <c r="AF147" s="1">
        <v>41397</v>
      </c>
      <c r="AG147">
        <v>4.24</v>
      </c>
      <c r="AI147" s="1">
        <v>41397</v>
      </c>
      <c r="AJ147">
        <v>4.09</v>
      </c>
      <c r="AL147" s="1">
        <v>40550</v>
      </c>
      <c r="AM147">
        <v>16.88</v>
      </c>
      <c r="AO147" s="1">
        <v>40550</v>
      </c>
      <c r="AP147">
        <v>16.059999999999999</v>
      </c>
      <c r="AR147" s="1">
        <v>39465</v>
      </c>
      <c r="AS147">
        <v>24.86</v>
      </c>
      <c r="AU147" s="1">
        <v>39465</v>
      </c>
      <c r="AV147">
        <v>23.94</v>
      </c>
      <c r="AX147" s="1">
        <v>39640</v>
      </c>
      <c r="AY147">
        <v>29.85</v>
      </c>
      <c r="BA147" s="1">
        <v>39465</v>
      </c>
      <c r="BB147">
        <v>22.76</v>
      </c>
      <c r="BD147" s="1">
        <v>39465</v>
      </c>
      <c r="BE147">
        <v>22.28</v>
      </c>
    </row>
    <row r="148" spans="2:57" x14ac:dyDescent="0.25">
      <c r="B148" s="1">
        <v>42968</v>
      </c>
      <c r="C148">
        <v>6.34</v>
      </c>
      <c r="E148" s="1">
        <v>42968</v>
      </c>
      <c r="F148">
        <v>6.43</v>
      </c>
      <c r="H148" s="1">
        <v>42968</v>
      </c>
      <c r="I148">
        <v>6.26</v>
      </c>
      <c r="K148" s="1">
        <v>43777</v>
      </c>
      <c r="L148">
        <v>25.92</v>
      </c>
      <c r="N148" s="1">
        <v>43777</v>
      </c>
      <c r="O148">
        <v>25.56</v>
      </c>
      <c r="Q148" s="1">
        <v>43777</v>
      </c>
      <c r="R148">
        <v>25.23</v>
      </c>
      <c r="T148" s="1">
        <v>41404</v>
      </c>
      <c r="U148">
        <v>4.71</v>
      </c>
      <c r="W148" s="1">
        <v>41404</v>
      </c>
      <c r="X148">
        <v>4.42</v>
      </c>
      <c r="Z148" s="1">
        <v>41404</v>
      </c>
      <c r="AA148">
        <v>4.1500000000000004</v>
      </c>
      <c r="AC148" s="1">
        <v>41404</v>
      </c>
      <c r="AD148">
        <v>3.98</v>
      </c>
      <c r="AF148" s="1">
        <v>41404</v>
      </c>
      <c r="AG148">
        <v>3.83</v>
      </c>
      <c r="AI148" s="1">
        <v>41404</v>
      </c>
      <c r="AJ148">
        <v>3.67</v>
      </c>
      <c r="AL148" s="1">
        <v>40557</v>
      </c>
      <c r="AM148">
        <v>16.72</v>
      </c>
      <c r="AO148" s="1">
        <v>40557</v>
      </c>
      <c r="AP148">
        <v>15.93</v>
      </c>
      <c r="AR148" s="1">
        <v>39472</v>
      </c>
      <c r="AS148">
        <v>23.6</v>
      </c>
      <c r="AU148" s="1">
        <v>39472</v>
      </c>
      <c r="AV148">
        <v>22.65</v>
      </c>
      <c r="AX148" s="1">
        <v>39647</v>
      </c>
      <c r="AY148">
        <v>26.47</v>
      </c>
      <c r="BA148" s="1">
        <v>39472</v>
      </c>
      <c r="BB148">
        <v>21.48</v>
      </c>
      <c r="BD148" s="1">
        <v>39472</v>
      </c>
      <c r="BE148">
        <v>21.04</v>
      </c>
    </row>
    <row r="149" spans="2:57" x14ac:dyDescent="0.25">
      <c r="B149" s="1">
        <v>42969</v>
      </c>
      <c r="C149">
        <v>6.37</v>
      </c>
      <c r="E149" s="1">
        <v>42969</v>
      </c>
      <c r="F149">
        <v>6.46</v>
      </c>
      <c r="H149" s="1">
        <v>42969</v>
      </c>
      <c r="I149">
        <v>6.29</v>
      </c>
      <c r="K149" s="1">
        <v>43784</v>
      </c>
      <c r="L149">
        <v>24.93</v>
      </c>
      <c r="N149" s="1">
        <v>43784</v>
      </c>
      <c r="O149">
        <v>24.57</v>
      </c>
      <c r="Q149" s="1">
        <v>43784</v>
      </c>
      <c r="R149">
        <v>24.23</v>
      </c>
      <c r="T149" s="1">
        <v>41411</v>
      </c>
      <c r="U149">
        <v>4.8899999999999997</v>
      </c>
      <c r="W149" s="1">
        <v>41411</v>
      </c>
      <c r="X149">
        <v>4.5999999999999996</v>
      </c>
      <c r="Z149" s="1">
        <v>41411</v>
      </c>
      <c r="AA149">
        <v>4.33</v>
      </c>
      <c r="AC149" s="1">
        <v>41411</v>
      </c>
      <c r="AD149">
        <v>4.16</v>
      </c>
      <c r="AF149" s="1">
        <v>41411</v>
      </c>
      <c r="AG149">
        <v>4.01</v>
      </c>
      <c r="AI149" s="1">
        <v>41411</v>
      </c>
      <c r="AJ149">
        <v>3.86</v>
      </c>
      <c r="AL149" s="1">
        <v>40564</v>
      </c>
      <c r="AM149">
        <v>16.71</v>
      </c>
      <c r="AO149" s="1">
        <v>40564</v>
      </c>
      <c r="AP149">
        <v>15.94</v>
      </c>
      <c r="AR149" s="1">
        <v>39479</v>
      </c>
      <c r="AS149">
        <v>21.76</v>
      </c>
      <c r="AU149" s="1">
        <v>39479</v>
      </c>
      <c r="AV149">
        <v>20.84</v>
      </c>
      <c r="AX149" s="1">
        <v>39654</v>
      </c>
      <c r="AY149">
        <v>27.21</v>
      </c>
      <c r="BA149" s="1">
        <v>39479</v>
      </c>
      <c r="BB149">
        <v>19.670000000000002</v>
      </c>
      <c r="BD149" s="1">
        <v>39479</v>
      </c>
      <c r="BE149">
        <v>19.22</v>
      </c>
    </row>
    <row r="150" spans="2:57" x14ac:dyDescent="0.25">
      <c r="B150" s="1">
        <v>42970</v>
      </c>
      <c r="C150">
        <v>6.54</v>
      </c>
      <c r="E150" s="1">
        <v>42970</v>
      </c>
      <c r="F150">
        <v>6.63</v>
      </c>
      <c r="H150" s="1">
        <v>42970</v>
      </c>
      <c r="I150">
        <v>6.46</v>
      </c>
      <c r="K150" s="1">
        <v>43791</v>
      </c>
      <c r="L150">
        <v>25.67</v>
      </c>
      <c r="N150" s="1">
        <v>43791</v>
      </c>
      <c r="O150">
        <v>25.31</v>
      </c>
      <c r="Q150" s="1">
        <v>43791</v>
      </c>
      <c r="R150">
        <v>24.97</v>
      </c>
      <c r="T150" s="1">
        <v>41418</v>
      </c>
      <c r="U150">
        <v>4.9400000000000004</v>
      </c>
      <c r="W150" s="1">
        <v>41418</v>
      </c>
      <c r="X150">
        <v>4.6500000000000004</v>
      </c>
      <c r="Z150" s="1">
        <v>41418</v>
      </c>
      <c r="AA150">
        <v>4.41</v>
      </c>
      <c r="AC150" s="1">
        <v>41418</v>
      </c>
      <c r="AD150">
        <v>4.24</v>
      </c>
      <c r="AF150" s="1">
        <v>41418</v>
      </c>
      <c r="AG150">
        <v>4.0599999999999996</v>
      </c>
      <c r="AI150" s="1">
        <v>41418</v>
      </c>
      <c r="AJ150">
        <v>3.89</v>
      </c>
      <c r="AL150" s="1">
        <v>40571</v>
      </c>
      <c r="AM150">
        <v>17.010000000000002</v>
      </c>
      <c r="AO150" s="1">
        <v>40571</v>
      </c>
      <c r="AP150">
        <v>16.239999999999998</v>
      </c>
      <c r="AR150" s="1">
        <v>39486</v>
      </c>
      <c r="AS150">
        <v>23.03</v>
      </c>
      <c r="AU150" s="1">
        <v>39486</v>
      </c>
      <c r="AV150">
        <v>22.1</v>
      </c>
      <c r="AX150" s="1">
        <v>39661</v>
      </c>
      <c r="AY150">
        <v>23.36</v>
      </c>
      <c r="BA150" s="1">
        <v>39486</v>
      </c>
      <c r="BB150">
        <v>20.88</v>
      </c>
      <c r="BD150" s="1">
        <v>39486</v>
      </c>
      <c r="BE150">
        <v>20.39</v>
      </c>
    </row>
    <row r="151" spans="2:57" x14ac:dyDescent="0.25">
      <c r="B151" s="1">
        <v>42971</v>
      </c>
      <c r="C151">
        <v>6.55</v>
      </c>
      <c r="E151" s="1">
        <v>42971</v>
      </c>
      <c r="F151">
        <v>6.64</v>
      </c>
      <c r="H151" s="1">
        <v>42971</v>
      </c>
      <c r="I151">
        <v>6.47</v>
      </c>
      <c r="K151" s="1">
        <v>43798</v>
      </c>
      <c r="L151">
        <v>26.3</v>
      </c>
      <c r="N151" s="1">
        <v>43798</v>
      </c>
      <c r="O151">
        <v>25.94</v>
      </c>
      <c r="Q151" s="1">
        <v>43798</v>
      </c>
      <c r="R151">
        <v>25.61</v>
      </c>
      <c r="T151" s="1">
        <v>41425</v>
      </c>
      <c r="U151">
        <v>5.48</v>
      </c>
      <c r="W151" s="1">
        <v>41425</v>
      </c>
      <c r="X151">
        <v>5.19</v>
      </c>
      <c r="Z151" s="1">
        <v>41425</v>
      </c>
      <c r="AA151">
        <v>4.95</v>
      </c>
      <c r="AC151" s="1">
        <v>41425</v>
      </c>
      <c r="AD151">
        <v>4.7300000000000004</v>
      </c>
      <c r="AF151" s="1">
        <v>41425</v>
      </c>
      <c r="AG151">
        <v>4.51</v>
      </c>
      <c r="AI151" s="1">
        <v>41425</v>
      </c>
      <c r="AJ151">
        <v>4.3099999999999996</v>
      </c>
      <c r="AL151" s="1">
        <v>40578</v>
      </c>
      <c r="AM151">
        <v>17.05</v>
      </c>
      <c r="AO151" s="1">
        <v>40578</v>
      </c>
      <c r="AP151">
        <v>16.2</v>
      </c>
      <c r="AR151" s="1">
        <v>39493</v>
      </c>
      <c r="AS151">
        <v>23.59</v>
      </c>
      <c r="AU151" s="1">
        <v>39493</v>
      </c>
      <c r="AV151">
        <v>22.61</v>
      </c>
      <c r="AX151" s="1">
        <v>39668</v>
      </c>
      <c r="AY151">
        <v>24.73</v>
      </c>
      <c r="BA151" s="1">
        <v>39493</v>
      </c>
      <c r="BB151">
        <v>21.35</v>
      </c>
      <c r="BD151" s="1">
        <v>39493</v>
      </c>
      <c r="BE151">
        <v>20.87</v>
      </c>
    </row>
    <row r="152" spans="2:57" x14ac:dyDescent="0.25">
      <c r="B152" s="1">
        <v>42972</v>
      </c>
      <c r="C152">
        <v>6.69</v>
      </c>
      <c r="E152" s="1">
        <v>42972</v>
      </c>
      <c r="F152">
        <v>6.78</v>
      </c>
      <c r="H152" s="1">
        <v>42972</v>
      </c>
      <c r="I152">
        <v>6.61</v>
      </c>
      <c r="K152" s="1">
        <v>43805</v>
      </c>
      <c r="L152">
        <v>26.04</v>
      </c>
      <c r="N152" s="1">
        <v>43805</v>
      </c>
      <c r="O152">
        <v>25.68</v>
      </c>
      <c r="Q152" s="1">
        <v>43805</v>
      </c>
      <c r="R152">
        <v>25.34</v>
      </c>
      <c r="T152" s="1">
        <v>41432</v>
      </c>
      <c r="U152">
        <v>5.84</v>
      </c>
      <c r="W152" s="1">
        <v>41432</v>
      </c>
      <c r="X152">
        <v>5.56</v>
      </c>
      <c r="Z152" s="1">
        <v>41432</v>
      </c>
      <c r="AA152">
        <v>5.28</v>
      </c>
      <c r="AC152" s="1">
        <v>41432</v>
      </c>
      <c r="AD152">
        <v>5.01</v>
      </c>
      <c r="AF152" s="1">
        <v>41432</v>
      </c>
      <c r="AG152">
        <v>4.76</v>
      </c>
      <c r="AI152" s="1">
        <v>41432</v>
      </c>
      <c r="AJ152">
        <v>4.5199999999999996</v>
      </c>
      <c r="AL152" s="1">
        <v>40585</v>
      </c>
      <c r="AM152">
        <v>17.170000000000002</v>
      </c>
      <c r="AO152" s="1">
        <v>40585</v>
      </c>
      <c r="AP152">
        <v>16.350000000000001</v>
      </c>
      <c r="AR152" s="1">
        <v>39500</v>
      </c>
      <c r="AS152">
        <v>24.22</v>
      </c>
      <c r="AU152" s="1">
        <v>39500</v>
      </c>
      <c r="AV152">
        <v>23.28</v>
      </c>
      <c r="AX152" s="1">
        <v>39675</v>
      </c>
      <c r="AY152">
        <v>25.2</v>
      </c>
      <c r="BA152" s="1">
        <v>39500</v>
      </c>
      <c r="BB152">
        <v>21.96</v>
      </c>
      <c r="BD152" s="1">
        <v>39500</v>
      </c>
      <c r="BE152">
        <v>21.48</v>
      </c>
    </row>
    <row r="153" spans="2:57" x14ac:dyDescent="0.25">
      <c r="B153" s="1">
        <v>42975</v>
      </c>
      <c r="C153">
        <v>6.7</v>
      </c>
      <c r="E153" s="1">
        <v>42975</v>
      </c>
      <c r="F153">
        <v>6.79</v>
      </c>
      <c r="H153" s="1">
        <v>42975</v>
      </c>
      <c r="I153">
        <v>6.62</v>
      </c>
      <c r="K153" s="1">
        <v>43812</v>
      </c>
      <c r="L153">
        <v>25.07</v>
      </c>
      <c r="N153" s="1">
        <v>43812</v>
      </c>
      <c r="O153">
        <v>24.71</v>
      </c>
      <c r="Q153" s="1">
        <v>43812</v>
      </c>
      <c r="R153">
        <v>24.38</v>
      </c>
      <c r="T153" s="1">
        <v>41439</v>
      </c>
      <c r="U153">
        <v>6.54</v>
      </c>
      <c r="W153" s="1">
        <v>41439</v>
      </c>
      <c r="X153">
        <v>6.26</v>
      </c>
      <c r="Z153" s="1">
        <v>41439</v>
      </c>
      <c r="AA153">
        <v>5.98</v>
      </c>
      <c r="AC153" s="1">
        <v>41439</v>
      </c>
      <c r="AD153">
        <v>5.71</v>
      </c>
      <c r="AF153" s="1">
        <v>41439</v>
      </c>
      <c r="AG153">
        <v>5.45</v>
      </c>
      <c r="AI153" s="1">
        <v>41439</v>
      </c>
      <c r="AJ153">
        <v>5.18</v>
      </c>
      <c r="AL153" s="1">
        <v>40592</v>
      </c>
      <c r="AM153">
        <v>17.28</v>
      </c>
      <c r="AO153" s="1">
        <v>40592</v>
      </c>
      <c r="AP153">
        <v>16.48</v>
      </c>
      <c r="AR153" s="1">
        <v>39507</v>
      </c>
      <c r="AS153">
        <v>24.15</v>
      </c>
      <c r="AU153" s="1">
        <v>39507</v>
      </c>
      <c r="AV153">
        <v>23.21</v>
      </c>
      <c r="AX153" s="1">
        <v>39682</v>
      </c>
      <c r="AY153">
        <v>26.67</v>
      </c>
      <c r="BA153" s="1">
        <v>39507</v>
      </c>
      <c r="BB153">
        <v>21.83</v>
      </c>
      <c r="BD153" s="1">
        <v>39507</v>
      </c>
      <c r="BE153">
        <v>21.31</v>
      </c>
    </row>
    <row r="154" spans="2:57" x14ac:dyDescent="0.25">
      <c r="B154" s="1">
        <v>42976</v>
      </c>
      <c r="C154">
        <v>6.64</v>
      </c>
      <c r="E154" s="1">
        <v>42976</v>
      </c>
      <c r="F154">
        <v>6.73</v>
      </c>
      <c r="H154" s="1">
        <v>42976</v>
      </c>
      <c r="I154">
        <v>6.56</v>
      </c>
      <c r="K154" s="1">
        <v>43819</v>
      </c>
      <c r="L154">
        <v>27.56</v>
      </c>
      <c r="N154" s="1">
        <v>43819</v>
      </c>
      <c r="O154">
        <v>27.21</v>
      </c>
      <c r="Q154" s="1">
        <v>43819</v>
      </c>
      <c r="R154">
        <v>26.89</v>
      </c>
      <c r="T154" s="1">
        <v>41446</v>
      </c>
      <c r="U154">
        <v>6</v>
      </c>
      <c r="W154" s="1">
        <v>41446</v>
      </c>
      <c r="X154">
        <v>5.72</v>
      </c>
      <c r="Z154" s="1">
        <v>41446</v>
      </c>
      <c r="AA154">
        <v>5.44</v>
      </c>
      <c r="AC154" s="1">
        <v>41446</v>
      </c>
      <c r="AD154">
        <v>5.17</v>
      </c>
      <c r="AF154" s="1">
        <v>41446</v>
      </c>
      <c r="AG154">
        <v>4.9400000000000004</v>
      </c>
      <c r="AI154" s="1">
        <v>41446</v>
      </c>
      <c r="AJ154">
        <v>4.72</v>
      </c>
      <c r="AL154" s="1">
        <v>40599</v>
      </c>
      <c r="AM154">
        <v>17.91</v>
      </c>
      <c r="AO154" s="1">
        <v>40599</v>
      </c>
      <c r="AP154">
        <v>17.11</v>
      </c>
      <c r="AR154" s="1">
        <v>39514</v>
      </c>
      <c r="AS154">
        <v>24.34</v>
      </c>
      <c r="AU154" s="1">
        <v>39514</v>
      </c>
      <c r="AV154">
        <v>23.4</v>
      </c>
      <c r="AX154" s="1">
        <v>39689</v>
      </c>
      <c r="AY154">
        <v>27.24</v>
      </c>
      <c r="BA154" s="1">
        <v>39514</v>
      </c>
      <c r="BB154">
        <v>21.92</v>
      </c>
      <c r="BD154" s="1">
        <v>39514</v>
      </c>
      <c r="BE154">
        <v>21.38</v>
      </c>
    </row>
    <row r="155" spans="2:57" x14ac:dyDescent="0.25">
      <c r="B155" s="1">
        <v>42977</v>
      </c>
      <c r="C155">
        <v>6.62</v>
      </c>
      <c r="E155" s="1">
        <v>42977</v>
      </c>
      <c r="F155">
        <v>6.71</v>
      </c>
      <c r="H155" s="1">
        <v>42977</v>
      </c>
      <c r="I155">
        <v>6.54</v>
      </c>
      <c r="K155" s="1">
        <v>43826</v>
      </c>
      <c r="L155">
        <v>27.6</v>
      </c>
      <c r="N155" s="1">
        <v>43826</v>
      </c>
      <c r="O155">
        <v>27.25</v>
      </c>
      <c r="Q155" s="1">
        <v>43826</v>
      </c>
      <c r="R155">
        <v>26.93</v>
      </c>
      <c r="T155" s="1">
        <v>41453</v>
      </c>
      <c r="U155">
        <v>5.8</v>
      </c>
      <c r="W155" s="1">
        <v>41453</v>
      </c>
      <c r="X155">
        <v>5.52</v>
      </c>
      <c r="Z155" s="1">
        <v>41453</v>
      </c>
      <c r="AA155">
        <v>5.24</v>
      </c>
      <c r="AC155" s="1">
        <v>41453</v>
      </c>
      <c r="AD155">
        <v>4.97</v>
      </c>
      <c r="AF155" s="1">
        <v>41453</v>
      </c>
      <c r="AG155">
        <v>4.74</v>
      </c>
      <c r="AI155" s="1">
        <v>41453</v>
      </c>
      <c r="AJ155">
        <v>4.53</v>
      </c>
      <c r="AL155" s="1">
        <v>40606</v>
      </c>
      <c r="AM155">
        <v>18.62</v>
      </c>
      <c r="AO155" s="1">
        <v>40606</v>
      </c>
      <c r="AP155">
        <v>17.71</v>
      </c>
      <c r="AR155" s="1">
        <v>39521</v>
      </c>
      <c r="AS155">
        <v>25.28</v>
      </c>
      <c r="AU155" s="1">
        <v>39521</v>
      </c>
      <c r="AV155">
        <v>24.3</v>
      </c>
      <c r="AX155" s="1">
        <v>39696</v>
      </c>
      <c r="AY155">
        <v>26.42</v>
      </c>
      <c r="BA155" s="1">
        <v>39521</v>
      </c>
      <c r="BB155">
        <v>22.76</v>
      </c>
      <c r="BD155" s="1">
        <v>39521</v>
      </c>
      <c r="BE155">
        <v>22.21</v>
      </c>
    </row>
    <row r="156" spans="2:57" x14ac:dyDescent="0.25">
      <c r="B156" s="1">
        <v>42978</v>
      </c>
      <c r="C156">
        <v>6.54</v>
      </c>
      <c r="E156" s="1">
        <v>42978</v>
      </c>
      <c r="F156">
        <v>6.63</v>
      </c>
      <c r="H156" s="1">
        <v>42978</v>
      </c>
      <c r="I156">
        <v>6.46</v>
      </c>
      <c r="K156" s="1">
        <v>43833</v>
      </c>
      <c r="L156">
        <v>25.85</v>
      </c>
      <c r="N156" s="1">
        <v>43833</v>
      </c>
      <c r="O156">
        <v>25.5</v>
      </c>
      <c r="Q156" s="1">
        <v>43833</v>
      </c>
      <c r="R156">
        <v>25.18</v>
      </c>
      <c r="T156" s="1">
        <v>41460</v>
      </c>
      <c r="U156">
        <v>5.82</v>
      </c>
      <c r="W156" s="1">
        <v>41460</v>
      </c>
      <c r="X156">
        <v>5.54</v>
      </c>
      <c r="Z156" s="1">
        <v>41460</v>
      </c>
      <c r="AA156">
        <v>5.26</v>
      </c>
      <c r="AC156" s="1">
        <v>41460</v>
      </c>
      <c r="AD156">
        <v>5</v>
      </c>
      <c r="AF156" s="1">
        <v>41460</v>
      </c>
      <c r="AG156">
        <v>4.78</v>
      </c>
      <c r="AI156" s="1">
        <v>41460</v>
      </c>
      <c r="AJ156">
        <v>4.59</v>
      </c>
      <c r="AL156" s="1">
        <v>40613</v>
      </c>
      <c r="AM156">
        <v>18.399999999999999</v>
      </c>
      <c r="AO156" s="1">
        <v>40613</v>
      </c>
      <c r="AP156">
        <v>17.48</v>
      </c>
      <c r="AR156" s="1">
        <v>39528</v>
      </c>
      <c r="AS156">
        <v>25.02</v>
      </c>
      <c r="AU156" s="1">
        <v>39528</v>
      </c>
      <c r="AV156">
        <v>24.05</v>
      </c>
      <c r="AX156" s="1">
        <v>39703</v>
      </c>
      <c r="AY156">
        <v>25.79</v>
      </c>
      <c r="BA156" s="1">
        <v>39528</v>
      </c>
      <c r="BB156">
        <v>22.54</v>
      </c>
      <c r="BD156" s="1">
        <v>39528</v>
      </c>
      <c r="BE156">
        <v>22.06</v>
      </c>
    </row>
    <row r="157" spans="2:57" x14ac:dyDescent="0.25">
      <c r="B157" s="1">
        <v>42979</v>
      </c>
      <c r="C157">
        <v>6.43</v>
      </c>
      <c r="E157" s="1">
        <v>42979</v>
      </c>
      <c r="F157">
        <v>6.52</v>
      </c>
      <c r="H157" s="1">
        <v>42979</v>
      </c>
      <c r="I157">
        <v>6.35</v>
      </c>
      <c r="K157" s="1">
        <v>43840</v>
      </c>
      <c r="L157">
        <v>25.07</v>
      </c>
      <c r="N157" s="1">
        <v>43840</v>
      </c>
      <c r="O157">
        <v>24.73</v>
      </c>
      <c r="Q157" s="1">
        <v>43840</v>
      </c>
      <c r="R157">
        <v>24.42</v>
      </c>
      <c r="T157" s="1">
        <v>41467</v>
      </c>
      <c r="U157">
        <v>5.52</v>
      </c>
      <c r="W157" s="1">
        <v>41467</v>
      </c>
      <c r="X157">
        <v>5.24</v>
      </c>
      <c r="Z157" s="1">
        <v>41467</v>
      </c>
      <c r="AA157">
        <v>4.96</v>
      </c>
      <c r="AC157" s="1">
        <v>41467</v>
      </c>
      <c r="AD157">
        <v>4.71</v>
      </c>
      <c r="AF157" s="1">
        <v>41467</v>
      </c>
      <c r="AG157">
        <v>4.51</v>
      </c>
      <c r="AI157" s="1">
        <v>41467</v>
      </c>
      <c r="AJ157">
        <v>4.32</v>
      </c>
      <c r="AL157" s="1">
        <v>40620</v>
      </c>
      <c r="AM157">
        <v>19.97</v>
      </c>
      <c r="AO157" s="1">
        <v>40620</v>
      </c>
      <c r="AP157">
        <v>19.04</v>
      </c>
      <c r="AR157" s="1">
        <v>39535</v>
      </c>
      <c r="AS157">
        <v>24.75</v>
      </c>
      <c r="AU157" s="1">
        <v>39535</v>
      </c>
      <c r="AV157">
        <v>23.77</v>
      </c>
      <c r="AX157" s="1">
        <v>39710</v>
      </c>
      <c r="AY157">
        <v>26.61</v>
      </c>
      <c r="BA157" s="1">
        <v>39535</v>
      </c>
      <c r="BB157">
        <v>22.34</v>
      </c>
      <c r="BD157" s="1">
        <v>39535</v>
      </c>
      <c r="BE157">
        <v>21.76</v>
      </c>
    </row>
    <row r="158" spans="2:57" x14ac:dyDescent="0.25">
      <c r="B158" s="1">
        <v>42982</v>
      </c>
      <c r="C158">
        <v>6.51</v>
      </c>
      <c r="E158" s="1">
        <v>42982</v>
      </c>
      <c r="F158">
        <v>6.6</v>
      </c>
      <c r="H158" s="1">
        <v>42982</v>
      </c>
      <c r="I158">
        <v>6.43</v>
      </c>
      <c r="K158" s="1">
        <v>43847</v>
      </c>
      <c r="L158">
        <v>26.3</v>
      </c>
      <c r="N158" s="1">
        <v>43847</v>
      </c>
      <c r="O158">
        <v>25.97</v>
      </c>
      <c r="Q158" s="1">
        <v>43847</v>
      </c>
      <c r="R158">
        <v>25.66</v>
      </c>
      <c r="T158" s="1">
        <v>41474</v>
      </c>
      <c r="U158">
        <v>5.62</v>
      </c>
      <c r="W158" s="1">
        <v>41474</v>
      </c>
      <c r="X158">
        <v>5.36</v>
      </c>
      <c r="Z158" s="1">
        <v>41474</v>
      </c>
      <c r="AA158">
        <v>5.0999999999999996</v>
      </c>
      <c r="AC158" s="1">
        <v>41474</v>
      </c>
      <c r="AD158">
        <v>4.87</v>
      </c>
      <c r="AF158" s="1">
        <v>41474</v>
      </c>
      <c r="AG158">
        <v>4.67</v>
      </c>
      <c r="AI158" s="1">
        <v>41474</v>
      </c>
      <c r="AJ158">
        <v>4.4800000000000004</v>
      </c>
      <c r="AL158" s="1">
        <v>40627</v>
      </c>
      <c r="AM158">
        <v>19.739999999999998</v>
      </c>
      <c r="AO158" s="1">
        <v>40627</v>
      </c>
      <c r="AP158">
        <v>18.739999999999998</v>
      </c>
      <c r="AR158" s="1">
        <v>39542</v>
      </c>
      <c r="AS158">
        <v>26.34</v>
      </c>
      <c r="AU158" s="1">
        <v>39542</v>
      </c>
      <c r="AV158">
        <v>25.35</v>
      </c>
      <c r="AX158" s="1">
        <v>39717</v>
      </c>
      <c r="AY158">
        <v>26.17</v>
      </c>
      <c r="BA158" s="1">
        <v>39542</v>
      </c>
      <c r="BB158">
        <v>23.96</v>
      </c>
      <c r="BD158" s="1">
        <v>39542</v>
      </c>
      <c r="BE158">
        <v>23.31</v>
      </c>
    </row>
    <row r="159" spans="2:57" x14ac:dyDescent="0.25">
      <c r="B159" s="1">
        <v>42983</v>
      </c>
      <c r="C159">
        <v>7</v>
      </c>
      <c r="E159" s="1">
        <v>42983</v>
      </c>
      <c r="F159">
        <v>7.09</v>
      </c>
      <c r="H159" s="1">
        <v>42983</v>
      </c>
      <c r="I159">
        <v>6.92</v>
      </c>
      <c r="K159" s="1">
        <v>43854</v>
      </c>
      <c r="L159">
        <v>25.21</v>
      </c>
      <c r="N159" s="1">
        <v>43854</v>
      </c>
      <c r="O159">
        <v>24.87</v>
      </c>
      <c r="Q159" s="1">
        <v>43854</v>
      </c>
      <c r="R159">
        <v>24.57</v>
      </c>
      <c r="T159" s="1">
        <v>41481</v>
      </c>
      <c r="U159">
        <v>5.82</v>
      </c>
      <c r="W159" s="1">
        <v>41481</v>
      </c>
      <c r="X159">
        <v>5.56</v>
      </c>
      <c r="Z159" s="1">
        <v>41481</v>
      </c>
      <c r="AA159">
        <v>5.3</v>
      </c>
      <c r="AC159" s="1">
        <v>41481</v>
      </c>
      <c r="AD159">
        <v>5.07</v>
      </c>
      <c r="AF159" s="1">
        <v>41481</v>
      </c>
      <c r="AG159">
        <v>4.8600000000000003</v>
      </c>
      <c r="AI159" s="1">
        <v>41481</v>
      </c>
      <c r="AJ159">
        <v>4.6500000000000004</v>
      </c>
      <c r="AL159" s="1">
        <v>40634</v>
      </c>
      <c r="AM159">
        <v>20.53</v>
      </c>
      <c r="AO159" s="1">
        <v>40634</v>
      </c>
      <c r="AP159">
        <v>19.399999999999999</v>
      </c>
      <c r="AR159" s="1">
        <v>39549</v>
      </c>
      <c r="AS159">
        <v>27.43</v>
      </c>
      <c r="AU159" s="1">
        <v>39549</v>
      </c>
      <c r="AV159">
        <v>26.44</v>
      </c>
      <c r="AX159" s="1">
        <v>39724</v>
      </c>
      <c r="AY159">
        <v>24.8</v>
      </c>
      <c r="BA159" s="1">
        <v>39549</v>
      </c>
      <c r="BB159">
        <v>25.01</v>
      </c>
      <c r="BD159" s="1">
        <v>39549</v>
      </c>
      <c r="BE159">
        <v>24.38</v>
      </c>
    </row>
    <row r="160" spans="2:57" x14ac:dyDescent="0.25">
      <c r="B160" s="1">
        <v>42984</v>
      </c>
      <c r="C160">
        <v>7.19</v>
      </c>
      <c r="E160" s="1">
        <v>42984</v>
      </c>
      <c r="F160">
        <v>7.28</v>
      </c>
      <c r="H160" s="1">
        <v>42984</v>
      </c>
      <c r="I160">
        <v>7.11</v>
      </c>
      <c r="K160" s="1">
        <v>43861</v>
      </c>
      <c r="L160">
        <v>24.64</v>
      </c>
      <c r="N160" s="1">
        <v>43861</v>
      </c>
      <c r="O160">
        <v>24.31</v>
      </c>
      <c r="Q160" s="1">
        <v>43861</v>
      </c>
      <c r="R160">
        <v>24.06</v>
      </c>
      <c r="T160" s="1">
        <v>41488</v>
      </c>
      <c r="U160">
        <v>5.89</v>
      </c>
      <c r="W160" s="1">
        <v>41488</v>
      </c>
      <c r="X160">
        <v>5.63</v>
      </c>
      <c r="Z160" s="1">
        <v>41488</v>
      </c>
      <c r="AA160">
        <v>5.37</v>
      </c>
      <c r="AC160" s="1">
        <v>41488</v>
      </c>
      <c r="AD160">
        <v>5.14</v>
      </c>
      <c r="AF160" s="1">
        <v>41488</v>
      </c>
      <c r="AG160">
        <v>4.93</v>
      </c>
      <c r="AI160" s="1">
        <v>41488</v>
      </c>
      <c r="AJ160">
        <v>4.72</v>
      </c>
      <c r="AL160" s="1">
        <v>40641</v>
      </c>
      <c r="AM160">
        <v>20.239999999999998</v>
      </c>
      <c r="AO160" s="1">
        <v>40641</v>
      </c>
      <c r="AP160">
        <v>19.14</v>
      </c>
      <c r="AR160" s="1">
        <v>39556</v>
      </c>
      <c r="AS160">
        <v>27.64</v>
      </c>
      <c r="AU160" s="1">
        <v>39556</v>
      </c>
      <c r="AV160">
        <v>26.65</v>
      </c>
      <c r="AX160" s="1">
        <v>39731</v>
      </c>
      <c r="AY160">
        <v>23.42</v>
      </c>
      <c r="BA160" s="1">
        <v>39556</v>
      </c>
      <c r="BB160">
        <v>25.16</v>
      </c>
      <c r="BD160" s="1">
        <v>39556</v>
      </c>
      <c r="BE160">
        <v>24.51</v>
      </c>
    </row>
    <row r="161" spans="2:57" x14ac:dyDescent="0.25">
      <c r="B161" s="1">
        <v>42985</v>
      </c>
      <c r="C161">
        <v>7.4</v>
      </c>
      <c r="E161" s="1">
        <v>42985</v>
      </c>
      <c r="F161">
        <v>7.49</v>
      </c>
      <c r="H161" s="1">
        <v>42985</v>
      </c>
      <c r="I161">
        <v>7.32</v>
      </c>
      <c r="K161" s="1">
        <v>43868</v>
      </c>
      <c r="L161">
        <v>24.05</v>
      </c>
      <c r="N161" s="1">
        <v>43868</v>
      </c>
      <c r="O161">
        <v>23.75</v>
      </c>
      <c r="Q161" s="1">
        <v>43868</v>
      </c>
      <c r="R161">
        <v>23.51</v>
      </c>
      <c r="T161" s="1">
        <v>41495</v>
      </c>
      <c r="U161">
        <v>5.95</v>
      </c>
      <c r="W161" s="1">
        <v>41495</v>
      </c>
      <c r="X161">
        <v>5.69</v>
      </c>
      <c r="Z161" s="1">
        <v>41495</v>
      </c>
      <c r="AA161">
        <v>5.43</v>
      </c>
      <c r="AC161" s="1">
        <v>41495</v>
      </c>
      <c r="AD161">
        <v>5.2</v>
      </c>
      <c r="AF161" s="1">
        <v>41495</v>
      </c>
      <c r="AG161">
        <v>4.99</v>
      </c>
      <c r="AI161" s="1">
        <v>41495</v>
      </c>
      <c r="AJ161">
        <v>4.78</v>
      </c>
      <c r="AL161" s="1">
        <v>40648</v>
      </c>
      <c r="AM161">
        <v>20.28</v>
      </c>
      <c r="AO161" s="1">
        <v>40648</v>
      </c>
      <c r="AP161">
        <v>19.25</v>
      </c>
      <c r="AR161" s="1">
        <v>39563</v>
      </c>
      <c r="AS161">
        <v>27.86</v>
      </c>
      <c r="AU161" s="1">
        <v>39563</v>
      </c>
      <c r="AV161">
        <v>26.87</v>
      </c>
      <c r="AX161" s="1">
        <v>39738</v>
      </c>
      <c r="AY161">
        <v>23.19</v>
      </c>
      <c r="BA161" s="1">
        <v>39563</v>
      </c>
      <c r="BB161">
        <v>25.38</v>
      </c>
      <c r="BD161" s="1">
        <v>39563</v>
      </c>
      <c r="BE161">
        <v>24.74</v>
      </c>
    </row>
    <row r="162" spans="2:57" x14ac:dyDescent="0.25">
      <c r="B162" s="1">
        <v>42986</v>
      </c>
      <c r="C162">
        <v>7.56</v>
      </c>
      <c r="E162" s="1">
        <v>42986</v>
      </c>
      <c r="F162">
        <v>7.65</v>
      </c>
      <c r="H162" s="1">
        <v>42986</v>
      </c>
      <c r="I162">
        <v>7.48</v>
      </c>
      <c r="K162" s="1">
        <v>43875</v>
      </c>
      <c r="L162">
        <v>25.01</v>
      </c>
      <c r="N162" s="1">
        <v>43875</v>
      </c>
      <c r="O162">
        <v>24.71</v>
      </c>
      <c r="Q162" s="1">
        <v>43875</v>
      </c>
      <c r="R162">
        <v>24.48</v>
      </c>
      <c r="T162" s="1">
        <v>41502</v>
      </c>
      <c r="U162">
        <v>5.84</v>
      </c>
      <c r="W162" s="1">
        <v>41502</v>
      </c>
      <c r="X162">
        <v>5.58</v>
      </c>
      <c r="Z162" s="1">
        <v>41502</v>
      </c>
      <c r="AA162">
        <v>5.32</v>
      </c>
      <c r="AC162" s="1">
        <v>41502</v>
      </c>
      <c r="AD162">
        <v>5.09</v>
      </c>
      <c r="AF162" s="1">
        <v>41502</v>
      </c>
      <c r="AG162">
        <v>4.88</v>
      </c>
      <c r="AI162" s="1">
        <v>41502</v>
      </c>
      <c r="AJ162">
        <v>4.67</v>
      </c>
      <c r="AL162" s="1">
        <v>40655</v>
      </c>
      <c r="AM162">
        <v>20.25</v>
      </c>
      <c r="AO162" s="1">
        <v>40655</v>
      </c>
      <c r="AP162">
        <v>19.079999999999998</v>
      </c>
      <c r="AR162" s="1">
        <v>39570</v>
      </c>
      <c r="AS162">
        <v>27.39</v>
      </c>
      <c r="AU162" s="1">
        <v>39570</v>
      </c>
      <c r="AV162">
        <v>26.51</v>
      </c>
      <c r="AX162" s="1">
        <v>39745</v>
      </c>
      <c r="AY162">
        <v>20.28</v>
      </c>
      <c r="BA162" s="1">
        <v>39570</v>
      </c>
      <c r="BB162">
        <v>25.15</v>
      </c>
      <c r="BD162" s="1">
        <v>39570</v>
      </c>
      <c r="BE162">
        <v>24.5</v>
      </c>
    </row>
    <row r="163" spans="2:57" x14ac:dyDescent="0.25">
      <c r="B163" s="1">
        <v>42989</v>
      </c>
      <c r="C163">
        <v>7.37</v>
      </c>
      <c r="E163" s="1">
        <v>42989</v>
      </c>
      <c r="F163">
        <v>7.46</v>
      </c>
      <c r="H163" s="1">
        <v>42989</v>
      </c>
      <c r="I163">
        <v>7.29</v>
      </c>
      <c r="K163" s="1">
        <v>43882</v>
      </c>
      <c r="L163">
        <v>26.35</v>
      </c>
      <c r="N163" s="1">
        <v>43882</v>
      </c>
      <c r="O163">
        <v>26.03</v>
      </c>
      <c r="Q163" s="1">
        <v>43882</v>
      </c>
      <c r="R163">
        <v>25.8</v>
      </c>
      <c r="T163" s="1">
        <v>41509</v>
      </c>
      <c r="U163">
        <v>5.91</v>
      </c>
      <c r="W163" s="1">
        <v>41509</v>
      </c>
      <c r="X163">
        <v>5.65</v>
      </c>
      <c r="Z163" s="1">
        <v>41509</v>
      </c>
      <c r="AA163">
        <v>5.39</v>
      </c>
      <c r="AC163" s="1">
        <v>41509</v>
      </c>
      <c r="AD163">
        <v>5.16</v>
      </c>
      <c r="AF163" s="1">
        <v>41509</v>
      </c>
      <c r="AG163">
        <v>4.95</v>
      </c>
      <c r="AI163" s="1">
        <v>41509</v>
      </c>
      <c r="AJ163">
        <v>4.74</v>
      </c>
      <c r="AL163" s="1">
        <v>40662</v>
      </c>
      <c r="AM163">
        <v>20.57</v>
      </c>
      <c r="AO163" s="1">
        <v>40662</v>
      </c>
      <c r="AP163">
        <v>19.399999999999999</v>
      </c>
      <c r="AR163" s="1">
        <v>39577</v>
      </c>
      <c r="AS163">
        <v>28.28</v>
      </c>
      <c r="AU163" s="1">
        <v>39577</v>
      </c>
      <c r="AV163">
        <v>27.29</v>
      </c>
      <c r="AX163" s="1">
        <v>39752</v>
      </c>
      <c r="AY163">
        <v>18.940000000000001</v>
      </c>
      <c r="BA163" s="1">
        <v>39577</v>
      </c>
      <c r="BB163">
        <v>25.82</v>
      </c>
      <c r="BD163" s="1">
        <v>39577</v>
      </c>
      <c r="BE163">
        <v>25.17</v>
      </c>
    </row>
    <row r="164" spans="2:57" x14ac:dyDescent="0.25">
      <c r="B164" s="1">
        <v>42990</v>
      </c>
      <c r="C164">
        <v>7.36</v>
      </c>
      <c r="E164" s="1">
        <v>42990</v>
      </c>
      <c r="F164">
        <v>7.45</v>
      </c>
      <c r="H164" s="1">
        <v>42990</v>
      </c>
      <c r="I164">
        <v>7.28</v>
      </c>
      <c r="K164" s="1">
        <v>43889</v>
      </c>
      <c r="L164">
        <v>24.33</v>
      </c>
      <c r="N164" s="1">
        <v>43889</v>
      </c>
      <c r="O164">
        <v>24.02</v>
      </c>
      <c r="Q164" s="1">
        <v>43889</v>
      </c>
      <c r="R164">
        <v>23.8</v>
      </c>
      <c r="T164" s="1">
        <v>41516</v>
      </c>
      <c r="U164">
        <v>6.04</v>
      </c>
      <c r="W164" s="1">
        <v>41516</v>
      </c>
      <c r="X164">
        <v>5.78</v>
      </c>
      <c r="Z164" s="1">
        <v>41516</v>
      </c>
      <c r="AA164">
        <v>5.52</v>
      </c>
      <c r="AC164" s="1">
        <v>41516</v>
      </c>
      <c r="AD164">
        <v>5.29</v>
      </c>
      <c r="AF164" s="1">
        <v>41516</v>
      </c>
      <c r="AG164">
        <v>5.08</v>
      </c>
      <c r="AI164" s="1">
        <v>41516</v>
      </c>
      <c r="AJ164">
        <v>4.87</v>
      </c>
      <c r="AL164" s="1">
        <v>40669</v>
      </c>
      <c r="AM164">
        <v>20.5</v>
      </c>
      <c r="AO164" s="1">
        <v>40669</v>
      </c>
      <c r="AP164">
        <v>19.27</v>
      </c>
      <c r="AR164" s="1">
        <v>39584</v>
      </c>
      <c r="AS164">
        <v>27.93</v>
      </c>
      <c r="AU164" s="1">
        <v>39584</v>
      </c>
      <c r="AV164">
        <v>26.95</v>
      </c>
      <c r="AX164" s="1">
        <v>39759</v>
      </c>
      <c r="AY164">
        <v>19.75</v>
      </c>
      <c r="BA164" s="1">
        <v>39584</v>
      </c>
      <c r="BB164">
        <v>25.48</v>
      </c>
      <c r="BD164" s="1">
        <v>39584</v>
      </c>
      <c r="BE164">
        <v>24.89</v>
      </c>
    </row>
    <row r="165" spans="2:57" x14ac:dyDescent="0.25">
      <c r="B165" s="1">
        <v>42991</v>
      </c>
      <c r="C165">
        <v>7.6</v>
      </c>
      <c r="E165" s="1">
        <v>42991</v>
      </c>
      <c r="F165">
        <v>7.69</v>
      </c>
      <c r="H165" s="1">
        <v>42991</v>
      </c>
      <c r="I165">
        <v>7.52</v>
      </c>
      <c r="K165" s="1">
        <v>43896</v>
      </c>
      <c r="L165">
        <v>24.14</v>
      </c>
      <c r="N165" s="1">
        <v>43896</v>
      </c>
      <c r="O165">
        <v>23.83</v>
      </c>
      <c r="Q165" s="1">
        <v>43896</v>
      </c>
      <c r="R165">
        <v>23.6</v>
      </c>
      <c r="T165" s="1">
        <v>41523</v>
      </c>
      <c r="U165">
        <v>6.88</v>
      </c>
      <c r="W165" s="1">
        <v>41523</v>
      </c>
      <c r="X165">
        <v>6.62</v>
      </c>
      <c r="Z165" s="1">
        <v>41523</v>
      </c>
      <c r="AA165">
        <v>6.36</v>
      </c>
      <c r="AC165" s="1">
        <v>41523</v>
      </c>
      <c r="AD165">
        <v>6.14</v>
      </c>
      <c r="AF165" s="1">
        <v>41523</v>
      </c>
      <c r="AG165">
        <v>5.91</v>
      </c>
      <c r="AI165" s="1">
        <v>41523</v>
      </c>
      <c r="AJ165">
        <v>5.66</v>
      </c>
      <c r="AL165" s="1">
        <v>40676</v>
      </c>
      <c r="AM165">
        <v>19.989999999999998</v>
      </c>
      <c r="AO165" s="1">
        <v>40676</v>
      </c>
      <c r="AP165">
        <v>18.829999999999998</v>
      </c>
      <c r="AR165" s="1">
        <v>39591</v>
      </c>
      <c r="AS165">
        <v>29.14</v>
      </c>
      <c r="AU165" s="1">
        <v>39591</v>
      </c>
      <c r="AV165">
        <v>28.14</v>
      </c>
      <c r="AX165" s="1">
        <v>39766</v>
      </c>
      <c r="AY165">
        <v>18.55</v>
      </c>
      <c r="BA165" s="1">
        <v>39591</v>
      </c>
      <c r="BB165">
        <v>26.72</v>
      </c>
      <c r="BD165" s="1">
        <v>39591</v>
      </c>
      <c r="BE165">
        <v>26.11</v>
      </c>
    </row>
    <row r="166" spans="2:57" x14ac:dyDescent="0.25">
      <c r="B166" s="1">
        <v>42992</v>
      </c>
      <c r="C166">
        <v>7.6</v>
      </c>
      <c r="E166" s="1">
        <v>42992</v>
      </c>
      <c r="F166">
        <v>7.69</v>
      </c>
      <c r="H166" s="1">
        <v>42992</v>
      </c>
      <c r="I166">
        <v>7.52</v>
      </c>
      <c r="K166" s="1">
        <v>43903</v>
      </c>
      <c r="L166">
        <v>22.7</v>
      </c>
      <c r="N166" s="1">
        <v>43903</v>
      </c>
      <c r="O166">
        <v>22.38</v>
      </c>
      <c r="Q166" s="1">
        <v>43903</v>
      </c>
      <c r="R166">
        <v>22.14</v>
      </c>
      <c r="T166" s="1">
        <v>41530</v>
      </c>
      <c r="U166">
        <v>7.06</v>
      </c>
      <c r="W166" s="1">
        <v>41530</v>
      </c>
      <c r="X166">
        <v>6.8</v>
      </c>
      <c r="Z166" s="1">
        <v>41530</v>
      </c>
      <c r="AA166">
        <v>6.54</v>
      </c>
      <c r="AC166" s="1">
        <v>41530</v>
      </c>
      <c r="AD166">
        <v>6.32</v>
      </c>
      <c r="AF166" s="1">
        <v>41530</v>
      </c>
      <c r="AG166">
        <v>6.02</v>
      </c>
      <c r="AI166" s="1">
        <v>41530</v>
      </c>
      <c r="AJ166">
        <v>5.76</v>
      </c>
      <c r="AL166" s="1">
        <v>40683</v>
      </c>
      <c r="AM166">
        <v>19.350000000000001</v>
      </c>
      <c r="AO166" s="1">
        <v>40683</v>
      </c>
      <c r="AP166">
        <v>18.3</v>
      </c>
      <c r="AR166" s="1">
        <v>39598</v>
      </c>
      <c r="AS166">
        <v>29.01</v>
      </c>
      <c r="AU166" s="1">
        <v>39598</v>
      </c>
      <c r="AV166">
        <v>28.05</v>
      </c>
      <c r="AX166" s="1">
        <v>39773</v>
      </c>
      <c r="AY166">
        <v>16.28</v>
      </c>
      <c r="BA166" s="1">
        <v>39598</v>
      </c>
      <c r="BB166">
        <v>26.69</v>
      </c>
      <c r="BD166" s="1">
        <v>39598</v>
      </c>
      <c r="BE166">
        <v>26.1</v>
      </c>
    </row>
    <row r="167" spans="2:57" x14ac:dyDescent="0.25">
      <c r="B167" s="1">
        <v>42993</v>
      </c>
      <c r="C167">
        <v>7.44</v>
      </c>
      <c r="E167" s="1">
        <v>42993</v>
      </c>
      <c r="F167">
        <v>7.53</v>
      </c>
      <c r="H167" s="1">
        <v>42993</v>
      </c>
      <c r="I167">
        <v>7.36</v>
      </c>
      <c r="K167" s="1">
        <v>43910</v>
      </c>
      <c r="L167">
        <v>17.239999999999998</v>
      </c>
      <c r="N167" s="1">
        <v>43910</v>
      </c>
      <c r="O167">
        <v>16.84</v>
      </c>
      <c r="Q167" s="1">
        <v>43910</v>
      </c>
      <c r="R167">
        <v>16.440000000000001</v>
      </c>
      <c r="T167" s="1">
        <v>41537</v>
      </c>
      <c r="U167">
        <v>7.05</v>
      </c>
      <c r="W167" s="1">
        <v>41537</v>
      </c>
      <c r="X167">
        <v>6.79</v>
      </c>
      <c r="Z167" s="1">
        <v>41537</v>
      </c>
      <c r="AA167">
        <v>6.53</v>
      </c>
      <c r="AC167" s="1">
        <v>41537</v>
      </c>
      <c r="AD167">
        <v>6.3</v>
      </c>
      <c r="AF167" s="1">
        <v>41537</v>
      </c>
      <c r="AG167">
        <v>5.99</v>
      </c>
      <c r="AI167" s="1">
        <v>41537</v>
      </c>
      <c r="AJ167">
        <v>5.71</v>
      </c>
      <c r="AL167" s="1">
        <v>40690</v>
      </c>
      <c r="AM167">
        <v>20.010000000000002</v>
      </c>
      <c r="AO167" s="1">
        <v>40690</v>
      </c>
      <c r="AP167">
        <v>18.93</v>
      </c>
      <c r="AR167" s="1">
        <v>39605</v>
      </c>
      <c r="AS167">
        <v>30.65</v>
      </c>
      <c r="AU167" s="1">
        <v>39605</v>
      </c>
      <c r="AV167">
        <v>29.59</v>
      </c>
      <c r="AX167" s="1">
        <v>39780</v>
      </c>
      <c r="AY167">
        <v>16.88</v>
      </c>
      <c r="BA167" s="1">
        <v>39605</v>
      </c>
      <c r="BB167">
        <v>28.17</v>
      </c>
      <c r="BD167" s="1">
        <v>39605</v>
      </c>
      <c r="BE167">
        <v>27.54</v>
      </c>
    </row>
    <row r="168" spans="2:57" x14ac:dyDescent="0.25">
      <c r="B168" s="1">
        <v>42996</v>
      </c>
      <c r="C168">
        <v>7.22</v>
      </c>
      <c r="E168" s="1">
        <v>42996</v>
      </c>
      <c r="F168">
        <v>7.31</v>
      </c>
      <c r="H168" s="1">
        <v>42996</v>
      </c>
      <c r="I168">
        <v>7.14</v>
      </c>
      <c r="K168" s="1">
        <v>43917</v>
      </c>
      <c r="L168">
        <v>17.559999999999999</v>
      </c>
      <c r="N168" s="1">
        <v>43917</v>
      </c>
      <c r="O168">
        <v>17.11</v>
      </c>
      <c r="Q168" s="1">
        <v>43917</v>
      </c>
      <c r="R168">
        <v>16.739999999999998</v>
      </c>
      <c r="T168" s="1">
        <v>41544</v>
      </c>
      <c r="U168">
        <v>7.12</v>
      </c>
      <c r="W168" s="1">
        <v>41544</v>
      </c>
      <c r="X168">
        <v>6.86</v>
      </c>
      <c r="Z168" s="1">
        <v>41544</v>
      </c>
      <c r="AA168">
        <v>6.6</v>
      </c>
      <c r="AC168" s="1">
        <v>41544</v>
      </c>
      <c r="AD168">
        <v>6.37</v>
      </c>
      <c r="AF168" s="1">
        <v>41544</v>
      </c>
      <c r="AG168">
        <v>6.05</v>
      </c>
      <c r="AI168" s="1">
        <v>41544</v>
      </c>
      <c r="AJ168">
        <v>5.76</v>
      </c>
      <c r="AL168" s="1">
        <v>40697</v>
      </c>
      <c r="AM168">
        <v>19.98</v>
      </c>
      <c r="AO168" s="1">
        <v>40697</v>
      </c>
      <c r="AP168">
        <v>18.88</v>
      </c>
      <c r="AR168" s="1">
        <v>39612</v>
      </c>
      <c r="AS168">
        <v>30.14</v>
      </c>
      <c r="AU168" s="1">
        <v>39612</v>
      </c>
      <c r="AV168">
        <v>29.08</v>
      </c>
      <c r="AX168" s="1">
        <v>39787</v>
      </c>
      <c r="AY168">
        <v>14.97</v>
      </c>
      <c r="BA168" s="1">
        <v>39612</v>
      </c>
      <c r="BB168">
        <v>27.65</v>
      </c>
      <c r="BD168" s="1">
        <v>39612</v>
      </c>
      <c r="BE168">
        <v>27</v>
      </c>
    </row>
    <row r="169" spans="2:57" x14ac:dyDescent="0.25">
      <c r="B169" s="1">
        <v>42997</v>
      </c>
      <c r="C169">
        <v>7.52</v>
      </c>
      <c r="E169" s="1">
        <v>42997</v>
      </c>
      <c r="F169">
        <v>7.61</v>
      </c>
      <c r="H169" s="1">
        <v>42997</v>
      </c>
      <c r="I169">
        <v>7.44</v>
      </c>
      <c r="K169" s="1">
        <v>43924</v>
      </c>
      <c r="L169">
        <v>19.149999999999999</v>
      </c>
      <c r="N169" s="1">
        <v>43924</v>
      </c>
      <c r="O169">
        <v>18.73</v>
      </c>
      <c r="Q169" s="1">
        <v>43924</v>
      </c>
      <c r="R169">
        <v>18.329999999999998</v>
      </c>
      <c r="T169" s="1">
        <v>41551</v>
      </c>
      <c r="U169">
        <v>6.82</v>
      </c>
      <c r="W169" s="1">
        <v>41551</v>
      </c>
      <c r="X169">
        <v>6.56</v>
      </c>
      <c r="Z169" s="1">
        <v>41551</v>
      </c>
      <c r="AA169">
        <v>6.3</v>
      </c>
      <c r="AC169" s="1">
        <v>41551</v>
      </c>
      <c r="AD169">
        <v>6.07</v>
      </c>
      <c r="AF169" s="1">
        <v>41551</v>
      </c>
      <c r="AG169">
        <v>5.75</v>
      </c>
      <c r="AI169" s="1">
        <v>41551</v>
      </c>
      <c r="AJ169">
        <v>5.48</v>
      </c>
      <c r="AL169" s="1">
        <v>40704</v>
      </c>
      <c r="AM169">
        <v>19.84</v>
      </c>
      <c r="AO169" s="1">
        <v>40704</v>
      </c>
      <c r="AP169">
        <v>18.73</v>
      </c>
      <c r="AR169" s="1">
        <v>39619</v>
      </c>
      <c r="AS169">
        <v>30.83</v>
      </c>
      <c r="AU169" s="1">
        <v>39619</v>
      </c>
      <c r="AV169">
        <v>29.63</v>
      </c>
      <c r="AX169" s="1">
        <v>39794</v>
      </c>
      <c r="AY169">
        <v>16.149999999999999</v>
      </c>
      <c r="BA169" s="1">
        <v>39619</v>
      </c>
      <c r="BB169">
        <v>28.11</v>
      </c>
      <c r="BD169" s="1">
        <v>39619</v>
      </c>
      <c r="BE169">
        <v>27.41</v>
      </c>
    </row>
    <row r="170" spans="2:57" x14ac:dyDescent="0.25">
      <c r="B170" s="1">
        <v>42998</v>
      </c>
      <c r="C170">
        <v>7.4</v>
      </c>
      <c r="E170" s="1">
        <v>42998</v>
      </c>
      <c r="F170">
        <v>7.49</v>
      </c>
      <c r="H170" s="1">
        <v>42998</v>
      </c>
      <c r="I170">
        <v>7.32</v>
      </c>
      <c r="K170" s="1">
        <v>43931</v>
      </c>
      <c r="L170">
        <v>22.28</v>
      </c>
      <c r="N170" s="1">
        <v>43931</v>
      </c>
      <c r="O170">
        <v>21.86</v>
      </c>
      <c r="Q170" s="1">
        <v>43931</v>
      </c>
      <c r="R170">
        <v>21.46</v>
      </c>
      <c r="T170" s="1">
        <v>41558</v>
      </c>
      <c r="U170">
        <v>6.23</v>
      </c>
      <c r="W170" s="1">
        <v>41558</v>
      </c>
      <c r="X170">
        <v>5.97</v>
      </c>
      <c r="Z170" s="1">
        <v>41558</v>
      </c>
      <c r="AA170">
        <v>5.71</v>
      </c>
      <c r="AC170" s="1">
        <v>41558</v>
      </c>
      <c r="AD170">
        <v>5.47</v>
      </c>
      <c r="AF170" s="1">
        <v>41558</v>
      </c>
      <c r="AG170">
        <v>5.19</v>
      </c>
      <c r="AI170" s="1">
        <v>41558</v>
      </c>
      <c r="AJ170">
        <v>4.9400000000000004</v>
      </c>
      <c r="AL170" s="1">
        <v>40711</v>
      </c>
      <c r="AM170">
        <v>18.39</v>
      </c>
      <c r="AO170" s="1">
        <v>40711</v>
      </c>
      <c r="AP170">
        <v>17.45</v>
      </c>
      <c r="AR170" s="1">
        <v>39626</v>
      </c>
      <c r="AS170">
        <v>32.82</v>
      </c>
      <c r="AU170" s="1">
        <v>39626</v>
      </c>
      <c r="AV170">
        <v>31.42</v>
      </c>
      <c r="AX170" s="1">
        <v>39801</v>
      </c>
      <c r="AY170">
        <v>16.21</v>
      </c>
      <c r="BA170" s="1">
        <v>39626</v>
      </c>
      <c r="BB170">
        <v>29.29</v>
      </c>
      <c r="BD170" s="1">
        <v>39626</v>
      </c>
      <c r="BE170">
        <v>28.34</v>
      </c>
    </row>
    <row r="171" spans="2:57" x14ac:dyDescent="0.25">
      <c r="B171" s="1">
        <v>42999</v>
      </c>
      <c r="C171">
        <v>7.05</v>
      </c>
      <c r="E171" s="1">
        <v>42999</v>
      </c>
      <c r="F171">
        <v>7.14</v>
      </c>
      <c r="H171" s="1">
        <v>42999</v>
      </c>
      <c r="I171">
        <v>6.97</v>
      </c>
      <c r="K171" s="1">
        <v>43938</v>
      </c>
      <c r="L171">
        <v>22.88</v>
      </c>
      <c r="N171" s="1">
        <v>43938</v>
      </c>
      <c r="O171">
        <v>22.48</v>
      </c>
      <c r="Q171" s="1">
        <v>43938</v>
      </c>
      <c r="R171">
        <v>22.08</v>
      </c>
      <c r="T171" s="1">
        <v>41565</v>
      </c>
      <c r="U171">
        <v>6.81</v>
      </c>
      <c r="W171" s="1">
        <v>41565</v>
      </c>
      <c r="X171">
        <v>6.55</v>
      </c>
      <c r="Z171" s="1">
        <v>41565</v>
      </c>
      <c r="AA171">
        <v>6.29</v>
      </c>
      <c r="AC171" s="1">
        <v>41565</v>
      </c>
      <c r="AD171">
        <v>6.04</v>
      </c>
      <c r="AF171" s="1">
        <v>41565</v>
      </c>
      <c r="AG171">
        <v>5.75</v>
      </c>
      <c r="AI171" s="1">
        <v>41565</v>
      </c>
      <c r="AJ171">
        <v>5.49</v>
      </c>
      <c r="AL171" s="1">
        <v>40718</v>
      </c>
      <c r="AM171">
        <v>14.29</v>
      </c>
      <c r="AO171" s="1">
        <v>40718</v>
      </c>
      <c r="AP171">
        <v>13.5</v>
      </c>
      <c r="AR171" s="1">
        <v>39633</v>
      </c>
      <c r="AS171">
        <v>32.700000000000003</v>
      </c>
      <c r="AU171" s="1">
        <v>39633</v>
      </c>
      <c r="AV171">
        <v>31.17</v>
      </c>
      <c r="AX171" s="1">
        <v>39808</v>
      </c>
      <c r="AY171">
        <v>16.27</v>
      </c>
      <c r="BA171" s="1">
        <v>39633</v>
      </c>
      <c r="BB171">
        <v>29</v>
      </c>
      <c r="BD171" s="1">
        <v>39633</v>
      </c>
      <c r="BE171">
        <v>27.64</v>
      </c>
    </row>
    <row r="172" spans="2:57" x14ac:dyDescent="0.25">
      <c r="B172" s="1">
        <v>43000</v>
      </c>
      <c r="C172">
        <v>7.14</v>
      </c>
      <c r="E172" s="1">
        <v>43000</v>
      </c>
      <c r="F172">
        <v>7.23</v>
      </c>
      <c r="H172" s="1">
        <v>43000</v>
      </c>
      <c r="I172">
        <v>7.06</v>
      </c>
      <c r="K172" s="1">
        <v>43945</v>
      </c>
      <c r="L172">
        <v>21.96</v>
      </c>
      <c r="N172" s="1">
        <v>43945</v>
      </c>
      <c r="O172">
        <v>21.53</v>
      </c>
      <c r="Q172" s="1">
        <v>43945</v>
      </c>
      <c r="R172">
        <v>21.12</v>
      </c>
      <c r="T172" s="1">
        <v>41572</v>
      </c>
      <c r="U172">
        <v>6.7</v>
      </c>
      <c r="W172" s="1">
        <v>41572</v>
      </c>
      <c r="X172">
        <v>6.44</v>
      </c>
      <c r="Z172" s="1">
        <v>41572</v>
      </c>
      <c r="AA172">
        <v>6.18</v>
      </c>
      <c r="AC172" s="1">
        <v>41572</v>
      </c>
      <c r="AD172">
        <v>5.93</v>
      </c>
      <c r="AF172" s="1">
        <v>41572</v>
      </c>
      <c r="AG172">
        <v>5.63</v>
      </c>
      <c r="AI172" s="1">
        <v>41572</v>
      </c>
      <c r="AJ172">
        <v>5.39</v>
      </c>
      <c r="AL172" s="1">
        <v>40725</v>
      </c>
      <c r="AM172">
        <v>15.91</v>
      </c>
      <c r="AO172" s="1">
        <v>40725</v>
      </c>
      <c r="AP172">
        <v>14.94</v>
      </c>
      <c r="AR172" s="1">
        <v>39640</v>
      </c>
      <c r="AS172">
        <v>32.479999999999997</v>
      </c>
      <c r="AU172" s="1">
        <v>39640</v>
      </c>
      <c r="AV172">
        <v>31</v>
      </c>
      <c r="AX172" s="1">
        <v>39815</v>
      </c>
      <c r="AY172">
        <v>16.11</v>
      </c>
      <c r="BA172" s="1">
        <v>39640</v>
      </c>
      <c r="BB172">
        <v>28.75</v>
      </c>
      <c r="BD172" s="1">
        <v>39640</v>
      </c>
      <c r="BE172">
        <v>27.45</v>
      </c>
    </row>
    <row r="173" spans="2:57" x14ac:dyDescent="0.25">
      <c r="B173" s="1">
        <v>43003</v>
      </c>
      <c r="C173">
        <v>7.78</v>
      </c>
      <c r="E173" s="1">
        <v>43003</v>
      </c>
      <c r="F173">
        <v>7.87</v>
      </c>
      <c r="H173" s="1">
        <v>43003</v>
      </c>
      <c r="I173">
        <v>7.7</v>
      </c>
      <c r="K173" s="1">
        <v>43952</v>
      </c>
      <c r="L173">
        <v>20.190000000000001</v>
      </c>
      <c r="N173" s="1">
        <v>43952</v>
      </c>
      <c r="O173">
        <v>19.8</v>
      </c>
      <c r="Q173" s="1">
        <v>43952</v>
      </c>
      <c r="R173">
        <v>19.34</v>
      </c>
      <c r="T173" s="1">
        <v>41579</v>
      </c>
      <c r="U173">
        <v>6.23</v>
      </c>
      <c r="W173" s="1">
        <v>41579</v>
      </c>
      <c r="X173">
        <v>5.97</v>
      </c>
      <c r="Z173" s="1">
        <v>41579</v>
      </c>
      <c r="AA173">
        <v>5.71</v>
      </c>
      <c r="AC173" s="1">
        <v>41579</v>
      </c>
      <c r="AD173">
        <v>5.46</v>
      </c>
      <c r="AF173" s="1">
        <v>41579</v>
      </c>
      <c r="AG173">
        <v>5.19</v>
      </c>
      <c r="AI173" s="1">
        <v>41579</v>
      </c>
      <c r="AJ173">
        <v>4.96</v>
      </c>
      <c r="AL173" s="1">
        <v>40732</v>
      </c>
      <c r="AM173">
        <v>15.12</v>
      </c>
      <c r="AO173" s="1">
        <v>40732</v>
      </c>
      <c r="AP173">
        <v>14.24</v>
      </c>
      <c r="AR173" s="1">
        <v>39647</v>
      </c>
      <c r="AS173">
        <v>28.82</v>
      </c>
      <c r="AU173" s="1">
        <v>39647</v>
      </c>
      <c r="AV173">
        <v>27.54</v>
      </c>
      <c r="AX173" s="1">
        <v>39822</v>
      </c>
      <c r="AY173">
        <v>14.95</v>
      </c>
      <c r="BA173" s="1">
        <v>39647</v>
      </c>
      <c r="BB173">
        <v>25.61</v>
      </c>
      <c r="BD173" s="1">
        <v>39647</v>
      </c>
      <c r="BE173">
        <v>24.5</v>
      </c>
    </row>
    <row r="174" spans="2:57" x14ac:dyDescent="0.25">
      <c r="B174" s="1">
        <v>43004</v>
      </c>
      <c r="C174">
        <v>7.51</v>
      </c>
      <c r="E174" s="1">
        <v>43004</v>
      </c>
      <c r="F174">
        <v>7.6</v>
      </c>
      <c r="H174" s="1">
        <v>43004</v>
      </c>
      <c r="I174">
        <v>7.43</v>
      </c>
      <c r="K174" s="1">
        <v>43959</v>
      </c>
      <c r="L174">
        <v>20.55</v>
      </c>
      <c r="N174" s="1">
        <v>43959</v>
      </c>
      <c r="O174">
        <v>20.170000000000002</v>
      </c>
      <c r="Q174" s="1">
        <v>43959</v>
      </c>
      <c r="R174">
        <v>19.73</v>
      </c>
      <c r="T174" s="1">
        <v>41586</v>
      </c>
      <c r="U174">
        <v>6.12</v>
      </c>
      <c r="W174" s="1">
        <v>41586</v>
      </c>
      <c r="X174">
        <v>5.86</v>
      </c>
      <c r="Z174" s="1">
        <v>41586</v>
      </c>
      <c r="AA174">
        <v>5.6</v>
      </c>
      <c r="AC174" s="1">
        <v>41586</v>
      </c>
      <c r="AD174">
        <v>5.35</v>
      </c>
      <c r="AF174" s="1">
        <v>41586</v>
      </c>
      <c r="AG174">
        <v>5.07</v>
      </c>
      <c r="AI174" s="1">
        <v>41586</v>
      </c>
      <c r="AJ174">
        <v>4.84</v>
      </c>
      <c r="AL174" s="1">
        <v>40739</v>
      </c>
      <c r="AM174">
        <v>14.88</v>
      </c>
      <c r="AO174" s="1">
        <v>40739</v>
      </c>
      <c r="AP174">
        <v>13.96</v>
      </c>
      <c r="AR174" s="1">
        <v>39654</v>
      </c>
      <c r="AS174">
        <v>29.68</v>
      </c>
      <c r="AU174" s="1">
        <v>39654</v>
      </c>
      <c r="AV174">
        <v>28.38</v>
      </c>
      <c r="AX174" s="1">
        <v>39829</v>
      </c>
      <c r="AY174">
        <v>12.98</v>
      </c>
      <c r="BA174" s="1">
        <v>39654</v>
      </c>
      <c r="BB174">
        <v>26.11</v>
      </c>
      <c r="BD174" s="1">
        <v>39654</v>
      </c>
      <c r="BE174">
        <v>24.94</v>
      </c>
    </row>
    <row r="175" spans="2:57" x14ac:dyDescent="0.25">
      <c r="B175" s="1">
        <v>43005</v>
      </c>
      <c r="C175">
        <v>7.46</v>
      </c>
      <c r="E175" s="1">
        <v>43005</v>
      </c>
      <c r="F175">
        <v>7.55</v>
      </c>
      <c r="H175" s="1">
        <v>43005</v>
      </c>
      <c r="I175">
        <v>7.38</v>
      </c>
      <c r="K175" s="1">
        <v>43966</v>
      </c>
      <c r="L175">
        <v>20.37</v>
      </c>
      <c r="N175" s="1">
        <v>43966</v>
      </c>
      <c r="O175">
        <v>19.96</v>
      </c>
      <c r="Q175" s="1">
        <v>43966</v>
      </c>
      <c r="R175">
        <v>19.54</v>
      </c>
      <c r="T175" s="1">
        <v>41593</v>
      </c>
      <c r="U175">
        <v>6.12</v>
      </c>
      <c r="W175" s="1">
        <v>41593</v>
      </c>
      <c r="X175">
        <v>5.86</v>
      </c>
      <c r="Z175" s="1">
        <v>41593</v>
      </c>
      <c r="AA175">
        <v>5.6</v>
      </c>
      <c r="AC175" s="1">
        <v>41593</v>
      </c>
      <c r="AD175">
        <v>5.35</v>
      </c>
      <c r="AF175" s="1">
        <v>41593</v>
      </c>
      <c r="AG175">
        <v>5.08</v>
      </c>
      <c r="AI175" s="1">
        <v>41593</v>
      </c>
      <c r="AJ175">
        <v>4.8499999999999996</v>
      </c>
      <c r="AL175" s="1">
        <v>40746</v>
      </c>
      <c r="AM175">
        <v>15.51</v>
      </c>
      <c r="AO175" s="1">
        <v>40746</v>
      </c>
      <c r="AP175">
        <v>14.61</v>
      </c>
      <c r="AR175" s="1">
        <v>39661</v>
      </c>
      <c r="AS175">
        <v>25.64</v>
      </c>
      <c r="AU175" s="1">
        <v>39661</v>
      </c>
      <c r="AV175">
        <v>24.42</v>
      </c>
      <c r="AX175" s="1">
        <v>39836</v>
      </c>
      <c r="AY175">
        <v>12</v>
      </c>
      <c r="BA175" s="1">
        <v>39661</v>
      </c>
      <c r="BB175">
        <v>22.38</v>
      </c>
      <c r="BD175" s="1">
        <v>39661</v>
      </c>
      <c r="BE175">
        <v>21.38</v>
      </c>
    </row>
    <row r="176" spans="2:57" x14ac:dyDescent="0.25">
      <c r="B176" s="1">
        <v>43006</v>
      </c>
      <c r="C176">
        <v>7.48</v>
      </c>
      <c r="E176" s="1">
        <v>43006</v>
      </c>
      <c r="F176">
        <v>7.57</v>
      </c>
      <c r="H176" s="1">
        <v>43006</v>
      </c>
      <c r="I176">
        <v>7.4</v>
      </c>
      <c r="K176" s="1">
        <v>43973</v>
      </c>
      <c r="L176">
        <v>22.6</v>
      </c>
      <c r="N176" s="1">
        <v>43973</v>
      </c>
      <c r="O176">
        <v>22.19</v>
      </c>
      <c r="Q176" s="1">
        <v>43973</v>
      </c>
      <c r="R176">
        <v>21.77</v>
      </c>
      <c r="T176" s="1">
        <v>41600</v>
      </c>
      <c r="U176">
        <v>6.01</v>
      </c>
      <c r="W176" s="1">
        <v>41600</v>
      </c>
      <c r="X176">
        <v>5.75</v>
      </c>
      <c r="Z176" s="1">
        <v>41600</v>
      </c>
      <c r="AA176">
        <v>5.49</v>
      </c>
      <c r="AC176" s="1">
        <v>41600</v>
      </c>
      <c r="AD176">
        <v>5.26</v>
      </c>
      <c r="AF176" s="1">
        <v>41600</v>
      </c>
      <c r="AG176">
        <v>5</v>
      </c>
      <c r="AI176" s="1">
        <v>41600</v>
      </c>
      <c r="AJ176">
        <v>4.78</v>
      </c>
      <c r="AL176" s="1">
        <v>40753</v>
      </c>
      <c r="AM176">
        <v>14.5</v>
      </c>
      <c r="AO176" s="1">
        <v>40753</v>
      </c>
      <c r="AP176">
        <v>13.67</v>
      </c>
      <c r="AR176" s="1">
        <v>39668</v>
      </c>
      <c r="AS176">
        <v>27.09</v>
      </c>
      <c r="AU176" s="1">
        <v>39668</v>
      </c>
      <c r="AV176">
        <v>25.83</v>
      </c>
      <c r="AX176" s="1">
        <v>39843</v>
      </c>
      <c r="AY176">
        <v>12.17</v>
      </c>
      <c r="BA176" s="1">
        <v>39668</v>
      </c>
      <c r="BB176">
        <v>23.7</v>
      </c>
      <c r="BD176" s="1">
        <v>39668</v>
      </c>
      <c r="BE176">
        <v>22.61</v>
      </c>
    </row>
    <row r="177" spans="2:57" x14ac:dyDescent="0.25">
      <c r="B177" s="1">
        <v>43007</v>
      </c>
      <c r="C177">
        <v>7.59</v>
      </c>
      <c r="E177" s="1">
        <v>43007</v>
      </c>
      <c r="F177">
        <v>7.68</v>
      </c>
      <c r="H177" s="1">
        <v>43007</v>
      </c>
      <c r="I177">
        <v>7.51</v>
      </c>
      <c r="K177" s="1">
        <v>43980</v>
      </c>
      <c r="L177">
        <v>22.58</v>
      </c>
      <c r="N177" s="1">
        <v>43980</v>
      </c>
      <c r="O177">
        <v>22.18</v>
      </c>
      <c r="Q177" s="1">
        <v>43980</v>
      </c>
      <c r="R177">
        <v>21.76</v>
      </c>
      <c r="T177" s="1">
        <v>41607</v>
      </c>
      <c r="U177">
        <v>5.86</v>
      </c>
      <c r="W177" s="1">
        <v>41607</v>
      </c>
      <c r="X177">
        <v>5.62</v>
      </c>
      <c r="Z177" s="1">
        <v>41607</v>
      </c>
      <c r="AA177">
        <v>5.38</v>
      </c>
      <c r="AC177" s="1">
        <v>41607</v>
      </c>
      <c r="AD177">
        <v>5.14</v>
      </c>
      <c r="AF177" s="1">
        <v>41607</v>
      </c>
      <c r="AG177">
        <v>4.8899999999999997</v>
      </c>
      <c r="AI177" s="1">
        <v>41607</v>
      </c>
      <c r="AJ177">
        <v>4.68</v>
      </c>
      <c r="AL177" s="1">
        <v>40760</v>
      </c>
      <c r="AM177">
        <v>12.58</v>
      </c>
      <c r="AO177" s="1">
        <v>40760</v>
      </c>
      <c r="AP177">
        <v>11.89</v>
      </c>
      <c r="AR177" s="1">
        <v>39675</v>
      </c>
      <c r="AS177">
        <v>27.6</v>
      </c>
      <c r="AU177" s="1">
        <v>39675</v>
      </c>
      <c r="AV177">
        <v>26.34</v>
      </c>
      <c r="AX177" s="1">
        <v>39850</v>
      </c>
      <c r="AY177">
        <v>10.35</v>
      </c>
      <c r="BA177" s="1">
        <v>39675</v>
      </c>
      <c r="BB177">
        <v>24.22</v>
      </c>
      <c r="BD177" s="1">
        <v>39675</v>
      </c>
      <c r="BE177">
        <v>23.19</v>
      </c>
    </row>
    <row r="178" spans="2:57" x14ac:dyDescent="0.25">
      <c r="B178" s="1">
        <v>43010</v>
      </c>
      <c r="C178">
        <v>7.46</v>
      </c>
      <c r="E178" s="1">
        <v>43010</v>
      </c>
      <c r="F178">
        <v>7.55</v>
      </c>
      <c r="H178" s="1">
        <v>43010</v>
      </c>
      <c r="I178">
        <v>7.38</v>
      </c>
      <c r="K178" s="1">
        <v>43987</v>
      </c>
      <c r="L178">
        <v>24.42</v>
      </c>
      <c r="N178" s="1">
        <v>43987</v>
      </c>
      <c r="O178">
        <v>24.02</v>
      </c>
      <c r="Q178" s="1">
        <v>43987</v>
      </c>
      <c r="R178">
        <v>23.59</v>
      </c>
      <c r="T178" s="1">
        <v>41614</v>
      </c>
      <c r="U178">
        <v>6.5</v>
      </c>
      <c r="W178" s="1">
        <v>41614</v>
      </c>
      <c r="X178">
        <v>6.19</v>
      </c>
      <c r="Z178" s="1">
        <v>41614</v>
      </c>
      <c r="AA178">
        <v>5.92</v>
      </c>
      <c r="AC178" s="1">
        <v>41614</v>
      </c>
      <c r="AD178">
        <v>5.63</v>
      </c>
      <c r="AF178" s="1">
        <v>41614</v>
      </c>
      <c r="AG178">
        <v>5.35</v>
      </c>
      <c r="AI178" s="1">
        <v>41614</v>
      </c>
      <c r="AJ178">
        <v>5.12</v>
      </c>
      <c r="AL178" s="1">
        <v>40767</v>
      </c>
      <c r="AM178">
        <v>14.63</v>
      </c>
      <c r="AO178" s="1">
        <v>40767</v>
      </c>
      <c r="AP178">
        <v>13.87</v>
      </c>
      <c r="AR178" s="1">
        <v>39682</v>
      </c>
      <c r="AS178">
        <v>29.13</v>
      </c>
      <c r="AU178" s="1">
        <v>39682</v>
      </c>
      <c r="AV178">
        <v>27.8</v>
      </c>
      <c r="AX178" s="1">
        <v>39857</v>
      </c>
      <c r="AY178">
        <v>8.9499999999999993</v>
      </c>
      <c r="BA178" s="1">
        <v>39682</v>
      </c>
      <c r="BB178">
        <v>25.67</v>
      </c>
      <c r="BD178" s="1">
        <v>39682</v>
      </c>
      <c r="BE178">
        <v>24.58</v>
      </c>
    </row>
    <row r="179" spans="2:57" x14ac:dyDescent="0.25">
      <c r="B179" s="1">
        <v>43011</v>
      </c>
      <c r="C179">
        <v>7.52</v>
      </c>
      <c r="E179" s="1">
        <v>43011</v>
      </c>
      <c r="F179">
        <v>7.61</v>
      </c>
      <c r="H179" s="1">
        <v>43011</v>
      </c>
      <c r="I179">
        <v>7.44</v>
      </c>
      <c r="K179" s="1">
        <v>43994</v>
      </c>
      <c r="L179">
        <v>23.17</v>
      </c>
      <c r="N179" s="1">
        <v>43994</v>
      </c>
      <c r="O179">
        <v>22.78</v>
      </c>
      <c r="Q179" s="1">
        <v>43994</v>
      </c>
      <c r="R179">
        <v>22.35</v>
      </c>
      <c r="T179" s="1">
        <v>41621</v>
      </c>
      <c r="U179">
        <v>6.8</v>
      </c>
      <c r="W179" s="1">
        <v>41621</v>
      </c>
      <c r="X179">
        <v>6.37</v>
      </c>
      <c r="Z179" s="1">
        <v>41621</v>
      </c>
      <c r="AA179">
        <v>5.97</v>
      </c>
      <c r="AC179" s="1">
        <v>41621</v>
      </c>
      <c r="AD179">
        <v>5.59</v>
      </c>
      <c r="AF179" s="1">
        <v>41621</v>
      </c>
      <c r="AG179">
        <v>5.32</v>
      </c>
      <c r="AI179" s="1">
        <v>41621</v>
      </c>
      <c r="AJ179">
        <v>5.0999999999999996</v>
      </c>
      <c r="AL179" s="1">
        <v>40774</v>
      </c>
      <c r="AM179">
        <v>14.75</v>
      </c>
      <c r="AO179" s="1">
        <v>40774</v>
      </c>
      <c r="AP179">
        <v>13.93</v>
      </c>
      <c r="AR179" s="1">
        <v>39689</v>
      </c>
      <c r="AS179">
        <v>29.68</v>
      </c>
      <c r="AU179" s="1">
        <v>39689</v>
      </c>
      <c r="AV179">
        <v>28.38</v>
      </c>
      <c r="AX179" s="1">
        <v>39864</v>
      </c>
      <c r="AY179">
        <v>10.33</v>
      </c>
      <c r="BA179" s="1">
        <v>39689</v>
      </c>
      <c r="BB179">
        <v>26.29</v>
      </c>
      <c r="BD179" s="1">
        <v>39689</v>
      </c>
      <c r="BE179">
        <v>25.19</v>
      </c>
    </row>
    <row r="180" spans="2:57" x14ac:dyDescent="0.25">
      <c r="B180" s="1">
        <v>43012</v>
      </c>
      <c r="C180">
        <v>7.44</v>
      </c>
      <c r="E180" s="1">
        <v>43012</v>
      </c>
      <c r="F180">
        <v>7.53</v>
      </c>
      <c r="H180" s="1">
        <v>43012</v>
      </c>
      <c r="I180">
        <v>7.36</v>
      </c>
      <c r="K180" s="1">
        <v>44001</v>
      </c>
      <c r="L180">
        <v>25.32</v>
      </c>
      <c r="N180" s="1">
        <v>44001</v>
      </c>
      <c r="O180">
        <v>24.92</v>
      </c>
      <c r="Q180" s="1">
        <v>44001</v>
      </c>
      <c r="R180">
        <v>24.49</v>
      </c>
      <c r="T180" s="1">
        <v>41628</v>
      </c>
      <c r="U180">
        <v>6.41</v>
      </c>
      <c r="W180" s="1">
        <v>41628</v>
      </c>
      <c r="X180">
        <v>6.11</v>
      </c>
      <c r="Z180" s="1">
        <v>41628</v>
      </c>
      <c r="AA180">
        <v>5.81</v>
      </c>
      <c r="AC180" s="1">
        <v>41628</v>
      </c>
      <c r="AD180">
        <v>5.5</v>
      </c>
      <c r="AF180" s="1">
        <v>41628</v>
      </c>
      <c r="AG180">
        <v>5.25</v>
      </c>
      <c r="AI180" s="1">
        <v>41628</v>
      </c>
      <c r="AJ180">
        <v>5.05</v>
      </c>
      <c r="AL180" s="1">
        <v>40781</v>
      </c>
      <c r="AM180">
        <v>15.57</v>
      </c>
      <c r="AO180" s="1">
        <v>40781</v>
      </c>
      <c r="AP180">
        <v>14.71</v>
      </c>
      <c r="AR180" s="1">
        <v>39696</v>
      </c>
      <c r="AS180">
        <v>28.86</v>
      </c>
      <c r="AU180" s="1">
        <v>39696</v>
      </c>
      <c r="AV180">
        <v>27.57</v>
      </c>
      <c r="AX180" s="1">
        <v>39871</v>
      </c>
      <c r="AY180">
        <v>10.53</v>
      </c>
      <c r="BA180" s="1">
        <v>39696</v>
      </c>
      <c r="BB180">
        <v>25.46</v>
      </c>
      <c r="BD180" s="1">
        <v>39696</v>
      </c>
      <c r="BE180">
        <v>24.4</v>
      </c>
    </row>
    <row r="181" spans="2:57" x14ac:dyDescent="0.25">
      <c r="B181" s="1">
        <v>43013</v>
      </c>
      <c r="C181">
        <v>7.42</v>
      </c>
      <c r="E181" s="1">
        <v>43013</v>
      </c>
      <c r="F181">
        <v>7.51</v>
      </c>
      <c r="H181" s="1">
        <v>43013</v>
      </c>
      <c r="I181">
        <v>7.34</v>
      </c>
      <c r="K181" s="1">
        <v>44008</v>
      </c>
      <c r="L181">
        <v>25.9</v>
      </c>
      <c r="N181" s="1">
        <v>44008</v>
      </c>
      <c r="O181">
        <v>25.46</v>
      </c>
      <c r="Q181" s="1">
        <v>44008</v>
      </c>
      <c r="R181">
        <v>25.05</v>
      </c>
      <c r="T181" s="1">
        <v>41635</v>
      </c>
      <c r="U181">
        <v>6.55</v>
      </c>
      <c r="W181" s="1">
        <v>41635</v>
      </c>
      <c r="X181">
        <v>6.25</v>
      </c>
      <c r="Z181" s="1">
        <v>41635</v>
      </c>
      <c r="AA181">
        <v>5.96</v>
      </c>
      <c r="AC181" s="1">
        <v>41635</v>
      </c>
      <c r="AD181">
        <v>5.66</v>
      </c>
      <c r="AF181" s="1">
        <v>41635</v>
      </c>
      <c r="AG181">
        <v>5.41</v>
      </c>
      <c r="AI181" s="1">
        <v>41635</v>
      </c>
      <c r="AJ181">
        <v>5.21</v>
      </c>
      <c r="AL181" s="1">
        <v>40788</v>
      </c>
      <c r="AM181">
        <v>14.95</v>
      </c>
      <c r="AO181" s="1">
        <v>40788</v>
      </c>
      <c r="AP181">
        <v>14.06</v>
      </c>
      <c r="AR181" s="1">
        <v>39703</v>
      </c>
      <c r="AS181">
        <v>28.07</v>
      </c>
      <c r="AU181" s="1">
        <v>39703</v>
      </c>
      <c r="AV181">
        <v>26.82</v>
      </c>
      <c r="AX181" s="1">
        <v>39878</v>
      </c>
      <c r="AY181">
        <v>11.33</v>
      </c>
      <c r="BA181" s="1">
        <v>39703</v>
      </c>
      <c r="BB181">
        <v>24.95</v>
      </c>
      <c r="BD181" s="1">
        <v>39703</v>
      </c>
      <c r="BE181">
        <v>23.9</v>
      </c>
    </row>
    <row r="182" spans="2:57" x14ac:dyDescent="0.25">
      <c r="B182" s="1">
        <v>43014</v>
      </c>
      <c r="C182">
        <v>7.52</v>
      </c>
      <c r="E182" s="1">
        <v>43014</v>
      </c>
      <c r="F182">
        <v>7.61</v>
      </c>
      <c r="H182" s="1">
        <v>43014</v>
      </c>
      <c r="I182">
        <v>7.44</v>
      </c>
      <c r="K182" s="1">
        <v>44015</v>
      </c>
      <c r="L182">
        <v>29.1</v>
      </c>
      <c r="N182" s="1">
        <v>44015</v>
      </c>
      <c r="O182">
        <v>28.64</v>
      </c>
      <c r="Q182" s="1">
        <v>44015</v>
      </c>
      <c r="R182">
        <v>28.21</v>
      </c>
      <c r="T182" s="1">
        <v>41642</v>
      </c>
      <c r="U182">
        <v>6.25</v>
      </c>
      <c r="W182" s="1">
        <v>41642</v>
      </c>
      <c r="X182">
        <v>5.97</v>
      </c>
      <c r="Z182" s="1">
        <v>41642</v>
      </c>
      <c r="AA182">
        <v>5.69</v>
      </c>
      <c r="AC182" s="1">
        <v>41642</v>
      </c>
      <c r="AD182">
        <v>5.41</v>
      </c>
      <c r="AF182" s="1">
        <v>41642</v>
      </c>
      <c r="AG182">
        <v>5.18</v>
      </c>
      <c r="AI182" s="1">
        <v>41642</v>
      </c>
      <c r="AJ182">
        <v>4.9800000000000004</v>
      </c>
      <c r="AL182" s="1">
        <v>40795</v>
      </c>
      <c r="AM182">
        <v>14.02</v>
      </c>
      <c r="AO182" s="1">
        <v>40795</v>
      </c>
      <c r="AP182">
        <v>13.23</v>
      </c>
      <c r="AR182" s="1">
        <v>39710</v>
      </c>
      <c r="AS182">
        <v>28.98</v>
      </c>
      <c r="AU182" s="1">
        <v>39710</v>
      </c>
      <c r="AV182">
        <v>27.66</v>
      </c>
      <c r="AX182" s="1">
        <v>39885</v>
      </c>
      <c r="AY182">
        <v>12.99</v>
      </c>
      <c r="BA182" s="1">
        <v>39710</v>
      </c>
      <c r="BB182">
        <v>25.73</v>
      </c>
      <c r="BD182" s="1">
        <v>39710</v>
      </c>
      <c r="BE182">
        <v>24.68</v>
      </c>
    </row>
    <row r="183" spans="2:57" x14ac:dyDescent="0.25">
      <c r="B183" s="1">
        <v>43017</v>
      </c>
      <c r="C183">
        <v>7.48</v>
      </c>
      <c r="E183" s="1">
        <v>43017</v>
      </c>
      <c r="F183">
        <v>7.57</v>
      </c>
      <c r="H183" s="1">
        <v>43017</v>
      </c>
      <c r="I183">
        <v>7.4</v>
      </c>
      <c r="K183" s="1">
        <v>44022</v>
      </c>
      <c r="L183">
        <v>30.24</v>
      </c>
      <c r="N183" s="1">
        <v>44022</v>
      </c>
      <c r="O183">
        <v>29.78</v>
      </c>
      <c r="Q183" s="1">
        <v>44022</v>
      </c>
      <c r="R183">
        <v>29.34</v>
      </c>
      <c r="T183" s="1">
        <v>41649</v>
      </c>
      <c r="U183">
        <v>5.94</v>
      </c>
      <c r="W183" s="1">
        <v>41649</v>
      </c>
      <c r="X183">
        <v>5.69</v>
      </c>
      <c r="Z183" s="1">
        <v>41649</v>
      </c>
      <c r="AA183">
        <v>5.44</v>
      </c>
      <c r="AC183" s="1">
        <v>41649</v>
      </c>
      <c r="AD183">
        <v>5.19</v>
      </c>
      <c r="AF183" s="1">
        <v>41649</v>
      </c>
      <c r="AG183">
        <v>4.96</v>
      </c>
      <c r="AI183" s="1">
        <v>41649</v>
      </c>
      <c r="AJ183">
        <v>4.7699999999999996</v>
      </c>
      <c r="AL183" s="1">
        <v>40802</v>
      </c>
      <c r="AM183">
        <v>14.31</v>
      </c>
      <c r="AO183" s="1">
        <v>40802</v>
      </c>
      <c r="AP183">
        <v>13.52</v>
      </c>
      <c r="AR183" s="1">
        <v>39717</v>
      </c>
      <c r="AS183">
        <v>28.5</v>
      </c>
      <c r="AU183" s="1">
        <v>39717</v>
      </c>
      <c r="AV183">
        <v>27.2</v>
      </c>
      <c r="AX183" s="1">
        <v>39892</v>
      </c>
      <c r="AY183">
        <v>11.83</v>
      </c>
      <c r="BA183" s="1">
        <v>39717</v>
      </c>
      <c r="BB183">
        <v>25.43</v>
      </c>
      <c r="BD183" s="1">
        <v>39717</v>
      </c>
      <c r="BE183">
        <v>24.45</v>
      </c>
    </row>
    <row r="184" spans="2:57" x14ac:dyDescent="0.25">
      <c r="B184" s="1">
        <v>43018</v>
      </c>
      <c r="C184">
        <v>7.87</v>
      </c>
      <c r="E184" s="1">
        <v>43018</v>
      </c>
      <c r="F184">
        <v>7.96</v>
      </c>
      <c r="H184" s="1">
        <v>43018</v>
      </c>
      <c r="I184">
        <v>7.79</v>
      </c>
      <c r="K184" s="1">
        <v>44029</v>
      </c>
      <c r="L184">
        <v>29.37</v>
      </c>
      <c r="N184" s="1">
        <v>44029</v>
      </c>
      <c r="O184">
        <v>28.76</v>
      </c>
      <c r="Q184" s="1">
        <v>44029</v>
      </c>
      <c r="R184">
        <v>28.22</v>
      </c>
      <c r="T184" s="1">
        <v>41656</v>
      </c>
      <c r="U184">
        <v>6.64</v>
      </c>
      <c r="W184" s="1">
        <v>41656</v>
      </c>
      <c r="X184">
        <v>6.39</v>
      </c>
      <c r="Z184" s="1">
        <v>41656</v>
      </c>
      <c r="AA184">
        <v>6.14</v>
      </c>
      <c r="AC184" s="1">
        <v>41656</v>
      </c>
      <c r="AD184">
        <v>5.87</v>
      </c>
      <c r="AF184" s="1">
        <v>41656</v>
      </c>
      <c r="AG184">
        <v>5.58</v>
      </c>
      <c r="AI184" s="1">
        <v>41656</v>
      </c>
      <c r="AJ184">
        <v>5.35</v>
      </c>
      <c r="AL184" s="1">
        <v>40809</v>
      </c>
      <c r="AM184">
        <v>13.36</v>
      </c>
      <c r="AO184" s="1">
        <v>40809</v>
      </c>
      <c r="AP184">
        <v>12.64</v>
      </c>
      <c r="AR184" s="1">
        <v>39724</v>
      </c>
      <c r="AS184">
        <v>27.01</v>
      </c>
      <c r="AU184" s="1">
        <v>39724</v>
      </c>
      <c r="AV184">
        <v>25.82</v>
      </c>
      <c r="AX184" s="1">
        <v>39899</v>
      </c>
      <c r="AY184">
        <v>11.85</v>
      </c>
      <c r="BA184" s="1">
        <v>39724</v>
      </c>
      <c r="BB184">
        <v>24.01</v>
      </c>
      <c r="BD184" s="1">
        <v>39724</v>
      </c>
      <c r="BE184">
        <v>23.07</v>
      </c>
    </row>
    <row r="185" spans="2:57" x14ac:dyDescent="0.25">
      <c r="B185" s="1">
        <v>43019</v>
      </c>
      <c r="C185">
        <v>7.85</v>
      </c>
      <c r="E185" s="1">
        <v>43019</v>
      </c>
      <c r="F185">
        <v>7.94</v>
      </c>
      <c r="H185" s="1">
        <v>43019</v>
      </c>
      <c r="I185">
        <v>7.77</v>
      </c>
      <c r="K185" s="1">
        <v>44036</v>
      </c>
      <c r="L185">
        <v>27.89</v>
      </c>
      <c r="N185" s="1">
        <v>44036</v>
      </c>
      <c r="O185">
        <v>27.27</v>
      </c>
      <c r="Q185" s="1">
        <v>44036</v>
      </c>
      <c r="R185">
        <v>26.75</v>
      </c>
      <c r="T185" s="1">
        <v>41663</v>
      </c>
      <c r="U185">
        <v>6.89</v>
      </c>
      <c r="W185" s="1">
        <v>41663</v>
      </c>
      <c r="X185">
        <v>6.64</v>
      </c>
      <c r="Z185" s="1">
        <v>41663</v>
      </c>
      <c r="AA185">
        <v>6.39</v>
      </c>
      <c r="AC185" s="1">
        <v>41663</v>
      </c>
      <c r="AD185">
        <v>6.12</v>
      </c>
      <c r="AF185" s="1">
        <v>41663</v>
      </c>
      <c r="AG185">
        <v>5.81</v>
      </c>
      <c r="AI185" s="1">
        <v>41663</v>
      </c>
      <c r="AJ185">
        <v>5.55</v>
      </c>
      <c r="AL185" s="1">
        <v>40816</v>
      </c>
      <c r="AM185">
        <v>12.63</v>
      </c>
      <c r="AO185" s="1">
        <v>40816</v>
      </c>
      <c r="AP185">
        <v>11.98</v>
      </c>
      <c r="AR185" s="1">
        <v>39731</v>
      </c>
      <c r="AS185">
        <v>25.44</v>
      </c>
      <c r="AU185" s="1">
        <v>39731</v>
      </c>
      <c r="AV185">
        <v>24.3</v>
      </c>
      <c r="AX185" s="1">
        <v>39906</v>
      </c>
      <c r="AY185">
        <v>13.2</v>
      </c>
      <c r="BA185" s="1">
        <v>39731</v>
      </c>
      <c r="BB185">
        <v>22.81</v>
      </c>
      <c r="BD185" s="1">
        <v>39731</v>
      </c>
      <c r="BE185">
        <v>22.04</v>
      </c>
    </row>
    <row r="186" spans="2:57" x14ac:dyDescent="0.25">
      <c r="B186" s="1">
        <v>43020</v>
      </c>
      <c r="C186">
        <v>7.87</v>
      </c>
      <c r="E186" s="1">
        <v>43020</v>
      </c>
      <c r="F186">
        <v>7.96</v>
      </c>
      <c r="H186" s="1">
        <v>43020</v>
      </c>
      <c r="I186">
        <v>7.78</v>
      </c>
      <c r="K186" s="1">
        <v>44043</v>
      </c>
      <c r="L186">
        <v>27.87</v>
      </c>
      <c r="N186" s="1">
        <v>44043</v>
      </c>
      <c r="O186">
        <v>27.22</v>
      </c>
      <c r="Q186" s="1">
        <v>44043</v>
      </c>
      <c r="R186">
        <v>26.64</v>
      </c>
      <c r="T186" s="1">
        <v>41670</v>
      </c>
      <c r="U186">
        <v>7.23</v>
      </c>
      <c r="W186" s="1">
        <v>41670</v>
      </c>
      <c r="X186">
        <v>6.98</v>
      </c>
      <c r="Z186" s="1">
        <v>41670</v>
      </c>
      <c r="AA186">
        <v>6.73</v>
      </c>
      <c r="AC186" s="1">
        <v>41670</v>
      </c>
      <c r="AD186">
        <v>6.42</v>
      </c>
      <c r="AF186" s="1">
        <v>41670</v>
      </c>
      <c r="AG186">
        <v>6.11</v>
      </c>
      <c r="AI186" s="1">
        <v>41670</v>
      </c>
      <c r="AJ186">
        <v>5.83</v>
      </c>
      <c r="AL186" s="1">
        <v>40823</v>
      </c>
      <c r="AM186">
        <v>12.42</v>
      </c>
      <c r="AO186" s="1">
        <v>40823</v>
      </c>
      <c r="AP186">
        <v>11.75</v>
      </c>
      <c r="AR186" s="1">
        <v>39738</v>
      </c>
      <c r="AS186">
        <v>25.27</v>
      </c>
      <c r="AU186" s="1">
        <v>39738</v>
      </c>
      <c r="AV186">
        <v>24.08</v>
      </c>
      <c r="AX186" s="1">
        <v>39913</v>
      </c>
      <c r="AY186">
        <v>14.07</v>
      </c>
      <c r="BA186" s="1">
        <v>39738</v>
      </c>
      <c r="BB186">
        <v>22.43</v>
      </c>
      <c r="BD186" s="1">
        <v>39738</v>
      </c>
      <c r="BE186">
        <v>21.68</v>
      </c>
    </row>
    <row r="187" spans="2:57" x14ac:dyDescent="0.25">
      <c r="B187" s="1">
        <v>43021</v>
      </c>
      <c r="C187">
        <v>7.78</v>
      </c>
      <c r="E187" s="1">
        <v>43021</v>
      </c>
      <c r="F187">
        <v>7.87</v>
      </c>
      <c r="H187" s="1">
        <v>43021</v>
      </c>
      <c r="I187">
        <v>7.69</v>
      </c>
      <c r="K187" s="1">
        <v>44050</v>
      </c>
      <c r="L187">
        <v>27.98</v>
      </c>
      <c r="N187" s="1">
        <v>44050</v>
      </c>
      <c r="O187">
        <v>27.32</v>
      </c>
      <c r="Q187" s="1">
        <v>44050</v>
      </c>
      <c r="R187">
        <v>26.77</v>
      </c>
      <c r="T187" s="1">
        <v>41677</v>
      </c>
      <c r="U187">
        <v>8.4600000000000009</v>
      </c>
      <c r="W187" s="1">
        <v>41677</v>
      </c>
      <c r="X187">
        <v>8.19</v>
      </c>
      <c r="Z187" s="1">
        <v>41677</v>
      </c>
      <c r="AA187">
        <v>7.92</v>
      </c>
      <c r="AC187" s="1">
        <v>41677</v>
      </c>
      <c r="AD187">
        <v>7.54</v>
      </c>
      <c r="AF187" s="1">
        <v>41677</v>
      </c>
      <c r="AG187">
        <v>7.18</v>
      </c>
      <c r="AI187" s="1">
        <v>41677</v>
      </c>
      <c r="AJ187">
        <v>6.82</v>
      </c>
      <c r="AL187" s="1">
        <v>40830</v>
      </c>
      <c r="AM187">
        <v>12.4</v>
      </c>
      <c r="AO187" s="1">
        <v>40830</v>
      </c>
      <c r="AP187">
        <v>11.69</v>
      </c>
      <c r="AR187" s="1">
        <v>39745</v>
      </c>
      <c r="AS187">
        <v>22.32</v>
      </c>
      <c r="AU187" s="1">
        <v>39745</v>
      </c>
      <c r="AV187">
        <v>21.19</v>
      </c>
      <c r="AX187" s="1">
        <v>39920</v>
      </c>
      <c r="AY187">
        <v>14.5</v>
      </c>
      <c r="BA187" s="1">
        <v>39745</v>
      </c>
      <c r="BB187">
        <v>19.7</v>
      </c>
      <c r="BD187" s="1">
        <v>39745</v>
      </c>
      <c r="BE187">
        <v>19.14</v>
      </c>
    </row>
    <row r="188" spans="2:57" x14ac:dyDescent="0.25">
      <c r="B188" s="1">
        <v>43024</v>
      </c>
      <c r="C188">
        <v>7.78</v>
      </c>
      <c r="E188" s="1">
        <v>43024</v>
      </c>
      <c r="F188">
        <v>7.87</v>
      </c>
      <c r="H188" s="1">
        <v>43024</v>
      </c>
      <c r="I188">
        <v>7.69</v>
      </c>
      <c r="K188" s="1">
        <v>44057</v>
      </c>
      <c r="L188">
        <v>27.01</v>
      </c>
      <c r="N188" s="1">
        <v>44057</v>
      </c>
      <c r="O188">
        <v>26.36</v>
      </c>
      <c r="Q188" s="1">
        <v>44057</v>
      </c>
      <c r="R188">
        <v>25.83</v>
      </c>
      <c r="T188" s="1">
        <v>41684</v>
      </c>
      <c r="U188">
        <v>8.61</v>
      </c>
      <c r="W188" s="1">
        <v>41684</v>
      </c>
      <c r="X188">
        <v>8.34</v>
      </c>
      <c r="Z188" s="1">
        <v>41684</v>
      </c>
      <c r="AA188">
        <v>8.07</v>
      </c>
      <c r="AC188" s="1">
        <v>41684</v>
      </c>
      <c r="AD188">
        <v>7.69</v>
      </c>
      <c r="AF188" s="1">
        <v>41684</v>
      </c>
      <c r="AG188">
        <v>7.33</v>
      </c>
      <c r="AI188" s="1">
        <v>41684</v>
      </c>
      <c r="AJ188">
        <v>6.98</v>
      </c>
      <c r="AL188" s="1">
        <v>40837</v>
      </c>
      <c r="AM188">
        <v>12.27</v>
      </c>
      <c r="AO188" s="1">
        <v>40837</v>
      </c>
      <c r="AP188">
        <v>11.58</v>
      </c>
      <c r="AR188" s="1">
        <v>39752</v>
      </c>
      <c r="AS188">
        <v>20.68</v>
      </c>
      <c r="AU188" s="1">
        <v>39752</v>
      </c>
      <c r="AV188">
        <v>19.48</v>
      </c>
      <c r="AX188" s="1">
        <v>39927</v>
      </c>
      <c r="AY188">
        <v>14.45</v>
      </c>
      <c r="BA188" s="1">
        <v>39752</v>
      </c>
      <c r="BB188">
        <v>18.55</v>
      </c>
      <c r="BD188" s="1">
        <v>39752</v>
      </c>
      <c r="BE188">
        <v>17.940000000000001</v>
      </c>
    </row>
    <row r="189" spans="2:57" x14ac:dyDescent="0.25">
      <c r="B189" s="1">
        <v>43025</v>
      </c>
      <c r="C189">
        <v>7.84</v>
      </c>
      <c r="E189" s="1">
        <v>43025</v>
      </c>
      <c r="F189">
        <v>7.93</v>
      </c>
      <c r="H189" s="1">
        <v>43025</v>
      </c>
      <c r="I189">
        <v>7.75</v>
      </c>
      <c r="K189" s="1">
        <v>44064</v>
      </c>
      <c r="L189">
        <v>27.07</v>
      </c>
      <c r="N189" s="1">
        <v>44064</v>
      </c>
      <c r="O189">
        <v>26.48</v>
      </c>
      <c r="Q189" s="1">
        <v>44064</v>
      </c>
      <c r="R189">
        <v>25.98</v>
      </c>
      <c r="T189" s="1">
        <v>41691</v>
      </c>
      <c r="U189">
        <v>9.57</v>
      </c>
      <c r="W189" s="1">
        <v>41691</v>
      </c>
      <c r="X189">
        <v>9.17</v>
      </c>
      <c r="Z189" s="1">
        <v>41691</v>
      </c>
      <c r="AA189">
        <v>8.77</v>
      </c>
      <c r="AC189" s="1">
        <v>41691</v>
      </c>
      <c r="AD189">
        <v>8.36</v>
      </c>
      <c r="AF189" s="1">
        <v>41691</v>
      </c>
      <c r="AG189">
        <v>7.94</v>
      </c>
      <c r="AI189" s="1">
        <v>41691</v>
      </c>
      <c r="AJ189">
        <v>7.54</v>
      </c>
      <c r="AL189" s="1">
        <v>40844</v>
      </c>
      <c r="AM189">
        <v>12.25</v>
      </c>
      <c r="AO189" s="1">
        <v>40844</v>
      </c>
      <c r="AP189">
        <v>11.58</v>
      </c>
      <c r="AR189" s="1">
        <v>39759</v>
      </c>
      <c r="AS189">
        <v>21.65</v>
      </c>
      <c r="AU189" s="1">
        <v>39759</v>
      </c>
      <c r="AV189">
        <v>20.43</v>
      </c>
      <c r="AX189" s="1">
        <v>39934</v>
      </c>
      <c r="AY189">
        <v>15.08</v>
      </c>
      <c r="BA189" s="1">
        <v>39759</v>
      </c>
      <c r="BB189">
        <v>19.34</v>
      </c>
      <c r="BD189" s="1">
        <v>39759</v>
      </c>
      <c r="BE189">
        <v>18.690000000000001</v>
      </c>
    </row>
    <row r="190" spans="2:57" x14ac:dyDescent="0.25">
      <c r="B190" s="1">
        <v>43026</v>
      </c>
      <c r="C190">
        <v>8.24</v>
      </c>
      <c r="E190" s="1">
        <v>43026</v>
      </c>
      <c r="F190">
        <v>8.33</v>
      </c>
      <c r="H190" s="1">
        <v>43026</v>
      </c>
      <c r="I190">
        <v>8.15</v>
      </c>
      <c r="K190" s="1">
        <v>44071</v>
      </c>
      <c r="L190">
        <v>30.97</v>
      </c>
      <c r="N190" s="1">
        <v>44071</v>
      </c>
      <c r="O190">
        <v>30.38</v>
      </c>
      <c r="Q190" s="1">
        <v>44071</v>
      </c>
      <c r="R190">
        <v>29.88</v>
      </c>
      <c r="T190" s="1">
        <v>41698</v>
      </c>
      <c r="U190">
        <v>9.6300000000000008</v>
      </c>
      <c r="W190" s="1">
        <v>41698</v>
      </c>
      <c r="X190">
        <v>9.18</v>
      </c>
      <c r="Z190" s="1">
        <v>41698</v>
      </c>
      <c r="AA190">
        <v>8.74</v>
      </c>
      <c r="AC190" s="1">
        <v>41698</v>
      </c>
      <c r="AD190">
        <v>8.3000000000000007</v>
      </c>
      <c r="AF190" s="1">
        <v>41698</v>
      </c>
      <c r="AG190">
        <v>7.86</v>
      </c>
      <c r="AI190" s="1">
        <v>41698</v>
      </c>
      <c r="AJ190">
        <v>7.44</v>
      </c>
      <c r="AL190" s="1">
        <v>40851</v>
      </c>
      <c r="AM190">
        <v>10.91</v>
      </c>
      <c r="AO190" s="1">
        <v>40851</v>
      </c>
      <c r="AP190">
        <v>10.41</v>
      </c>
      <c r="AR190" s="1">
        <v>39766</v>
      </c>
      <c r="AS190">
        <v>20.41</v>
      </c>
      <c r="AU190" s="1">
        <v>39766</v>
      </c>
      <c r="AV190">
        <v>19.309999999999999</v>
      </c>
      <c r="AX190" s="1">
        <v>39941</v>
      </c>
      <c r="AY190">
        <v>16.29</v>
      </c>
      <c r="BA190" s="1">
        <v>39766</v>
      </c>
      <c r="BB190">
        <v>18.05</v>
      </c>
      <c r="BD190" s="1">
        <v>39766</v>
      </c>
      <c r="BE190">
        <v>17.43</v>
      </c>
    </row>
    <row r="191" spans="2:57" x14ac:dyDescent="0.25">
      <c r="B191" s="1">
        <v>43027</v>
      </c>
      <c r="C191">
        <v>8.08</v>
      </c>
      <c r="E191" s="1">
        <v>43027</v>
      </c>
      <c r="F191">
        <v>8.17</v>
      </c>
      <c r="H191" s="1">
        <v>43027</v>
      </c>
      <c r="I191">
        <v>7.99</v>
      </c>
      <c r="K191" s="1">
        <v>44078</v>
      </c>
      <c r="L191">
        <v>28.68</v>
      </c>
      <c r="N191" s="1">
        <v>44078</v>
      </c>
      <c r="O191">
        <v>28.13</v>
      </c>
      <c r="Q191" s="1">
        <v>44078</v>
      </c>
      <c r="R191">
        <v>27.7</v>
      </c>
      <c r="T191" s="1">
        <v>41705</v>
      </c>
      <c r="U191">
        <v>9.3800000000000008</v>
      </c>
      <c r="W191" s="1">
        <v>41705</v>
      </c>
      <c r="X191">
        <v>8.93</v>
      </c>
      <c r="Z191" s="1">
        <v>41705</v>
      </c>
      <c r="AA191">
        <v>8.49</v>
      </c>
      <c r="AC191" s="1">
        <v>41705</v>
      </c>
      <c r="AD191">
        <v>8.0500000000000007</v>
      </c>
      <c r="AF191" s="1">
        <v>41705</v>
      </c>
      <c r="AG191">
        <v>7.64</v>
      </c>
      <c r="AI191" s="1">
        <v>41705</v>
      </c>
      <c r="AJ191">
        <v>7.25</v>
      </c>
      <c r="AL191" s="1">
        <v>40858</v>
      </c>
      <c r="AM191">
        <v>11.83</v>
      </c>
      <c r="AO191" s="1">
        <v>40858</v>
      </c>
      <c r="AP191">
        <v>11.21</v>
      </c>
      <c r="AR191" s="1">
        <v>39773</v>
      </c>
      <c r="AS191">
        <v>17.79</v>
      </c>
      <c r="AU191" s="1">
        <v>39773</v>
      </c>
      <c r="AV191">
        <v>16.88</v>
      </c>
      <c r="AX191" s="1">
        <v>39948</v>
      </c>
      <c r="AY191">
        <v>14.78</v>
      </c>
      <c r="BA191" s="1">
        <v>39773</v>
      </c>
      <c r="BB191">
        <v>15.68</v>
      </c>
      <c r="BD191" s="1">
        <v>39773</v>
      </c>
      <c r="BE191">
        <v>15.03</v>
      </c>
    </row>
    <row r="192" spans="2:57" x14ac:dyDescent="0.25">
      <c r="B192" s="1">
        <v>43028</v>
      </c>
      <c r="C192">
        <v>8</v>
      </c>
      <c r="E192" s="1">
        <v>43028</v>
      </c>
      <c r="F192">
        <v>8.09</v>
      </c>
      <c r="H192" s="1">
        <v>43028</v>
      </c>
      <c r="I192">
        <v>7.91</v>
      </c>
      <c r="K192" s="1">
        <v>44085</v>
      </c>
      <c r="L192">
        <v>29.49</v>
      </c>
      <c r="N192" s="1">
        <v>44085</v>
      </c>
      <c r="O192">
        <v>28.99</v>
      </c>
      <c r="Q192" s="1">
        <v>44085</v>
      </c>
      <c r="R192">
        <v>28.56</v>
      </c>
      <c r="T192" s="1">
        <v>41712</v>
      </c>
      <c r="U192">
        <v>8.6199999999999992</v>
      </c>
      <c r="W192" s="1">
        <v>41712</v>
      </c>
      <c r="X192">
        <v>8.17</v>
      </c>
      <c r="Z192" s="1">
        <v>41712</v>
      </c>
      <c r="AA192">
        <v>7.73</v>
      </c>
      <c r="AC192" s="1">
        <v>41712</v>
      </c>
      <c r="AD192">
        <v>7.29</v>
      </c>
      <c r="AF192" s="1">
        <v>41712</v>
      </c>
      <c r="AG192">
        <v>6.94</v>
      </c>
      <c r="AI192" s="1">
        <v>41712</v>
      </c>
      <c r="AJ192">
        <v>6.6</v>
      </c>
      <c r="AL192" s="1">
        <v>40865</v>
      </c>
      <c r="AM192">
        <v>10.96</v>
      </c>
      <c r="AO192" s="1">
        <v>40865</v>
      </c>
      <c r="AP192">
        <v>10.38</v>
      </c>
      <c r="AR192" s="1">
        <v>39780</v>
      </c>
      <c r="AS192">
        <v>18.510000000000002</v>
      </c>
      <c r="AU192" s="1">
        <v>39780</v>
      </c>
      <c r="AV192">
        <v>17.57</v>
      </c>
      <c r="AX192" s="1">
        <v>39955</v>
      </c>
      <c r="AY192">
        <v>15.88</v>
      </c>
      <c r="BA192" s="1">
        <v>39780</v>
      </c>
      <c r="BB192">
        <v>16.190000000000001</v>
      </c>
      <c r="BD192" s="1">
        <v>39780</v>
      </c>
      <c r="BE192">
        <v>15.52</v>
      </c>
    </row>
    <row r="193" spans="2:57" x14ac:dyDescent="0.25">
      <c r="B193" s="1">
        <v>43031</v>
      </c>
      <c r="C193">
        <v>7.87</v>
      </c>
      <c r="E193" s="1">
        <v>43031</v>
      </c>
      <c r="F193">
        <v>7.96</v>
      </c>
      <c r="H193" s="1">
        <v>43031</v>
      </c>
      <c r="I193">
        <v>7.78</v>
      </c>
      <c r="K193" s="1">
        <v>44092</v>
      </c>
      <c r="L193">
        <v>29.17</v>
      </c>
      <c r="N193" s="1">
        <v>44092</v>
      </c>
      <c r="O193">
        <v>28.68</v>
      </c>
      <c r="Q193" s="1">
        <v>44092</v>
      </c>
      <c r="R193">
        <v>28.27</v>
      </c>
      <c r="T193" s="1">
        <v>41719</v>
      </c>
      <c r="U193">
        <v>8.39</v>
      </c>
      <c r="W193" s="1">
        <v>41719</v>
      </c>
      <c r="X193">
        <v>7.99</v>
      </c>
      <c r="Z193" s="1">
        <v>41719</v>
      </c>
      <c r="AA193">
        <v>7.59</v>
      </c>
      <c r="AC193" s="1">
        <v>41719</v>
      </c>
      <c r="AD193">
        <v>7.19</v>
      </c>
      <c r="AF193" s="1">
        <v>41719</v>
      </c>
      <c r="AG193">
        <v>6.82</v>
      </c>
      <c r="AI193" s="1">
        <v>41719</v>
      </c>
      <c r="AJ193">
        <v>6.46</v>
      </c>
      <c r="AL193" s="1">
        <v>40872</v>
      </c>
      <c r="AM193">
        <v>9.26</v>
      </c>
      <c r="AO193" s="1">
        <v>40872</v>
      </c>
      <c r="AP193">
        <v>8.7100000000000009</v>
      </c>
      <c r="AR193" s="1">
        <v>39787</v>
      </c>
      <c r="AS193">
        <v>16.38</v>
      </c>
      <c r="AU193" s="1">
        <v>39787</v>
      </c>
      <c r="AV193">
        <v>15.58</v>
      </c>
      <c r="AX193" s="1">
        <v>39962</v>
      </c>
      <c r="AY193">
        <v>15.54</v>
      </c>
      <c r="BA193" s="1">
        <v>39787</v>
      </c>
      <c r="BB193">
        <v>14.36</v>
      </c>
      <c r="BD193" s="1">
        <v>39787</v>
      </c>
      <c r="BE193">
        <v>13.72</v>
      </c>
    </row>
    <row r="194" spans="2:57" x14ac:dyDescent="0.25">
      <c r="B194" s="1">
        <v>43032</v>
      </c>
      <c r="C194">
        <v>7.91</v>
      </c>
      <c r="E194" s="1">
        <v>43032</v>
      </c>
      <c r="F194">
        <v>8</v>
      </c>
      <c r="H194" s="1">
        <v>43032</v>
      </c>
      <c r="I194">
        <v>7.82</v>
      </c>
      <c r="K194" s="1">
        <v>44099</v>
      </c>
      <c r="L194">
        <v>27.22</v>
      </c>
      <c r="N194" s="1">
        <v>44099</v>
      </c>
      <c r="O194">
        <v>26.75</v>
      </c>
      <c r="Q194" s="1">
        <v>44099</v>
      </c>
      <c r="R194">
        <v>26.38</v>
      </c>
      <c r="T194" s="1">
        <v>41726</v>
      </c>
      <c r="U194">
        <v>6.05</v>
      </c>
      <c r="W194" s="1">
        <v>41726</v>
      </c>
      <c r="X194">
        <v>5.69</v>
      </c>
      <c r="Z194" s="1">
        <v>41726</v>
      </c>
      <c r="AA194">
        <v>5.34</v>
      </c>
      <c r="AC194" s="1">
        <v>41726</v>
      </c>
      <c r="AD194">
        <v>5.04</v>
      </c>
      <c r="AF194" s="1">
        <v>41726</v>
      </c>
      <c r="AG194">
        <v>4.7699999999999996</v>
      </c>
      <c r="AI194" s="1">
        <v>41726</v>
      </c>
      <c r="AJ194">
        <v>4.54</v>
      </c>
      <c r="AL194" s="1">
        <v>40879</v>
      </c>
      <c r="AM194">
        <v>9.4</v>
      </c>
      <c r="AO194" s="1">
        <v>40879</v>
      </c>
      <c r="AP194">
        <v>8.83</v>
      </c>
      <c r="AR194" s="1">
        <v>39794</v>
      </c>
      <c r="AS194">
        <v>17.75</v>
      </c>
      <c r="AU194" s="1">
        <v>39794</v>
      </c>
      <c r="AV194">
        <v>16.809999999999999</v>
      </c>
      <c r="AX194" s="1">
        <v>39969</v>
      </c>
      <c r="AY194">
        <v>14.77</v>
      </c>
      <c r="BA194" s="1">
        <v>39794</v>
      </c>
      <c r="BB194">
        <v>15.58</v>
      </c>
      <c r="BD194" s="1">
        <v>39794</v>
      </c>
      <c r="BE194">
        <v>14.88</v>
      </c>
    </row>
    <row r="195" spans="2:57" x14ac:dyDescent="0.25">
      <c r="B195" s="1">
        <v>43033</v>
      </c>
      <c r="C195">
        <v>7.84</v>
      </c>
      <c r="E195" s="1">
        <v>43033</v>
      </c>
      <c r="F195">
        <v>7.93</v>
      </c>
      <c r="H195" s="1">
        <v>43033</v>
      </c>
      <c r="I195">
        <v>7.75</v>
      </c>
      <c r="K195" s="1">
        <v>44106</v>
      </c>
      <c r="L195">
        <v>28.03</v>
      </c>
      <c r="N195" s="1">
        <v>44106</v>
      </c>
      <c r="O195">
        <v>27.59</v>
      </c>
      <c r="Q195" s="1">
        <v>44106</v>
      </c>
      <c r="R195">
        <v>27.24</v>
      </c>
      <c r="T195" s="1">
        <v>41733</v>
      </c>
      <c r="U195">
        <v>6.25</v>
      </c>
      <c r="W195" s="1">
        <v>41733</v>
      </c>
      <c r="X195">
        <v>5.89</v>
      </c>
      <c r="Z195" s="1">
        <v>41733</v>
      </c>
      <c r="AA195">
        <v>5.61</v>
      </c>
      <c r="AC195" s="1">
        <v>41733</v>
      </c>
      <c r="AD195">
        <v>5.33</v>
      </c>
      <c r="AF195" s="1">
        <v>41733</v>
      </c>
      <c r="AG195">
        <v>5.1100000000000003</v>
      </c>
      <c r="AI195" s="1">
        <v>41733</v>
      </c>
      <c r="AJ195">
        <v>4.88</v>
      </c>
      <c r="AL195" s="1">
        <v>40886</v>
      </c>
      <c r="AM195">
        <v>9.34</v>
      </c>
      <c r="AO195" s="1">
        <v>40886</v>
      </c>
      <c r="AP195">
        <v>8.82</v>
      </c>
      <c r="AR195" s="1">
        <v>39801</v>
      </c>
      <c r="AS195">
        <v>17.77</v>
      </c>
      <c r="AU195" s="1">
        <v>39801</v>
      </c>
      <c r="AV195">
        <v>16.89</v>
      </c>
      <c r="AX195" s="1">
        <v>39976</v>
      </c>
      <c r="AY195">
        <v>13.66</v>
      </c>
      <c r="BA195" s="1">
        <v>39801</v>
      </c>
      <c r="BB195">
        <v>15.74</v>
      </c>
      <c r="BD195" s="1">
        <v>39801</v>
      </c>
      <c r="BE195">
        <v>15.3</v>
      </c>
    </row>
    <row r="196" spans="2:57" x14ac:dyDescent="0.25">
      <c r="B196" s="1">
        <v>43034</v>
      </c>
      <c r="C196">
        <v>7.64</v>
      </c>
      <c r="E196" s="1">
        <v>43034</v>
      </c>
      <c r="F196">
        <v>7.73</v>
      </c>
      <c r="H196" s="1">
        <v>43034</v>
      </c>
      <c r="I196">
        <v>7.55</v>
      </c>
      <c r="K196" s="1">
        <v>44113</v>
      </c>
      <c r="L196">
        <v>26.67</v>
      </c>
      <c r="N196" s="1">
        <v>44113</v>
      </c>
      <c r="O196">
        <v>26.24</v>
      </c>
      <c r="Q196" s="1">
        <v>44113</v>
      </c>
      <c r="R196">
        <v>25.91</v>
      </c>
      <c r="T196" s="1">
        <v>41740</v>
      </c>
      <c r="U196">
        <v>6.91</v>
      </c>
      <c r="W196" s="1">
        <v>41740</v>
      </c>
      <c r="X196">
        <v>6.58</v>
      </c>
      <c r="Z196" s="1">
        <v>41740</v>
      </c>
      <c r="AA196">
        <v>6.29</v>
      </c>
      <c r="AC196" s="1">
        <v>41740</v>
      </c>
      <c r="AD196">
        <v>6.03</v>
      </c>
      <c r="AF196" s="1">
        <v>41740</v>
      </c>
      <c r="AG196">
        <v>5.79</v>
      </c>
      <c r="AI196" s="1">
        <v>41740</v>
      </c>
      <c r="AJ196">
        <v>5.54</v>
      </c>
      <c r="AL196" s="1">
        <v>40893</v>
      </c>
      <c r="AM196">
        <v>8.19</v>
      </c>
      <c r="AO196" s="1">
        <v>40893</v>
      </c>
      <c r="AP196">
        <v>7.69</v>
      </c>
      <c r="AR196" s="1">
        <v>39808</v>
      </c>
      <c r="AS196">
        <v>17.739999999999998</v>
      </c>
      <c r="AU196" s="1">
        <v>39808</v>
      </c>
      <c r="AV196">
        <v>16.91</v>
      </c>
      <c r="AX196" s="1">
        <v>39983</v>
      </c>
      <c r="AY196">
        <v>13.93</v>
      </c>
      <c r="BA196" s="1">
        <v>39808</v>
      </c>
      <c r="BB196">
        <v>15.75</v>
      </c>
    </row>
    <row r="197" spans="2:57" x14ac:dyDescent="0.25">
      <c r="B197" s="1">
        <v>43035</v>
      </c>
      <c r="C197">
        <v>7.61</v>
      </c>
      <c r="E197" s="1">
        <v>43035</v>
      </c>
      <c r="F197">
        <v>7.7</v>
      </c>
      <c r="H197" s="1">
        <v>43035</v>
      </c>
      <c r="I197">
        <v>7.52</v>
      </c>
      <c r="K197" s="1">
        <v>44120</v>
      </c>
      <c r="L197">
        <v>25.82</v>
      </c>
      <c r="N197" s="1">
        <v>44120</v>
      </c>
      <c r="O197">
        <v>25.4</v>
      </c>
      <c r="Q197" s="1">
        <v>44120</v>
      </c>
      <c r="R197">
        <v>25.07</v>
      </c>
      <c r="T197" s="1">
        <v>41747</v>
      </c>
      <c r="U197">
        <v>7.16</v>
      </c>
      <c r="W197" s="1">
        <v>41747</v>
      </c>
      <c r="X197">
        <v>6.87</v>
      </c>
      <c r="Z197" s="1">
        <v>41747</v>
      </c>
      <c r="AA197">
        <v>6.58</v>
      </c>
      <c r="AC197" s="1">
        <v>41747</v>
      </c>
      <c r="AD197">
        <v>6.31</v>
      </c>
      <c r="AF197" s="1">
        <v>41747</v>
      </c>
      <c r="AG197">
        <v>6.04</v>
      </c>
      <c r="AI197" s="1">
        <v>41747</v>
      </c>
      <c r="AJ197">
        <v>5.79</v>
      </c>
      <c r="AL197" s="1">
        <v>40900</v>
      </c>
      <c r="AM197">
        <v>9.43</v>
      </c>
      <c r="AO197" s="1">
        <v>40900</v>
      </c>
      <c r="AP197">
        <v>8.92</v>
      </c>
      <c r="AR197" s="1">
        <v>39815</v>
      </c>
      <c r="AS197">
        <v>17.600000000000001</v>
      </c>
      <c r="AU197" s="1">
        <v>39815</v>
      </c>
      <c r="AV197">
        <v>16.739999999999998</v>
      </c>
      <c r="AX197" s="1">
        <v>39990</v>
      </c>
      <c r="AY197">
        <v>13.95</v>
      </c>
      <c r="BA197" s="1">
        <v>39815</v>
      </c>
      <c r="BB197">
        <v>15.55</v>
      </c>
    </row>
    <row r="198" spans="2:57" x14ac:dyDescent="0.25">
      <c r="B198" s="1">
        <v>43038</v>
      </c>
      <c r="C198">
        <v>7.58</v>
      </c>
      <c r="E198" s="1">
        <v>43038</v>
      </c>
      <c r="F198">
        <v>7.67</v>
      </c>
      <c r="H198" s="1">
        <v>43038</v>
      </c>
      <c r="I198">
        <v>7.49</v>
      </c>
      <c r="K198" s="1">
        <v>44127</v>
      </c>
      <c r="L198">
        <v>26.37</v>
      </c>
      <c r="N198" s="1">
        <v>44127</v>
      </c>
      <c r="O198">
        <v>25.98</v>
      </c>
      <c r="Q198" s="1">
        <v>44127</v>
      </c>
      <c r="R198">
        <v>25.67</v>
      </c>
      <c r="T198" s="1">
        <v>41754</v>
      </c>
      <c r="U198">
        <v>6.65</v>
      </c>
      <c r="W198" s="1">
        <v>41754</v>
      </c>
      <c r="X198">
        <v>6.36</v>
      </c>
      <c r="Z198" s="1">
        <v>41754</v>
      </c>
      <c r="AA198">
        <v>6.07</v>
      </c>
      <c r="AC198" s="1">
        <v>41754</v>
      </c>
      <c r="AD198">
        <v>5.79</v>
      </c>
      <c r="AF198" s="1">
        <v>41754</v>
      </c>
      <c r="AG198">
        <v>5.53</v>
      </c>
      <c r="AI198" s="1">
        <v>41754</v>
      </c>
      <c r="AJ198">
        <v>5.3</v>
      </c>
      <c r="AL198" s="1">
        <v>40907</v>
      </c>
      <c r="AM198">
        <v>8.5</v>
      </c>
      <c r="AO198" s="1">
        <v>40907</v>
      </c>
      <c r="AP198">
        <v>7.98</v>
      </c>
      <c r="AR198" s="1">
        <v>39822</v>
      </c>
      <c r="AS198">
        <v>16.25</v>
      </c>
      <c r="AU198" s="1">
        <v>39822</v>
      </c>
      <c r="AV198">
        <v>15.5</v>
      </c>
      <c r="AX198" s="1">
        <v>39997</v>
      </c>
      <c r="AY198">
        <v>13.5</v>
      </c>
      <c r="BA198" s="1">
        <v>39822</v>
      </c>
      <c r="BB198">
        <v>14.44</v>
      </c>
    </row>
    <row r="199" spans="2:57" x14ac:dyDescent="0.25">
      <c r="B199" s="1">
        <v>43039</v>
      </c>
      <c r="C199">
        <v>7.81</v>
      </c>
      <c r="E199" s="1">
        <v>43039</v>
      </c>
      <c r="F199">
        <v>7.9</v>
      </c>
      <c r="H199" s="1">
        <v>43039</v>
      </c>
      <c r="I199">
        <v>7.71</v>
      </c>
      <c r="K199" s="1">
        <v>44134</v>
      </c>
      <c r="L199">
        <v>24.58</v>
      </c>
      <c r="N199" s="1">
        <v>44134</v>
      </c>
      <c r="O199">
        <v>24.19</v>
      </c>
      <c r="Q199" s="1">
        <v>44134</v>
      </c>
      <c r="R199">
        <v>23.88</v>
      </c>
      <c r="T199" s="1">
        <v>41761</v>
      </c>
      <c r="U199">
        <v>6.78</v>
      </c>
      <c r="W199" s="1">
        <v>41761</v>
      </c>
      <c r="X199">
        <v>6.49</v>
      </c>
      <c r="Z199" s="1">
        <v>41761</v>
      </c>
      <c r="AA199">
        <v>6.2</v>
      </c>
      <c r="AC199" s="1">
        <v>41761</v>
      </c>
      <c r="AD199">
        <v>5.93</v>
      </c>
      <c r="AF199" s="1">
        <v>41761</v>
      </c>
      <c r="AG199">
        <v>5.67</v>
      </c>
      <c r="AI199" s="1">
        <v>41761</v>
      </c>
      <c r="AJ199">
        <v>5.43</v>
      </c>
      <c r="AL199" s="1">
        <v>40914</v>
      </c>
      <c r="AM199">
        <v>7.7</v>
      </c>
      <c r="AO199" s="1">
        <v>40914</v>
      </c>
      <c r="AP199">
        <v>7.17</v>
      </c>
      <c r="AR199" s="1">
        <v>39829</v>
      </c>
      <c r="AS199">
        <v>14.09</v>
      </c>
      <c r="AU199" s="1">
        <v>39829</v>
      </c>
      <c r="AV199">
        <v>13.52</v>
      </c>
      <c r="AX199" s="1">
        <v>40004</v>
      </c>
      <c r="AY199">
        <v>14.5</v>
      </c>
      <c r="BA199" s="1">
        <v>39829</v>
      </c>
      <c r="BB199">
        <v>12.6</v>
      </c>
    </row>
    <row r="200" spans="2:57" x14ac:dyDescent="0.25">
      <c r="B200" s="1">
        <v>43040</v>
      </c>
      <c r="C200">
        <v>7.95</v>
      </c>
      <c r="E200" s="1">
        <v>43040</v>
      </c>
      <c r="F200">
        <v>8.0399999999999991</v>
      </c>
      <c r="H200" s="1">
        <v>43040</v>
      </c>
      <c r="I200">
        <v>7.85</v>
      </c>
      <c r="K200" s="1">
        <v>44141</v>
      </c>
      <c r="L200">
        <v>26.23</v>
      </c>
      <c r="N200" s="1">
        <v>44141</v>
      </c>
      <c r="O200">
        <v>25.85</v>
      </c>
      <c r="Q200" s="1">
        <v>44141</v>
      </c>
      <c r="R200">
        <v>25.56</v>
      </c>
      <c r="T200" s="1">
        <v>41768</v>
      </c>
      <c r="U200">
        <v>6.82</v>
      </c>
      <c r="W200" s="1">
        <v>41768</v>
      </c>
      <c r="X200">
        <v>6.53</v>
      </c>
      <c r="Z200" s="1">
        <v>41768</v>
      </c>
      <c r="AA200">
        <v>6.25</v>
      </c>
      <c r="AC200" s="1">
        <v>41768</v>
      </c>
      <c r="AD200">
        <v>5.97</v>
      </c>
      <c r="AF200" s="1">
        <v>41768</v>
      </c>
      <c r="AG200">
        <v>5.71</v>
      </c>
      <c r="AI200" s="1">
        <v>41768</v>
      </c>
      <c r="AJ200">
        <v>5.48</v>
      </c>
      <c r="AL200" s="1">
        <v>40921</v>
      </c>
      <c r="AM200">
        <v>8.0299999999999994</v>
      </c>
      <c r="AO200" s="1">
        <v>40921</v>
      </c>
      <c r="AP200">
        <v>7.51</v>
      </c>
      <c r="AR200" s="1">
        <v>39836</v>
      </c>
      <c r="AS200">
        <v>13.11</v>
      </c>
      <c r="AU200" s="1">
        <v>39836</v>
      </c>
      <c r="AV200">
        <v>12.46</v>
      </c>
      <c r="AX200" s="1">
        <v>40011</v>
      </c>
      <c r="AY200">
        <v>14.55</v>
      </c>
      <c r="BA200" s="1">
        <v>39836</v>
      </c>
      <c r="BB200">
        <v>11.67</v>
      </c>
    </row>
    <row r="201" spans="2:57" x14ac:dyDescent="0.25">
      <c r="B201" s="1">
        <v>43041</v>
      </c>
      <c r="C201">
        <v>8.1</v>
      </c>
      <c r="E201" s="1">
        <v>43041</v>
      </c>
      <c r="F201">
        <v>8.19</v>
      </c>
      <c r="H201" s="1">
        <v>43041</v>
      </c>
      <c r="I201">
        <v>8</v>
      </c>
      <c r="K201" s="1">
        <v>44148</v>
      </c>
      <c r="L201">
        <v>27</v>
      </c>
      <c r="N201" s="1">
        <v>44148</v>
      </c>
      <c r="O201">
        <v>26.68</v>
      </c>
      <c r="Q201" s="1">
        <v>44148</v>
      </c>
      <c r="R201">
        <v>26.41</v>
      </c>
      <c r="T201" s="1">
        <v>41775</v>
      </c>
      <c r="U201">
        <v>6.28</v>
      </c>
      <c r="W201" s="1">
        <v>41775</v>
      </c>
      <c r="X201">
        <v>5.99</v>
      </c>
      <c r="Z201" s="1">
        <v>41775</v>
      </c>
      <c r="AA201">
        <v>5.71</v>
      </c>
      <c r="AC201" s="1">
        <v>41775</v>
      </c>
      <c r="AD201">
        <v>5.46</v>
      </c>
      <c r="AF201" s="1">
        <v>41775</v>
      </c>
      <c r="AG201">
        <v>5.21</v>
      </c>
      <c r="AI201" s="1">
        <v>41775</v>
      </c>
      <c r="AJ201">
        <v>5.01</v>
      </c>
      <c r="AL201" s="1">
        <v>40928</v>
      </c>
      <c r="AM201">
        <v>8.36</v>
      </c>
      <c r="AO201" s="1">
        <v>40928</v>
      </c>
      <c r="AP201">
        <v>7.81</v>
      </c>
      <c r="AR201" s="1">
        <v>39843</v>
      </c>
      <c r="AS201">
        <v>13.29</v>
      </c>
      <c r="AU201" s="1">
        <v>39843</v>
      </c>
      <c r="AV201">
        <v>12.66</v>
      </c>
      <c r="AX201" s="1">
        <v>40018</v>
      </c>
      <c r="AY201">
        <v>14.74</v>
      </c>
      <c r="BA201" s="1">
        <v>39843</v>
      </c>
      <c r="BB201">
        <v>11.85</v>
      </c>
    </row>
    <row r="202" spans="2:57" x14ac:dyDescent="0.25">
      <c r="B202" s="1">
        <v>43042</v>
      </c>
      <c r="C202">
        <v>8.32</v>
      </c>
      <c r="E202" s="1">
        <v>43042</v>
      </c>
      <c r="F202">
        <v>8.41</v>
      </c>
      <c r="H202" s="1">
        <v>43042</v>
      </c>
      <c r="I202">
        <v>8.2200000000000006</v>
      </c>
      <c r="K202" s="1">
        <v>44155</v>
      </c>
      <c r="L202">
        <v>27.49</v>
      </c>
      <c r="N202" s="1">
        <v>44155</v>
      </c>
      <c r="O202">
        <v>27.15</v>
      </c>
      <c r="Q202" s="1">
        <v>44155</v>
      </c>
      <c r="R202">
        <v>26.89</v>
      </c>
      <c r="T202" s="1">
        <v>41782</v>
      </c>
      <c r="U202">
        <v>6.65</v>
      </c>
      <c r="W202" s="1">
        <v>41782</v>
      </c>
      <c r="X202">
        <v>6.36</v>
      </c>
      <c r="Z202" s="1">
        <v>41782</v>
      </c>
      <c r="AA202">
        <v>6.08</v>
      </c>
      <c r="AC202" s="1">
        <v>41782</v>
      </c>
      <c r="AD202">
        <v>5.81</v>
      </c>
      <c r="AF202" s="1">
        <v>41782</v>
      </c>
      <c r="AG202">
        <v>5.57</v>
      </c>
      <c r="AI202" s="1">
        <v>41782</v>
      </c>
      <c r="AJ202">
        <v>5.35</v>
      </c>
      <c r="AL202" s="1">
        <v>40935</v>
      </c>
      <c r="AM202">
        <v>9.57</v>
      </c>
      <c r="AO202" s="1">
        <v>40935</v>
      </c>
      <c r="AP202">
        <v>8.8800000000000008</v>
      </c>
      <c r="AR202" s="1">
        <v>39850</v>
      </c>
      <c r="AS202">
        <v>11.4</v>
      </c>
      <c r="AU202" s="1">
        <v>39850</v>
      </c>
      <c r="AV202">
        <v>10.82</v>
      </c>
      <c r="AX202" s="1">
        <v>40025</v>
      </c>
      <c r="AY202">
        <v>14.13</v>
      </c>
      <c r="BA202" s="1">
        <v>39850</v>
      </c>
      <c r="BB202">
        <v>10.07</v>
      </c>
    </row>
    <row r="203" spans="2:57" x14ac:dyDescent="0.25">
      <c r="B203" s="1">
        <v>43045</v>
      </c>
      <c r="C203">
        <v>8.36</v>
      </c>
      <c r="E203" s="1">
        <v>43045</v>
      </c>
      <c r="F203">
        <v>8.4499999999999993</v>
      </c>
      <c r="H203" s="1">
        <v>43045</v>
      </c>
      <c r="I203">
        <v>8.26</v>
      </c>
      <c r="K203" s="1">
        <v>44162</v>
      </c>
      <c r="L203">
        <v>28.94</v>
      </c>
      <c r="N203" s="1">
        <v>44162</v>
      </c>
      <c r="O203">
        <v>28.59</v>
      </c>
      <c r="Q203" s="1">
        <v>44162</v>
      </c>
      <c r="R203">
        <v>28.33</v>
      </c>
      <c r="T203" s="1">
        <v>41789</v>
      </c>
      <c r="U203">
        <v>6.56</v>
      </c>
      <c r="W203" s="1">
        <v>41789</v>
      </c>
      <c r="X203">
        <v>6.27</v>
      </c>
      <c r="Z203" s="1">
        <v>41789</v>
      </c>
      <c r="AA203">
        <v>5.99</v>
      </c>
      <c r="AC203" s="1">
        <v>41789</v>
      </c>
      <c r="AD203">
        <v>5.72</v>
      </c>
      <c r="AF203" s="1">
        <v>41789</v>
      </c>
      <c r="AG203">
        <v>5.48</v>
      </c>
      <c r="AI203" s="1">
        <v>41789</v>
      </c>
      <c r="AJ203">
        <v>5.27</v>
      </c>
      <c r="AL203" s="1">
        <v>40942</v>
      </c>
      <c r="AM203">
        <v>9.93</v>
      </c>
      <c r="AO203" s="1">
        <v>40942</v>
      </c>
      <c r="AP203">
        <v>9.24</v>
      </c>
      <c r="AR203" s="1">
        <v>39857</v>
      </c>
      <c r="AS203">
        <v>10.02</v>
      </c>
      <c r="AU203" s="1">
        <v>39857</v>
      </c>
      <c r="AV203">
        <v>9.43</v>
      </c>
      <c r="AX203" s="1">
        <v>40032</v>
      </c>
      <c r="AY203">
        <v>14.73</v>
      </c>
      <c r="BA203" s="1">
        <v>39857</v>
      </c>
      <c r="BB203">
        <v>8.6300000000000008</v>
      </c>
    </row>
    <row r="204" spans="2:57" x14ac:dyDescent="0.25">
      <c r="B204" s="1">
        <v>43046</v>
      </c>
      <c r="C204">
        <v>8.2200000000000006</v>
      </c>
      <c r="E204" s="1">
        <v>43046</v>
      </c>
      <c r="F204">
        <v>8.31</v>
      </c>
      <c r="H204" s="1">
        <v>43046</v>
      </c>
      <c r="I204">
        <v>8.11</v>
      </c>
      <c r="K204" s="1">
        <v>44169</v>
      </c>
      <c r="L204">
        <v>30.89</v>
      </c>
      <c r="N204" s="1">
        <v>44169</v>
      </c>
      <c r="O204">
        <v>30.57</v>
      </c>
      <c r="Q204" s="1">
        <v>44169</v>
      </c>
      <c r="R204">
        <v>30.31</v>
      </c>
      <c r="T204" s="1">
        <v>41796</v>
      </c>
      <c r="U204">
        <v>6.97</v>
      </c>
      <c r="W204" s="1">
        <v>41796</v>
      </c>
      <c r="X204">
        <v>6.68</v>
      </c>
      <c r="Z204" s="1">
        <v>41796</v>
      </c>
      <c r="AA204">
        <v>6.4</v>
      </c>
      <c r="AC204" s="1">
        <v>41796</v>
      </c>
      <c r="AD204">
        <v>6.13</v>
      </c>
      <c r="AF204" s="1">
        <v>41796</v>
      </c>
      <c r="AG204">
        <v>5.88</v>
      </c>
      <c r="AI204" s="1">
        <v>41796</v>
      </c>
      <c r="AJ204">
        <v>5.66</v>
      </c>
      <c r="AL204" s="1">
        <v>40949</v>
      </c>
      <c r="AM204">
        <v>9.3000000000000007</v>
      </c>
      <c r="AO204" s="1">
        <v>40949</v>
      </c>
      <c r="AP204">
        <v>8.6199999999999992</v>
      </c>
      <c r="AR204" s="1">
        <v>39864</v>
      </c>
      <c r="AS204">
        <v>11.55</v>
      </c>
      <c r="AU204" s="1">
        <v>39864</v>
      </c>
      <c r="AV204">
        <v>10.87</v>
      </c>
      <c r="AX204" s="1">
        <v>40039</v>
      </c>
      <c r="AY204">
        <v>14.78</v>
      </c>
      <c r="BA204" s="1">
        <v>39864</v>
      </c>
      <c r="BB204">
        <v>9.9700000000000006</v>
      </c>
    </row>
    <row r="205" spans="2:57" x14ac:dyDescent="0.25">
      <c r="B205" s="1">
        <v>43047</v>
      </c>
      <c r="C205">
        <v>8.18</v>
      </c>
      <c r="E205" s="1">
        <v>43047</v>
      </c>
      <c r="F205">
        <v>8.27</v>
      </c>
      <c r="H205" s="1">
        <v>43047</v>
      </c>
      <c r="I205">
        <v>8.07</v>
      </c>
      <c r="K205" s="1">
        <v>44176</v>
      </c>
      <c r="L205">
        <v>31.3</v>
      </c>
      <c r="N205" s="1">
        <v>44176</v>
      </c>
      <c r="O205">
        <v>30.98</v>
      </c>
      <c r="Q205" s="1">
        <v>44176</v>
      </c>
      <c r="R205">
        <v>30.73</v>
      </c>
      <c r="T205" s="1">
        <v>41803</v>
      </c>
      <c r="U205">
        <v>7.22</v>
      </c>
      <c r="W205" s="1">
        <v>41803</v>
      </c>
      <c r="X205">
        <v>6.93</v>
      </c>
      <c r="Z205" s="1">
        <v>41803</v>
      </c>
      <c r="AA205">
        <v>6.65</v>
      </c>
      <c r="AC205" s="1">
        <v>41803</v>
      </c>
      <c r="AD205">
        <v>6.39</v>
      </c>
      <c r="AF205" s="1">
        <v>41803</v>
      </c>
      <c r="AG205">
        <v>6.13</v>
      </c>
      <c r="AI205" s="1">
        <v>41803</v>
      </c>
      <c r="AJ205">
        <v>5.9</v>
      </c>
      <c r="AL205" s="1">
        <v>40956</v>
      </c>
      <c r="AM205">
        <v>10.78</v>
      </c>
      <c r="AO205" s="1">
        <v>40956</v>
      </c>
      <c r="AP205">
        <v>10.029999999999999</v>
      </c>
      <c r="AR205" s="1">
        <v>39871</v>
      </c>
      <c r="AS205">
        <v>11.93</v>
      </c>
      <c r="AU205" s="1">
        <v>39871</v>
      </c>
      <c r="AV205">
        <v>11.13</v>
      </c>
      <c r="AX205" s="1">
        <v>40046</v>
      </c>
      <c r="AY205">
        <v>15.8</v>
      </c>
      <c r="BA205" s="1">
        <v>39871</v>
      </c>
      <c r="BB205">
        <v>10.09</v>
      </c>
    </row>
    <row r="206" spans="2:57" x14ac:dyDescent="0.25">
      <c r="B206" s="1">
        <v>43048</v>
      </c>
      <c r="C206">
        <v>8.01</v>
      </c>
      <c r="E206" s="1">
        <v>43048</v>
      </c>
      <c r="F206">
        <v>8.1</v>
      </c>
      <c r="H206" s="1">
        <v>43048</v>
      </c>
      <c r="I206">
        <v>7.9</v>
      </c>
      <c r="K206" s="1">
        <v>44183</v>
      </c>
      <c r="L206">
        <v>31.68</v>
      </c>
      <c r="N206" s="1">
        <v>44183</v>
      </c>
      <c r="O206">
        <v>31.36</v>
      </c>
      <c r="Q206" s="1">
        <v>44183</v>
      </c>
      <c r="R206">
        <v>31.1</v>
      </c>
      <c r="T206" s="1">
        <v>41810</v>
      </c>
      <c r="U206">
        <v>7.19</v>
      </c>
      <c r="W206" s="1">
        <v>41810</v>
      </c>
      <c r="X206">
        <v>6.9</v>
      </c>
      <c r="Z206" s="1">
        <v>41810</v>
      </c>
      <c r="AA206">
        <v>6.62</v>
      </c>
      <c r="AC206" s="1">
        <v>41810</v>
      </c>
      <c r="AD206">
        <v>6.36</v>
      </c>
      <c r="AF206" s="1">
        <v>41810</v>
      </c>
      <c r="AG206">
        <v>6.1</v>
      </c>
      <c r="AI206" s="1">
        <v>41810</v>
      </c>
      <c r="AJ206">
        <v>5.88</v>
      </c>
      <c r="AL206" s="1">
        <v>40963</v>
      </c>
      <c r="AM206">
        <v>11.01</v>
      </c>
      <c r="AO206" s="1">
        <v>40963</v>
      </c>
      <c r="AP206">
        <v>10.220000000000001</v>
      </c>
      <c r="AR206" s="1">
        <v>39878</v>
      </c>
      <c r="AS206">
        <v>12.97</v>
      </c>
      <c r="AU206" s="1">
        <v>39878</v>
      </c>
      <c r="AV206">
        <v>12.03</v>
      </c>
      <c r="AX206" s="1">
        <v>40053</v>
      </c>
      <c r="AY206">
        <v>15.58</v>
      </c>
      <c r="BA206" s="1">
        <v>39878</v>
      </c>
      <c r="BB206">
        <v>10.83</v>
      </c>
    </row>
    <row r="207" spans="2:57" x14ac:dyDescent="0.25">
      <c r="B207" s="1">
        <v>43049</v>
      </c>
      <c r="C207">
        <v>7.86</v>
      </c>
      <c r="E207" s="1">
        <v>43049</v>
      </c>
      <c r="F207">
        <v>7.95</v>
      </c>
      <c r="H207" s="1">
        <v>43049</v>
      </c>
      <c r="I207">
        <v>7.75</v>
      </c>
      <c r="K207" s="1">
        <v>44190</v>
      </c>
      <c r="L207">
        <v>32.74</v>
      </c>
      <c r="N207" s="1">
        <v>44190</v>
      </c>
      <c r="O207">
        <v>32.409999999999997</v>
      </c>
      <c r="Q207" s="1">
        <v>44190</v>
      </c>
      <c r="R207">
        <v>32.19</v>
      </c>
      <c r="T207" s="1">
        <v>41817</v>
      </c>
      <c r="U207">
        <v>7.31</v>
      </c>
      <c r="W207" s="1">
        <v>41817</v>
      </c>
      <c r="X207">
        <v>7.02</v>
      </c>
      <c r="Z207" s="1">
        <v>41817</v>
      </c>
      <c r="AA207">
        <v>6.74</v>
      </c>
      <c r="AC207" s="1">
        <v>41817</v>
      </c>
      <c r="AD207">
        <v>6.48</v>
      </c>
      <c r="AF207" s="1">
        <v>41817</v>
      </c>
      <c r="AG207">
        <v>6.21</v>
      </c>
      <c r="AI207" s="1">
        <v>41817</v>
      </c>
      <c r="AJ207">
        <v>6</v>
      </c>
      <c r="AL207" s="1">
        <v>40970</v>
      </c>
      <c r="AM207">
        <v>10.57</v>
      </c>
      <c r="AO207" s="1">
        <v>40970</v>
      </c>
      <c r="AP207">
        <v>9.82</v>
      </c>
      <c r="AR207" s="1">
        <v>39885</v>
      </c>
      <c r="AS207">
        <v>15.05</v>
      </c>
      <c r="AU207" s="1">
        <v>39885</v>
      </c>
      <c r="AV207">
        <v>13.9</v>
      </c>
      <c r="AX207" s="1">
        <v>40060</v>
      </c>
      <c r="AY207">
        <v>15.58</v>
      </c>
      <c r="BA207" s="1">
        <v>39885</v>
      </c>
      <c r="BB207">
        <v>12.29</v>
      </c>
    </row>
    <row r="208" spans="2:57" x14ac:dyDescent="0.25">
      <c r="B208" s="1">
        <v>43052</v>
      </c>
      <c r="C208">
        <v>7.81</v>
      </c>
      <c r="E208" s="1">
        <v>43052</v>
      </c>
      <c r="F208">
        <v>7.9</v>
      </c>
      <c r="H208" s="1">
        <v>43052</v>
      </c>
      <c r="I208">
        <v>7.7</v>
      </c>
      <c r="K208" s="1">
        <v>44197</v>
      </c>
      <c r="L208">
        <v>33.270000000000003</v>
      </c>
      <c r="N208" s="1">
        <v>44197</v>
      </c>
      <c r="O208">
        <v>32.94</v>
      </c>
      <c r="Q208" s="1">
        <v>44197</v>
      </c>
      <c r="R208">
        <v>32.72</v>
      </c>
      <c r="T208" s="1">
        <v>41824</v>
      </c>
      <c r="U208">
        <v>7.06</v>
      </c>
      <c r="W208" s="1">
        <v>41824</v>
      </c>
      <c r="X208">
        <v>6.78</v>
      </c>
      <c r="Z208" s="1">
        <v>41824</v>
      </c>
      <c r="AA208">
        <v>6.51</v>
      </c>
      <c r="AC208" s="1">
        <v>41824</v>
      </c>
      <c r="AD208">
        <v>6.25</v>
      </c>
      <c r="AF208" s="1">
        <v>41824</v>
      </c>
      <c r="AG208">
        <v>6.02</v>
      </c>
      <c r="AI208" s="1">
        <v>41824</v>
      </c>
      <c r="AJ208">
        <v>5.84</v>
      </c>
      <c r="AL208" s="1">
        <v>40977</v>
      </c>
      <c r="AM208">
        <v>9.42</v>
      </c>
      <c r="AO208" s="1">
        <v>40977</v>
      </c>
      <c r="AP208">
        <v>8.75</v>
      </c>
      <c r="AR208" s="1">
        <v>39892</v>
      </c>
      <c r="AS208">
        <v>13.55</v>
      </c>
      <c r="AU208" s="1">
        <v>39892</v>
      </c>
      <c r="AV208">
        <v>12.57</v>
      </c>
      <c r="AX208" s="1">
        <v>40067</v>
      </c>
      <c r="AY208">
        <v>14.93</v>
      </c>
      <c r="BA208" s="1">
        <v>39892</v>
      </c>
      <c r="BB208">
        <v>11.28</v>
      </c>
    </row>
    <row r="209" spans="2:54" x14ac:dyDescent="0.25">
      <c r="B209" s="1">
        <v>43053</v>
      </c>
      <c r="C209">
        <v>7.85</v>
      </c>
      <c r="E209" s="1">
        <v>43053</v>
      </c>
      <c r="F209">
        <v>7.94</v>
      </c>
      <c r="H209" s="1">
        <v>43053</v>
      </c>
      <c r="I209">
        <v>7.74</v>
      </c>
      <c r="K209" s="1">
        <v>44204</v>
      </c>
      <c r="L209">
        <v>35.49</v>
      </c>
      <c r="N209" s="1">
        <v>44204</v>
      </c>
      <c r="O209">
        <v>35.14</v>
      </c>
      <c r="Q209" s="1">
        <v>44204</v>
      </c>
      <c r="R209">
        <v>34.92</v>
      </c>
      <c r="T209" s="1">
        <v>41831</v>
      </c>
      <c r="U209">
        <v>7.12</v>
      </c>
      <c r="W209" s="1">
        <v>41831</v>
      </c>
      <c r="X209">
        <v>6.85</v>
      </c>
      <c r="Z209" s="1">
        <v>41831</v>
      </c>
      <c r="AA209">
        <v>6.58</v>
      </c>
      <c r="AC209" s="1">
        <v>41831</v>
      </c>
      <c r="AD209">
        <v>6.33</v>
      </c>
      <c r="AF209" s="1">
        <v>41831</v>
      </c>
      <c r="AG209">
        <v>6.1</v>
      </c>
      <c r="AI209" s="1">
        <v>41831</v>
      </c>
      <c r="AJ209">
        <v>5.91</v>
      </c>
      <c r="AL209" s="1">
        <v>40984</v>
      </c>
      <c r="AM209">
        <v>9.01</v>
      </c>
      <c r="AO209" s="1">
        <v>40984</v>
      </c>
      <c r="AP209">
        <v>8.36</v>
      </c>
      <c r="AR209" s="1">
        <v>39899</v>
      </c>
      <c r="AS209">
        <v>13.69</v>
      </c>
      <c r="AU209" s="1">
        <v>39899</v>
      </c>
      <c r="AV209">
        <v>12.64</v>
      </c>
      <c r="AX209" s="1">
        <v>40074</v>
      </c>
      <c r="AY209">
        <v>13.96</v>
      </c>
      <c r="BA209" s="1">
        <v>39899</v>
      </c>
      <c r="BB209">
        <v>11.19</v>
      </c>
    </row>
    <row r="210" spans="2:54" x14ac:dyDescent="0.25">
      <c r="B210" s="1">
        <v>43054</v>
      </c>
      <c r="C210">
        <v>8.15</v>
      </c>
      <c r="E210" s="1">
        <v>43054</v>
      </c>
      <c r="F210">
        <v>8.24</v>
      </c>
      <c r="H210" s="1">
        <v>43054</v>
      </c>
      <c r="I210">
        <v>8.0399999999999991</v>
      </c>
      <c r="K210" s="1">
        <v>44211</v>
      </c>
      <c r="L210">
        <v>32.31</v>
      </c>
      <c r="N210" s="1">
        <v>44211</v>
      </c>
      <c r="O210">
        <v>31.96</v>
      </c>
      <c r="Q210" s="1">
        <v>44211</v>
      </c>
      <c r="R210">
        <v>31.74</v>
      </c>
      <c r="T210" s="1">
        <v>41838</v>
      </c>
      <c r="U210">
        <v>7.38</v>
      </c>
      <c r="W210" s="1">
        <v>41838</v>
      </c>
      <c r="X210">
        <v>7.1</v>
      </c>
      <c r="Z210" s="1">
        <v>41838</v>
      </c>
      <c r="AA210">
        <v>6.84</v>
      </c>
      <c r="AC210" s="1">
        <v>41838</v>
      </c>
      <c r="AD210">
        <v>6.59</v>
      </c>
      <c r="AF210" s="1">
        <v>41838</v>
      </c>
      <c r="AG210">
        <v>6.36</v>
      </c>
      <c r="AI210" s="1">
        <v>41838</v>
      </c>
      <c r="AJ210">
        <v>6.17</v>
      </c>
      <c r="AL210" s="1">
        <v>40991</v>
      </c>
      <c r="AM210">
        <v>8.1300000000000008</v>
      </c>
      <c r="AO210" s="1">
        <v>40991</v>
      </c>
      <c r="AP210">
        <v>7.53</v>
      </c>
      <c r="AR210" s="1">
        <v>39906</v>
      </c>
      <c r="AS210">
        <v>14.87</v>
      </c>
      <c r="AU210" s="1">
        <v>39906</v>
      </c>
      <c r="AV210">
        <v>13.88</v>
      </c>
      <c r="AX210" s="1">
        <v>40081</v>
      </c>
      <c r="AY210">
        <v>13.37</v>
      </c>
      <c r="BA210" s="1">
        <v>39906</v>
      </c>
      <c r="BB210">
        <v>12.52</v>
      </c>
    </row>
    <row r="211" spans="2:54" x14ac:dyDescent="0.25">
      <c r="B211" s="1">
        <v>43055</v>
      </c>
      <c r="C211">
        <v>7.95</v>
      </c>
      <c r="E211" s="1">
        <v>43055</v>
      </c>
      <c r="F211">
        <v>8.0399999999999991</v>
      </c>
      <c r="H211" s="1">
        <v>43055</v>
      </c>
      <c r="I211">
        <v>7.84</v>
      </c>
      <c r="K211" s="1">
        <v>44218</v>
      </c>
      <c r="L211">
        <v>34.799999999999997</v>
      </c>
      <c r="N211" s="1">
        <v>44218</v>
      </c>
      <c r="O211">
        <v>34.450000000000003</v>
      </c>
      <c r="Q211" s="1">
        <v>44218</v>
      </c>
      <c r="R211">
        <v>34.24</v>
      </c>
      <c r="T211" s="1">
        <v>41845</v>
      </c>
      <c r="U211">
        <v>7.51</v>
      </c>
      <c r="W211" s="1">
        <v>41845</v>
      </c>
      <c r="X211">
        <v>7.25</v>
      </c>
      <c r="Z211" s="1">
        <v>41845</v>
      </c>
      <c r="AA211">
        <v>6.98</v>
      </c>
      <c r="AC211" s="1">
        <v>41845</v>
      </c>
      <c r="AD211">
        <v>6.73</v>
      </c>
      <c r="AF211" s="1">
        <v>41845</v>
      </c>
      <c r="AG211">
        <v>6.5</v>
      </c>
      <c r="AI211" s="1">
        <v>41845</v>
      </c>
      <c r="AJ211">
        <v>6.31</v>
      </c>
      <c r="AL211" s="1">
        <v>40998</v>
      </c>
      <c r="AM211">
        <v>8.1999999999999993</v>
      </c>
      <c r="AO211" s="1">
        <v>40998</v>
      </c>
      <c r="AP211">
        <v>7.61</v>
      </c>
      <c r="AR211" s="1">
        <v>39913</v>
      </c>
      <c r="AS211">
        <v>15.65</v>
      </c>
      <c r="AU211" s="1">
        <v>39913</v>
      </c>
      <c r="AV211">
        <v>14.74</v>
      </c>
      <c r="AX211" s="1">
        <v>40088</v>
      </c>
      <c r="AY211">
        <v>13.32</v>
      </c>
      <c r="BA211" s="1">
        <v>39913</v>
      </c>
      <c r="BB211">
        <v>13.39</v>
      </c>
    </row>
    <row r="212" spans="2:54" x14ac:dyDescent="0.25">
      <c r="B212" s="1">
        <v>43056</v>
      </c>
      <c r="C212">
        <v>7.93</v>
      </c>
      <c r="E212" s="1">
        <v>43056</v>
      </c>
      <c r="F212">
        <v>8.02</v>
      </c>
      <c r="H212" s="1">
        <v>43056</v>
      </c>
      <c r="I212">
        <v>7.82</v>
      </c>
      <c r="K212" s="1">
        <v>44225</v>
      </c>
      <c r="L212">
        <v>33.520000000000003</v>
      </c>
      <c r="N212" s="1">
        <v>44225</v>
      </c>
      <c r="O212">
        <v>33.18</v>
      </c>
      <c r="Q212" s="1">
        <v>44225</v>
      </c>
      <c r="R212">
        <v>32.950000000000003</v>
      </c>
      <c r="T212" s="1">
        <v>41852</v>
      </c>
      <c r="U212">
        <v>7.61</v>
      </c>
      <c r="W212" s="1">
        <v>41852</v>
      </c>
      <c r="X212">
        <v>7.34</v>
      </c>
      <c r="Z212" s="1">
        <v>41852</v>
      </c>
      <c r="AA212">
        <v>7.09</v>
      </c>
      <c r="AC212" s="1">
        <v>41852</v>
      </c>
      <c r="AD212">
        <v>6.85</v>
      </c>
      <c r="AF212" s="1">
        <v>41852</v>
      </c>
      <c r="AG212">
        <v>6.63</v>
      </c>
      <c r="AI212" s="1">
        <v>41852</v>
      </c>
      <c r="AJ212">
        <v>6.45</v>
      </c>
      <c r="AL212" s="1">
        <v>41005</v>
      </c>
      <c r="AM212">
        <v>7.87</v>
      </c>
      <c r="AO212" s="1">
        <v>41005</v>
      </c>
      <c r="AP212">
        <v>7.29</v>
      </c>
      <c r="AR212" s="1">
        <v>39920</v>
      </c>
      <c r="AS212">
        <v>16.02</v>
      </c>
      <c r="AU212" s="1">
        <v>39920</v>
      </c>
      <c r="AV212">
        <v>15.13</v>
      </c>
      <c r="AX212" s="1">
        <v>40095</v>
      </c>
      <c r="AY212">
        <v>14.11</v>
      </c>
      <c r="BA212" s="1">
        <v>39920</v>
      </c>
      <c r="BB212">
        <v>13.81</v>
      </c>
    </row>
    <row r="213" spans="2:54" x14ac:dyDescent="0.25">
      <c r="B213" s="1">
        <v>43059</v>
      </c>
      <c r="C213">
        <v>7.9</v>
      </c>
      <c r="E213" s="1">
        <v>43059</v>
      </c>
      <c r="F213">
        <v>7.99</v>
      </c>
      <c r="H213" s="1">
        <v>43059</v>
      </c>
      <c r="I213">
        <v>7.79</v>
      </c>
      <c r="K213" s="1">
        <v>44232</v>
      </c>
      <c r="L213">
        <v>38.75</v>
      </c>
      <c r="N213" s="1">
        <v>44232</v>
      </c>
      <c r="O213">
        <v>38.43</v>
      </c>
      <c r="Q213" s="1">
        <v>44232</v>
      </c>
      <c r="R213">
        <v>38.200000000000003</v>
      </c>
      <c r="T213" s="1">
        <v>41859</v>
      </c>
      <c r="U213">
        <v>7.26</v>
      </c>
      <c r="W213" s="1">
        <v>41859</v>
      </c>
      <c r="X213">
        <v>7</v>
      </c>
      <c r="Z213" s="1">
        <v>41859</v>
      </c>
      <c r="AA213">
        <v>6.75</v>
      </c>
      <c r="AC213" s="1">
        <v>41859</v>
      </c>
      <c r="AD213">
        <v>6.52</v>
      </c>
      <c r="AF213" s="1">
        <v>41859</v>
      </c>
      <c r="AG213">
        <v>6.31</v>
      </c>
      <c r="AI213" s="1">
        <v>41859</v>
      </c>
      <c r="AJ213">
        <v>6.14</v>
      </c>
      <c r="AL213" s="1">
        <v>41012</v>
      </c>
      <c r="AM213">
        <v>8.35</v>
      </c>
      <c r="AO213" s="1">
        <v>41012</v>
      </c>
      <c r="AP213">
        <v>7.75</v>
      </c>
      <c r="AR213" s="1">
        <v>39927</v>
      </c>
      <c r="AS213">
        <v>16.079999999999998</v>
      </c>
      <c r="AU213" s="1">
        <v>39927</v>
      </c>
      <c r="AV213">
        <v>15.13</v>
      </c>
      <c r="AX213" s="1">
        <v>40102</v>
      </c>
      <c r="AY213">
        <v>14.48</v>
      </c>
      <c r="BA213" s="1">
        <v>39927</v>
      </c>
      <c r="BB213">
        <v>13.74</v>
      </c>
    </row>
    <row r="214" spans="2:54" x14ac:dyDescent="0.25">
      <c r="B214" s="1">
        <v>43060</v>
      </c>
      <c r="C214">
        <v>7.85</v>
      </c>
      <c r="E214" s="1">
        <v>43060</v>
      </c>
      <c r="F214">
        <v>7.94</v>
      </c>
      <c r="H214" s="1">
        <v>43060</v>
      </c>
      <c r="I214">
        <v>7.74</v>
      </c>
      <c r="K214" s="1">
        <v>44239</v>
      </c>
      <c r="L214">
        <v>40.67</v>
      </c>
      <c r="N214" s="1">
        <v>44239</v>
      </c>
      <c r="O214">
        <v>40.28</v>
      </c>
      <c r="Q214" s="1">
        <v>44239</v>
      </c>
      <c r="R214">
        <v>40.020000000000003</v>
      </c>
      <c r="T214" s="1">
        <v>41866</v>
      </c>
      <c r="U214">
        <v>7.73</v>
      </c>
      <c r="W214" s="1">
        <v>41866</v>
      </c>
      <c r="X214">
        <v>7.46</v>
      </c>
      <c r="Z214" s="1">
        <v>41866</v>
      </c>
      <c r="AA214">
        <v>7.21</v>
      </c>
      <c r="AC214" s="1">
        <v>41866</v>
      </c>
      <c r="AD214">
        <v>6.97</v>
      </c>
      <c r="AF214" s="1">
        <v>41866</v>
      </c>
      <c r="AG214">
        <v>6.74</v>
      </c>
      <c r="AI214" s="1">
        <v>41866</v>
      </c>
      <c r="AJ214">
        <v>6.56</v>
      </c>
      <c r="AL214" s="1">
        <v>41019</v>
      </c>
      <c r="AM214">
        <v>8.52</v>
      </c>
      <c r="AO214" s="1">
        <v>41019</v>
      </c>
      <c r="AP214">
        <v>7.92</v>
      </c>
      <c r="AR214" s="1">
        <v>39934</v>
      </c>
      <c r="AS214">
        <v>16.7</v>
      </c>
      <c r="AU214" s="1">
        <v>39934</v>
      </c>
      <c r="AV214">
        <v>15.76</v>
      </c>
      <c r="AX214" s="1">
        <v>40109</v>
      </c>
      <c r="AY214">
        <v>14.8</v>
      </c>
      <c r="BA214" s="1">
        <v>39934</v>
      </c>
      <c r="BB214">
        <v>14.4</v>
      </c>
    </row>
    <row r="215" spans="2:54" x14ac:dyDescent="0.25">
      <c r="B215" s="1">
        <v>43061</v>
      </c>
      <c r="C215">
        <v>7.83</v>
      </c>
      <c r="E215" s="1">
        <v>43061</v>
      </c>
      <c r="F215">
        <v>7.92</v>
      </c>
      <c r="H215" s="1">
        <v>43061</v>
      </c>
      <c r="I215">
        <v>7.72</v>
      </c>
      <c r="K215" s="1">
        <v>44246</v>
      </c>
      <c r="L215">
        <v>38.15</v>
      </c>
      <c r="N215" s="1">
        <v>44246</v>
      </c>
      <c r="O215">
        <v>37.700000000000003</v>
      </c>
      <c r="Q215" s="1">
        <v>44246</v>
      </c>
      <c r="R215">
        <v>37.4</v>
      </c>
      <c r="T215" s="1">
        <v>41873</v>
      </c>
      <c r="U215">
        <v>7.7</v>
      </c>
      <c r="W215" s="1">
        <v>41873</v>
      </c>
      <c r="X215">
        <v>7.43</v>
      </c>
      <c r="Z215" s="1">
        <v>41873</v>
      </c>
      <c r="AA215">
        <v>7.17</v>
      </c>
      <c r="AC215" s="1">
        <v>41873</v>
      </c>
      <c r="AD215">
        <v>6.93</v>
      </c>
      <c r="AF215" s="1">
        <v>41873</v>
      </c>
      <c r="AG215">
        <v>6.71</v>
      </c>
      <c r="AI215" s="1">
        <v>41873</v>
      </c>
      <c r="AJ215">
        <v>6.53</v>
      </c>
      <c r="AL215" s="1">
        <v>41026</v>
      </c>
      <c r="AM215">
        <v>8.44</v>
      </c>
      <c r="AO215" s="1">
        <v>41026</v>
      </c>
      <c r="AP215">
        <v>7.84</v>
      </c>
      <c r="AR215" s="1">
        <v>39941</v>
      </c>
      <c r="AS215">
        <v>18.010000000000002</v>
      </c>
      <c r="AU215" s="1">
        <v>39941</v>
      </c>
      <c r="AV215">
        <v>17</v>
      </c>
      <c r="AX215" s="1">
        <v>40116</v>
      </c>
      <c r="AY215">
        <v>14.9</v>
      </c>
      <c r="BA215" s="1">
        <v>39941</v>
      </c>
      <c r="BB215">
        <v>15.55</v>
      </c>
    </row>
    <row r="216" spans="2:54" x14ac:dyDescent="0.25">
      <c r="B216" s="1">
        <v>43062</v>
      </c>
      <c r="C216">
        <v>8.1199999999999992</v>
      </c>
      <c r="E216" s="1">
        <v>43062</v>
      </c>
      <c r="F216">
        <v>8.2100000000000009</v>
      </c>
      <c r="H216" s="1">
        <v>43062</v>
      </c>
      <c r="I216">
        <v>8.01</v>
      </c>
      <c r="K216" s="1">
        <v>44253</v>
      </c>
      <c r="L216">
        <v>38.049999999999997</v>
      </c>
      <c r="N216" s="1">
        <v>44253</v>
      </c>
      <c r="O216">
        <v>37.6</v>
      </c>
      <c r="Q216" s="1">
        <v>44253</v>
      </c>
      <c r="R216">
        <v>37.28</v>
      </c>
      <c r="T216" s="1">
        <v>41880</v>
      </c>
      <c r="U216">
        <v>7.73</v>
      </c>
      <c r="W216" s="1">
        <v>41880</v>
      </c>
      <c r="X216">
        <v>7.46</v>
      </c>
      <c r="Z216" s="1">
        <v>41880</v>
      </c>
      <c r="AA216">
        <v>7.2</v>
      </c>
      <c r="AC216" s="1">
        <v>41880</v>
      </c>
      <c r="AD216">
        <v>6.95</v>
      </c>
      <c r="AF216" s="1">
        <v>41880</v>
      </c>
      <c r="AG216">
        <v>6.73</v>
      </c>
      <c r="AI216" s="1">
        <v>41880</v>
      </c>
      <c r="AJ216">
        <v>6.56</v>
      </c>
      <c r="AL216" s="1">
        <v>41033</v>
      </c>
      <c r="AM216">
        <v>7.58</v>
      </c>
      <c r="AO216" s="1">
        <v>41033</v>
      </c>
      <c r="AP216">
        <v>7.12</v>
      </c>
      <c r="AR216" s="1">
        <v>39948</v>
      </c>
      <c r="AS216">
        <v>16.38</v>
      </c>
      <c r="AU216" s="1">
        <v>39948</v>
      </c>
      <c r="AV216">
        <v>15.45</v>
      </c>
      <c r="AX216" s="1">
        <v>40123</v>
      </c>
      <c r="AY216">
        <v>14.32</v>
      </c>
      <c r="BA216" s="1">
        <v>39948</v>
      </c>
      <c r="BB216">
        <v>14.08</v>
      </c>
    </row>
    <row r="217" spans="2:54" x14ac:dyDescent="0.25">
      <c r="B217" s="1">
        <v>43063</v>
      </c>
      <c r="C217">
        <v>8.2100000000000009</v>
      </c>
      <c r="E217" s="1">
        <v>43063</v>
      </c>
      <c r="F217">
        <v>8.3000000000000007</v>
      </c>
      <c r="H217" s="1">
        <v>43063</v>
      </c>
      <c r="I217">
        <v>8.1</v>
      </c>
      <c r="K217" s="1">
        <v>44260</v>
      </c>
      <c r="L217">
        <v>39.81</v>
      </c>
      <c r="N217" s="1">
        <v>44260</v>
      </c>
      <c r="O217">
        <v>39.36</v>
      </c>
      <c r="Q217" s="1">
        <v>44260</v>
      </c>
      <c r="R217">
        <v>39.020000000000003</v>
      </c>
      <c r="T217" s="1">
        <v>41887</v>
      </c>
      <c r="U217">
        <v>7.55</v>
      </c>
      <c r="W217" s="1">
        <v>41887</v>
      </c>
      <c r="X217">
        <v>7.29</v>
      </c>
      <c r="Z217" s="1">
        <v>41887</v>
      </c>
      <c r="AA217">
        <v>7.03</v>
      </c>
      <c r="AC217" s="1">
        <v>41887</v>
      </c>
      <c r="AD217">
        <v>6.79</v>
      </c>
      <c r="AF217" s="1">
        <v>41887</v>
      </c>
      <c r="AG217">
        <v>6.58</v>
      </c>
      <c r="AI217" s="1">
        <v>41887</v>
      </c>
      <c r="AJ217">
        <v>6.42</v>
      </c>
      <c r="AL217" s="1">
        <v>41040</v>
      </c>
      <c r="AM217">
        <v>7.67</v>
      </c>
      <c r="AO217" s="1">
        <v>41040</v>
      </c>
      <c r="AP217">
        <v>7.24</v>
      </c>
      <c r="AR217" s="1">
        <v>39955</v>
      </c>
      <c r="AS217">
        <v>17.59</v>
      </c>
      <c r="AU217" s="1">
        <v>39955</v>
      </c>
      <c r="AV217">
        <v>16.57</v>
      </c>
      <c r="AX217" s="1">
        <v>40130</v>
      </c>
      <c r="AY217">
        <v>13.69</v>
      </c>
      <c r="BA217" s="1">
        <v>39955</v>
      </c>
      <c r="BB217">
        <v>15.17</v>
      </c>
    </row>
    <row r="218" spans="2:54" x14ac:dyDescent="0.25">
      <c r="B218" s="1">
        <v>43066</v>
      </c>
      <c r="C218">
        <v>8.15</v>
      </c>
      <c r="E218" s="1">
        <v>43066</v>
      </c>
      <c r="F218">
        <v>8.24</v>
      </c>
      <c r="H218" s="1">
        <v>43066</v>
      </c>
      <c r="I218">
        <v>8.0399999999999991</v>
      </c>
      <c r="K218" s="1">
        <v>44267</v>
      </c>
      <c r="L218">
        <v>43.66</v>
      </c>
      <c r="N218" s="1">
        <v>44267</v>
      </c>
      <c r="O218">
        <v>43.19</v>
      </c>
      <c r="Q218" s="1">
        <v>44267</v>
      </c>
      <c r="R218">
        <v>42.85</v>
      </c>
      <c r="T218" s="1">
        <v>41894</v>
      </c>
      <c r="U218">
        <v>7.27</v>
      </c>
      <c r="W218" s="1">
        <v>41894</v>
      </c>
      <c r="X218">
        <v>7.01</v>
      </c>
      <c r="Z218" s="1">
        <v>41894</v>
      </c>
      <c r="AA218">
        <v>6.76</v>
      </c>
      <c r="AC218" s="1">
        <v>41894</v>
      </c>
      <c r="AD218">
        <v>6.53</v>
      </c>
      <c r="AF218" s="1">
        <v>41894</v>
      </c>
      <c r="AG218">
        <v>6.33</v>
      </c>
      <c r="AI218" s="1">
        <v>41894</v>
      </c>
      <c r="AJ218">
        <v>6.18</v>
      </c>
      <c r="AL218" s="1">
        <v>41047</v>
      </c>
      <c r="AM218">
        <v>7.3</v>
      </c>
      <c r="AO218" s="1">
        <v>41047</v>
      </c>
      <c r="AP218">
        <v>6.85</v>
      </c>
      <c r="AR218" s="1">
        <v>39962</v>
      </c>
      <c r="AS218">
        <v>17.149999999999999</v>
      </c>
      <c r="AU218" s="1">
        <v>39962</v>
      </c>
      <c r="AV218">
        <v>16.16</v>
      </c>
      <c r="AX218" s="1">
        <v>40137</v>
      </c>
      <c r="AY218">
        <v>13.26</v>
      </c>
      <c r="BA218" s="1">
        <v>39962</v>
      </c>
      <c r="BB218">
        <v>14.91</v>
      </c>
    </row>
    <row r="219" spans="2:54" x14ac:dyDescent="0.25">
      <c r="B219" s="1">
        <v>43067</v>
      </c>
      <c r="C219">
        <v>8.0399999999999991</v>
      </c>
      <c r="E219" s="1">
        <v>43067</v>
      </c>
      <c r="F219">
        <v>8.1300000000000008</v>
      </c>
      <c r="H219" s="1">
        <v>43067</v>
      </c>
      <c r="I219">
        <v>7.93</v>
      </c>
      <c r="K219" s="1">
        <v>44274</v>
      </c>
      <c r="L219">
        <v>42.8</v>
      </c>
      <c r="N219" s="1">
        <v>44274</v>
      </c>
      <c r="O219">
        <v>42.31</v>
      </c>
      <c r="Q219" s="1">
        <v>44274</v>
      </c>
      <c r="R219">
        <v>41.97</v>
      </c>
      <c r="T219" s="1">
        <v>41901</v>
      </c>
      <c r="U219">
        <v>7.18</v>
      </c>
      <c r="W219" s="1">
        <v>41901</v>
      </c>
      <c r="X219">
        <v>6.93</v>
      </c>
      <c r="Z219" s="1">
        <v>41901</v>
      </c>
      <c r="AA219">
        <v>6.69</v>
      </c>
      <c r="AC219" s="1">
        <v>41901</v>
      </c>
      <c r="AD219">
        <v>6.46</v>
      </c>
      <c r="AF219" s="1">
        <v>41901</v>
      </c>
      <c r="AG219">
        <v>6.29</v>
      </c>
      <c r="AI219" s="1">
        <v>41901</v>
      </c>
      <c r="AJ219">
        <v>6.15</v>
      </c>
      <c r="AL219" s="1">
        <v>41054</v>
      </c>
      <c r="AM219">
        <v>7.89</v>
      </c>
      <c r="AO219" s="1">
        <v>41054</v>
      </c>
      <c r="AP219">
        <v>7.36</v>
      </c>
      <c r="AR219" s="1">
        <v>39969</v>
      </c>
      <c r="AS219">
        <v>16.329999999999998</v>
      </c>
      <c r="AU219" s="1">
        <v>39969</v>
      </c>
      <c r="AV219">
        <v>15.35</v>
      </c>
      <c r="AX219" s="1">
        <v>40144</v>
      </c>
      <c r="AY219">
        <v>13.41</v>
      </c>
      <c r="BA219" s="1">
        <v>39969</v>
      </c>
      <c r="BB219">
        <v>14.12</v>
      </c>
    </row>
    <row r="220" spans="2:54" x14ac:dyDescent="0.25">
      <c r="B220" s="1">
        <v>43068</v>
      </c>
      <c r="C220">
        <v>8.14</v>
      </c>
      <c r="E220" s="1">
        <v>43068</v>
      </c>
      <c r="F220">
        <v>8.23</v>
      </c>
      <c r="H220" s="1">
        <v>43068</v>
      </c>
      <c r="I220">
        <v>8.0299999999999994</v>
      </c>
      <c r="K220" s="1">
        <v>44281</v>
      </c>
      <c r="L220">
        <v>42.59</v>
      </c>
      <c r="N220" s="1">
        <v>44281</v>
      </c>
      <c r="O220">
        <v>42.09</v>
      </c>
      <c r="Q220" s="1">
        <v>44281</v>
      </c>
      <c r="R220">
        <v>41.73</v>
      </c>
      <c r="T220" s="1">
        <v>41908</v>
      </c>
      <c r="U220">
        <v>7.06</v>
      </c>
      <c r="W220" s="1">
        <v>41908</v>
      </c>
      <c r="X220">
        <v>6.81</v>
      </c>
      <c r="Z220" s="1">
        <v>41908</v>
      </c>
      <c r="AA220">
        <v>6.56</v>
      </c>
      <c r="AC220" s="1">
        <v>41908</v>
      </c>
      <c r="AD220">
        <v>6.34</v>
      </c>
      <c r="AF220" s="1">
        <v>41908</v>
      </c>
      <c r="AG220">
        <v>6.17</v>
      </c>
      <c r="AI220" s="1">
        <v>41908</v>
      </c>
      <c r="AJ220">
        <v>6.04</v>
      </c>
      <c r="AL220" s="1">
        <v>41061</v>
      </c>
      <c r="AM220">
        <v>7.38</v>
      </c>
      <c r="AO220" s="1">
        <v>41061</v>
      </c>
      <c r="AP220">
        <v>6.89</v>
      </c>
      <c r="AR220" s="1">
        <v>39976</v>
      </c>
      <c r="AS220">
        <v>15.2</v>
      </c>
      <c r="AU220" s="1">
        <v>39976</v>
      </c>
      <c r="AV220">
        <v>14.21</v>
      </c>
      <c r="AX220" s="1">
        <v>40151</v>
      </c>
      <c r="AY220">
        <v>14.32</v>
      </c>
      <c r="BA220" s="1">
        <v>39976</v>
      </c>
      <c r="BB220">
        <v>13.05</v>
      </c>
    </row>
    <row r="221" spans="2:54" x14ac:dyDescent="0.25">
      <c r="B221" s="1">
        <v>43069</v>
      </c>
      <c r="C221">
        <v>7.97</v>
      </c>
      <c r="E221" s="1">
        <v>43069</v>
      </c>
      <c r="F221">
        <v>8.06</v>
      </c>
      <c r="H221" s="1">
        <v>43069</v>
      </c>
      <c r="I221">
        <v>7.86</v>
      </c>
      <c r="K221" s="1">
        <v>44288</v>
      </c>
      <c r="L221">
        <v>43.31</v>
      </c>
      <c r="N221" s="1">
        <v>44288</v>
      </c>
      <c r="O221">
        <v>42.81</v>
      </c>
      <c r="Q221" s="1">
        <v>44288</v>
      </c>
      <c r="R221">
        <v>42.47</v>
      </c>
      <c r="T221" s="1">
        <v>41915</v>
      </c>
      <c r="U221">
        <v>6.73</v>
      </c>
      <c r="W221" s="1">
        <v>41915</v>
      </c>
      <c r="X221">
        <v>6.48</v>
      </c>
      <c r="Z221" s="1">
        <v>41915</v>
      </c>
      <c r="AA221">
        <v>6.25</v>
      </c>
      <c r="AC221" s="1">
        <v>41915</v>
      </c>
      <c r="AD221">
        <v>6.04</v>
      </c>
      <c r="AF221" s="1">
        <v>41915</v>
      </c>
      <c r="AG221">
        <v>5.89</v>
      </c>
      <c r="AI221" s="1">
        <v>41915</v>
      </c>
      <c r="AJ221">
        <v>5.77</v>
      </c>
      <c r="AL221" s="1">
        <v>41068</v>
      </c>
      <c r="AM221">
        <v>7.62</v>
      </c>
      <c r="AO221" s="1">
        <v>41068</v>
      </c>
      <c r="AP221">
        <v>7.11</v>
      </c>
      <c r="AR221" s="1">
        <v>39983</v>
      </c>
      <c r="AS221">
        <v>15.47</v>
      </c>
      <c r="AU221" s="1">
        <v>39983</v>
      </c>
      <c r="AV221">
        <v>14.56</v>
      </c>
      <c r="AX221" s="1">
        <v>40158</v>
      </c>
      <c r="AY221">
        <v>14.57</v>
      </c>
      <c r="BA221" s="1">
        <v>39983</v>
      </c>
      <c r="BB221">
        <v>13.35</v>
      </c>
    </row>
    <row r="222" spans="2:54" x14ac:dyDescent="0.25">
      <c r="B222" s="1">
        <v>43070</v>
      </c>
      <c r="C222">
        <v>8.1300000000000008</v>
      </c>
      <c r="E222" s="1">
        <v>43070</v>
      </c>
      <c r="F222">
        <v>8.2200000000000006</v>
      </c>
      <c r="H222" s="1">
        <v>43070</v>
      </c>
      <c r="I222">
        <v>8.02</v>
      </c>
      <c r="K222" s="1">
        <v>44295</v>
      </c>
      <c r="L222">
        <v>44.57</v>
      </c>
      <c r="N222" s="1">
        <v>44295</v>
      </c>
      <c r="O222">
        <v>44.03</v>
      </c>
      <c r="Q222" s="1">
        <v>44295</v>
      </c>
      <c r="R222">
        <v>43.64</v>
      </c>
      <c r="T222" s="1">
        <v>41922</v>
      </c>
      <c r="U222">
        <v>7.12</v>
      </c>
      <c r="W222" s="1">
        <v>41922</v>
      </c>
      <c r="X222">
        <v>6.87</v>
      </c>
      <c r="Z222" s="1">
        <v>41922</v>
      </c>
      <c r="AA222">
        <v>6.64</v>
      </c>
      <c r="AC222" s="1">
        <v>41922</v>
      </c>
      <c r="AD222">
        <v>6.43</v>
      </c>
      <c r="AF222" s="1">
        <v>41922</v>
      </c>
      <c r="AG222">
        <v>6.27</v>
      </c>
      <c r="AI222" s="1">
        <v>41922</v>
      </c>
      <c r="AJ222">
        <v>6.14</v>
      </c>
      <c r="AL222" s="1">
        <v>41075</v>
      </c>
      <c r="AM222">
        <v>8.27</v>
      </c>
      <c r="AO222" s="1">
        <v>41075</v>
      </c>
      <c r="AP222">
        <v>7.75</v>
      </c>
      <c r="AR222" s="1">
        <v>39990</v>
      </c>
      <c r="AS222">
        <v>15.68</v>
      </c>
      <c r="AU222" s="1">
        <v>39990</v>
      </c>
      <c r="AV222">
        <v>14.68</v>
      </c>
      <c r="AX222" s="1">
        <v>40165</v>
      </c>
      <c r="AY222">
        <v>13.58</v>
      </c>
      <c r="BA222" s="1">
        <v>39990</v>
      </c>
      <c r="BB222">
        <v>13.4</v>
      </c>
    </row>
    <row r="223" spans="2:54" x14ac:dyDescent="0.25">
      <c r="B223" s="1">
        <v>43073</v>
      </c>
      <c r="C223">
        <v>8</v>
      </c>
      <c r="E223" s="1">
        <v>43073</v>
      </c>
      <c r="F223">
        <v>8.09</v>
      </c>
      <c r="H223" s="1">
        <v>43073</v>
      </c>
      <c r="I223">
        <v>7.89</v>
      </c>
      <c r="K223" s="1">
        <v>44302</v>
      </c>
      <c r="L223">
        <v>45.38</v>
      </c>
      <c r="N223" s="1">
        <v>44302</v>
      </c>
      <c r="O223">
        <v>44.8</v>
      </c>
      <c r="Q223" s="1">
        <v>44302</v>
      </c>
      <c r="R223">
        <v>44.42</v>
      </c>
      <c r="T223" s="1">
        <v>41929</v>
      </c>
      <c r="U223">
        <v>7.19</v>
      </c>
      <c r="W223" s="1">
        <v>41929</v>
      </c>
      <c r="X223">
        <v>6.95</v>
      </c>
      <c r="Z223" s="1">
        <v>41929</v>
      </c>
      <c r="AA223">
        <v>6.72</v>
      </c>
      <c r="AC223" s="1">
        <v>41929</v>
      </c>
      <c r="AD223">
        <v>6.51</v>
      </c>
      <c r="AF223" s="1">
        <v>41929</v>
      </c>
      <c r="AG223">
        <v>6.36</v>
      </c>
      <c r="AI223" s="1">
        <v>41929</v>
      </c>
      <c r="AJ223">
        <v>6.23</v>
      </c>
      <c r="AL223" s="1">
        <v>41082</v>
      </c>
      <c r="AM223">
        <v>9.1999999999999993</v>
      </c>
      <c r="AO223" s="1">
        <v>41082</v>
      </c>
      <c r="AP223">
        <v>8.65</v>
      </c>
      <c r="AR223" s="1">
        <v>39997</v>
      </c>
      <c r="AS223">
        <v>15.18</v>
      </c>
      <c r="AU223" s="1">
        <v>39997</v>
      </c>
      <c r="AV223">
        <v>14.2</v>
      </c>
      <c r="AX223" s="1">
        <v>40172</v>
      </c>
      <c r="AY223">
        <v>12.74</v>
      </c>
      <c r="BA223" s="1">
        <v>39997</v>
      </c>
      <c r="BB223">
        <v>13.03</v>
      </c>
    </row>
    <row r="224" spans="2:54" x14ac:dyDescent="0.25">
      <c r="B224" s="1">
        <v>43074</v>
      </c>
      <c r="C224">
        <v>7.87</v>
      </c>
      <c r="E224" s="1">
        <v>43074</v>
      </c>
      <c r="F224">
        <v>7.96</v>
      </c>
      <c r="H224" s="1">
        <v>43074</v>
      </c>
      <c r="I224">
        <v>7.76</v>
      </c>
      <c r="K224" s="1">
        <v>44309</v>
      </c>
      <c r="L224">
        <v>48.02</v>
      </c>
      <c r="N224" s="1">
        <v>44309</v>
      </c>
      <c r="O224">
        <v>47.38</v>
      </c>
      <c r="Q224" s="1">
        <v>44309</v>
      </c>
      <c r="R224">
        <v>46.95</v>
      </c>
      <c r="T224" s="1">
        <v>41936</v>
      </c>
      <c r="U224">
        <v>7.5</v>
      </c>
      <c r="W224" s="1">
        <v>41936</v>
      </c>
      <c r="X224">
        <v>7.26</v>
      </c>
      <c r="Z224" s="1">
        <v>41936</v>
      </c>
      <c r="AA224">
        <v>7.03</v>
      </c>
      <c r="AC224" s="1">
        <v>41936</v>
      </c>
      <c r="AD224">
        <v>6.82</v>
      </c>
      <c r="AF224" s="1">
        <v>41936</v>
      </c>
      <c r="AG224">
        <v>6.66</v>
      </c>
      <c r="AI224" s="1">
        <v>41936</v>
      </c>
      <c r="AJ224">
        <v>6.52</v>
      </c>
      <c r="AL224" s="1">
        <v>41089</v>
      </c>
      <c r="AM224">
        <v>9.36</v>
      </c>
      <c r="AO224" s="1">
        <v>41089</v>
      </c>
      <c r="AP224">
        <v>8.7799999999999994</v>
      </c>
      <c r="AR224" s="1">
        <v>40004</v>
      </c>
      <c r="AS224">
        <v>16.39</v>
      </c>
      <c r="AU224" s="1">
        <v>40004</v>
      </c>
      <c r="AV224">
        <v>15.3</v>
      </c>
      <c r="AX224" s="1">
        <v>40179</v>
      </c>
      <c r="AY224">
        <v>12.53</v>
      </c>
      <c r="BA224" s="1">
        <v>40004</v>
      </c>
      <c r="BB224">
        <v>14</v>
      </c>
    </row>
    <row r="225" spans="2:54" x14ac:dyDescent="0.25">
      <c r="B225" s="1">
        <v>43075</v>
      </c>
      <c r="C225">
        <v>7.72</v>
      </c>
      <c r="E225" s="1">
        <v>43075</v>
      </c>
      <c r="F225">
        <v>7.81</v>
      </c>
      <c r="H225" s="1">
        <v>43075</v>
      </c>
      <c r="I225">
        <v>7.61</v>
      </c>
      <c r="K225" s="1">
        <v>44316</v>
      </c>
      <c r="L225">
        <v>50.1</v>
      </c>
      <c r="N225" s="1">
        <v>44316</v>
      </c>
      <c r="O225">
        <v>49.31</v>
      </c>
      <c r="Q225" s="1">
        <v>44316</v>
      </c>
      <c r="R225">
        <v>48.84</v>
      </c>
      <c r="T225" s="1">
        <v>41943</v>
      </c>
      <c r="U225">
        <v>7.44</v>
      </c>
      <c r="W225" s="1">
        <v>41943</v>
      </c>
      <c r="X225">
        <v>7.2</v>
      </c>
      <c r="Z225" s="1">
        <v>41943</v>
      </c>
      <c r="AA225">
        <v>6.97</v>
      </c>
      <c r="AC225" s="1">
        <v>41943</v>
      </c>
      <c r="AD225">
        <v>6.76</v>
      </c>
      <c r="AF225" s="1">
        <v>41943</v>
      </c>
      <c r="AG225">
        <v>6.59</v>
      </c>
      <c r="AI225" s="1">
        <v>41943</v>
      </c>
      <c r="AJ225">
        <v>6.46</v>
      </c>
      <c r="AL225" s="1">
        <v>41096</v>
      </c>
      <c r="AM225">
        <v>9.08</v>
      </c>
      <c r="AO225" s="1">
        <v>41096</v>
      </c>
      <c r="AP225">
        <v>8.5399999999999991</v>
      </c>
      <c r="AR225" s="1">
        <v>40011</v>
      </c>
      <c r="AS225">
        <v>16.47</v>
      </c>
      <c r="AU225" s="1">
        <v>40011</v>
      </c>
      <c r="AV225">
        <v>15.34</v>
      </c>
      <c r="AX225" s="1">
        <v>40186</v>
      </c>
      <c r="AY225">
        <v>13</v>
      </c>
      <c r="BA225" s="1">
        <v>40011</v>
      </c>
      <c r="BB225">
        <v>14.09</v>
      </c>
    </row>
    <row r="226" spans="2:54" x14ac:dyDescent="0.25">
      <c r="B226" s="1">
        <v>43076</v>
      </c>
      <c r="C226">
        <v>7.79</v>
      </c>
      <c r="E226" s="1">
        <v>43076</v>
      </c>
      <c r="F226">
        <v>7.88</v>
      </c>
      <c r="H226" s="1">
        <v>43076</v>
      </c>
      <c r="I226">
        <v>7.68</v>
      </c>
      <c r="K226" s="1">
        <v>44323</v>
      </c>
      <c r="L226">
        <v>51.77</v>
      </c>
      <c r="N226" s="1">
        <v>44323</v>
      </c>
      <c r="O226">
        <v>50.93</v>
      </c>
      <c r="Q226" s="1">
        <v>44323</v>
      </c>
      <c r="R226">
        <v>50.45</v>
      </c>
      <c r="T226" s="1">
        <v>41950</v>
      </c>
      <c r="U226">
        <v>7.89</v>
      </c>
      <c r="W226" s="1">
        <v>41950</v>
      </c>
      <c r="X226">
        <v>7.64</v>
      </c>
      <c r="Z226" s="1">
        <v>41950</v>
      </c>
      <c r="AA226">
        <v>7.39</v>
      </c>
      <c r="AC226" s="1">
        <v>41950</v>
      </c>
      <c r="AD226">
        <v>7.18</v>
      </c>
      <c r="AF226" s="1">
        <v>41950</v>
      </c>
      <c r="AG226">
        <v>7.01</v>
      </c>
      <c r="AI226" s="1">
        <v>41950</v>
      </c>
      <c r="AJ226">
        <v>6.87</v>
      </c>
      <c r="AL226" s="1">
        <v>41103</v>
      </c>
      <c r="AM226">
        <v>8.61</v>
      </c>
      <c r="AO226" s="1">
        <v>41103</v>
      </c>
      <c r="AP226">
        <v>8.11</v>
      </c>
      <c r="AR226" s="1">
        <v>40018</v>
      </c>
      <c r="AS226">
        <v>16.63</v>
      </c>
      <c r="AU226" s="1">
        <v>40018</v>
      </c>
      <c r="AV226">
        <v>15.54</v>
      </c>
      <c r="AX226" s="1">
        <v>40193</v>
      </c>
      <c r="AY226">
        <v>13.34</v>
      </c>
      <c r="BA226" s="1">
        <v>40018</v>
      </c>
      <c r="BB226">
        <v>14.31</v>
      </c>
    </row>
    <row r="227" spans="2:54" x14ac:dyDescent="0.25">
      <c r="B227" s="1">
        <v>43077</v>
      </c>
      <c r="C227">
        <v>7.58</v>
      </c>
      <c r="E227" s="1">
        <v>43077</v>
      </c>
      <c r="F227">
        <v>7.67</v>
      </c>
      <c r="H227" s="1">
        <v>43077</v>
      </c>
      <c r="I227">
        <v>7.47</v>
      </c>
      <c r="K227" s="1">
        <v>44330</v>
      </c>
      <c r="L227">
        <v>58.12</v>
      </c>
      <c r="N227" s="1">
        <v>44330</v>
      </c>
      <c r="O227">
        <v>57.23</v>
      </c>
      <c r="Q227" s="1">
        <v>44330</v>
      </c>
      <c r="R227">
        <v>56.65</v>
      </c>
      <c r="T227" s="1">
        <v>41957</v>
      </c>
      <c r="U227">
        <v>7.73</v>
      </c>
      <c r="W227" s="1">
        <v>41957</v>
      </c>
      <c r="X227">
        <v>7.48</v>
      </c>
      <c r="Z227" s="1">
        <v>41957</v>
      </c>
      <c r="AA227">
        <v>7.23</v>
      </c>
      <c r="AC227" s="1">
        <v>41957</v>
      </c>
      <c r="AD227">
        <v>7.01</v>
      </c>
      <c r="AF227" s="1">
        <v>41957</v>
      </c>
      <c r="AG227">
        <v>6.86</v>
      </c>
      <c r="AI227" s="1">
        <v>41957</v>
      </c>
      <c r="AJ227">
        <v>6.73</v>
      </c>
      <c r="AL227" s="1">
        <v>41110</v>
      </c>
      <c r="AM227">
        <v>8.0500000000000007</v>
      </c>
      <c r="AO227" s="1">
        <v>41110</v>
      </c>
      <c r="AP227">
        <v>7.57</v>
      </c>
      <c r="AR227" s="1">
        <v>40025</v>
      </c>
      <c r="AS227">
        <v>16</v>
      </c>
      <c r="AU227" s="1">
        <v>40025</v>
      </c>
      <c r="AV227">
        <v>14.91</v>
      </c>
      <c r="AX227" s="1">
        <v>40200</v>
      </c>
      <c r="AY227">
        <v>13.13</v>
      </c>
      <c r="BA227" s="1">
        <v>40025</v>
      </c>
      <c r="BB227">
        <v>13.71</v>
      </c>
    </row>
    <row r="228" spans="2:54" x14ac:dyDescent="0.25">
      <c r="B228" s="1">
        <v>43080</v>
      </c>
      <c r="C228">
        <v>7.64</v>
      </c>
      <c r="E228" s="1">
        <v>43080</v>
      </c>
      <c r="F228">
        <v>7.73</v>
      </c>
      <c r="H228" s="1">
        <v>43080</v>
      </c>
      <c r="I228">
        <v>7.53</v>
      </c>
      <c r="K228" s="1">
        <v>44337</v>
      </c>
      <c r="L228">
        <v>53.38</v>
      </c>
      <c r="N228" s="1">
        <v>44337</v>
      </c>
      <c r="O228">
        <v>52.43</v>
      </c>
      <c r="Q228" s="1">
        <v>44337</v>
      </c>
      <c r="R228">
        <v>51.75</v>
      </c>
      <c r="T228" s="1">
        <v>41964</v>
      </c>
      <c r="U228">
        <v>8.1300000000000008</v>
      </c>
      <c r="W228" s="1">
        <v>41964</v>
      </c>
      <c r="X228">
        <v>7.88</v>
      </c>
      <c r="Z228" s="1">
        <v>41964</v>
      </c>
      <c r="AA228">
        <v>7.63</v>
      </c>
      <c r="AC228" s="1">
        <v>41964</v>
      </c>
      <c r="AD228">
        <v>7.42</v>
      </c>
      <c r="AF228" s="1">
        <v>41964</v>
      </c>
      <c r="AG228">
        <v>7.25</v>
      </c>
      <c r="AI228" s="1">
        <v>41964</v>
      </c>
      <c r="AJ228">
        <v>7.11</v>
      </c>
      <c r="AL228" s="1">
        <v>41117</v>
      </c>
      <c r="AM228">
        <v>7.82</v>
      </c>
      <c r="AO228" s="1">
        <v>41117</v>
      </c>
      <c r="AP228">
        <v>7.37</v>
      </c>
      <c r="AR228" s="1">
        <v>40032</v>
      </c>
      <c r="AS228">
        <v>16.579999999999998</v>
      </c>
      <c r="AU228" s="1">
        <v>40032</v>
      </c>
      <c r="AV228">
        <v>15.47</v>
      </c>
      <c r="AX228" s="1">
        <v>40207</v>
      </c>
      <c r="AY228">
        <v>12.86</v>
      </c>
      <c r="BA228" s="1">
        <v>40032</v>
      </c>
      <c r="BB228">
        <v>14.32</v>
      </c>
    </row>
    <row r="229" spans="2:54" x14ac:dyDescent="0.25">
      <c r="B229" s="1">
        <v>43081</v>
      </c>
      <c r="C229">
        <v>7.61</v>
      </c>
      <c r="E229" s="1">
        <v>43081</v>
      </c>
      <c r="F229">
        <v>7.7</v>
      </c>
      <c r="H229" s="1">
        <v>43081</v>
      </c>
      <c r="I229">
        <v>7.5</v>
      </c>
      <c r="K229" s="1">
        <v>44344</v>
      </c>
      <c r="L229">
        <v>52.43</v>
      </c>
      <c r="N229" s="1">
        <v>44344</v>
      </c>
      <c r="O229">
        <v>51.58</v>
      </c>
      <c r="Q229" s="1">
        <v>44344</v>
      </c>
      <c r="R229">
        <v>51.03</v>
      </c>
      <c r="T229" s="1">
        <v>41971</v>
      </c>
      <c r="U229">
        <v>8.16</v>
      </c>
      <c r="W229" s="1">
        <v>41971</v>
      </c>
      <c r="X229">
        <v>7.91</v>
      </c>
      <c r="Z229" s="1">
        <v>41971</v>
      </c>
      <c r="AA229">
        <v>7.66</v>
      </c>
      <c r="AC229" s="1">
        <v>41971</v>
      </c>
      <c r="AD229">
        <v>7.45</v>
      </c>
      <c r="AF229" s="1">
        <v>41971</v>
      </c>
      <c r="AG229">
        <v>7.29</v>
      </c>
      <c r="AI229" s="1">
        <v>41971</v>
      </c>
      <c r="AJ229">
        <v>7.15</v>
      </c>
      <c r="AL229" s="1">
        <v>41124</v>
      </c>
      <c r="AM229">
        <v>7.99</v>
      </c>
      <c r="AO229" s="1">
        <v>41124</v>
      </c>
      <c r="AP229">
        <v>7.55</v>
      </c>
      <c r="AR229" s="1">
        <v>40039</v>
      </c>
      <c r="AS229">
        <v>16.53</v>
      </c>
      <c r="AU229" s="1">
        <v>40039</v>
      </c>
      <c r="AV229">
        <v>15.42</v>
      </c>
      <c r="AX229" s="1">
        <v>40214</v>
      </c>
      <c r="AY229">
        <v>13.27</v>
      </c>
      <c r="BA229" s="1">
        <v>40039</v>
      </c>
      <c r="BB229">
        <v>14.39</v>
      </c>
    </row>
    <row r="230" spans="2:54" x14ac:dyDescent="0.25">
      <c r="B230" s="1">
        <v>43082</v>
      </c>
      <c r="C230">
        <v>7.55</v>
      </c>
      <c r="E230" s="1">
        <v>43082</v>
      </c>
      <c r="F230">
        <v>7.64</v>
      </c>
      <c r="H230" s="1">
        <v>43082</v>
      </c>
      <c r="I230">
        <v>7.44</v>
      </c>
      <c r="K230" s="1">
        <v>44351</v>
      </c>
      <c r="L230">
        <v>51.23</v>
      </c>
      <c r="N230" s="1">
        <v>44351</v>
      </c>
      <c r="O230">
        <v>50.47</v>
      </c>
      <c r="Q230" s="1">
        <v>44351</v>
      </c>
      <c r="R230">
        <v>49.97</v>
      </c>
      <c r="T230" s="1">
        <v>41978</v>
      </c>
      <c r="U230">
        <v>7.73</v>
      </c>
      <c r="W230" s="1">
        <v>41978</v>
      </c>
      <c r="X230">
        <v>7.49</v>
      </c>
      <c r="Z230" s="1">
        <v>41978</v>
      </c>
      <c r="AA230">
        <v>7.25</v>
      </c>
      <c r="AC230" s="1">
        <v>41978</v>
      </c>
      <c r="AD230">
        <v>7.05</v>
      </c>
      <c r="AF230" s="1">
        <v>41978</v>
      </c>
      <c r="AG230">
        <v>6.89</v>
      </c>
      <c r="AI230" s="1">
        <v>41978</v>
      </c>
      <c r="AJ230">
        <v>6.76</v>
      </c>
      <c r="AL230" s="1">
        <v>41131</v>
      </c>
      <c r="AM230">
        <v>8.1300000000000008</v>
      </c>
      <c r="AO230" s="1">
        <v>41131</v>
      </c>
      <c r="AP230">
        <v>7.64</v>
      </c>
      <c r="AR230" s="1">
        <v>40046</v>
      </c>
      <c r="AS230">
        <v>17.54</v>
      </c>
      <c r="AU230" s="1">
        <v>40046</v>
      </c>
      <c r="AV230">
        <v>16.47</v>
      </c>
      <c r="AX230" s="1">
        <v>40221</v>
      </c>
      <c r="AY230">
        <v>12.95</v>
      </c>
      <c r="BA230" s="1">
        <v>40046</v>
      </c>
      <c r="BB230">
        <v>15.4</v>
      </c>
    </row>
    <row r="231" spans="2:54" x14ac:dyDescent="0.25">
      <c r="B231" s="1">
        <v>43083</v>
      </c>
      <c r="C231">
        <v>7.56</v>
      </c>
      <c r="E231" s="1">
        <v>43083</v>
      </c>
      <c r="F231">
        <v>7.65</v>
      </c>
      <c r="H231" s="1">
        <v>43083</v>
      </c>
      <c r="I231">
        <v>7.45</v>
      </c>
      <c r="K231" s="1">
        <v>44358</v>
      </c>
      <c r="L231">
        <v>53.77</v>
      </c>
      <c r="N231" s="1">
        <v>44358</v>
      </c>
      <c r="O231">
        <v>53.07</v>
      </c>
      <c r="Q231" s="1">
        <v>44358</v>
      </c>
      <c r="R231">
        <v>52.67</v>
      </c>
      <c r="T231" s="1">
        <v>41985</v>
      </c>
      <c r="U231">
        <v>7.7</v>
      </c>
      <c r="W231" s="1">
        <v>41985</v>
      </c>
      <c r="X231">
        <v>7.45</v>
      </c>
      <c r="Z231" s="1">
        <v>41985</v>
      </c>
      <c r="AA231">
        <v>7.23</v>
      </c>
      <c r="AC231" s="1">
        <v>41985</v>
      </c>
      <c r="AD231">
        <v>7.03</v>
      </c>
      <c r="AF231" s="1">
        <v>41985</v>
      </c>
      <c r="AG231">
        <v>6.88</v>
      </c>
      <c r="AI231" s="1">
        <v>41985</v>
      </c>
      <c r="AJ231">
        <v>6.75</v>
      </c>
      <c r="AL231" s="1">
        <v>41138</v>
      </c>
      <c r="AM231">
        <v>8.68</v>
      </c>
      <c r="AO231" s="1">
        <v>41138</v>
      </c>
      <c r="AP231">
        <v>8.15</v>
      </c>
      <c r="AR231" s="1">
        <v>40053</v>
      </c>
      <c r="AS231">
        <v>17.22</v>
      </c>
      <c r="AU231" s="1">
        <v>40053</v>
      </c>
      <c r="AV231">
        <v>16.2</v>
      </c>
      <c r="AX231" s="1">
        <v>40228</v>
      </c>
      <c r="AY231">
        <v>12.52</v>
      </c>
      <c r="BA231" s="1">
        <v>40053</v>
      </c>
      <c r="BB231">
        <v>15.2</v>
      </c>
    </row>
    <row r="232" spans="2:54" x14ac:dyDescent="0.25">
      <c r="B232" s="1">
        <v>43084</v>
      </c>
      <c r="C232">
        <v>7.65</v>
      </c>
      <c r="E232" s="1">
        <v>43084</v>
      </c>
      <c r="F232">
        <v>7.74</v>
      </c>
      <c r="H232" s="1">
        <v>43084</v>
      </c>
      <c r="I232">
        <v>7.54</v>
      </c>
      <c r="K232" s="1">
        <v>44365</v>
      </c>
      <c r="L232">
        <v>52.94</v>
      </c>
      <c r="N232" s="1">
        <v>44365</v>
      </c>
      <c r="O232">
        <v>52.26</v>
      </c>
      <c r="Q232" s="1">
        <v>44365</v>
      </c>
      <c r="R232">
        <v>51.9</v>
      </c>
      <c r="T232" s="1">
        <v>41992</v>
      </c>
      <c r="U232">
        <v>8.15</v>
      </c>
      <c r="W232" s="1">
        <v>41992</v>
      </c>
      <c r="X232">
        <v>7.89</v>
      </c>
      <c r="Z232" s="1">
        <v>41992</v>
      </c>
      <c r="AA232">
        <v>7.67</v>
      </c>
      <c r="AC232" s="1">
        <v>41992</v>
      </c>
      <c r="AD232">
        <v>7.46</v>
      </c>
      <c r="AF232" s="1">
        <v>41992</v>
      </c>
      <c r="AG232">
        <v>7.3</v>
      </c>
      <c r="AI232" s="1">
        <v>41992</v>
      </c>
      <c r="AJ232">
        <v>7.16</v>
      </c>
      <c r="AL232" s="1">
        <v>41145</v>
      </c>
      <c r="AM232">
        <v>9.1999999999999993</v>
      </c>
      <c r="AO232" s="1">
        <v>41145</v>
      </c>
      <c r="AP232">
        <v>8.6199999999999992</v>
      </c>
      <c r="AR232" s="1">
        <v>40060</v>
      </c>
      <c r="AS232">
        <v>17.21</v>
      </c>
      <c r="AU232" s="1">
        <v>40060</v>
      </c>
      <c r="AV232">
        <v>16.21</v>
      </c>
      <c r="AX232" s="1">
        <v>40235</v>
      </c>
      <c r="AY232">
        <v>13</v>
      </c>
      <c r="BA232" s="1">
        <v>40060</v>
      </c>
      <c r="BB232">
        <v>15.21</v>
      </c>
    </row>
    <row r="233" spans="2:54" x14ac:dyDescent="0.25">
      <c r="B233" s="1">
        <v>43087</v>
      </c>
      <c r="C233">
        <v>7.86</v>
      </c>
      <c r="E233" s="1">
        <v>43087</v>
      </c>
      <c r="F233">
        <v>7.95</v>
      </c>
      <c r="H233" s="1">
        <v>43087</v>
      </c>
      <c r="I233">
        <v>7.75</v>
      </c>
      <c r="K233" s="1">
        <v>44372</v>
      </c>
      <c r="L233">
        <v>56.15</v>
      </c>
      <c r="N233" s="1">
        <v>44372</v>
      </c>
      <c r="O233">
        <v>55.48</v>
      </c>
      <c r="Q233" s="1">
        <v>44372</v>
      </c>
      <c r="R233">
        <v>55.05</v>
      </c>
      <c r="T233" s="1">
        <v>41999</v>
      </c>
      <c r="U233">
        <v>8.4700000000000006</v>
      </c>
      <c r="W233" s="1">
        <v>41999</v>
      </c>
      <c r="X233">
        <v>8.2100000000000009</v>
      </c>
      <c r="Z233" s="1">
        <v>41999</v>
      </c>
      <c r="AA233">
        <v>7.98</v>
      </c>
      <c r="AC233" s="1">
        <v>41999</v>
      </c>
      <c r="AD233">
        <v>7.77</v>
      </c>
      <c r="AF233" s="1">
        <v>41999</v>
      </c>
      <c r="AG233">
        <v>7.6</v>
      </c>
      <c r="AI233" s="1">
        <v>41999</v>
      </c>
      <c r="AJ233">
        <v>7.46</v>
      </c>
      <c r="AL233" s="1">
        <v>41152</v>
      </c>
      <c r="AM233">
        <v>9.0399999999999991</v>
      </c>
      <c r="AO233" s="1">
        <v>41152</v>
      </c>
      <c r="AP233">
        <v>8.5</v>
      </c>
      <c r="AR233" s="1">
        <v>40067</v>
      </c>
      <c r="AS233">
        <v>16.41</v>
      </c>
      <c r="AU233" s="1">
        <v>40067</v>
      </c>
      <c r="AV233">
        <v>15.49</v>
      </c>
      <c r="AX233" s="1">
        <v>40242</v>
      </c>
      <c r="AY233">
        <v>13.3</v>
      </c>
      <c r="BA233" s="1">
        <v>40067</v>
      </c>
      <c r="BB233">
        <v>14.57</v>
      </c>
    </row>
    <row r="234" spans="2:54" x14ac:dyDescent="0.25">
      <c r="B234" s="1">
        <v>43088</v>
      </c>
      <c r="C234">
        <v>7.97</v>
      </c>
      <c r="E234" s="1">
        <v>43088</v>
      </c>
      <c r="F234">
        <v>8.06</v>
      </c>
      <c r="H234" s="1">
        <v>43088</v>
      </c>
      <c r="I234">
        <v>7.86</v>
      </c>
      <c r="K234" s="1">
        <v>44379</v>
      </c>
      <c r="L234">
        <v>58.45</v>
      </c>
      <c r="N234" s="1">
        <v>44379</v>
      </c>
      <c r="O234">
        <v>57.76</v>
      </c>
      <c r="Q234" s="1">
        <v>44379</v>
      </c>
      <c r="R234">
        <v>57.35</v>
      </c>
      <c r="T234" s="1">
        <v>42006</v>
      </c>
      <c r="U234">
        <v>8.09</v>
      </c>
      <c r="W234" s="1">
        <v>42006</v>
      </c>
      <c r="X234">
        <v>7.83</v>
      </c>
      <c r="Z234" s="1">
        <v>42006</v>
      </c>
      <c r="AA234">
        <v>7.6</v>
      </c>
      <c r="AC234" s="1">
        <v>42006</v>
      </c>
      <c r="AD234">
        <v>7.39</v>
      </c>
      <c r="AF234" s="1">
        <v>42006</v>
      </c>
      <c r="AG234">
        <v>7.23</v>
      </c>
      <c r="AI234" s="1">
        <v>42006</v>
      </c>
      <c r="AJ234">
        <v>7.09</v>
      </c>
      <c r="AL234" s="1">
        <v>41159</v>
      </c>
      <c r="AM234">
        <v>9.36</v>
      </c>
      <c r="AO234" s="1">
        <v>41159</v>
      </c>
      <c r="AP234">
        <v>8.8000000000000007</v>
      </c>
      <c r="AR234" s="1">
        <v>40074</v>
      </c>
      <c r="AS234">
        <v>15.3</v>
      </c>
      <c r="AU234" s="1">
        <v>40074</v>
      </c>
      <c r="AV234">
        <v>14.48</v>
      </c>
      <c r="AX234" s="1">
        <v>40249</v>
      </c>
      <c r="AY234">
        <v>12.9</v>
      </c>
      <c r="BA234" s="1">
        <v>40074</v>
      </c>
      <c r="BB234">
        <v>13.68</v>
      </c>
    </row>
    <row r="235" spans="2:54" x14ac:dyDescent="0.25">
      <c r="B235" s="1">
        <v>43089</v>
      </c>
      <c r="C235">
        <v>8.24</v>
      </c>
      <c r="E235" s="1">
        <v>43089</v>
      </c>
      <c r="F235">
        <v>8.33</v>
      </c>
      <c r="H235" s="1">
        <v>43089</v>
      </c>
      <c r="I235">
        <v>8.1300000000000008</v>
      </c>
      <c r="K235" s="1">
        <v>44386</v>
      </c>
      <c r="L235">
        <v>55.4</v>
      </c>
      <c r="N235" s="1">
        <v>44386</v>
      </c>
      <c r="O235">
        <v>54.67</v>
      </c>
      <c r="Q235" s="1">
        <v>44386</v>
      </c>
      <c r="R235">
        <v>54.26</v>
      </c>
      <c r="T235" s="1">
        <v>42013</v>
      </c>
      <c r="U235">
        <v>7.74</v>
      </c>
      <c r="W235" s="1">
        <v>42013</v>
      </c>
      <c r="X235">
        <v>7.48</v>
      </c>
      <c r="Z235" s="1">
        <v>42013</v>
      </c>
      <c r="AA235">
        <v>7.26</v>
      </c>
      <c r="AC235" s="1">
        <v>42013</v>
      </c>
      <c r="AD235">
        <v>7.07</v>
      </c>
      <c r="AF235" s="1">
        <v>42013</v>
      </c>
      <c r="AG235">
        <v>6.93</v>
      </c>
      <c r="AI235" s="1">
        <v>42013</v>
      </c>
      <c r="AJ235">
        <v>6.8</v>
      </c>
      <c r="AL235" s="1">
        <v>41166</v>
      </c>
      <c r="AM235">
        <v>8.34</v>
      </c>
      <c r="AO235" s="1">
        <v>41166</v>
      </c>
      <c r="AP235">
        <v>7.83</v>
      </c>
      <c r="AR235" s="1">
        <v>40081</v>
      </c>
      <c r="AS235">
        <v>14.66</v>
      </c>
      <c r="AU235" s="1">
        <v>40081</v>
      </c>
      <c r="AV235">
        <v>13.89</v>
      </c>
      <c r="AX235" s="1">
        <v>40256</v>
      </c>
      <c r="AY235">
        <v>13.12</v>
      </c>
      <c r="BA235" s="1">
        <v>40081</v>
      </c>
      <c r="BB235">
        <v>13.11</v>
      </c>
    </row>
    <row r="236" spans="2:54" x14ac:dyDescent="0.25">
      <c r="B236" s="1">
        <v>43090</v>
      </c>
      <c r="C236">
        <v>8.4499999999999993</v>
      </c>
      <c r="E236" s="1">
        <v>43090</v>
      </c>
      <c r="F236">
        <v>8.5399999999999991</v>
      </c>
      <c r="H236" s="1">
        <v>43090</v>
      </c>
      <c r="I236">
        <v>8.34</v>
      </c>
      <c r="K236" s="1">
        <v>44393</v>
      </c>
      <c r="L236">
        <v>53.85</v>
      </c>
      <c r="N236" s="1">
        <v>44393</v>
      </c>
      <c r="O236">
        <v>53.28</v>
      </c>
      <c r="Q236" s="1">
        <v>44393</v>
      </c>
      <c r="R236">
        <v>52.89</v>
      </c>
      <c r="T236" s="1">
        <v>42020</v>
      </c>
      <c r="U236">
        <v>8.18</v>
      </c>
      <c r="W236" s="1">
        <v>42020</v>
      </c>
      <c r="X236">
        <v>7.92</v>
      </c>
      <c r="Z236" s="1">
        <v>42020</v>
      </c>
      <c r="AA236">
        <v>7.69</v>
      </c>
      <c r="AC236" s="1">
        <v>42020</v>
      </c>
      <c r="AD236">
        <v>7.51</v>
      </c>
      <c r="AF236" s="1">
        <v>42020</v>
      </c>
      <c r="AG236">
        <v>7.35</v>
      </c>
      <c r="AI236" s="1">
        <v>42020</v>
      </c>
      <c r="AJ236">
        <v>7.22</v>
      </c>
      <c r="AL236" s="1">
        <v>41173</v>
      </c>
      <c r="AM236">
        <v>8.35</v>
      </c>
      <c r="AO236" s="1">
        <v>41173</v>
      </c>
      <c r="AP236">
        <v>7.82</v>
      </c>
      <c r="AR236" s="1">
        <v>40088</v>
      </c>
      <c r="AS236">
        <v>14.67</v>
      </c>
      <c r="AU236" s="1">
        <v>40088</v>
      </c>
      <c r="AV236">
        <v>13.89</v>
      </c>
      <c r="AX236" s="1">
        <v>40263</v>
      </c>
      <c r="AY236">
        <v>12.92</v>
      </c>
      <c r="BA236" s="1">
        <v>40088</v>
      </c>
      <c r="BB236">
        <v>13.05</v>
      </c>
    </row>
    <row r="237" spans="2:54" x14ac:dyDescent="0.25">
      <c r="B237" s="1">
        <v>43091</v>
      </c>
      <c r="C237">
        <v>8.6199999999999992</v>
      </c>
      <c r="E237" s="1">
        <v>43091</v>
      </c>
      <c r="F237">
        <v>8.7100000000000009</v>
      </c>
      <c r="H237" s="1">
        <v>43091</v>
      </c>
      <c r="I237">
        <v>8.51</v>
      </c>
      <c r="K237" s="1">
        <v>44400</v>
      </c>
      <c r="L237">
        <v>51.9</v>
      </c>
      <c r="N237" s="1">
        <v>44400</v>
      </c>
      <c r="O237">
        <v>51.26</v>
      </c>
      <c r="Q237" s="1">
        <v>44400</v>
      </c>
      <c r="R237">
        <v>50.89</v>
      </c>
      <c r="T237" s="1">
        <v>42027</v>
      </c>
      <c r="U237">
        <v>7.82</v>
      </c>
      <c r="W237" s="1">
        <v>42027</v>
      </c>
      <c r="X237">
        <v>7.55</v>
      </c>
      <c r="Z237" s="1">
        <v>42027</v>
      </c>
      <c r="AA237">
        <v>7.33</v>
      </c>
      <c r="AC237" s="1">
        <v>42027</v>
      </c>
      <c r="AD237">
        <v>7.15</v>
      </c>
      <c r="AF237" s="1">
        <v>42027</v>
      </c>
      <c r="AG237">
        <v>7</v>
      </c>
      <c r="AI237" s="1">
        <v>42027</v>
      </c>
      <c r="AJ237">
        <v>6.88</v>
      </c>
      <c r="AL237" s="1">
        <v>41180</v>
      </c>
      <c r="AM237">
        <v>8.84</v>
      </c>
      <c r="AO237" s="1">
        <v>41180</v>
      </c>
      <c r="AP237">
        <v>8.34</v>
      </c>
      <c r="AR237" s="1">
        <v>40095</v>
      </c>
      <c r="AS237">
        <v>15.52</v>
      </c>
      <c r="AU237" s="1">
        <v>40095</v>
      </c>
      <c r="AV237">
        <v>14.72</v>
      </c>
      <c r="AX237" s="1">
        <v>40270</v>
      </c>
      <c r="AY237">
        <v>13.09</v>
      </c>
      <c r="BA237" s="1">
        <v>40095</v>
      </c>
      <c r="BB237">
        <v>13.78</v>
      </c>
    </row>
    <row r="238" spans="2:54" x14ac:dyDescent="0.25">
      <c r="B238" s="1">
        <v>43095</v>
      </c>
      <c r="C238">
        <v>8.6199999999999992</v>
      </c>
      <c r="E238" s="1">
        <v>43095</v>
      </c>
      <c r="F238">
        <v>8.7100000000000009</v>
      </c>
      <c r="H238" s="1">
        <v>43095</v>
      </c>
      <c r="I238">
        <v>8.51</v>
      </c>
      <c r="K238" s="1">
        <v>44407</v>
      </c>
      <c r="L238">
        <v>54.35</v>
      </c>
      <c r="N238" s="1">
        <v>44407</v>
      </c>
      <c r="O238">
        <v>53.69</v>
      </c>
      <c r="Q238" s="1">
        <v>44407</v>
      </c>
      <c r="R238">
        <v>53.33</v>
      </c>
      <c r="T238" s="1">
        <v>42034</v>
      </c>
      <c r="U238">
        <v>8.09</v>
      </c>
      <c r="W238" s="1">
        <v>42034</v>
      </c>
      <c r="X238">
        <v>7.82</v>
      </c>
      <c r="Z238" s="1">
        <v>42034</v>
      </c>
      <c r="AA238">
        <v>7.6</v>
      </c>
      <c r="AC238" s="1">
        <v>42034</v>
      </c>
      <c r="AD238">
        <v>7.43</v>
      </c>
      <c r="AF238" s="1">
        <v>42034</v>
      </c>
      <c r="AG238">
        <v>7.28</v>
      </c>
      <c r="AI238" s="1">
        <v>42034</v>
      </c>
      <c r="AJ238">
        <v>7.15</v>
      </c>
      <c r="AL238" s="1">
        <v>41187</v>
      </c>
      <c r="AM238">
        <v>8.6199999999999992</v>
      </c>
      <c r="AO238" s="1">
        <v>41187</v>
      </c>
      <c r="AP238">
        <v>8.15</v>
      </c>
      <c r="AR238" s="1">
        <v>40102</v>
      </c>
      <c r="AS238">
        <v>15.88</v>
      </c>
      <c r="AU238" s="1">
        <v>40102</v>
      </c>
      <c r="AV238">
        <v>15.09</v>
      </c>
      <c r="AX238" s="1">
        <v>40277</v>
      </c>
      <c r="AY238">
        <v>13.7</v>
      </c>
      <c r="BA238" s="1">
        <v>40102</v>
      </c>
      <c r="BB238">
        <v>14.14</v>
      </c>
    </row>
    <row r="239" spans="2:54" x14ac:dyDescent="0.25">
      <c r="B239" s="1">
        <v>43096</v>
      </c>
      <c r="C239">
        <v>8.6</v>
      </c>
      <c r="E239" s="1">
        <v>43096</v>
      </c>
      <c r="F239">
        <v>8.69</v>
      </c>
      <c r="H239" s="1">
        <v>43096</v>
      </c>
      <c r="I239">
        <v>8.49</v>
      </c>
      <c r="K239" s="1">
        <v>44414</v>
      </c>
      <c r="L239">
        <v>57.68</v>
      </c>
      <c r="N239" s="1">
        <v>44414</v>
      </c>
      <c r="O239">
        <v>57.02</v>
      </c>
      <c r="Q239" s="1">
        <v>44414</v>
      </c>
      <c r="R239">
        <v>56.66</v>
      </c>
      <c r="T239" s="1">
        <v>42041</v>
      </c>
      <c r="U239">
        <v>7.96</v>
      </c>
      <c r="W239" s="1">
        <v>42041</v>
      </c>
      <c r="X239">
        <v>7.69</v>
      </c>
      <c r="Z239" s="1">
        <v>42041</v>
      </c>
      <c r="AA239">
        <v>7.46</v>
      </c>
      <c r="AC239" s="1">
        <v>42041</v>
      </c>
      <c r="AD239">
        <v>7.29</v>
      </c>
      <c r="AF239" s="1">
        <v>42041</v>
      </c>
      <c r="AG239">
        <v>7.14</v>
      </c>
      <c r="AI239" s="1">
        <v>42041</v>
      </c>
      <c r="AJ239">
        <v>7.02</v>
      </c>
      <c r="AL239" s="1">
        <v>41194</v>
      </c>
      <c r="AM239">
        <v>8.6</v>
      </c>
      <c r="AO239" s="1">
        <v>41194</v>
      </c>
      <c r="AP239">
        <v>8.17</v>
      </c>
      <c r="AR239" s="1">
        <v>40109</v>
      </c>
      <c r="AS239">
        <v>16.21</v>
      </c>
      <c r="AU239" s="1">
        <v>40109</v>
      </c>
      <c r="AV239">
        <v>15.4</v>
      </c>
      <c r="AX239" s="1">
        <v>40284</v>
      </c>
      <c r="AY239">
        <v>14.42</v>
      </c>
      <c r="BA239" s="1">
        <v>40109</v>
      </c>
      <c r="BB239">
        <v>14.39</v>
      </c>
    </row>
    <row r="240" spans="2:54" x14ac:dyDescent="0.25">
      <c r="B240" s="1">
        <v>43097</v>
      </c>
      <c r="C240">
        <v>8.64</v>
      </c>
      <c r="E240" s="1">
        <v>43097</v>
      </c>
      <c r="F240">
        <v>8.73</v>
      </c>
      <c r="H240" s="1">
        <v>43097</v>
      </c>
      <c r="I240">
        <v>8.5299999999999994</v>
      </c>
      <c r="K240" s="1">
        <v>44421</v>
      </c>
      <c r="L240">
        <v>56.42</v>
      </c>
      <c r="N240" s="1">
        <v>44421</v>
      </c>
      <c r="O240">
        <v>55.74</v>
      </c>
      <c r="Q240" s="1">
        <v>44421</v>
      </c>
      <c r="R240">
        <v>55.38</v>
      </c>
      <c r="T240" s="1">
        <v>42048</v>
      </c>
      <c r="U240">
        <v>8.66</v>
      </c>
      <c r="W240" s="1">
        <v>42048</v>
      </c>
      <c r="X240">
        <v>8.39</v>
      </c>
      <c r="Z240" s="1">
        <v>42048</v>
      </c>
      <c r="AA240">
        <v>8.16</v>
      </c>
      <c r="AC240" s="1">
        <v>42048</v>
      </c>
      <c r="AD240">
        <v>7.99</v>
      </c>
      <c r="AF240" s="1">
        <v>42048</v>
      </c>
      <c r="AG240">
        <v>7.84</v>
      </c>
      <c r="AI240" s="1">
        <v>42048</v>
      </c>
      <c r="AJ240">
        <v>7.71</v>
      </c>
      <c r="AL240" s="1">
        <v>41201</v>
      </c>
      <c r="AM240">
        <v>8.74</v>
      </c>
      <c r="AO240" s="1">
        <v>41201</v>
      </c>
      <c r="AP240">
        <v>8.3000000000000007</v>
      </c>
      <c r="AR240" s="1">
        <v>40116</v>
      </c>
      <c r="AS240">
        <v>16.3</v>
      </c>
      <c r="AU240" s="1">
        <v>40116</v>
      </c>
      <c r="AV240">
        <v>15.49</v>
      </c>
      <c r="AX240" s="1">
        <v>40291</v>
      </c>
      <c r="AY240">
        <v>14.95</v>
      </c>
      <c r="BA240" s="1">
        <v>40116</v>
      </c>
      <c r="BB240">
        <v>14.54</v>
      </c>
    </row>
    <row r="241" spans="2:54" x14ac:dyDescent="0.25">
      <c r="B241" s="1">
        <v>43098</v>
      </c>
      <c r="C241">
        <v>8.6</v>
      </c>
      <c r="E241" s="1">
        <v>43098</v>
      </c>
      <c r="F241">
        <v>8.69</v>
      </c>
      <c r="H241" s="1">
        <v>43098</v>
      </c>
      <c r="I241">
        <v>8.49</v>
      </c>
      <c r="K241" s="1">
        <v>44428</v>
      </c>
      <c r="L241">
        <v>55.4</v>
      </c>
      <c r="N241" s="1">
        <v>44428</v>
      </c>
      <c r="O241">
        <v>54.72</v>
      </c>
      <c r="Q241" s="1">
        <v>44428</v>
      </c>
      <c r="R241">
        <v>54.38</v>
      </c>
      <c r="T241" s="1">
        <v>42055</v>
      </c>
      <c r="U241">
        <v>8.3000000000000007</v>
      </c>
      <c r="W241" s="1">
        <v>42055</v>
      </c>
      <c r="X241">
        <v>8.0299999999999994</v>
      </c>
      <c r="Z241" s="1">
        <v>42055</v>
      </c>
      <c r="AA241">
        <v>7.81</v>
      </c>
      <c r="AC241" s="1">
        <v>42055</v>
      </c>
      <c r="AD241">
        <v>7.64</v>
      </c>
      <c r="AF241" s="1">
        <v>42055</v>
      </c>
      <c r="AG241">
        <v>7.49</v>
      </c>
      <c r="AI241" s="1">
        <v>42055</v>
      </c>
      <c r="AJ241">
        <v>7.38</v>
      </c>
      <c r="AL241" s="1">
        <v>41208</v>
      </c>
      <c r="AM241">
        <v>8.64</v>
      </c>
      <c r="AO241" s="1">
        <v>41208</v>
      </c>
      <c r="AP241">
        <v>8.2100000000000009</v>
      </c>
      <c r="AR241" s="1">
        <v>40123</v>
      </c>
      <c r="AS241">
        <v>15.7</v>
      </c>
      <c r="AU241" s="1">
        <v>40123</v>
      </c>
      <c r="AV241">
        <v>14.89</v>
      </c>
      <c r="AX241" s="1">
        <v>40298</v>
      </c>
      <c r="AY241">
        <v>15.94</v>
      </c>
      <c r="BA241" s="1">
        <v>40123</v>
      </c>
      <c r="BB241">
        <v>13.97</v>
      </c>
    </row>
    <row r="242" spans="2:54" x14ac:dyDescent="0.25">
      <c r="B242" s="1">
        <v>43102</v>
      </c>
      <c r="C242">
        <v>8.2200000000000006</v>
      </c>
      <c r="E242" s="1">
        <v>43102</v>
      </c>
      <c r="F242">
        <v>8.31</v>
      </c>
      <c r="H242" s="1">
        <v>43102</v>
      </c>
      <c r="I242">
        <v>8.11</v>
      </c>
      <c r="K242" s="1">
        <v>44435</v>
      </c>
      <c r="L242">
        <v>59.99</v>
      </c>
      <c r="N242" s="1">
        <v>44435</v>
      </c>
      <c r="O242">
        <v>59.32</v>
      </c>
      <c r="Q242" s="1">
        <v>44435</v>
      </c>
      <c r="R242">
        <v>59</v>
      </c>
      <c r="T242" s="1">
        <v>42062</v>
      </c>
      <c r="U242">
        <v>8.0299999999999994</v>
      </c>
      <c r="W242" s="1">
        <v>42062</v>
      </c>
      <c r="X242">
        <v>7.77</v>
      </c>
      <c r="Z242" s="1">
        <v>42062</v>
      </c>
      <c r="AA242">
        <v>7.56</v>
      </c>
      <c r="AC242" s="1">
        <v>42062</v>
      </c>
      <c r="AD242">
        <v>7.39</v>
      </c>
      <c r="AF242" s="1">
        <v>42062</v>
      </c>
      <c r="AG242">
        <v>7.25</v>
      </c>
      <c r="AI242" s="1">
        <v>42062</v>
      </c>
      <c r="AJ242">
        <v>7.15</v>
      </c>
      <c r="AL242" s="1">
        <v>41215</v>
      </c>
      <c r="AM242">
        <v>8.86</v>
      </c>
      <c r="AO242" s="1">
        <v>41215</v>
      </c>
      <c r="AP242">
        <v>8.44</v>
      </c>
      <c r="AR242" s="1">
        <v>40130</v>
      </c>
      <c r="AS242">
        <v>14.96</v>
      </c>
      <c r="AU242" s="1">
        <v>40130</v>
      </c>
      <c r="AV242">
        <v>14.19</v>
      </c>
      <c r="AX242" s="1">
        <v>40305</v>
      </c>
      <c r="AY242">
        <v>15.54</v>
      </c>
      <c r="BA242" s="1">
        <v>40130</v>
      </c>
      <c r="BB242">
        <v>13.41</v>
      </c>
    </row>
    <row r="243" spans="2:54" x14ac:dyDescent="0.25">
      <c r="B243" s="1">
        <v>43103</v>
      </c>
      <c r="C243">
        <v>8.24</v>
      </c>
      <c r="E243" s="1">
        <v>43103</v>
      </c>
      <c r="F243">
        <v>8.33</v>
      </c>
      <c r="H243" s="1">
        <v>43103</v>
      </c>
      <c r="I243">
        <v>8.1300000000000008</v>
      </c>
      <c r="K243" s="1">
        <v>44442</v>
      </c>
      <c r="L243">
        <v>62.34</v>
      </c>
      <c r="N243" s="1">
        <v>44442</v>
      </c>
      <c r="O243">
        <v>61.63</v>
      </c>
      <c r="Q243" s="1">
        <v>44442</v>
      </c>
      <c r="R243">
        <v>61.32</v>
      </c>
      <c r="T243" s="1">
        <v>42069</v>
      </c>
      <c r="U243">
        <v>7.69</v>
      </c>
      <c r="W243" s="1">
        <v>42069</v>
      </c>
      <c r="X243">
        <v>7.43</v>
      </c>
      <c r="Z243" s="1">
        <v>42069</v>
      </c>
      <c r="AA243">
        <v>7.23</v>
      </c>
      <c r="AC243" s="1">
        <v>42069</v>
      </c>
      <c r="AD243">
        <v>7.07</v>
      </c>
      <c r="AF243" s="1">
        <v>42069</v>
      </c>
      <c r="AG243">
        <v>6.94</v>
      </c>
      <c r="AI243" s="1">
        <v>42069</v>
      </c>
      <c r="AJ243">
        <v>6.85</v>
      </c>
      <c r="AL243" s="1">
        <v>41222</v>
      </c>
      <c r="AM243">
        <v>9.1</v>
      </c>
      <c r="AO243" s="1">
        <v>41222</v>
      </c>
      <c r="AP243">
        <v>8.67</v>
      </c>
      <c r="AR243" s="1">
        <v>40137</v>
      </c>
      <c r="AS243">
        <v>14.46</v>
      </c>
      <c r="AU243" s="1">
        <v>40137</v>
      </c>
      <c r="AV243">
        <v>13.77</v>
      </c>
      <c r="AX243" s="1">
        <v>40312</v>
      </c>
      <c r="AY243">
        <v>15.65</v>
      </c>
      <c r="BA243" s="1">
        <v>40137</v>
      </c>
      <c r="BB243">
        <v>13.07</v>
      </c>
    </row>
    <row r="244" spans="2:54" x14ac:dyDescent="0.25">
      <c r="B244" s="1">
        <v>43104</v>
      </c>
      <c r="C244">
        <v>8.18</v>
      </c>
      <c r="E244" s="1">
        <v>43104</v>
      </c>
      <c r="F244">
        <v>8.27</v>
      </c>
      <c r="H244" s="1">
        <v>43104</v>
      </c>
      <c r="I244">
        <v>8.07</v>
      </c>
      <c r="K244" s="1">
        <v>44449</v>
      </c>
      <c r="L244">
        <v>61.9</v>
      </c>
      <c r="N244" s="1">
        <v>44449</v>
      </c>
      <c r="O244">
        <v>61.22</v>
      </c>
      <c r="Q244" s="1">
        <v>44449</v>
      </c>
      <c r="R244">
        <v>60.92</v>
      </c>
      <c r="T244" s="1">
        <v>42076</v>
      </c>
      <c r="U244">
        <v>7.3</v>
      </c>
      <c r="W244" s="1">
        <v>42076</v>
      </c>
      <c r="X244">
        <v>7.07</v>
      </c>
      <c r="Z244" s="1">
        <v>42076</v>
      </c>
      <c r="AA244">
        <v>6.87</v>
      </c>
      <c r="AC244" s="1">
        <v>42076</v>
      </c>
      <c r="AD244">
        <v>6.71</v>
      </c>
      <c r="AF244" s="1">
        <v>42076</v>
      </c>
      <c r="AG244">
        <v>6.59</v>
      </c>
      <c r="AI244" s="1">
        <v>42076</v>
      </c>
      <c r="AJ244">
        <v>6.51</v>
      </c>
      <c r="AL244" s="1">
        <v>41229</v>
      </c>
      <c r="AM244">
        <v>7.59</v>
      </c>
      <c r="AO244" s="1">
        <v>41229</v>
      </c>
      <c r="AP244">
        <v>7.19</v>
      </c>
      <c r="AR244" s="1">
        <v>40144</v>
      </c>
      <c r="AS244">
        <v>14.68</v>
      </c>
      <c r="AU244" s="1">
        <v>40144</v>
      </c>
      <c r="AV244">
        <v>13.96</v>
      </c>
      <c r="AX244" s="1">
        <v>40319</v>
      </c>
      <c r="AY244">
        <v>14.85</v>
      </c>
      <c r="BA244" s="1">
        <v>40144</v>
      </c>
      <c r="BB244">
        <v>13.18</v>
      </c>
    </row>
    <row r="245" spans="2:54" x14ac:dyDescent="0.25">
      <c r="B245" s="1">
        <v>43105</v>
      </c>
      <c r="C245">
        <v>8.19</v>
      </c>
      <c r="E245" s="1">
        <v>43105</v>
      </c>
      <c r="F245">
        <v>8.2799999999999994</v>
      </c>
      <c r="H245" s="1">
        <v>43105</v>
      </c>
      <c r="I245">
        <v>8.08</v>
      </c>
      <c r="K245" s="1">
        <v>44456</v>
      </c>
      <c r="L245">
        <v>60.46</v>
      </c>
      <c r="N245" s="1">
        <v>44456</v>
      </c>
      <c r="O245">
        <v>59.82</v>
      </c>
      <c r="Q245" s="1">
        <v>44456</v>
      </c>
      <c r="R245">
        <v>59.48</v>
      </c>
      <c r="T245" s="1">
        <v>42083</v>
      </c>
      <c r="U245">
        <v>7.9</v>
      </c>
      <c r="W245" s="1">
        <v>42083</v>
      </c>
      <c r="X245">
        <v>7.67</v>
      </c>
      <c r="Z245" s="1">
        <v>42083</v>
      </c>
      <c r="AA245">
        <v>7.45</v>
      </c>
      <c r="AC245" s="1">
        <v>42083</v>
      </c>
      <c r="AD245">
        <v>7.29</v>
      </c>
      <c r="AF245" s="1">
        <v>42083</v>
      </c>
      <c r="AG245">
        <v>7.17</v>
      </c>
      <c r="AI245" s="1">
        <v>42083</v>
      </c>
      <c r="AJ245">
        <v>7.09</v>
      </c>
      <c r="AL245" s="1">
        <v>41236</v>
      </c>
      <c r="AM245">
        <v>7.7</v>
      </c>
      <c r="AO245" s="1">
        <v>41236</v>
      </c>
      <c r="AP245">
        <v>7.3</v>
      </c>
      <c r="AR245" s="1">
        <v>40151</v>
      </c>
      <c r="AS245">
        <v>15.68</v>
      </c>
      <c r="AU245" s="1">
        <v>40151</v>
      </c>
      <c r="AV245">
        <v>14.94</v>
      </c>
      <c r="AX245" s="1">
        <v>40326</v>
      </c>
      <c r="AY245">
        <v>15.11</v>
      </c>
      <c r="BA245" s="1">
        <v>40151</v>
      </c>
      <c r="BB245">
        <v>14.12</v>
      </c>
    </row>
    <row r="246" spans="2:54" x14ac:dyDescent="0.25">
      <c r="B246" s="1">
        <v>43108</v>
      </c>
      <c r="C246">
        <v>8.07</v>
      </c>
      <c r="E246" s="1">
        <v>43108</v>
      </c>
      <c r="F246">
        <v>8.16</v>
      </c>
      <c r="H246" s="1">
        <v>43108</v>
      </c>
      <c r="I246">
        <v>7.96</v>
      </c>
      <c r="K246" s="1">
        <v>44463</v>
      </c>
      <c r="L246">
        <v>63.94</v>
      </c>
      <c r="N246" s="1">
        <v>44463</v>
      </c>
      <c r="O246">
        <v>63.29</v>
      </c>
      <c r="Q246" s="1">
        <v>44463</v>
      </c>
      <c r="R246">
        <v>62.94</v>
      </c>
      <c r="T246" s="1">
        <v>42090</v>
      </c>
      <c r="U246">
        <v>7.6</v>
      </c>
      <c r="W246" s="1">
        <v>42090</v>
      </c>
      <c r="X246">
        <v>7.37</v>
      </c>
      <c r="Z246" s="1">
        <v>42090</v>
      </c>
      <c r="AA246">
        <v>7.16</v>
      </c>
      <c r="AC246" s="1">
        <v>42090</v>
      </c>
      <c r="AD246">
        <v>7</v>
      </c>
      <c r="AF246" s="1">
        <v>42090</v>
      </c>
      <c r="AG246">
        <v>6.89</v>
      </c>
      <c r="AI246" s="1">
        <v>42090</v>
      </c>
      <c r="AJ246">
        <v>6.81</v>
      </c>
      <c r="AL246" s="1">
        <v>41243</v>
      </c>
      <c r="AM246">
        <v>6.84</v>
      </c>
      <c r="AO246" s="1">
        <v>41243</v>
      </c>
      <c r="AP246">
        <v>6.47</v>
      </c>
      <c r="AR246" s="1">
        <v>40158</v>
      </c>
      <c r="AS246">
        <v>15.92</v>
      </c>
      <c r="AU246" s="1">
        <v>40158</v>
      </c>
      <c r="AV246">
        <v>15.18</v>
      </c>
      <c r="AX246" s="1">
        <v>40333</v>
      </c>
      <c r="AY246">
        <v>15.34</v>
      </c>
      <c r="BA246" s="1">
        <v>40158</v>
      </c>
      <c r="BB246">
        <v>14.36</v>
      </c>
    </row>
    <row r="247" spans="2:54" x14ac:dyDescent="0.25">
      <c r="B247" s="1">
        <v>43109</v>
      </c>
      <c r="C247">
        <v>8.19</v>
      </c>
      <c r="E247" s="1">
        <v>43109</v>
      </c>
      <c r="F247">
        <v>8.2799999999999994</v>
      </c>
      <c r="H247" s="1">
        <v>43109</v>
      </c>
      <c r="I247">
        <v>8.08</v>
      </c>
      <c r="K247" s="1">
        <v>44470</v>
      </c>
      <c r="L247">
        <v>63.13</v>
      </c>
      <c r="N247" s="1">
        <v>44470</v>
      </c>
      <c r="O247">
        <v>62.45</v>
      </c>
      <c r="Q247" s="1">
        <v>44470</v>
      </c>
      <c r="R247">
        <v>62.04</v>
      </c>
      <c r="T247" s="1">
        <v>42097</v>
      </c>
      <c r="U247">
        <v>7.96</v>
      </c>
      <c r="W247" s="1">
        <v>42097</v>
      </c>
      <c r="X247">
        <v>7.73</v>
      </c>
      <c r="Z247" s="1">
        <v>42097</v>
      </c>
      <c r="AA247">
        <v>7.55</v>
      </c>
      <c r="AC247" s="1">
        <v>42097</v>
      </c>
      <c r="AD247">
        <v>7.39</v>
      </c>
      <c r="AF247" s="1">
        <v>42097</v>
      </c>
      <c r="AG247">
        <v>7.27</v>
      </c>
      <c r="AI247" s="1">
        <v>42097</v>
      </c>
      <c r="AJ247">
        <v>7.19</v>
      </c>
      <c r="AL247" s="1">
        <v>41250</v>
      </c>
      <c r="AM247">
        <v>7.41</v>
      </c>
      <c r="AO247" s="1">
        <v>41250</v>
      </c>
      <c r="AP247">
        <v>7.05</v>
      </c>
      <c r="AR247" s="1">
        <v>40165</v>
      </c>
      <c r="AS247">
        <v>14.98</v>
      </c>
      <c r="AU247" s="1">
        <v>40165</v>
      </c>
      <c r="AV247">
        <v>14.21</v>
      </c>
      <c r="AX247" s="1">
        <v>40340</v>
      </c>
      <c r="AY247">
        <v>15.62</v>
      </c>
      <c r="BA247" s="1">
        <v>40165</v>
      </c>
      <c r="BB247">
        <v>14.37</v>
      </c>
    </row>
    <row r="248" spans="2:54" x14ac:dyDescent="0.25">
      <c r="B248" s="1">
        <v>43110</v>
      </c>
      <c r="C248">
        <v>8.2799999999999994</v>
      </c>
      <c r="E248" s="1">
        <v>43110</v>
      </c>
      <c r="F248">
        <v>8.3699999999999992</v>
      </c>
      <c r="H248" s="1">
        <v>43110</v>
      </c>
      <c r="I248">
        <v>8.17</v>
      </c>
      <c r="K248" s="1">
        <v>44477</v>
      </c>
      <c r="L248">
        <v>59.47</v>
      </c>
      <c r="N248" s="1">
        <v>44477</v>
      </c>
      <c r="O248">
        <v>58.76</v>
      </c>
      <c r="Q248" s="1">
        <v>44477</v>
      </c>
      <c r="R248">
        <v>58.33</v>
      </c>
      <c r="T248" s="1">
        <v>42104</v>
      </c>
      <c r="U248">
        <v>7.74</v>
      </c>
      <c r="W248" s="1">
        <v>42104</v>
      </c>
      <c r="X248">
        <v>7.51</v>
      </c>
      <c r="Z248" s="1">
        <v>42104</v>
      </c>
      <c r="AA248">
        <v>7.33</v>
      </c>
      <c r="AC248" s="1">
        <v>42104</v>
      </c>
      <c r="AD248">
        <v>7.18</v>
      </c>
      <c r="AF248" s="1">
        <v>42104</v>
      </c>
      <c r="AG248">
        <v>7.06</v>
      </c>
      <c r="AI248" s="1">
        <v>42104</v>
      </c>
      <c r="AJ248">
        <v>6.98</v>
      </c>
      <c r="AL248" s="1">
        <v>41257</v>
      </c>
      <c r="AM248">
        <v>7.16</v>
      </c>
      <c r="AO248" s="1">
        <v>41257</v>
      </c>
      <c r="AP248">
        <v>6.83</v>
      </c>
      <c r="AR248" s="1">
        <v>40172</v>
      </c>
      <c r="AS248">
        <v>14.1</v>
      </c>
      <c r="AU248" s="1">
        <v>40172</v>
      </c>
      <c r="AV248">
        <v>13.32</v>
      </c>
      <c r="AX248" s="1">
        <v>40347</v>
      </c>
      <c r="AY248">
        <v>15.77</v>
      </c>
    </row>
    <row r="249" spans="2:54" x14ac:dyDescent="0.25">
      <c r="B249" s="1">
        <v>43111</v>
      </c>
      <c r="C249">
        <v>8.2100000000000009</v>
      </c>
      <c r="E249" s="1">
        <v>43111</v>
      </c>
      <c r="F249">
        <v>8.3000000000000007</v>
      </c>
      <c r="H249" s="1">
        <v>43111</v>
      </c>
      <c r="I249">
        <v>8.1</v>
      </c>
      <c r="K249" s="1">
        <v>44484</v>
      </c>
      <c r="L249">
        <v>60.5</v>
      </c>
      <c r="N249" s="1">
        <v>44484</v>
      </c>
      <c r="O249">
        <v>59.79</v>
      </c>
      <c r="Q249" s="1">
        <v>44484</v>
      </c>
      <c r="R249">
        <v>59.44</v>
      </c>
      <c r="T249" s="1">
        <v>42111</v>
      </c>
      <c r="U249">
        <v>7.66</v>
      </c>
      <c r="W249" s="1">
        <v>42111</v>
      </c>
      <c r="X249">
        <v>7.43</v>
      </c>
      <c r="Z249" s="1">
        <v>42111</v>
      </c>
      <c r="AA249">
        <v>7.24</v>
      </c>
      <c r="AC249" s="1">
        <v>42111</v>
      </c>
      <c r="AD249">
        <v>7.08</v>
      </c>
      <c r="AF249" s="1">
        <v>42111</v>
      </c>
      <c r="AG249">
        <v>6.96</v>
      </c>
      <c r="AI249" s="1">
        <v>42111</v>
      </c>
      <c r="AJ249">
        <v>6.88</v>
      </c>
      <c r="AL249" s="1">
        <v>41264</v>
      </c>
      <c r="AM249">
        <v>7.54</v>
      </c>
      <c r="AO249" s="1">
        <v>41264</v>
      </c>
      <c r="AP249">
        <v>7.21</v>
      </c>
      <c r="AR249" s="1">
        <v>40179</v>
      </c>
      <c r="AS249">
        <v>13.96</v>
      </c>
      <c r="AU249" s="1">
        <v>40179</v>
      </c>
      <c r="AV249">
        <v>13.15</v>
      </c>
      <c r="AX249" s="1">
        <v>40354</v>
      </c>
      <c r="AY249">
        <v>15.42</v>
      </c>
    </row>
    <row r="250" spans="2:54" x14ac:dyDescent="0.25">
      <c r="B250" s="1">
        <v>43112</v>
      </c>
      <c r="C250">
        <v>8.26</v>
      </c>
      <c r="E250" s="1">
        <v>43112</v>
      </c>
      <c r="F250">
        <v>8.35</v>
      </c>
      <c r="H250" s="1">
        <v>43112</v>
      </c>
      <c r="I250">
        <v>8.15</v>
      </c>
      <c r="K250" s="1">
        <v>44491</v>
      </c>
      <c r="L250">
        <v>59.34</v>
      </c>
      <c r="N250" s="1">
        <v>44491</v>
      </c>
      <c r="O250">
        <v>58.64</v>
      </c>
      <c r="Q250" s="1">
        <v>44491</v>
      </c>
      <c r="R250">
        <v>58.27</v>
      </c>
      <c r="T250" s="1">
        <v>42118</v>
      </c>
      <c r="U250">
        <v>8.1199999999999992</v>
      </c>
      <c r="W250" s="1">
        <v>42118</v>
      </c>
      <c r="X250">
        <v>7.89</v>
      </c>
      <c r="Z250" s="1">
        <v>42118</v>
      </c>
      <c r="AA250">
        <v>7.7</v>
      </c>
      <c r="AC250" s="1">
        <v>42118</v>
      </c>
      <c r="AD250">
        <v>7.53</v>
      </c>
      <c r="AF250" s="1">
        <v>42118</v>
      </c>
      <c r="AG250">
        <v>7.4</v>
      </c>
      <c r="AI250" s="1">
        <v>42118</v>
      </c>
      <c r="AJ250">
        <v>7.32</v>
      </c>
      <c r="AL250" s="1">
        <v>41271</v>
      </c>
      <c r="AM250">
        <v>7.02</v>
      </c>
      <c r="AO250" s="1">
        <v>41271</v>
      </c>
      <c r="AP250">
        <v>6.71</v>
      </c>
      <c r="AR250" s="1">
        <v>40186</v>
      </c>
      <c r="AS250">
        <v>14.39</v>
      </c>
      <c r="AU250" s="1">
        <v>40186</v>
      </c>
      <c r="AV250">
        <v>13.58</v>
      </c>
      <c r="AX250" s="1">
        <v>40361</v>
      </c>
      <c r="AY250">
        <v>15.36</v>
      </c>
    </row>
    <row r="251" spans="2:54" x14ac:dyDescent="0.25">
      <c r="B251" s="1">
        <v>43115</v>
      </c>
      <c r="C251">
        <v>8.1999999999999993</v>
      </c>
      <c r="E251" s="1">
        <v>43115</v>
      </c>
      <c r="F251">
        <v>8.2899999999999991</v>
      </c>
      <c r="H251" s="1">
        <v>43115</v>
      </c>
      <c r="I251">
        <v>8.09</v>
      </c>
      <c r="K251" s="1">
        <v>44498</v>
      </c>
      <c r="L251">
        <v>59.8</v>
      </c>
      <c r="N251" s="1">
        <v>44498</v>
      </c>
      <c r="O251">
        <v>59.08</v>
      </c>
      <c r="Q251" s="1">
        <v>44498</v>
      </c>
      <c r="R251">
        <v>58.71</v>
      </c>
      <c r="T251" s="1">
        <v>42125</v>
      </c>
      <c r="U251">
        <v>8.31</v>
      </c>
      <c r="W251" s="1">
        <v>42125</v>
      </c>
      <c r="X251">
        <v>8.08</v>
      </c>
      <c r="Z251" s="1">
        <v>42125</v>
      </c>
      <c r="AA251">
        <v>7.89</v>
      </c>
      <c r="AC251" s="1">
        <v>42125</v>
      </c>
      <c r="AD251">
        <v>7.72</v>
      </c>
      <c r="AF251" s="1">
        <v>42125</v>
      </c>
      <c r="AG251">
        <v>7.6</v>
      </c>
      <c r="AI251" s="1">
        <v>42125</v>
      </c>
      <c r="AJ251">
        <v>7.52</v>
      </c>
      <c r="AL251" s="1">
        <v>41278</v>
      </c>
      <c r="AM251">
        <v>6.63</v>
      </c>
      <c r="AO251" s="1">
        <v>41278</v>
      </c>
      <c r="AP251">
        <v>6.34</v>
      </c>
      <c r="AR251" s="1">
        <v>40193</v>
      </c>
      <c r="AS251">
        <v>14.62</v>
      </c>
      <c r="AU251" s="1">
        <v>40193</v>
      </c>
      <c r="AV251">
        <v>13.85</v>
      </c>
      <c r="AX251" s="1">
        <v>40368</v>
      </c>
      <c r="AY251">
        <v>14.65</v>
      </c>
    </row>
    <row r="252" spans="2:54" x14ac:dyDescent="0.25">
      <c r="B252" s="1">
        <v>43116</v>
      </c>
      <c r="C252">
        <v>8.4499999999999993</v>
      </c>
      <c r="E252" s="1">
        <v>43116</v>
      </c>
      <c r="F252">
        <v>8.5399999999999991</v>
      </c>
      <c r="H252" s="1">
        <v>43116</v>
      </c>
      <c r="I252">
        <v>8.34</v>
      </c>
      <c r="K252" s="1">
        <v>44505</v>
      </c>
      <c r="L252">
        <v>60.52</v>
      </c>
      <c r="N252" s="1">
        <v>44505</v>
      </c>
      <c r="O252">
        <v>59.73</v>
      </c>
      <c r="Q252" s="1">
        <v>44505</v>
      </c>
      <c r="R252">
        <v>59.39</v>
      </c>
      <c r="T252" s="1">
        <v>42132</v>
      </c>
      <c r="U252">
        <v>8.3800000000000008</v>
      </c>
      <c r="W252" s="1">
        <v>42132</v>
      </c>
      <c r="X252">
        <v>8.15</v>
      </c>
      <c r="Z252" s="1">
        <v>42132</v>
      </c>
      <c r="AA252">
        <v>7.95</v>
      </c>
      <c r="AC252" s="1">
        <v>42132</v>
      </c>
      <c r="AD252">
        <v>7.77</v>
      </c>
      <c r="AF252" s="1">
        <v>42132</v>
      </c>
      <c r="AG252">
        <v>7.65</v>
      </c>
      <c r="AI252" s="1">
        <v>42132</v>
      </c>
      <c r="AJ252">
        <v>7.57</v>
      </c>
      <c r="AL252" s="1">
        <v>41285</v>
      </c>
      <c r="AM252">
        <v>6.2</v>
      </c>
      <c r="AO252" s="1">
        <v>41285</v>
      </c>
      <c r="AP252">
        <v>5.92</v>
      </c>
      <c r="AR252" s="1">
        <v>40200</v>
      </c>
      <c r="AS252">
        <v>14.34</v>
      </c>
      <c r="AU252" s="1">
        <v>40200</v>
      </c>
      <c r="AV252">
        <v>13.57</v>
      </c>
      <c r="AX252" s="1">
        <v>40375</v>
      </c>
      <c r="AY252">
        <v>14.26</v>
      </c>
    </row>
    <row r="253" spans="2:54" x14ac:dyDescent="0.25">
      <c r="B253" s="1">
        <v>43117</v>
      </c>
      <c r="C253">
        <v>8.58</v>
      </c>
      <c r="E253" s="1">
        <v>43117</v>
      </c>
      <c r="F253">
        <v>8.67</v>
      </c>
      <c r="H253" s="1">
        <v>43117</v>
      </c>
      <c r="I253">
        <v>8.4700000000000006</v>
      </c>
      <c r="K253" s="1">
        <v>44512</v>
      </c>
      <c r="L253">
        <v>64.38</v>
      </c>
      <c r="N253" s="1">
        <v>44512</v>
      </c>
      <c r="O253">
        <v>63.58</v>
      </c>
      <c r="Q253" s="1">
        <v>44512</v>
      </c>
      <c r="R253">
        <v>63.27</v>
      </c>
      <c r="T253" s="1">
        <v>42139</v>
      </c>
      <c r="U253">
        <v>8.42</v>
      </c>
      <c r="W253" s="1">
        <v>42139</v>
      </c>
      <c r="X253">
        <v>8.18</v>
      </c>
      <c r="Z253" s="1">
        <v>42139</v>
      </c>
      <c r="AA253">
        <v>7.98</v>
      </c>
      <c r="AC253" s="1">
        <v>42139</v>
      </c>
      <c r="AD253">
        <v>7.81</v>
      </c>
      <c r="AF253" s="1">
        <v>42139</v>
      </c>
      <c r="AG253">
        <v>7.7</v>
      </c>
      <c r="AI253" s="1">
        <v>42139</v>
      </c>
      <c r="AJ253">
        <v>7.62</v>
      </c>
      <c r="AL253" s="1">
        <v>41292</v>
      </c>
      <c r="AM253">
        <v>5.36</v>
      </c>
      <c r="AO253" s="1">
        <v>41292</v>
      </c>
      <c r="AP253">
        <v>5.1100000000000003</v>
      </c>
      <c r="AR253" s="1">
        <v>40207</v>
      </c>
      <c r="AS253">
        <v>14.07</v>
      </c>
      <c r="AU253" s="1">
        <v>40207</v>
      </c>
      <c r="AV253">
        <v>13.31</v>
      </c>
      <c r="AX253" s="1">
        <v>40382</v>
      </c>
      <c r="AY253">
        <v>14.01</v>
      </c>
    </row>
    <row r="254" spans="2:54" x14ac:dyDescent="0.25">
      <c r="B254" s="1">
        <v>43118</v>
      </c>
      <c r="C254">
        <v>8.89</v>
      </c>
      <c r="E254" s="1">
        <v>43118</v>
      </c>
      <c r="F254">
        <v>8.98</v>
      </c>
      <c r="H254" s="1">
        <v>43118</v>
      </c>
      <c r="I254">
        <v>8.7799999999999994</v>
      </c>
      <c r="K254" s="1">
        <v>44519</v>
      </c>
      <c r="L254">
        <v>70.540000000000006</v>
      </c>
      <c r="N254" s="1">
        <v>44519</v>
      </c>
      <c r="O254">
        <v>69.650000000000006</v>
      </c>
      <c r="Q254" s="1">
        <v>44519</v>
      </c>
      <c r="R254">
        <v>69.36</v>
      </c>
      <c r="T254" s="1">
        <v>42146</v>
      </c>
      <c r="U254">
        <v>8.11</v>
      </c>
      <c r="W254" s="1">
        <v>42146</v>
      </c>
      <c r="X254">
        <v>7.89</v>
      </c>
      <c r="Z254" s="1">
        <v>42146</v>
      </c>
      <c r="AA254">
        <v>7.69</v>
      </c>
      <c r="AC254" s="1">
        <v>42146</v>
      </c>
      <c r="AD254">
        <v>7.52</v>
      </c>
      <c r="AF254" s="1">
        <v>42146</v>
      </c>
      <c r="AG254">
        <v>7.42</v>
      </c>
      <c r="AI254" s="1">
        <v>42146</v>
      </c>
      <c r="AJ254">
        <v>7.34</v>
      </c>
      <c r="AL254" s="1">
        <v>41299</v>
      </c>
      <c r="AM254">
        <v>4.3099999999999996</v>
      </c>
      <c r="AO254" s="1">
        <v>41299</v>
      </c>
      <c r="AP254">
        <v>4.1100000000000003</v>
      </c>
      <c r="AR254" s="1">
        <v>40214</v>
      </c>
      <c r="AS254">
        <v>14.44</v>
      </c>
      <c r="AU254" s="1">
        <v>40214</v>
      </c>
      <c r="AV254">
        <v>13.72</v>
      </c>
      <c r="AX254" s="1">
        <v>40389</v>
      </c>
      <c r="AY254">
        <v>14.15</v>
      </c>
    </row>
    <row r="255" spans="2:54" x14ac:dyDescent="0.25">
      <c r="B255" s="1">
        <v>43119</v>
      </c>
      <c r="C255">
        <v>9.25</v>
      </c>
      <c r="E255" s="1">
        <v>43119</v>
      </c>
      <c r="F255">
        <v>9.4</v>
      </c>
      <c r="H255" s="1">
        <v>43119</v>
      </c>
      <c r="I255">
        <v>9.09</v>
      </c>
      <c r="K255" s="1">
        <v>44526</v>
      </c>
      <c r="L255">
        <v>73.98</v>
      </c>
      <c r="N255" s="1">
        <v>44526</v>
      </c>
      <c r="O255">
        <v>73.12</v>
      </c>
      <c r="Q255" s="1">
        <v>44526</v>
      </c>
      <c r="R255">
        <v>72.78</v>
      </c>
      <c r="T255" s="1">
        <v>42153</v>
      </c>
      <c r="U255">
        <v>8.1300000000000008</v>
      </c>
      <c r="W255" s="1">
        <v>42153</v>
      </c>
      <c r="X255">
        <v>7.91</v>
      </c>
      <c r="Z255" s="1">
        <v>42153</v>
      </c>
      <c r="AA255">
        <v>7.71</v>
      </c>
      <c r="AC255" s="1">
        <v>42153</v>
      </c>
      <c r="AD255">
        <v>7.54</v>
      </c>
      <c r="AF255" s="1">
        <v>42153</v>
      </c>
      <c r="AG255">
        <v>7.44</v>
      </c>
      <c r="AI255" s="1">
        <v>42153</v>
      </c>
      <c r="AJ255">
        <v>7.36</v>
      </c>
      <c r="AL255" s="1">
        <v>41306</v>
      </c>
      <c r="AM255">
        <v>4.55</v>
      </c>
      <c r="AO255" s="1">
        <v>41306</v>
      </c>
      <c r="AP255">
        <v>4.34</v>
      </c>
      <c r="AR255" s="1">
        <v>40221</v>
      </c>
      <c r="AS255">
        <v>14.02</v>
      </c>
      <c r="AU255" s="1">
        <v>40221</v>
      </c>
      <c r="AV255">
        <v>13.4</v>
      </c>
      <c r="AX255" s="1">
        <v>40396</v>
      </c>
      <c r="AY255">
        <v>14.23</v>
      </c>
    </row>
    <row r="256" spans="2:54" x14ac:dyDescent="0.25">
      <c r="B256" s="1">
        <v>43122</v>
      </c>
      <c r="C256">
        <v>9.31</v>
      </c>
      <c r="E256" s="1">
        <v>43122</v>
      </c>
      <c r="F256">
        <v>9.4600000000000009</v>
      </c>
      <c r="H256" s="1">
        <v>43122</v>
      </c>
      <c r="I256">
        <v>9.11</v>
      </c>
      <c r="K256" s="1">
        <v>44533</v>
      </c>
      <c r="L256">
        <v>79.42</v>
      </c>
      <c r="N256" s="1">
        <v>44533</v>
      </c>
      <c r="O256">
        <v>78.64</v>
      </c>
      <c r="Q256" s="1">
        <v>44533</v>
      </c>
      <c r="R256">
        <v>78.25</v>
      </c>
      <c r="T256" s="1">
        <v>42160</v>
      </c>
      <c r="U256">
        <v>8.2100000000000009</v>
      </c>
      <c r="W256" s="1">
        <v>42160</v>
      </c>
      <c r="X256">
        <v>7.99</v>
      </c>
      <c r="Z256" s="1">
        <v>42160</v>
      </c>
      <c r="AA256">
        <v>7.78</v>
      </c>
      <c r="AC256" s="1">
        <v>42160</v>
      </c>
      <c r="AD256">
        <v>7.62</v>
      </c>
      <c r="AF256" s="1">
        <v>42160</v>
      </c>
      <c r="AG256">
        <v>7.52</v>
      </c>
      <c r="AI256" s="1">
        <v>42160</v>
      </c>
      <c r="AJ256">
        <v>7.44</v>
      </c>
      <c r="AL256" s="1">
        <v>41313</v>
      </c>
      <c r="AM256">
        <v>4.78</v>
      </c>
      <c r="AO256" s="1">
        <v>41313</v>
      </c>
      <c r="AP256">
        <v>4.55</v>
      </c>
      <c r="AR256" s="1">
        <v>40228</v>
      </c>
      <c r="AS256">
        <v>13.53</v>
      </c>
      <c r="AU256" s="1">
        <v>40228</v>
      </c>
      <c r="AV256">
        <v>12.95</v>
      </c>
      <c r="AX256" s="1">
        <v>40403</v>
      </c>
      <c r="AY256">
        <v>14.49</v>
      </c>
    </row>
    <row r="257" spans="2:51" x14ac:dyDescent="0.25">
      <c r="B257" s="1">
        <v>43123</v>
      </c>
      <c r="C257">
        <v>9.57</v>
      </c>
      <c r="E257" s="1">
        <v>43123</v>
      </c>
      <c r="F257">
        <v>9.7200000000000006</v>
      </c>
      <c r="H257" s="1">
        <v>43123</v>
      </c>
      <c r="I257">
        <v>9.3699999999999992</v>
      </c>
      <c r="K257" s="1">
        <v>44540</v>
      </c>
      <c r="L257">
        <v>85.06</v>
      </c>
      <c r="N257" s="1">
        <v>44540</v>
      </c>
      <c r="O257">
        <v>84.37</v>
      </c>
      <c r="Q257" s="1">
        <v>44540</v>
      </c>
      <c r="R257">
        <v>83.73</v>
      </c>
      <c r="T257" s="1">
        <v>42167</v>
      </c>
      <c r="U257">
        <v>8.3800000000000008</v>
      </c>
      <c r="W257" s="1">
        <v>42167</v>
      </c>
      <c r="X257">
        <v>8.16</v>
      </c>
      <c r="Z257" s="1">
        <v>42167</v>
      </c>
      <c r="AA257">
        <v>7.96</v>
      </c>
      <c r="AC257" s="1">
        <v>42167</v>
      </c>
      <c r="AD257">
        <v>7.82</v>
      </c>
      <c r="AF257" s="1">
        <v>42167</v>
      </c>
      <c r="AG257">
        <v>7.73</v>
      </c>
      <c r="AI257" s="1">
        <v>42167</v>
      </c>
      <c r="AJ257">
        <v>7.64</v>
      </c>
      <c r="AL257" s="1">
        <v>41320</v>
      </c>
      <c r="AM257">
        <v>5.44</v>
      </c>
      <c r="AO257" s="1">
        <v>41320</v>
      </c>
      <c r="AP257">
        <v>5.19</v>
      </c>
      <c r="AR257" s="1">
        <v>40235</v>
      </c>
      <c r="AS257">
        <v>14.1</v>
      </c>
      <c r="AU257" s="1">
        <v>40235</v>
      </c>
      <c r="AV257">
        <v>13.47</v>
      </c>
      <c r="AX257" s="1">
        <v>40410</v>
      </c>
      <c r="AY257">
        <v>15.08</v>
      </c>
    </row>
    <row r="258" spans="2:51" x14ac:dyDescent="0.25">
      <c r="B258" s="1">
        <v>43124</v>
      </c>
      <c r="C258">
        <v>10.02</v>
      </c>
      <c r="E258" s="1">
        <v>43124</v>
      </c>
      <c r="F258">
        <v>10.17</v>
      </c>
      <c r="H258" s="1">
        <v>43124</v>
      </c>
      <c r="I258">
        <v>9.82</v>
      </c>
      <c r="K258" s="1">
        <v>44547</v>
      </c>
      <c r="L258">
        <v>74.760000000000005</v>
      </c>
      <c r="N258" s="1">
        <v>44547</v>
      </c>
      <c r="O258">
        <v>74.02</v>
      </c>
      <c r="Q258" s="1">
        <v>44547</v>
      </c>
      <c r="R258">
        <v>73.28</v>
      </c>
      <c r="T258" s="1">
        <v>42174</v>
      </c>
      <c r="U258">
        <v>8.19</v>
      </c>
      <c r="W258" s="1">
        <v>42174</v>
      </c>
      <c r="X258">
        <v>7.97</v>
      </c>
      <c r="Z258" s="1">
        <v>42174</v>
      </c>
      <c r="AA258">
        <v>7.77</v>
      </c>
      <c r="AC258" s="1">
        <v>42174</v>
      </c>
      <c r="AD258">
        <v>7.62</v>
      </c>
      <c r="AF258" s="1">
        <v>42174</v>
      </c>
      <c r="AG258">
        <v>7.52</v>
      </c>
      <c r="AI258" s="1">
        <v>42174</v>
      </c>
      <c r="AJ258">
        <v>7.44</v>
      </c>
      <c r="AL258" s="1">
        <v>41327</v>
      </c>
      <c r="AM258">
        <v>5.43</v>
      </c>
      <c r="AO258" s="1">
        <v>41327</v>
      </c>
      <c r="AP258">
        <v>5.19</v>
      </c>
      <c r="AR258" s="1">
        <v>40242</v>
      </c>
      <c r="AS258">
        <v>14.44</v>
      </c>
      <c r="AU258" s="1">
        <v>40242</v>
      </c>
      <c r="AV258">
        <v>13.78</v>
      </c>
      <c r="AX258" s="1">
        <v>40417</v>
      </c>
      <c r="AY258">
        <v>15.29</v>
      </c>
    </row>
    <row r="259" spans="2:51" x14ac:dyDescent="0.25">
      <c r="B259" s="1">
        <v>43125</v>
      </c>
      <c r="C259">
        <v>9.82</v>
      </c>
      <c r="E259" s="1">
        <v>43125</v>
      </c>
      <c r="F259">
        <v>9.9700000000000006</v>
      </c>
      <c r="H259" s="1">
        <v>43125</v>
      </c>
      <c r="I259">
        <v>9.6199999999999992</v>
      </c>
      <c r="K259" s="1">
        <v>44554</v>
      </c>
      <c r="L259">
        <v>77.34</v>
      </c>
      <c r="N259" s="1">
        <v>44554</v>
      </c>
      <c r="O259">
        <v>76.31</v>
      </c>
      <c r="Q259" s="1">
        <v>44554</v>
      </c>
      <c r="R259">
        <v>79.38</v>
      </c>
      <c r="T259" s="1">
        <v>42181</v>
      </c>
      <c r="U259">
        <v>8.2799999999999994</v>
      </c>
      <c r="W259" s="1">
        <v>42181</v>
      </c>
      <c r="X259">
        <v>8.07</v>
      </c>
      <c r="Z259" s="1">
        <v>42181</v>
      </c>
      <c r="AA259">
        <v>7.87</v>
      </c>
      <c r="AC259" s="1">
        <v>42181</v>
      </c>
      <c r="AD259">
        <v>7.74</v>
      </c>
      <c r="AF259" s="1">
        <v>42181</v>
      </c>
      <c r="AG259">
        <v>7.64</v>
      </c>
      <c r="AI259" s="1">
        <v>42181</v>
      </c>
      <c r="AJ259">
        <v>7.55</v>
      </c>
      <c r="AL259" s="1">
        <v>41334</v>
      </c>
      <c r="AM259">
        <v>4.8899999999999997</v>
      </c>
      <c r="AO259" s="1">
        <v>41334</v>
      </c>
      <c r="AP259">
        <v>4.67</v>
      </c>
      <c r="AR259" s="1">
        <v>40249</v>
      </c>
      <c r="AS259">
        <v>13.99</v>
      </c>
      <c r="AU259" s="1">
        <v>40249</v>
      </c>
      <c r="AV259">
        <v>13.32</v>
      </c>
      <c r="AX259" s="1">
        <v>40424</v>
      </c>
      <c r="AY259">
        <v>15.74</v>
      </c>
    </row>
    <row r="260" spans="2:51" x14ac:dyDescent="0.25">
      <c r="B260" s="1">
        <v>43126</v>
      </c>
      <c r="C260">
        <v>9.67</v>
      </c>
      <c r="E260" s="1">
        <v>43126</v>
      </c>
      <c r="F260">
        <v>9.82</v>
      </c>
      <c r="H260" s="1">
        <v>43126</v>
      </c>
      <c r="I260">
        <v>9.4700000000000006</v>
      </c>
      <c r="K260" s="1">
        <v>44561</v>
      </c>
      <c r="L260">
        <v>81.569999999999993</v>
      </c>
      <c r="N260" s="1">
        <v>44561</v>
      </c>
      <c r="O260">
        <v>80.650000000000006</v>
      </c>
      <c r="T260" s="1">
        <v>42188</v>
      </c>
      <c r="U260">
        <v>8.18</v>
      </c>
      <c r="W260" s="1">
        <v>42188</v>
      </c>
      <c r="X260">
        <v>7.97</v>
      </c>
      <c r="Z260" s="1">
        <v>42188</v>
      </c>
      <c r="AA260">
        <v>7.77</v>
      </c>
      <c r="AC260" s="1">
        <v>42188</v>
      </c>
      <c r="AD260">
        <v>7.64</v>
      </c>
      <c r="AF260" s="1">
        <v>42188</v>
      </c>
      <c r="AG260">
        <v>7.53</v>
      </c>
      <c r="AI260" s="1">
        <v>42188</v>
      </c>
      <c r="AJ260">
        <v>7.45</v>
      </c>
      <c r="AL260" s="1">
        <v>41341</v>
      </c>
      <c r="AM260">
        <v>4.46</v>
      </c>
      <c r="AO260" s="1">
        <v>41341</v>
      </c>
      <c r="AP260">
        <v>4.26</v>
      </c>
      <c r="AR260" s="1">
        <v>40256</v>
      </c>
      <c r="AS260">
        <v>14.23</v>
      </c>
      <c r="AU260" s="1">
        <v>40256</v>
      </c>
      <c r="AV260">
        <v>13.54</v>
      </c>
      <c r="AX260" s="1">
        <v>40431</v>
      </c>
      <c r="AY260">
        <v>15.28</v>
      </c>
    </row>
    <row r="261" spans="2:51" x14ac:dyDescent="0.25">
      <c r="B261" s="1">
        <v>43129</v>
      </c>
      <c r="C261">
        <v>9.58</v>
      </c>
      <c r="E261" s="1">
        <v>43129</v>
      </c>
      <c r="F261">
        <v>9.73</v>
      </c>
      <c r="H261" s="1">
        <v>43129</v>
      </c>
      <c r="I261">
        <v>9.3800000000000008</v>
      </c>
      <c r="K261" s="1">
        <v>44568</v>
      </c>
      <c r="L261">
        <v>86.33</v>
      </c>
      <c r="N261" s="1">
        <v>44568</v>
      </c>
      <c r="O261">
        <v>85.42</v>
      </c>
      <c r="T261" s="1">
        <v>42195</v>
      </c>
      <c r="U261">
        <v>8.34</v>
      </c>
      <c r="W261" s="1">
        <v>42195</v>
      </c>
      <c r="X261">
        <v>8.1300000000000008</v>
      </c>
      <c r="Z261" s="1">
        <v>42195</v>
      </c>
      <c r="AA261">
        <v>7.93</v>
      </c>
      <c r="AC261" s="1">
        <v>42195</v>
      </c>
      <c r="AD261">
        <v>7.81</v>
      </c>
      <c r="AF261" s="1">
        <v>42195</v>
      </c>
      <c r="AG261">
        <v>7.7</v>
      </c>
      <c r="AI261" s="1">
        <v>42195</v>
      </c>
      <c r="AJ261">
        <v>7.62</v>
      </c>
      <c r="AL261" s="1">
        <v>41348</v>
      </c>
      <c r="AM261">
        <v>3.96</v>
      </c>
      <c r="AO261" s="1">
        <v>41348</v>
      </c>
      <c r="AP261">
        <v>3.78</v>
      </c>
      <c r="AR261" s="1">
        <v>40263</v>
      </c>
      <c r="AS261">
        <v>14.04</v>
      </c>
      <c r="AU261" s="1">
        <v>40263</v>
      </c>
      <c r="AV261">
        <v>13.36</v>
      </c>
      <c r="AX261" s="1">
        <v>40438</v>
      </c>
      <c r="AY261">
        <v>15.31</v>
      </c>
    </row>
    <row r="262" spans="2:51" x14ac:dyDescent="0.25">
      <c r="B262" s="1">
        <v>43130</v>
      </c>
      <c r="C262">
        <v>9.4600000000000009</v>
      </c>
      <c r="E262" s="1">
        <v>43130</v>
      </c>
      <c r="F262">
        <v>9.61</v>
      </c>
      <c r="H262" s="1">
        <v>43130</v>
      </c>
      <c r="I262">
        <v>9.26</v>
      </c>
      <c r="K262" s="1">
        <v>44575</v>
      </c>
      <c r="L262">
        <v>82.91</v>
      </c>
      <c r="N262" s="1">
        <v>44575</v>
      </c>
      <c r="O262">
        <v>82.08</v>
      </c>
      <c r="T262" s="1">
        <v>42202</v>
      </c>
      <c r="U262">
        <v>8.48</v>
      </c>
      <c r="W262" s="1">
        <v>42202</v>
      </c>
      <c r="X262">
        <v>8.27</v>
      </c>
      <c r="Z262" s="1">
        <v>42202</v>
      </c>
      <c r="AA262">
        <v>8.07</v>
      </c>
      <c r="AC262" s="1">
        <v>42202</v>
      </c>
      <c r="AD262">
        <v>7.95</v>
      </c>
      <c r="AF262" s="1">
        <v>42202</v>
      </c>
      <c r="AG262">
        <v>7.83</v>
      </c>
      <c r="AI262" s="1">
        <v>42202</v>
      </c>
      <c r="AJ262">
        <v>7.75</v>
      </c>
      <c r="AL262" s="1">
        <v>41355</v>
      </c>
      <c r="AM262">
        <v>4.33</v>
      </c>
      <c r="AO262" s="1">
        <v>41355</v>
      </c>
      <c r="AP262">
        <v>4.1500000000000004</v>
      </c>
      <c r="AR262" s="1">
        <v>40270</v>
      </c>
      <c r="AS262">
        <v>14.23</v>
      </c>
      <c r="AU262" s="1">
        <v>40270</v>
      </c>
      <c r="AV262">
        <v>13.54</v>
      </c>
      <c r="AX262" s="1">
        <v>40445</v>
      </c>
      <c r="AY262">
        <v>15.3</v>
      </c>
    </row>
    <row r="263" spans="2:51" x14ac:dyDescent="0.25">
      <c r="B263" s="1">
        <v>43131</v>
      </c>
      <c r="C263">
        <v>9.85</v>
      </c>
      <c r="E263" s="1">
        <v>43131</v>
      </c>
      <c r="F263">
        <v>10</v>
      </c>
      <c r="H263" s="1">
        <v>43131</v>
      </c>
      <c r="I263">
        <v>9.65</v>
      </c>
      <c r="K263" s="1">
        <v>44582</v>
      </c>
      <c r="L263">
        <v>85.3</v>
      </c>
      <c r="N263" s="1">
        <v>44582</v>
      </c>
      <c r="O263">
        <v>84.47</v>
      </c>
      <c r="T263" s="1">
        <v>42209</v>
      </c>
      <c r="U263">
        <v>8.75</v>
      </c>
      <c r="W263" s="1">
        <v>42209</v>
      </c>
      <c r="X263">
        <v>8.5399999999999991</v>
      </c>
      <c r="Z263" s="1">
        <v>42209</v>
      </c>
      <c r="AA263">
        <v>8.36</v>
      </c>
      <c r="AC263" s="1">
        <v>42209</v>
      </c>
      <c r="AD263">
        <v>8.23</v>
      </c>
      <c r="AF263" s="1">
        <v>42209</v>
      </c>
      <c r="AG263">
        <v>8.11</v>
      </c>
      <c r="AI263" s="1">
        <v>42209</v>
      </c>
      <c r="AJ263">
        <v>8.02</v>
      </c>
      <c r="AL263" s="1">
        <v>41362</v>
      </c>
      <c r="AM263">
        <v>5.01</v>
      </c>
      <c r="AO263" s="1">
        <v>41362</v>
      </c>
      <c r="AP263">
        <v>4.8099999999999996</v>
      </c>
      <c r="AR263" s="1">
        <v>40277</v>
      </c>
      <c r="AS263">
        <v>14.9</v>
      </c>
      <c r="AU263" s="1">
        <v>40277</v>
      </c>
      <c r="AV263">
        <v>14.15</v>
      </c>
      <c r="AX263" s="1">
        <v>40452</v>
      </c>
      <c r="AY263">
        <v>15.36</v>
      </c>
    </row>
    <row r="264" spans="2:51" x14ac:dyDescent="0.25">
      <c r="B264" s="1">
        <v>43132</v>
      </c>
      <c r="C264">
        <v>9.85</v>
      </c>
      <c r="E264" s="1">
        <v>43132</v>
      </c>
      <c r="F264">
        <v>10</v>
      </c>
      <c r="H264" s="1">
        <v>43132</v>
      </c>
      <c r="I264">
        <v>9.65</v>
      </c>
      <c r="K264" s="1">
        <v>44589</v>
      </c>
      <c r="L264">
        <v>90.07</v>
      </c>
      <c r="N264" s="1">
        <v>44589</v>
      </c>
      <c r="O264">
        <v>89.22</v>
      </c>
      <c r="T264" s="1">
        <v>42216</v>
      </c>
      <c r="U264">
        <v>8.59</v>
      </c>
      <c r="W264" s="1">
        <v>42216</v>
      </c>
      <c r="X264">
        <v>8.3800000000000008</v>
      </c>
      <c r="Z264" s="1">
        <v>42216</v>
      </c>
      <c r="AA264">
        <v>8.1999999999999993</v>
      </c>
      <c r="AC264" s="1">
        <v>42216</v>
      </c>
      <c r="AD264">
        <v>8.08</v>
      </c>
      <c r="AF264" s="1">
        <v>42216</v>
      </c>
      <c r="AG264">
        <v>7.96</v>
      </c>
      <c r="AI264" s="1">
        <v>42216</v>
      </c>
      <c r="AJ264">
        <v>7.88</v>
      </c>
      <c r="AL264" s="1">
        <v>41369</v>
      </c>
      <c r="AM264">
        <v>5.41</v>
      </c>
      <c r="AO264" s="1">
        <v>41369</v>
      </c>
      <c r="AP264">
        <v>5.19</v>
      </c>
      <c r="AR264" s="1">
        <v>40284</v>
      </c>
      <c r="AS264">
        <v>15.61</v>
      </c>
      <c r="AU264" s="1">
        <v>40284</v>
      </c>
      <c r="AV264">
        <v>14.86</v>
      </c>
      <c r="AX264" s="1">
        <v>40459</v>
      </c>
      <c r="AY264">
        <v>15.57</v>
      </c>
    </row>
    <row r="265" spans="2:51" x14ac:dyDescent="0.25">
      <c r="B265" s="1">
        <v>43133</v>
      </c>
      <c r="C265">
        <v>9.5299999999999994</v>
      </c>
      <c r="E265" s="1">
        <v>43133</v>
      </c>
      <c r="F265">
        <v>9.68</v>
      </c>
      <c r="H265" s="1">
        <v>43133</v>
      </c>
      <c r="I265">
        <v>9.33</v>
      </c>
      <c r="K265" s="1">
        <v>44596</v>
      </c>
      <c r="L265">
        <v>97.6</v>
      </c>
      <c r="N265" s="1">
        <v>44596</v>
      </c>
      <c r="O265">
        <v>96.45</v>
      </c>
      <c r="T265" s="1">
        <v>42223</v>
      </c>
      <c r="U265">
        <v>8.5</v>
      </c>
      <c r="W265" s="1">
        <v>42223</v>
      </c>
      <c r="X265">
        <v>8.2899999999999991</v>
      </c>
      <c r="Z265" s="1">
        <v>42223</v>
      </c>
      <c r="AA265">
        <v>8.11</v>
      </c>
      <c r="AC265" s="1">
        <v>42223</v>
      </c>
      <c r="AD265">
        <v>7.99</v>
      </c>
      <c r="AF265" s="1">
        <v>42223</v>
      </c>
      <c r="AG265">
        <v>7.87</v>
      </c>
      <c r="AI265" s="1">
        <v>42223</v>
      </c>
      <c r="AJ265">
        <v>7.79</v>
      </c>
      <c r="AL265" s="1">
        <v>41376</v>
      </c>
      <c r="AM265">
        <v>4.9800000000000004</v>
      </c>
      <c r="AO265" s="1">
        <v>41376</v>
      </c>
      <c r="AP265">
        <v>4.7699999999999996</v>
      </c>
      <c r="AR265" s="1">
        <v>40291</v>
      </c>
      <c r="AS265">
        <v>16.12</v>
      </c>
      <c r="AU265" s="1">
        <v>40291</v>
      </c>
      <c r="AV265">
        <v>15.39</v>
      </c>
      <c r="AX265" s="1">
        <v>40466</v>
      </c>
      <c r="AY265">
        <v>15.45</v>
      </c>
    </row>
    <row r="266" spans="2:51" x14ac:dyDescent="0.25">
      <c r="B266" s="1">
        <v>43136</v>
      </c>
      <c r="C266">
        <v>9.6300000000000008</v>
      </c>
      <c r="E266" s="1">
        <v>43136</v>
      </c>
      <c r="F266">
        <v>9.7799999999999994</v>
      </c>
      <c r="H266" s="1">
        <v>43136</v>
      </c>
      <c r="I266">
        <v>9.43</v>
      </c>
      <c r="K266" s="1">
        <v>44603</v>
      </c>
      <c r="L266">
        <v>94.41</v>
      </c>
      <c r="N266" s="1">
        <v>44603</v>
      </c>
      <c r="O266">
        <v>92.87</v>
      </c>
      <c r="T266" s="1">
        <v>42230</v>
      </c>
      <c r="U266">
        <v>9.0500000000000007</v>
      </c>
      <c r="W266" s="1">
        <v>42230</v>
      </c>
      <c r="X266">
        <v>8.84</v>
      </c>
      <c r="Z266" s="1">
        <v>42230</v>
      </c>
      <c r="AA266">
        <v>8.65</v>
      </c>
      <c r="AC266" s="1">
        <v>42230</v>
      </c>
      <c r="AD266">
        <v>8.5299999999999994</v>
      </c>
      <c r="AF266" s="1">
        <v>42230</v>
      </c>
      <c r="AG266">
        <v>8.41</v>
      </c>
      <c r="AI266" s="1">
        <v>42230</v>
      </c>
      <c r="AJ266">
        <v>8.33</v>
      </c>
      <c r="AL266" s="1">
        <v>41383</v>
      </c>
      <c r="AM266">
        <v>3.3</v>
      </c>
      <c r="AO266" s="1">
        <v>41383</v>
      </c>
      <c r="AP266">
        <v>3.16</v>
      </c>
      <c r="AR266" s="1">
        <v>40298</v>
      </c>
      <c r="AS266">
        <v>17.11</v>
      </c>
      <c r="AU266" s="1">
        <v>40298</v>
      </c>
      <c r="AV266">
        <v>16.37</v>
      </c>
      <c r="AX266" s="1">
        <v>40473</v>
      </c>
      <c r="AY266">
        <v>15.07</v>
      </c>
    </row>
    <row r="267" spans="2:51" x14ac:dyDescent="0.25">
      <c r="B267" s="1">
        <v>43137</v>
      </c>
      <c r="C267">
        <v>9.36</v>
      </c>
      <c r="E267" s="1">
        <v>43137</v>
      </c>
      <c r="F267">
        <v>9.51</v>
      </c>
      <c r="H267" s="1">
        <v>43137</v>
      </c>
      <c r="I267">
        <v>9.16</v>
      </c>
      <c r="K267" s="1">
        <v>44610</v>
      </c>
      <c r="L267">
        <v>90.97</v>
      </c>
      <c r="N267" s="1">
        <v>44610</v>
      </c>
      <c r="O267">
        <v>89.47</v>
      </c>
      <c r="T267" s="1">
        <v>42237</v>
      </c>
      <c r="U267">
        <v>8.93</v>
      </c>
      <c r="W267" s="1">
        <v>42237</v>
      </c>
      <c r="X267">
        <v>8.7200000000000006</v>
      </c>
      <c r="Z267" s="1">
        <v>42237</v>
      </c>
      <c r="AA267">
        <v>8.5299999999999994</v>
      </c>
      <c r="AC267" s="1">
        <v>42237</v>
      </c>
      <c r="AD267">
        <v>8.41</v>
      </c>
      <c r="AF267" s="1">
        <v>42237</v>
      </c>
      <c r="AG267">
        <v>8.2899999999999991</v>
      </c>
      <c r="AI267" s="1">
        <v>42237</v>
      </c>
      <c r="AJ267">
        <v>8.2100000000000009</v>
      </c>
      <c r="AL267" s="1">
        <v>41390</v>
      </c>
      <c r="AM267">
        <v>3.24</v>
      </c>
      <c r="AO267" s="1">
        <v>41390</v>
      </c>
      <c r="AP267">
        <v>3.11</v>
      </c>
      <c r="AR267" s="1">
        <v>40305</v>
      </c>
      <c r="AS267">
        <v>16.63</v>
      </c>
      <c r="AU267" s="1">
        <v>40305</v>
      </c>
      <c r="AV267">
        <v>15.93</v>
      </c>
      <c r="AX267" s="1">
        <v>40480</v>
      </c>
      <c r="AY267">
        <v>14.63</v>
      </c>
    </row>
    <row r="268" spans="2:51" x14ac:dyDescent="0.25">
      <c r="B268" s="1">
        <v>43138</v>
      </c>
      <c r="C268">
        <v>9.56</v>
      </c>
      <c r="E268" s="1">
        <v>43138</v>
      </c>
      <c r="F268">
        <v>9.7100000000000009</v>
      </c>
      <c r="H268" s="1">
        <v>43138</v>
      </c>
      <c r="I268">
        <v>9.36</v>
      </c>
      <c r="K268" s="1">
        <v>44617</v>
      </c>
      <c r="L268">
        <v>89.64</v>
      </c>
      <c r="N268" s="1">
        <v>44617</v>
      </c>
      <c r="O268">
        <v>88.14</v>
      </c>
      <c r="T268" s="1">
        <v>42244</v>
      </c>
      <c r="U268">
        <v>8.84</v>
      </c>
      <c r="W268" s="1">
        <v>42244</v>
      </c>
      <c r="X268">
        <v>8.6300000000000008</v>
      </c>
      <c r="Z268" s="1">
        <v>42244</v>
      </c>
      <c r="AA268">
        <v>8.44</v>
      </c>
      <c r="AC268" s="1">
        <v>42244</v>
      </c>
      <c r="AD268">
        <v>8.31</v>
      </c>
      <c r="AF268" s="1">
        <v>42244</v>
      </c>
      <c r="AG268">
        <v>8.1999999999999993</v>
      </c>
      <c r="AI268" s="1">
        <v>42244</v>
      </c>
      <c r="AJ268">
        <v>8.1199999999999992</v>
      </c>
      <c r="AL268" s="1">
        <v>41397</v>
      </c>
      <c r="AM268">
        <v>3.94</v>
      </c>
      <c r="AO268" s="1">
        <v>41397</v>
      </c>
      <c r="AP268">
        <v>3.78</v>
      </c>
      <c r="AR268" s="1">
        <v>40312</v>
      </c>
      <c r="AS268">
        <v>16.73</v>
      </c>
      <c r="AU268" s="1">
        <v>40312</v>
      </c>
      <c r="AV268">
        <v>16.03</v>
      </c>
      <c r="AX268" s="1">
        <v>40487</v>
      </c>
      <c r="AY268">
        <v>14.51</v>
      </c>
    </row>
    <row r="269" spans="2:51" x14ac:dyDescent="0.25">
      <c r="B269" s="1">
        <v>43139</v>
      </c>
      <c r="C269">
        <v>9.69</v>
      </c>
      <c r="E269" s="1">
        <v>43139</v>
      </c>
      <c r="F269">
        <v>9.84</v>
      </c>
      <c r="H269" s="1">
        <v>43139</v>
      </c>
      <c r="I269">
        <v>9.49</v>
      </c>
      <c r="K269" s="1">
        <v>44624</v>
      </c>
      <c r="L269">
        <v>66.42</v>
      </c>
      <c r="N269" s="1">
        <v>44624</v>
      </c>
      <c r="O269">
        <v>65.099999999999994</v>
      </c>
      <c r="T269" s="1">
        <v>42251</v>
      </c>
      <c r="U269">
        <v>8.82</v>
      </c>
      <c r="W269" s="1">
        <v>42251</v>
      </c>
      <c r="X269">
        <v>8.61</v>
      </c>
      <c r="Z269" s="1">
        <v>42251</v>
      </c>
      <c r="AA269">
        <v>8.42</v>
      </c>
      <c r="AC269" s="1">
        <v>42251</v>
      </c>
      <c r="AD269">
        <v>8.2899999999999991</v>
      </c>
      <c r="AF269" s="1">
        <v>42251</v>
      </c>
      <c r="AG269">
        <v>8.18</v>
      </c>
      <c r="AI269" s="1">
        <v>42251</v>
      </c>
      <c r="AJ269">
        <v>8.1</v>
      </c>
      <c r="AL269" s="1">
        <v>41404</v>
      </c>
      <c r="AM269">
        <v>3.53</v>
      </c>
      <c r="AO269" s="1">
        <v>41404</v>
      </c>
      <c r="AP269">
        <v>3.38</v>
      </c>
      <c r="AR269" s="1">
        <v>40319</v>
      </c>
      <c r="AS269">
        <v>15.83</v>
      </c>
      <c r="AU269" s="1">
        <v>40319</v>
      </c>
      <c r="AV269">
        <v>15.22</v>
      </c>
      <c r="AX269" s="1">
        <v>40494</v>
      </c>
      <c r="AY269">
        <v>14.9</v>
      </c>
    </row>
    <row r="270" spans="2:51" x14ac:dyDescent="0.25">
      <c r="B270" s="1">
        <v>43140</v>
      </c>
      <c r="C270">
        <v>9.7899999999999991</v>
      </c>
      <c r="E270" s="1">
        <v>43140</v>
      </c>
      <c r="F270">
        <v>9.94</v>
      </c>
      <c r="H270" s="1">
        <v>43140</v>
      </c>
      <c r="I270">
        <v>9.59</v>
      </c>
      <c r="K270" s="1">
        <v>44631</v>
      </c>
      <c r="L270">
        <v>78.069999999999993</v>
      </c>
      <c r="N270" s="1">
        <v>44631</v>
      </c>
      <c r="O270">
        <v>76.760000000000005</v>
      </c>
      <c r="T270" s="1">
        <v>42258</v>
      </c>
      <c r="U270">
        <v>8.98</v>
      </c>
      <c r="W270" s="1">
        <v>42258</v>
      </c>
      <c r="X270">
        <v>8.77</v>
      </c>
      <c r="Z270" s="1">
        <v>42258</v>
      </c>
      <c r="AA270">
        <v>8.59</v>
      </c>
      <c r="AC270" s="1">
        <v>42258</v>
      </c>
      <c r="AD270">
        <v>8.4700000000000006</v>
      </c>
      <c r="AF270" s="1">
        <v>42258</v>
      </c>
      <c r="AG270">
        <v>8.35</v>
      </c>
      <c r="AI270" s="1">
        <v>42258</v>
      </c>
      <c r="AJ270">
        <v>8.27</v>
      </c>
      <c r="AL270" s="1">
        <v>41411</v>
      </c>
      <c r="AM270">
        <v>3.71</v>
      </c>
      <c r="AO270" s="1">
        <v>41411</v>
      </c>
      <c r="AP270">
        <v>3.54</v>
      </c>
      <c r="AR270" s="1">
        <v>40326</v>
      </c>
      <c r="AS270">
        <v>16.079999999999998</v>
      </c>
      <c r="AU270" s="1">
        <v>40326</v>
      </c>
      <c r="AV270">
        <v>15.47</v>
      </c>
      <c r="AX270" s="1">
        <v>40501</v>
      </c>
      <c r="AY270">
        <v>14.96</v>
      </c>
    </row>
    <row r="271" spans="2:51" x14ac:dyDescent="0.25">
      <c r="B271" s="1">
        <v>43143</v>
      </c>
      <c r="C271">
        <v>10.050000000000001</v>
      </c>
      <c r="E271" s="1">
        <v>43143</v>
      </c>
      <c r="F271">
        <v>10.199999999999999</v>
      </c>
      <c r="H271" s="1">
        <v>43143</v>
      </c>
      <c r="I271">
        <v>9.85</v>
      </c>
      <c r="K271" s="1">
        <v>44638</v>
      </c>
      <c r="L271">
        <v>80.239999999999995</v>
      </c>
      <c r="N271" s="1">
        <v>44638</v>
      </c>
      <c r="O271">
        <v>78.89</v>
      </c>
      <c r="T271" s="1">
        <v>42265</v>
      </c>
      <c r="U271">
        <v>8.82</v>
      </c>
      <c r="W271" s="1">
        <v>42265</v>
      </c>
      <c r="X271">
        <v>8.6199999999999992</v>
      </c>
      <c r="Z271" s="1">
        <v>42265</v>
      </c>
      <c r="AA271">
        <v>8.44</v>
      </c>
      <c r="AC271" s="1">
        <v>42265</v>
      </c>
      <c r="AD271">
        <v>8.31</v>
      </c>
      <c r="AF271" s="1">
        <v>42265</v>
      </c>
      <c r="AG271">
        <v>8.1999999999999993</v>
      </c>
      <c r="AI271" s="1">
        <v>42265</v>
      </c>
      <c r="AJ271">
        <v>8.1199999999999992</v>
      </c>
      <c r="AL271" s="1">
        <v>41418</v>
      </c>
      <c r="AM271">
        <v>3.73</v>
      </c>
      <c r="AO271" s="1">
        <v>41418</v>
      </c>
      <c r="AP271">
        <v>3.56</v>
      </c>
      <c r="AR271" s="1">
        <v>40333</v>
      </c>
      <c r="AS271">
        <v>16.350000000000001</v>
      </c>
      <c r="AU271" s="1">
        <v>40333</v>
      </c>
      <c r="AV271">
        <v>15.72</v>
      </c>
      <c r="AX271" s="1">
        <v>40508</v>
      </c>
      <c r="AY271">
        <v>15.08</v>
      </c>
    </row>
    <row r="272" spans="2:51" x14ac:dyDescent="0.25">
      <c r="B272" s="1">
        <v>43144</v>
      </c>
      <c r="C272">
        <v>10.52</v>
      </c>
      <c r="E272" s="1">
        <v>43144</v>
      </c>
      <c r="F272">
        <v>10.67</v>
      </c>
      <c r="H272" s="1">
        <v>43144</v>
      </c>
      <c r="I272">
        <v>10.3</v>
      </c>
      <c r="K272" s="1">
        <v>44645</v>
      </c>
      <c r="L272">
        <v>80.040000000000006</v>
      </c>
      <c r="N272" s="1">
        <v>44645</v>
      </c>
      <c r="O272">
        <v>78.599999999999994</v>
      </c>
      <c r="T272" s="1">
        <v>42272</v>
      </c>
      <c r="U272">
        <v>8.69</v>
      </c>
      <c r="W272" s="1">
        <v>42272</v>
      </c>
      <c r="X272">
        <v>8.49</v>
      </c>
      <c r="Z272" s="1">
        <v>42272</v>
      </c>
      <c r="AA272">
        <v>8.31</v>
      </c>
      <c r="AC272" s="1">
        <v>42272</v>
      </c>
      <c r="AD272">
        <v>8.19</v>
      </c>
      <c r="AF272" s="1">
        <v>42272</v>
      </c>
      <c r="AG272">
        <v>8.08</v>
      </c>
      <c r="AI272" s="1">
        <v>42272</v>
      </c>
      <c r="AJ272">
        <v>8</v>
      </c>
      <c r="AL272" s="1">
        <v>41425</v>
      </c>
      <c r="AM272">
        <v>4.13</v>
      </c>
      <c r="AO272" s="1">
        <v>41425</v>
      </c>
      <c r="AP272">
        <v>3.95</v>
      </c>
      <c r="AR272" s="1">
        <v>40340</v>
      </c>
      <c r="AS272">
        <v>16.61</v>
      </c>
      <c r="AU272" s="1">
        <v>40340</v>
      </c>
      <c r="AV272">
        <v>15.98</v>
      </c>
      <c r="AX272" s="1">
        <v>40515</v>
      </c>
      <c r="AY272">
        <v>14.75</v>
      </c>
    </row>
    <row r="273" spans="2:51" x14ac:dyDescent="0.25">
      <c r="B273" s="1">
        <v>43145</v>
      </c>
      <c r="C273">
        <v>10.220000000000001</v>
      </c>
      <c r="E273" s="1">
        <v>43145</v>
      </c>
      <c r="F273">
        <v>10.37</v>
      </c>
      <c r="H273" s="1">
        <v>43145</v>
      </c>
      <c r="I273">
        <v>10</v>
      </c>
      <c r="K273" s="1">
        <v>44652</v>
      </c>
      <c r="L273">
        <v>80.3</v>
      </c>
      <c r="N273" s="1">
        <v>44652</v>
      </c>
      <c r="O273">
        <v>78.489999999999995</v>
      </c>
      <c r="T273" s="1">
        <v>42279</v>
      </c>
      <c r="U273">
        <v>8.82</v>
      </c>
      <c r="W273" s="1">
        <v>42279</v>
      </c>
      <c r="X273">
        <v>8.6199999999999992</v>
      </c>
      <c r="Z273" s="1">
        <v>42279</v>
      </c>
      <c r="AA273">
        <v>8.44</v>
      </c>
      <c r="AC273" s="1">
        <v>42279</v>
      </c>
      <c r="AD273">
        <v>8.32</v>
      </c>
      <c r="AF273" s="1">
        <v>42279</v>
      </c>
      <c r="AG273">
        <v>8.2200000000000006</v>
      </c>
      <c r="AI273" s="1">
        <v>42279</v>
      </c>
      <c r="AJ273">
        <v>8.15</v>
      </c>
      <c r="AL273" s="1">
        <v>41432</v>
      </c>
      <c r="AM273">
        <v>4.3099999999999996</v>
      </c>
      <c r="AO273" s="1">
        <v>41432</v>
      </c>
      <c r="AP273">
        <v>4.12</v>
      </c>
      <c r="AR273" s="1">
        <v>40347</v>
      </c>
      <c r="AS273">
        <v>16.68</v>
      </c>
      <c r="AU273" s="1">
        <v>40347</v>
      </c>
      <c r="AV273">
        <v>16.12</v>
      </c>
      <c r="AX273" s="1">
        <v>40522</v>
      </c>
      <c r="AY273">
        <v>14.59</v>
      </c>
    </row>
    <row r="274" spans="2:51" x14ac:dyDescent="0.25">
      <c r="B274" s="1">
        <v>43146</v>
      </c>
      <c r="C274">
        <v>10.16</v>
      </c>
      <c r="E274" s="1">
        <v>43146</v>
      </c>
      <c r="F274">
        <v>10.31</v>
      </c>
      <c r="H274" s="1">
        <v>43146</v>
      </c>
      <c r="I274">
        <v>9.94</v>
      </c>
      <c r="K274" s="1">
        <v>44659</v>
      </c>
      <c r="L274">
        <v>82.04</v>
      </c>
      <c r="N274" s="1">
        <v>44659</v>
      </c>
      <c r="O274">
        <v>80.09</v>
      </c>
      <c r="T274" s="1">
        <v>42286</v>
      </c>
      <c r="U274">
        <v>9.0299999999999994</v>
      </c>
      <c r="W274" s="1">
        <v>42286</v>
      </c>
      <c r="X274">
        <v>8.83</v>
      </c>
      <c r="Z274" s="1">
        <v>42286</v>
      </c>
      <c r="AA274">
        <v>8.65</v>
      </c>
      <c r="AC274" s="1">
        <v>42286</v>
      </c>
      <c r="AD274">
        <v>8.5299999999999994</v>
      </c>
      <c r="AF274" s="1">
        <v>42286</v>
      </c>
      <c r="AG274">
        <v>8.42</v>
      </c>
      <c r="AI274" s="1">
        <v>42286</v>
      </c>
      <c r="AJ274">
        <v>8.35</v>
      </c>
      <c r="AL274" s="1">
        <v>41439</v>
      </c>
      <c r="AM274">
        <v>4.95</v>
      </c>
      <c r="AO274" s="1">
        <v>41439</v>
      </c>
      <c r="AP274">
        <v>4.7699999999999996</v>
      </c>
      <c r="AR274" s="1">
        <v>40354</v>
      </c>
      <c r="AS274">
        <v>16.25</v>
      </c>
      <c r="AU274" s="1">
        <v>40354</v>
      </c>
      <c r="AV274">
        <v>15.74</v>
      </c>
      <c r="AX274" s="1">
        <v>40529</v>
      </c>
      <c r="AY274">
        <v>13.98</v>
      </c>
    </row>
    <row r="275" spans="2:51" x14ac:dyDescent="0.25">
      <c r="B275" s="1">
        <v>43147</v>
      </c>
      <c r="C275">
        <v>10.130000000000001</v>
      </c>
      <c r="E275" s="1">
        <v>43147</v>
      </c>
      <c r="F275">
        <v>10.29</v>
      </c>
      <c r="H275" s="1">
        <v>43147</v>
      </c>
      <c r="I275">
        <v>9.91</v>
      </c>
      <c r="K275" s="1">
        <v>44666</v>
      </c>
      <c r="L275">
        <v>82.1</v>
      </c>
      <c r="N275" s="1">
        <v>44666</v>
      </c>
      <c r="O275">
        <v>79.97</v>
      </c>
      <c r="T275" s="1">
        <v>42293</v>
      </c>
      <c r="U275">
        <v>9.07</v>
      </c>
      <c r="W275" s="1">
        <v>42293</v>
      </c>
      <c r="X275">
        <v>8.8699999999999992</v>
      </c>
      <c r="Z275" s="1">
        <v>42293</v>
      </c>
      <c r="AA275">
        <v>8.69</v>
      </c>
      <c r="AC275" s="1">
        <v>42293</v>
      </c>
      <c r="AD275">
        <v>8.57</v>
      </c>
      <c r="AF275" s="1">
        <v>42293</v>
      </c>
      <c r="AG275">
        <v>8.4499999999999993</v>
      </c>
      <c r="AI275" s="1">
        <v>42293</v>
      </c>
      <c r="AJ275">
        <v>8.39</v>
      </c>
      <c r="AL275" s="1">
        <v>41446</v>
      </c>
      <c r="AM275">
        <v>4.53</v>
      </c>
      <c r="AO275" s="1">
        <v>41446</v>
      </c>
      <c r="AP275">
        <v>4.38</v>
      </c>
      <c r="AR275" s="1">
        <v>40361</v>
      </c>
      <c r="AS275">
        <v>16.22</v>
      </c>
      <c r="AU275" s="1">
        <v>40361</v>
      </c>
      <c r="AV275">
        <v>15.68</v>
      </c>
      <c r="AX275" s="1">
        <v>40536</v>
      </c>
      <c r="AY275">
        <v>13.9</v>
      </c>
    </row>
    <row r="276" spans="2:51" x14ac:dyDescent="0.25">
      <c r="B276" s="1">
        <v>43150</v>
      </c>
      <c r="C276">
        <v>10.5</v>
      </c>
      <c r="E276" s="1">
        <v>43150</v>
      </c>
      <c r="F276">
        <v>10.66</v>
      </c>
      <c r="H276" s="1">
        <v>43150</v>
      </c>
      <c r="I276">
        <v>10.28</v>
      </c>
      <c r="K276" s="1">
        <v>44673</v>
      </c>
      <c r="L276">
        <v>91.33</v>
      </c>
      <c r="N276" s="1">
        <v>44673</v>
      </c>
      <c r="O276">
        <v>88.99</v>
      </c>
      <c r="T276" s="1">
        <v>42300</v>
      </c>
      <c r="U276">
        <v>9.31</v>
      </c>
      <c r="W276" s="1">
        <v>42300</v>
      </c>
      <c r="X276">
        <v>9.11</v>
      </c>
      <c r="Z276" s="1">
        <v>42300</v>
      </c>
      <c r="AA276">
        <v>8.93</v>
      </c>
      <c r="AC276" s="1">
        <v>42300</v>
      </c>
      <c r="AD276">
        <v>8.81</v>
      </c>
      <c r="AF276" s="1">
        <v>42300</v>
      </c>
      <c r="AG276">
        <v>8.6999999999999993</v>
      </c>
      <c r="AI276" s="1">
        <v>42300</v>
      </c>
      <c r="AJ276">
        <v>8.6300000000000008</v>
      </c>
      <c r="AL276" s="1">
        <v>41453</v>
      </c>
      <c r="AM276">
        <v>4.3600000000000003</v>
      </c>
      <c r="AO276" s="1">
        <v>41453</v>
      </c>
      <c r="AP276">
        <v>4.21</v>
      </c>
      <c r="AR276" s="1">
        <v>40368</v>
      </c>
      <c r="AS276">
        <v>15.51</v>
      </c>
      <c r="AU276" s="1">
        <v>40368</v>
      </c>
      <c r="AV276">
        <v>14.95</v>
      </c>
    </row>
    <row r="277" spans="2:51" x14ac:dyDescent="0.25">
      <c r="B277" s="1">
        <v>43151</v>
      </c>
      <c r="C277">
        <v>10.34</v>
      </c>
      <c r="E277" s="1">
        <v>43151</v>
      </c>
      <c r="F277">
        <v>10.51</v>
      </c>
      <c r="H277" s="1">
        <v>43151</v>
      </c>
      <c r="I277">
        <v>10.119999999999999</v>
      </c>
      <c r="K277" s="1">
        <v>44680</v>
      </c>
      <c r="L277">
        <v>86.82</v>
      </c>
      <c r="N277" s="1">
        <v>44680</v>
      </c>
      <c r="O277">
        <v>84.45</v>
      </c>
      <c r="T277" s="1">
        <v>42307</v>
      </c>
      <c r="U277">
        <v>9.33</v>
      </c>
      <c r="W277" s="1">
        <v>42307</v>
      </c>
      <c r="X277">
        <v>9.1300000000000008</v>
      </c>
      <c r="Z277" s="1">
        <v>42307</v>
      </c>
      <c r="AA277">
        <v>8.9499999999999993</v>
      </c>
      <c r="AC277" s="1">
        <v>42307</v>
      </c>
      <c r="AD277">
        <v>8.82</v>
      </c>
      <c r="AF277" s="1">
        <v>42307</v>
      </c>
      <c r="AG277">
        <v>8.7100000000000009</v>
      </c>
      <c r="AI277" s="1">
        <v>42307</v>
      </c>
      <c r="AJ277">
        <v>8.64</v>
      </c>
      <c r="AL277" s="1">
        <v>41460</v>
      </c>
      <c r="AM277">
        <v>4.43</v>
      </c>
      <c r="AO277" s="1">
        <v>41460</v>
      </c>
      <c r="AP277">
        <v>4.29</v>
      </c>
      <c r="AR277" s="1">
        <v>40375</v>
      </c>
      <c r="AS277">
        <v>15.13</v>
      </c>
      <c r="AU277" s="1">
        <v>40375</v>
      </c>
      <c r="AV277">
        <v>14.57</v>
      </c>
    </row>
    <row r="278" spans="2:51" x14ac:dyDescent="0.25">
      <c r="B278" s="1">
        <v>43152</v>
      </c>
      <c r="C278">
        <v>10.18</v>
      </c>
      <c r="E278" s="1">
        <v>43152</v>
      </c>
      <c r="F278">
        <v>10.35</v>
      </c>
      <c r="H278" s="1">
        <v>43152</v>
      </c>
      <c r="I278">
        <v>9.9600000000000009</v>
      </c>
      <c r="K278" s="1">
        <v>44687</v>
      </c>
      <c r="L278">
        <v>94.5</v>
      </c>
      <c r="N278" s="1">
        <v>44687</v>
      </c>
      <c r="O278">
        <v>91.54</v>
      </c>
      <c r="T278" s="1">
        <v>42314</v>
      </c>
      <c r="U278">
        <v>9.09</v>
      </c>
      <c r="W278" s="1">
        <v>42314</v>
      </c>
      <c r="X278">
        <v>8.89</v>
      </c>
      <c r="Z278" s="1">
        <v>42314</v>
      </c>
      <c r="AA278">
        <v>8.7100000000000009</v>
      </c>
      <c r="AC278" s="1">
        <v>42314</v>
      </c>
      <c r="AD278">
        <v>8.59</v>
      </c>
      <c r="AF278" s="1">
        <v>42314</v>
      </c>
      <c r="AG278">
        <v>8.48</v>
      </c>
      <c r="AI278" s="1">
        <v>42314</v>
      </c>
      <c r="AJ278">
        <v>8.41</v>
      </c>
      <c r="AL278" s="1">
        <v>41467</v>
      </c>
      <c r="AM278">
        <v>4.17</v>
      </c>
      <c r="AO278" s="1">
        <v>41467</v>
      </c>
      <c r="AP278">
        <v>4.04</v>
      </c>
      <c r="AR278" s="1">
        <v>40382</v>
      </c>
      <c r="AS278">
        <v>14.9</v>
      </c>
      <c r="AU278" s="1">
        <v>40382</v>
      </c>
      <c r="AV278">
        <v>14.32</v>
      </c>
    </row>
    <row r="279" spans="2:51" x14ac:dyDescent="0.25">
      <c r="B279" s="1">
        <v>43153</v>
      </c>
      <c r="C279">
        <v>10.34</v>
      </c>
      <c r="E279" s="1">
        <v>43153</v>
      </c>
      <c r="F279">
        <v>10.51</v>
      </c>
      <c r="H279" s="1">
        <v>43153</v>
      </c>
      <c r="I279">
        <v>10.119999999999999</v>
      </c>
      <c r="K279" s="1">
        <v>44694</v>
      </c>
      <c r="L279">
        <v>91.38</v>
      </c>
      <c r="N279" s="1">
        <v>44694</v>
      </c>
      <c r="O279">
        <v>88.48</v>
      </c>
      <c r="T279" s="1">
        <v>42321</v>
      </c>
      <c r="U279">
        <v>9.08</v>
      </c>
      <c r="W279" s="1">
        <v>42321</v>
      </c>
      <c r="X279">
        <v>8.8800000000000008</v>
      </c>
      <c r="Z279" s="1">
        <v>42321</v>
      </c>
      <c r="AA279">
        <v>8.6999999999999993</v>
      </c>
      <c r="AC279" s="1">
        <v>42321</v>
      </c>
      <c r="AD279">
        <v>8.56</v>
      </c>
      <c r="AF279" s="1">
        <v>42321</v>
      </c>
      <c r="AG279">
        <v>8.4600000000000009</v>
      </c>
      <c r="AI279" s="1">
        <v>42321</v>
      </c>
      <c r="AJ279">
        <v>8.39</v>
      </c>
      <c r="AL279" s="1">
        <v>41474</v>
      </c>
      <c r="AM279">
        <v>4.33</v>
      </c>
      <c r="AO279" s="1">
        <v>41474</v>
      </c>
      <c r="AP279">
        <v>4.1900000000000004</v>
      </c>
      <c r="AR279" s="1">
        <v>40389</v>
      </c>
      <c r="AS279">
        <v>15.03</v>
      </c>
      <c r="AU279" s="1">
        <v>40389</v>
      </c>
      <c r="AV279">
        <v>14.47</v>
      </c>
    </row>
    <row r="280" spans="2:51" x14ac:dyDescent="0.25">
      <c r="B280" s="1">
        <v>43154</v>
      </c>
      <c r="C280">
        <v>10.43</v>
      </c>
      <c r="E280" s="1">
        <v>43154</v>
      </c>
      <c r="F280">
        <v>10.6</v>
      </c>
      <c r="H280" s="1">
        <v>43154</v>
      </c>
      <c r="I280">
        <v>10.210000000000001</v>
      </c>
      <c r="K280" s="1">
        <v>44701</v>
      </c>
      <c r="L280">
        <v>83.32</v>
      </c>
      <c r="N280" s="1">
        <v>44701</v>
      </c>
      <c r="O280">
        <v>80.39</v>
      </c>
      <c r="T280" s="1">
        <v>42328</v>
      </c>
      <c r="U280">
        <v>9.1999999999999993</v>
      </c>
      <c r="W280" s="1">
        <v>42328</v>
      </c>
      <c r="X280">
        <v>9</v>
      </c>
      <c r="Z280" s="1">
        <v>42328</v>
      </c>
      <c r="AA280">
        <v>8.82</v>
      </c>
      <c r="AC280" s="1">
        <v>42328</v>
      </c>
      <c r="AD280">
        <v>8.69</v>
      </c>
      <c r="AF280" s="1">
        <v>42328</v>
      </c>
      <c r="AG280">
        <v>8.58</v>
      </c>
      <c r="AI280" s="1">
        <v>42328</v>
      </c>
      <c r="AJ280">
        <v>8.51</v>
      </c>
      <c r="AL280" s="1">
        <v>41481</v>
      </c>
      <c r="AM280">
        <v>4.4800000000000004</v>
      </c>
      <c r="AO280" s="1">
        <v>41481</v>
      </c>
      <c r="AP280">
        <v>4.33</v>
      </c>
      <c r="AR280" s="1">
        <v>40396</v>
      </c>
      <c r="AS280">
        <v>15.11</v>
      </c>
      <c r="AU280" s="1">
        <v>40396</v>
      </c>
      <c r="AV280">
        <v>14.55</v>
      </c>
    </row>
    <row r="281" spans="2:51" x14ac:dyDescent="0.25">
      <c r="B281" s="1">
        <v>43157</v>
      </c>
      <c r="C281">
        <v>10.25</v>
      </c>
      <c r="E281" s="1">
        <v>43157</v>
      </c>
      <c r="F281">
        <v>10.42</v>
      </c>
      <c r="H281" s="1">
        <v>43157</v>
      </c>
      <c r="I281">
        <v>10.029999999999999</v>
      </c>
      <c r="K281" s="1">
        <v>44708</v>
      </c>
      <c r="L281">
        <v>87.07</v>
      </c>
      <c r="N281" s="1">
        <v>44708</v>
      </c>
      <c r="O281">
        <v>84.2</v>
      </c>
      <c r="T281" s="1">
        <v>42335</v>
      </c>
      <c r="U281">
        <v>9.26</v>
      </c>
      <c r="W281" s="1">
        <v>42335</v>
      </c>
      <c r="X281">
        <v>9.06</v>
      </c>
      <c r="Z281" s="1">
        <v>42335</v>
      </c>
      <c r="AA281">
        <v>8.8800000000000008</v>
      </c>
      <c r="AC281" s="1">
        <v>42335</v>
      </c>
      <c r="AD281">
        <v>8.75</v>
      </c>
      <c r="AF281" s="1">
        <v>42335</v>
      </c>
      <c r="AG281">
        <v>8.65</v>
      </c>
      <c r="AI281" s="1">
        <v>42335</v>
      </c>
      <c r="AJ281">
        <v>8.58</v>
      </c>
      <c r="AL281" s="1">
        <v>41488</v>
      </c>
      <c r="AM281">
        <v>4.55</v>
      </c>
      <c r="AO281" s="1">
        <v>41488</v>
      </c>
      <c r="AP281">
        <v>4.4000000000000004</v>
      </c>
      <c r="AR281" s="1">
        <v>40403</v>
      </c>
      <c r="AS281">
        <v>15.3</v>
      </c>
      <c r="AU281" s="1">
        <v>40403</v>
      </c>
      <c r="AV281">
        <v>14.8</v>
      </c>
    </row>
    <row r="282" spans="2:51" x14ac:dyDescent="0.25">
      <c r="B282" s="1">
        <v>43158</v>
      </c>
      <c r="C282">
        <v>10.77</v>
      </c>
      <c r="E282" s="1">
        <v>43158</v>
      </c>
      <c r="F282">
        <v>10.94</v>
      </c>
      <c r="H282" s="1">
        <v>43158</v>
      </c>
      <c r="I282">
        <v>10.55</v>
      </c>
      <c r="K282" s="1">
        <v>44715</v>
      </c>
      <c r="L282">
        <v>89.72</v>
      </c>
      <c r="N282" s="1">
        <v>44715</v>
      </c>
      <c r="O282">
        <v>86.87</v>
      </c>
      <c r="T282" s="1">
        <v>42342</v>
      </c>
      <c r="U282">
        <v>9.2200000000000006</v>
      </c>
      <c r="W282" s="1">
        <v>42342</v>
      </c>
      <c r="X282">
        <v>9.02</v>
      </c>
      <c r="Z282" s="1">
        <v>42342</v>
      </c>
      <c r="AA282">
        <v>8.84</v>
      </c>
      <c r="AC282" s="1">
        <v>42342</v>
      </c>
      <c r="AD282">
        <v>8.6999999999999993</v>
      </c>
      <c r="AF282" s="1">
        <v>42342</v>
      </c>
      <c r="AG282">
        <v>8.6</v>
      </c>
      <c r="AI282" s="1">
        <v>42342</v>
      </c>
      <c r="AJ282">
        <v>8.52</v>
      </c>
      <c r="AL282" s="1">
        <v>41495</v>
      </c>
      <c r="AM282">
        <v>4.5999999999999996</v>
      </c>
      <c r="AO282" s="1">
        <v>41495</v>
      </c>
      <c r="AP282">
        <v>4.46</v>
      </c>
      <c r="AR282" s="1">
        <v>40410</v>
      </c>
      <c r="AS282">
        <v>15.86</v>
      </c>
      <c r="AU282" s="1">
        <v>40410</v>
      </c>
      <c r="AV282">
        <v>15.38</v>
      </c>
    </row>
    <row r="283" spans="2:51" x14ac:dyDescent="0.25">
      <c r="B283" s="1">
        <v>43159</v>
      </c>
      <c r="C283">
        <v>10.73</v>
      </c>
      <c r="E283" s="1">
        <v>43159</v>
      </c>
      <c r="F283">
        <v>10.9</v>
      </c>
      <c r="H283" s="1">
        <v>43159</v>
      </c>
      <c r="I283">
        <v>10.51</v>
      </c>
      <c r="K283" s="1">
        <v>44722</v>
      </c>
      <c r="L283">
        <v>84.76</v>
      </c>
      <c r="N283" s="1">
        <v>44722</v>
      </c>
      <c r="O283">
        <v>81.86</v>
      </c>
      <c r="T283" s="1">
        <v>42349</v>
      </c>
      <c r="U283">
        <v>8.75</v>
      </c>
      <c r="W283" s="1">
        <v>42349</v>
      </c>
      <c r="X283">
        <v>8.5500000000000007</v>
      </c>
      <c r="Z283" s="1">
        <v>42349</v>
      </c>
      <c r="AA283">
        <v>8.3800000000000008</v>
      </c>
      <c r="AC283" s="1">
        <v>42349</v>
      </c>
      <c r="AD283">
        <v>8.24</v>
      </c>
      <c r="AF283" s="1">
        <v>42349</v>
      </c>
      <c r="AG283">
        <v>8.14</v>
      </c>
      <c r="AI283" s="1">
        <v>42349</v>
      </c>
      <c r="AJ283">
        <v>8.07</v>
      </c>
      <c r="AL283" s="1">
        <v>41502</v>
      </c>
      <c r="AM283">
        <v>4.5</v>
      </c>
      <c r="AO283" s="1">
        <v>41502</v>
      </c>
      <c r="AP283">
        <v>4.37</v>
      </c>
      <c r="AR283" s="1">
        <v>40417</v>
      </c>
      <c r="AS283">
        <v>16.059999999999999</v>
      </c>
      <c r="AU283" s="1">
        <v>40417</v>
      </c>
      <c r="AV283">
        <v>15.61</v>
      </c>
    </row>
    <row r="284" spans="2:51" x14ac:dyDescent="0.25">
      <c r="B284" s="1">
        <v>43160</v>
      </c>
      <c r="C284">
        <v>10.62</v>
      </c>
      <c r="E284" s="1">
        <v>43160</v>
      </c>
      <c r="F284">
        <v>10.79</v>
      </c>
      <c r="H284" s="1">
        <v>43160</v>
      </c>
      <c r="I284">
        <v>10.4</v>
      </c>
      <c r="K284" s="1">
        <v>44729</v>
      </c>
      <c r="L284">
        <v>85.57</v>
      </c>
      <c r="N284" s="1">
        <v>44729</v>
      </c>
      <c r="O284">
        <v>82.37</v>
      </c>
      <c r="T284" s="1">
        <v>42356</v>
      </c>
      <c r="U284">
        <v>8.74</v>
      </c>
      <c r="W284" s="1">
        <v>42356</v>
      </c>
      <c r="X284">
        <v>8.5399999999999991</v>
      </c>
      <c r="Z284" s="1">
        <v>42356</v>
      </c>
      <c r="AA284">
        <v>8.3699999999999992</v>
      </c>
      <c r="AC284" s="1">
        <v>42356</v>
      </c>
      <c r="AD284">
        <v>8.23</v>
      </c>
      <c r="AF284" s="1">
        <v>42356</v>
      </c>
      <c r="AG284">
        <v>8.1300000000000008</v>
      </c>
      <c r="AI284" s="1">
        <v>42356</v>
      </c>
      <c r="AJ284">
        <v>8.07</v>
      </c>
      <c r="AL284" s="1">
        <v>41509</v>
      </c>
      <c r="AM284">
        <v>4.57</v>
      </c>
      <c r="AO284" s="1">
        <v>41509</v>
      </c>
      <c r="AP284">
        <v>4.4400000000000004</v>
      </c>
      <c r="AR284" s="1">
        <v>40424</v>
      </c>
      <c r="AS284">
        <v>16.55</v>
      </c>
      <c r="AU284" s="1">
        <v>40424</v>
      </c>
      <c r="AV284">
        <v>16.059999999999999</v>
      </c>
    </row>
    <row r="285" spans="2:51" x14ac:dyDescent="0.25">
      <c r="B285" s="1">
        <v>43161</v>
      </c>
      <c r="C285">
        <v>10.77</v>
      </c>
      <c r="E285" s="1">
        <v>43161</v>
      </c>
      <c r="F285">
        <v>10.94</v>
      </c>
      <c r="H285" s="1">
        <v>43161</v>
      </c>
      <c r="I285">
        <v>10.55</v>
      </c>
      <c r="K285" s="1">
        <v>44736</v>
      </c>
      <c r="L285">
        <v>86.36</v>
      </c>
      <c r="N285" s="1">
        <v>44736</v>
      </c>
      <c r="O285">
        <v>83.43</v>
      </c>
      <c r="T285" s="1">
        <v>42363</v>
      </c>
      <c r="U285">
        <v>8.8699999999999992</v>
      </c>
      <c r="W285" s="1">
        <v>42363</v>
      </c>
      <c r="X285">
        <v>8.67</v>
      </c>
      <c r="Z285" s="1">
        <v>42363</v>
      </c>
      <c r="AA285">
        <v>8.49</v>
      </c>
      <c r="AC285" s="1">
        <v>42363</v>
      </c>
      <c r="AD285">
        <v>8.35</v>
      </c>
      <c r="AF285" s="1">
        <v>42363</v>
      </c>
      <c r="AG285">
        <v>8.26</v>
      </c>
      <c r="AL285" s="1">
        <v>41516</v>
      </c>
      <c r="AM285">
        <v>4.7</v>
      </c>
      <c r="AO285" s="1">
        <v>41516</v>
      </c>
      <c r="AP285">
        <v>4.57</v>
      </c>
      <c r="AR285" s="1">
        <v>40431</v>
      </c>
      <c r="AS285">
        <v>16.059999999999999</v>
      </c>
      <c r="AU285" s="1">
        <v>40431</v>
      </c>
      <c r="AV285">
        <v>15.59</v>
      </c>
    </row>
    <row r="286" spans="2:51" x14ac:dyDescent="0.25">
      <c r="B286" s="1">
        <v>43164</v>
      </c>
      <c r="C286">
        <v>10.99</v>
      </c>
      <c r="E286" s="1">
        <v>43164</v>
      </c>
      <c r="F286">
        <v>11.16</v>
      </c>
      <c r="H286" s="1">
        <v>43164</v>
      </c>
      <c r="I286">
        <v>10.77</v>
      </c>
      <c r="K286" s="1">
        <v>44743</v>
      </c>
      <c r="L286">
        <v>88.12</v>
      </c>
      <c r="N286" s="1">
        <v>44743</v>
      </c>
      <c r="O286">
        <v>85.58</v>
      </c>
      <c r="T286" s="1">
        <v>42370</v>
      </c>
      <c r="U286">
        <v>8.89</v>
      </c>
      <c r="W286" s="1">
        <v>42370</v>
      </c>
      <c r="X286">
        <v>8.6999999999999993</v>
      </c>
      <c r="Z286" s="1">
        <v>42370</v>
      </c>
      <c r="AA286">
        <v>8.5299999999999994</v>
      </c>
      <c r="AC286" s="1">
        <v>42370</v>
      </c>
      <c r="AD286">
        <v>8.39</v>
      </c>
      <c r="AF286" s="1">
        <v>42370</v>
      </c>
      <c r="AG286">
        <v>8.2899999999999991</v>
      </c>
      <c r="AL286" s="1">
        <v>41523</v>
      </c>
      <c r="AM286">
        <v>5.47</v>
      </c>
      <c r="AO286" s="1">
        <v>41523</v>
      </c>
      <c r="AP286">
        <v>5.33</v>
      </c>
      <c r="AR286" s="1">
        <v>40438</v>
      </c>
      <c r="AS286">
        <v>16.12</v>
      </c>
      <c r="AU286" s="1">
        <v>40438</v>
      </c>
      <c r="AV286">
        <v>15.63</v>
      </c>
    </row>
    <row r="287" spans="2:51" x14ac:dyDescent="0.25">
      <c r="B287" s="1">
        <v>43165</v>
      </c>
      <c r="C287">
        <v>11.1</v>
      </c>
      <c r="E287" s="1">
        <v>43165</v>
      </c>
      <c r="F287">
        <v>11.27</v>
      </c>
      <c r="H287" s="1">
        <v>43165</v>
      </c>
      <c r="I287">
        <v>10.88</v>
      </c>
      <c r="K287" s="1">
        <v>44750</v>
      </c>
      <c r="L287">
        <v>85.51</v>
      </c>
      <c r="N287" s="1">
        <v>44750</v>
      </c>
      <c r="O287">
        <v>82.79</v>
      </c>
      <c r="T287" s="1">
        <v>42377</v>
      </c>
      <c r="U287">
        <v>8.0399999999999991</v>
      </c>
      <c r="W287" s="1">
        <v>42377</v>
      </c>
      <c r="X287">
        <v>7.85</v>
      </c>
      <c r="Z287" s="1">
        <v>42377</v>
      </c>
      <c r="AA287">
        <v>7.68</v>
      </c>
      <c r="AC287" s="1">
        <v>42377</v>
      </c>
      <c r="AD287">
        <v>7.55</v>
      </c>
      <c r="AF287" s="1">
        <v>42377</v>
      </c>
      <c r="AG287">
        <v>7.46</v>
      </c>
      <c r="AL287" s="1">
        <v>41530</v>
      </c>
      <c r="AM287">
        <v>5.55</v>
      </c>
      <c r="AO287" s="1">
        <v>41530</v>
      </c>
      <c r="AP287">
        <v>5.41</v>
      </c>
      <c r="AR287" s="1">
        <v>40445</v>
      </c>
      <c r="AS287">
        <v>16.04</v>
      </c>
      <c r="AU287" s="1">
        <v>40445</v>
      </c>
      <c r="AV287">
        <v>15.59</v>
      </c>
    </row>
    <row r="288" spans="2:51" x14ac:dyDescent="0.25">
      <c r="B288" s="1">
        <v>43166</v>
      </c>
      <c r="C288">
        <v>11.27</v>
      </c>
      <c r="E288" s="1">
        <v>43166</v>
      </c>
      <c r="F288">
        <v>11.44</v>
      </c>
      <c r="H288" s="1">
        <v>43166</v>
      </c>
      <c r="I288">
        <v>11.05</v>
      </c>
      <c r="K288" s="1">
        <v>44757</v>
      </c>
      <c r="L288">
        <v>88.11</v>
      </c>
      <c r="N288" s="1">
        <v>44757</v>
      </c>
      <c r="O288">
        <v>85.38</v>
      </c>
      <c r="T288" s="1">
        <v>42384</v>
      </c>
      <c r="U288">
        <v>7.31</v>
      </c>
      <c r="W288" s="1">
        <v>42384</v>
      </c>
      <c r="X288">
        <v>7.12</v>
      </c>
      <c r="Z288" s="1">
        <v>42384</v>
      </c>
      <c r="AA288">
        <v>6.95</v>
      </c>
      <c r="AC288" s="1">
        <v>42384</v>
      </c>
      <c r="AD288">
        <v>6.81</v>
      </c>
      <c r="AF288" s="1">
        <v>42384</v>
      </c>
      <c r="AG288">
        <v>6.72</v>
      </c>
      <c r="AL288" s="1">
        <v>41537</v>
      </c>
      <c r="AM288">
        <v>5.49</v>
      </c>
      <c r="AO288" s="1">
        <v>41537</v>
      </c>
      <c r="AP288">
        <v>5.36</v>
      </c>
      <c r="AR288" s="1">
        <v>40452</v>
      </c>
      <c r="AS288">
        <v>16.13</v>
      </c>
      <c r="AU288" s="1">
        <v>40452</v>
      </c>
      <c r="AV288">
        <v>15.65</v>
      </c>
    </row>
    <row r="289" spans="2:48" x14ac:dyDescent="0.25">
      <c r="B289" s="1">
        <v>43167</v>
      </c>
      <c r="C289">
        <v>11.75</v>
      </c>
      <c r="E289" s="1">
        <v>43167</v>
      </c>
      <c r="F289">
        <v>11.92</v>
      </c>
      <c r="H289" s="1">
        <v>43167</v>
      </c>
      <c r="I289">
        <v>11.53</v>
      </c>
      <c r="K289" s="1">
        <v>44764</v>
      </c>
      <c r="L289">
        <v>78.86</v>
      </c>
      <c r="N289" s="1">
        <v>44764</v>
      </c>
      <c r="O289">
        <v>76.3</v>
      </c>
      <c r="T289" s="1">
        <v>42391</v>
      </c>
      <c r="U289">
        <v>6.92</v>
      </c>
      <c r="W289" s="1">
        <v>42391</v>
      </c>
      <c r="X289">
        <v>6.74</v>
      </c>
      <c r="Z289" s="1">
        <v>42391</v>
      </c>
      <c r="AA289">
        <v>6.57</v>
      </c>
      <c r="AC289" s="1">
        <v>42391</v>
      </c>
      <c r="AD289">
        <v>6.45</v>
      </c>
      <c r="AF289" s="1">
        <v>42391</v>
      </c>
      <c r="AG289">
        <v>6.36</v>
      </c>
      <c r="AL289" s="1">
        <v>41544</v>
      </c>
      <c r="AM289">
        <v>5.53</v>
      </c>
      <c r="AO289" s="1">
        <v>41544</v>
      </c>
      <c r="AP289">
        <v>5.39</v>
      </c>
      <c r="AR289" s="1">
        <v>40459</v>
      </c>
      <c r="AS289">
        <v>16.350000000000001</v>
      </c>
      <c r="AU289" s="1">
        <v>40459</v>
      </c>
      <c r="AV289">
        <v>15.87</v>
      </c>
    </row>
    <row r="290" spans="2:48" x14ac:dyDescent="0.25">
      <c r="B290" s="1">
        <v>43168</v>
      </c>
      <c r="C290">
        <v>11.79</v>
      </c>
      <c r="E290" s="1">
        <v>43168</v>
      </c>
      <c r="F290">
        <v>11.96</v>
      </c>
      <c r="H290" s="1">
        <v>43168</v>
      </c>
      <c r="I290">
        <v>11.57</v>
      </c>
      <c r="K290" s="1">
        <v>44771</v>
      </c>
      <c r="L290">
        <v>80.78</v>
      </c>
      <c r="N290" s="1">
        <v>44771</v>
      </c>
      <c r="O290">
        <v>78.55</v>
      </c>
      <c r="T290" s="1">
        <v>42398</v>
      </c>
      <c r="U290">
        <v>6.6</v>
      </c>
      <c r="W290" s="1">
        <v>42398</v>
      </c>
      <c r="X290">
        <v>6.42</v>
      </c>
      <c r="Z290" s="1">
        <v>42398</v>
      </c>
      <c r="AA290">
        <v>6.26</v>
      </c>
      <c r="AC290" s="1">
        <v>42398</v>
      </c>
      <c r="AD290">
        <v>6.14</v>
      </c>
      <c r="AF290" s="1">
        <v>42398</v>
      </c>
      <c r="AG290">
        <v>6.07</v>
      </c>
      <c r="AL290" s="1">
        <v>41551</v>
      </c>
      <c r="AM290">
        <v>5.24</v>
      </c>
      <c r="AO290" s="1">
        <v>41551</v>
      </c>
      <c r="AP290">
        <v>5.1100000000000003</v>
      </c>
      <c r="AR290" s="1">
        <v>40466</v>
      </c>
      <c r="AS290">
        <v>16.25</v>
      </c>
      <c r="AU290" s="1">
        <v>40466</v>
      </c>
      <c r="AV290">
        <v>15.76</v>
      </c>
    </row>
    <row r="291" spans="2:48" x14ac:dyDescent="0.25">
      <c r="B291" s="1">
        <v>43171</v>
      </c>
      <c r="C291">
        <v>11.76</v>
      </c>
      <c r="E291" s="1">
        <v>43171</v>
      </c>
      <c r="F291">
        <v>11.93</v>
      </c>
      <c r="H291" s="1">
        <v>43171</v>
      </c>
      <c r="I291">
        <v>11.54</v>
      </c>
      <c r="K291" s="1">
        <v>44778</v>
      </c>
      <c r="L291">
        <v>87.16</v>
      </c>
      <c r="N291" s="1">
        <v>44778</v>
      </c>
      <c r="O291">
        <v>84.76</v>
      </c>
      <c r="T291" s="1">
        <v>42405</v>
      </c>
      <c r="U291">
        <v>6.01</v>
      </c>
      <c r="W291" s="1">
        <v>42405</v>
      </c>
      <c r="X291">
        <v>5.86</v>
      </c>
      <c r="Z291" s="1">
        <v>42405</v>
      </c>
      <c r="AA291">
        <v>5.72</v>
      </c>
      <c r="AC291" s="1">
        <v>42405</v>
      </c>
      <c r="AD291">
        <v>5.62</v>
      </c>
      <c r="AF291" s="1">
        <v>42405</v>
      </c>
      <c r="AG291">
        <v>5.57</v>
      </c>
      <c r="AL291" s="1">
        <v>41558</v>
      </c>
      <c r="AM291">
        <v>4.74</v>
      </c>
      <c r="AO291" s="1">
        <v>41558</v>
      </c>
      <c r="AP291">
        <v>4.62</v>
      </c>
      <c r="AR291" s="1">
        <v>40473</v>
      </c>
      <c r="AS291">
        <v>15.86</v>
      </c>
      <c r="AU291" s="1">
        <v>40473</v>
      </c>
      <c r="AV291">
        <v>15.37</v>
      </c>
    </row>
    <row r="292" spans="2:48" x14ac:dyDescent="0.25">
      <c r="B292" s="1">
        <v>43172</v>
      </c>
      <c r="C292">
        <v>12.11</v>
      </c>
      <c r="E292" s="1">
        <v>43172</v>
      </c>
      <c r="F292">
        <v>12.28</v>
      </c>
      <c r="H292" s="1">
        <v>43172</v>
      </c>
      <c r="I292">
        <v>11.89</v>
      </c>
      <c r="K292" s="1">
        <v>44785</v>
      </c>
      <c r="L292">
        <v>91.38</v>
      </c>
      <c r="N292" s="1">
        <v>44785</v>
      </c>
      <c r="O292">
        <v>88.87</v>
      </c>
      <c r="T292" s="1">
        <v>42412</v>
      </c>
      <c r="U292">
        <v>5.42</v>
      </c>
      <c r="W292" s="1">
        <v>42412</v>
      </c>
      <c r="X292">
        <v>5.3</v>
      </c>
      <c r="Z292" s="1">
        <v>42412</v>
      </c>
      <c r="AA292">
        <v>5.2</v>
      </c>
      <c r="AC292" s="1">
        <v>42412</v>
      </c>
      <c r="AD292">
        <v>5.12</v>
      </c>
      <c r="AF292" s="1">
        <v>42412</v>
      </c>
      <c r="AG292">
        <v>5.07</v>
      </c>
      <c r="AL292" s="1">
        <v>41565</v>
      </c>
      <c r="AM292">
        <v>5.27</v>
      </c>
      <c r="AO292" s="1">
        <v>41565</v>
      </c>
      <c r="AP292">
        <v>5.13</v>
      </c>
      <c r="AR292" s="1">
        <v>40480</v>
      </c>
      <c r="AS292">
        <v>15.42</v>
      </c>
      <c r="AU292" s="1">
        <v>40480</v>
      </c>
      <c r="AV292">
        <v>14.93</v>
      </c>
    </row>
    <row r="293" spans="2:48" x14ac:dyDescent="0.25">
      <c r="B293" s="1">
        <v>43173</v>
      </c>
      <c r="C293">
        <v>11.79</v>
      </c>
      <c r="E293" s="1">
        <v>43173</v>
      </c>
      <c r="F293">
        <v>11.96</v>
      </c>
      <c r="H293" s="1">
        <v>43173</v>
      </c>
      <c r="I293">
        <v>11.54</v>
      </c>
      <c r="K293" s="1">
        <v>44792</v>
      </c>
      <c r="L293">
        <v>100.8</v>
      </c>
      <c r="N293" s="1">
        <v>44792</v>
      </c>
      <c r="O293">
        <v>98.01</v>
      </c>
      <c r="T293" s="1">
        <v>42419</v>
      </c>
      <c r="U293">
        <v>5.51</v>
      </c>
      <c r="W293" s="1">
        <v>42419</v>
      </c>
      <c r="X293">
        <v>5.39</v>
      </c>
      <c r="Z293" s="1">
        <v>42419</v>
      </c>
      <c r="AA293">
        <v>5.3</v>
      </c>
      <c r="AC293" s="1">
        <v>42419</v>
      </c>
      <c r="AD293">
        <v>5.22</v>
      </c>
      <c r="AF293" s="1">
        <v>42419</v>
      </c>
      <c r="AG293">
        <v>5.17</v>
      </c>
      <c r="AL293" s="1">
        <v>41572</v>
      </c>
      <c r="AM293">
        <v>5.17</v>
      </c>
      <c r="AO293" s="1">
        <v>41572</v>
      </c>
      <c r="AP293">
        <v>5.01</v>
      </c>
      <c r="AR293" s="1">
        <v>40487</v>
      </c>
      <c r="AS293">
        <v>15.32</v>
      </c>
      <c r="AU293" s="1">
        <v>40487</v>
      </c>
      <c r="AV293">
        <v>14.81</v>
      </c>
    </row>
    <row r="294" spans="2:48" x14ac:dyDescent="0.25">
      <c r="B294" s="1">
        <v>43174</v>
      </c>
      <c r="C294">
        <v>11.74</v>
      </c>
      <c r="E294" s="1">
        <v>43174</v>
      </c>
      <c r="F294">
        <v>11.91</v>
      </c>
      <c r="H294" s="1">
        <v>43174</v>
      </c>
      <c r="I294">
        <v>11.49</v>
      </c>
      <c r="K294" s="1">
        <v>44799</v>
      </c>
      <c r="L294">
        <v>93.47</v>
      </c>
      <c r="N294" s="1">
        <v>44799</v>
      </c>
      <c r="O294">
        <v>90.31</v>
      </c>
      <c r="T294" s="1">
        <v>42426</v>
      </c>
      <c r="U294">
        <v>5.32</v>
      </c>
      <c r="W294" s="1">
        <v>42426</v>
      </c>
      <c r="X294">
        <v>5.2</v>
      </c>
      <c r="Z294" s="1">
        <v>42426</v>
      </c>
      <c r="AA294">
        <v>5.12</v>
      </c>
      <c r="AC294" s="1">
        <v>42426</v>
      </c>
      <c r="AD294">
        <v>5.05</v>
      </c>
      <c r="AF294" s="1">
        <v>42426</v>
      </c>
      <c r="AG294">
        <v>5</v>
      </c>
      <c r="AL294" s="1">
        <v>41579</v>
      </c>
      <c r="AM294">
        <v>4.76</v>
      </c>
      <c r="AO294" s="1">
        <v>41579</v>
      </c>
      <c r="AP294">
        <v>4.62</v>
      </c>
      <c r="AR294" s="1">
        <v>40494</v>
      </c>
      <c r="AS294">
        <v>15.7</v>
      </c>
      <c r="AU294" s="1">
        <v>40494</v>
      </c>
      <c r="AV294">
        <v>15.19</v>
      </c>
    </row>
    <row r="295" spans="2:48" x14ac:dyDescent="0.25">
      <c r="B295" s="1">
        <v>43175</v>
      </c>
      <c r="C295">
        <v>11.73</v>
      </c>
      <c r="E295" s="1">
        <v>43175</v>
      </c>
      <c r="F295">
        <v>11.9</v>
      </c>
      <c r="H295" s="1">
        <v>43175</v>
      </c>
      <c r="I295">
        <v>11.48</v>
      </c>
      <c r="K295" s="1">
        <v>44806</v>
      </c>
      <c r="L295">
        <v>80.92</v>
      </c>
      <c r="N295" s="1">
        <v>44806</v>
      </c>
      <c r="O295">
        <v>77.89</v>
      </c>
      <c r="T295" s="1">
        <v>42433</v>
      </c>
      <c r="U295">
        <v>5.22</v>
      </c>
      <c r="W295" s="1">
        <v>42433</v>
      </c>
      <c r="X295">
        <v>5.1100000000000003</v>
      </c>
      <c r="Z295" s="1">
        <v>42433</v>
      </c>
      <c r="AA295">
        <v>5.04</v>
      </c>
      <c r="AC295" s="1">
        <v>42433</v>
      </c>
      <c r="AD295">
        <v>4.9800000000000004</v>
      </c>
      <c r="AF295" s="1">
        <v>42433</v>
      </c>
      <c r="AG295">
        <v>4.93</v>
      </c>
      <c r="AL295" s="1">
        <v>41586</v>
      </c>
      <c r="AM295">
        <v>4.6399999999999997</v>
      </c>
      <c r="AO295" s="1">
        <v>41586</v>
      </c>
      <c r="AP295">
        <v>4.49</v>
      </c>
      <c r="AR295" s="1">
        <v>40501</v>
      </c>
      <c r="AS295">
        <v>15.73</v>
      </c>
      <c r="AU295" s="1">
        <v>40501</v>
      </c>
      <c r="AV295">
        <v>15.24</v>
      </c>
    </row>
    <row r="296" spans="2:48" x14ac:dyDescent="0.25">
      <c r="B296" s="1">
        <v>43178</v>
      </c>
      <c r="C296">
        <v>11.62</v>
      </c>
      <c r="E296" s="1">
        <v>43178</v>
      </c>
      <c r="F296">
        <v>11.79</v>
      </c>
      <c r="H296" s="1">
        <v>43178</v>
      </c>
      <c r="I296">
        <v>11.37</v>
      </c>
      <c r="K296" s="1">
        <v>44813</v>
      </c>
      <c r="L296">
        <v>68.7</v>
      </c>
      <c r="N296" s="1">
        <v>44813</v>
      </c>
      <c r="O296">
        <v>66.08</v>
      </c>
      <c r="T296" s="1">
        <v>42440</v>
      </c>
      <c r="U296">
        <v>5.31</v>
      </c>
      <c r="W296" s="1">
        <v>42440</v>
      </c>
      <c r="X296">
        <v>5.19</v>
      </c>
      <c r="Z296" s="1">
        <v>42440</v>
      </c>
      <c r="AA296">
        <v>5.1100000000000003</v>
      </c>
      <c r="AC296" s="1">
        <v>42440</v>
      </c>
      <c r="AD296">
        <v>5.05</v>
      </c>
      <c r="AF296" s="1">
        <v>42440</v>
      </c>
      <c r="AG296">
        <v>5</v>
      </c>
      <c r="AL296" s="1">
        <v>41593</v>
      </c>
      <c r="AM296">
        <v>4.66</v>
      </c>
      <c r="AO296" s="1">
        <v>41593</v>
      </c>
      <c r="AP296">
        <v>4.5</v>
      </c>
      <c r="AR296" s="1">
        <v>40508</v>
      </c>
      <c r="AS296">
        <v>15.82</v>
      </c>
      <c r="AU296" s="1">
        <v>40508</v>
      </c>
      <c r="AV296">
        <v>15.36</v>
      </c>
    </row>
    <row r="297" spans="2:48" x14ac:dyDescent="0.25">
      <c r="B297" s="1">
        <v>43179</v>
      </c>
      <c r="C297">
        <v>12.11</v>
      </c>
      <c r="E297" s="1">
        <v>43179</v>
      </c>
      <c r="F297">
        <v>12.28</v>
      </c>
      <c r="H297" s="1">
        <v>43179</v>
      </c>
      <c r="I297">
        <v>11.86</v>
      </c>
      <c r="K297" s="1">
        <v>44820</v>
      </c>
      <c r="L297">
        <v>76.16</v>
      </c>
      <c r="N297" s="1">
        <v>44820</v>
      </c>
      <c r="O297">
        <v>73.27</v>
      </c>
      <c r="T297" s="1">
        <v>42447</v>
      </c>
      <c r="U297">
        <v>5.24</v>
      </c>
      <c r="W297" s="1">
        <v>42447</v>
      </c>
      <c r="X297">
        <v>5.1100000000000003</v>
      </c>
      <c r="Z297" s="1">
        <v>42447</v>
      </c>
      <c r="AA297">
        <v>5.05</v>
      </c>
      <c r="AC297" s="1">
        <v>42447</v>
      </c>
      <c r="AD297">
        <v>4.99</v>
      </c>
      <c r="AF297" s="1">
        <v>42447</v>
      </c>
      <c r="AG297">
        <v>4.95</v>
      </c>
      <c r="AL297" s="1">
        <v>41600</v>
      </c>
      <c r="AM297">
        <v>4.58</v>
      </c>
      <c r="AO297" s="1">
        <v>41600</v>
      </c>
      <c r="AP297">
        <v>4.43</v>
      </c>
      <c r="AR297" s="1">
        <v>40515</v>
      </c>
      <c r="AS297">
        <v>15.47</v>
      </c>
      <c r="AU297" s="1">
        <v>40515</v>
      </c>
      <c r="AV297">
        <v>15.03</v>
      </c>
    </row>
    <row r="298" spans="2:48" x14ac:dyDescent="0.25">
      <c r="B298" s="1">
        <v>43180</v>
      </c>
      <c r="C298">
        <v>13.27</v>
      </c>
      <c r="E298" s="1">
        <v>43180</v>
      </c>
      <c r="F298">
        <v>13.44</v>
      </c>
      <c r="H298" s="1">
        <v>43180</v>
      </c>
      <c r="I298">
        <v>13.02</v>
      </c>
      <c r="K298" s="1">
        <v>44827</v>
      </c>
      <c r="L298">
        <v>68.73</v>
      </c>
      <c r="N298" s="1">
        <v>44827</v>
      </c>
      <c r="O298">
        <v>65.77</v>
      </c>
      <c r="T298" s="1">
        <v>42454</v>
      </c>
      <c r="U298">
        <v>5.15</v>
      </c>
      <c r="W298" s="1">
        <v>42454</v>
      </c>
      <c r="X298">
        <v>5.0199999999999996</v>
      </c>
      <c r="Z298" s="1">
        <v>42454</v>
      </c>
      <c r="AA298">
        <v>4.96</v>
      </c>
      <c r="AC298" s="1">
        <v>42454</v>
      </c>
      <c r="AD298">
        <v>4.9000000000000004</v>
      </c>
      <c r="AF298" s="1">
        <v>42454</v>
      </c>
      <c r="AG298">
        <v>4.8600000000000003</v>
      </c>
      <c r="AL298" s="1">
        <v>41607</v>
      </c>
      <c r="AM298">
        <v>4.49</v>
      </c>
      <c r="AO298" s="1">
        <v>41607</v>
      </c>
      <c r="AP298">
        <v>4.3600000000000003</v>
      </c>
      <c r="AR298" s="1">
        <v>40522</v>
      </c>
      <c r="AS298">
        <v>15.35</v>
      </c>
      <c r="AU298" s="1">
        <v>40522</v>
      </c>
      <c r="AV298">
        <v>14.9</v>
      </c>
    </row>
    <row r="299" spans="2:48" x14ac:dyDescent="0.25">
      <c r="B299" s="1">
        <v>43181</v>
      </c>
      <c r="C299">
        <v>12.96</v>
      </c>
      <c r="E299" s="1">
        <v>43181</v>
      </c>
      <c r="F299">
        <v>13.13</v>
      </c>
      <c r="H299" s="1">
        <v>43181</v>
      </c>
      <c r="I299">
        <v>12.71</v>
      </c>
      <c r="K299" s="1">
        <v>44834</v>
      </c>
      <c r="L299">
        <v>69.64</v>
      </c>
      <c r="N299" s="1">
        <v>44834</v>
      </c>
      <c r="O299">
        <v>66.73</v>
      </c>
      <c r="T299" s="1">
        <v>42461</v>
      </c>
      <c r="U299">
        <v>5.49</v>
      </c>
      <c r="W299" s="1">
        <v>42461</v>
      </c>
      <c r="X299">
        <v>5.36</v>
      </c>
      <c r="Z299" s="1">
        <v>42461</v>
      </c>
      <c r="AA299">
        <v>5.29</v>
      </c>
      <c r="AC299" s="1">
        <v>42461</v>
      </c>
      <c r="AD299">
        <v>5.22</v>
      </c>
      <c r="AF299" s="1">
        <v>42461</v>
      </c>
      <c r="AG299">
        <v>5.18</v>
      </c>
      <c r="AL299" s="1">
        <v>41614</v>
      </c>
      <c r="AM299">
        <v>4.92</v>
      </c>
      <c r="AO299" s="1">
        <v>41614</v>
      </c>
      <c r="AP299">
        <v>4.79</v>
      </c>
      <c r="AR299" s="1">
        <v>40529</v>
      </c>
      <c r="AS299">
        <v>14.7</v>
      </c>
      <c r="AU299" s="1">
        <v>40529</v>
      </c>
      <c r="AV299">
        <v>14.28</v>
      </c>
    </row>
    <row r="300" spans="2:48" x14ac:dyDescent="0.25">
      <c r="B300" s="1">
        <v>43182</v>
      </c>
      <c r="C300">
        <v>13.23</v>
      </c>
      <c r="E300" s="1">
        <v>43182</v>
      </c>
      <c r="F300">
        <v>13.4</v>
      </c>
      <c r="H300" s="1">
        <v>43182</v>
      </c>
      <c r="I300">
        <v>12.98</v>
      </c>
      <c r="K300" s="1">
        <v>44841</v>
      </c>
      <c r="L300">
        <v>72.62</v>
      </c>
      <c r="N300" s="1">
        <v>44841</v>
      </c>
      <c r="O300">
        <v>69.849999999999994</v>
      </c>
      <c r="T300" s="1">
        <v>42468</v>
      </c>
      <c r="U300">
        <v>5.72</v>
      </c>
      <c r="W300" s="1">
        <v>42468</v>
      </c>
      <c r="X300">
        <v>5.6</v>
      </c>
      <c r="Z300" s="1">
        <v>42468</v>
      </c>
      <c r="AA300">
        <v>5.52</v>
      </c>
      <c r="AC300" s="1">
        <v>42468</v>
      </c>
      <c r="AD300">
        <v>5.46</v>
      </c>
      <c r="AF300" s="1">
        <v>42468</v>
      </c>
      <c r="AG300">
        <v>5.42</v>
      </c>
      <c r="AL300" s="1">
        <v>41621</v>
      </c>
      <c r="AM300">
        <v>4.92</v>
      </c>
      <c r="AO300" s="1">
        <v>41621</v>
      </c>
      <c r="AP300">
        <v>4.8</v>
      </c>
      <c r="AR300" s="1">
        <v>40536</v>
      </c>
      <c r="AS300">
        <v>14.54</v>
      </c>
      <c r="AU300" s="1">
        <v>40536</v>
      </c>
      <c r="AV300">
        <v>14.09</v>
      </c>
    </row>
    <row r="301" spans="2:48" x14ac:dyDescent="0.25">
      <c r="B301" s="1">
        <v>43185</v>
      </c>
      <c r="C301">
        <v>13.61</v>
      </c>
      <c r="E301" s="1">
        <v>43185</v>
      </c>
      <c r="F301">
        <v>13.78</v>
      </c>
      <c r="H301" s="1">
        <v>43185</v>
      </c>
      <c r="I301">
        <v>13.36</v>
      </c>
      <c r="K301" s="1">
        <v>44848</v>
      </c>
      <c r="L301">
        <v>70.62</v>
      </c>
      <c r="N301" s="1">
        <v>44848</v>
      </c>
      <c r="O301">
        <v>68.02</v>
      </c>
      <c r="T301" s="1">
        <v>42475</v>
      </c>
      <c r="U301">
        <v>5.77</v>
      </c>
      <c r="W301" s="1">
        <v>42475</v>
      </c>
      <c r="X301">
        <v>5.65</v>
      </c>
      <c r="Z301" s="1">
        <v>42475</v>
      </c>
      <c r="AA301">
        <v>5.57</v>
      </c>
      <c r="AC301" s="1">
        <v>42475</v>
      </c>
      <c r="AD301">
        <v>5.52</v>
      </c>
      <c r="AF301" s="1">
        <v>42475</v>
      </c>
      <c r="AG301">
        <v>5.48</v>
      </c>
      <c r="AL301" s="1">
        <v>41628</v>
      </c>
      <c r="AM301">
        <v>4.87</v>
      </c>
      <c r="AO301" s="1">
        <v>41628</v>
      </c>
      <c r="AP301">
        <v>4.67</v>
      </c>
      <c r="AR301" s="1">
        <v>40543</v>
      </c>
      <c r="AS301">
        <v>14.63</v>
      </c>
      <c r="AU301" s="1">
        <v>40543</v>
      </c>
      <c r="AV301">
        <v>14.24</v>
      </c>
    </row>
    <row r="302" spans="2:48" x14ac:dyDescent="0.25">
      <c r="B302" s="1">
        <v>43186</v>
      </c>
      <c r="C302">
        <v>14.38</v>
      </c>
      <c r="E302" s="1">
        <v>43186</v>
      </c>
      <c r="F302">
        <v>14.57</v>
      </c>
      <c r="H302" s="1">
        <v>43186</v>
      </c>
      <c r="I302">
        <v>14.13</v>
      </c>
      <c r="K302" s="1">
        <v>44855</v>
      </c>
      <c r="L302">
        <v>71.59</v>
      </c>
      <c r="N302" s="1">
        <v>44855</v>
      </c>
      <c r="O302">
        <v>68.72</v>
      </c>
      <c r="T302" s="1">
        <v>42482</v>
      </c>
      <c r="U302">
        <v>6.26</v>
      </c>
      <c r="W302" s="1">
        <v>42482</v>
      </c>
      <c r="X302">
        <v>6.15</v>
      </c>
      <c r="Z302" s="1">
        <v>42482</v>
      </c>
      <c r="AA302">
        <v>6.07</v>
      </c>
      <c r="AC302" s="1">
        <v>42482</v>
      </c>
      <c r="AD302">
        <v>6.02</v>
      </c>
      <c r="AF302" s="1">
        <v>42482</v>
      </c>
      <c r="AG302">
        <v>5.97</v>
      </c>
      <c r="AL302" s="1">
        <v>41635</v>
      </c>
      <c r="AM302">
        <v>5.03</v>
      </c>
      <c r="AR302" s="1">
        <v>40550</v>
      </c>
      <c r="AS302">
        <v>15.05</v>
      </c>
      <c r="AU302" s="1">
        <v>40550</v>
      </c>
      <c r="AV302">
        <v>14.63</v>
      </c>
    </row>
    <row r="303" spans="2:48" x14ac:dyDescent="0.25">
      <c r="B303" s="1">
        <v>43187</v>
      </c>
      <c r="C303">
        <v>13.75</v>
      </c>
      <c r="E303" s="1">
        <v>43187</v>
      </c>
      <c r="F303">
        <v>14.07</v>
      </c>
      <c r="H303" s="1">
        <v>43187</v>
      </c>
      <c r="I303">
        <v>13.44</v>
      </c>
      <c r="K303" s="1">
        <v>44862</v>
      </c>
      <c r="L303">
        <v>84.17</v>
      </c>
      <c r="N303" s="1">
        <v>44862</v>
      </c>
      <c r="O303">
        <v>81.209999999999994</v>
      </c>
      <c r="T303" s="1">
        <v>42489</v>
      </c>
      <c r="U303">
        <v>6.48</v>
      </c>
      <c r="W303" s="1">
        <v>42489</v>
      </c>
      <c r="X303">
        <v>6.37</v>
      </c>
      <c r="Z303" s="1">
        <v>42489</v>
      </c>
      <c r="AA303">
        <v>6.28</v>
      </c>
      <c r="AC303" s="1">
        <v>42489</v>
      </c>
      <c r="AD303">
        <v>6.23</v>
      </c>
      <c r="AF303" s="1">
        <v>42489</v>
      </c>
      <c r="AG303">
        <v>6.18</v>
      </c>
      <c r="AL303" s="1">
        <v>41642</v>
      </c>
      <c r="AM303">
        <v>4.8099999999999996</v>
      </c>
      <c r="AR303" s="1">
        <v>40557</v>
      </c>
      <c r="AS303">
        <v>14.93</v>
      </c>
      <c r="AU303" s="1">
        <v>40557</v>
      </c>
      <c r="AV303">
        <v>14.49</v>
      </c>
    </row>
    <row r="304" spans="2:48" x14ac:dyDescent="0.25">
      <c r="B304" s="1">
        <v>43188</v>
      </c>
      <c r="C304">
        <v>14.04</v>
      </c>
      <c r="E304" s="1">
        <v>43188</v>
      </c>
      <c r="F304">
        <v>14.36</v>
      </c>
      <c r="H304" s="1">
        <v>43188</v>
      </c>
      <c r="I304">
        <v>13.73</v>
      </c>
      <c r="K304" s="1">
        <v>44869</v>
      </c>
      <c r="L304">
        <v>79.599999999999994</v>
      </c>
      <c r="N304" s="1">
        <v>44869</v>
      </c>
      <c r="O304">
        <v>76.36</v>
      </c>
      <c r="T304" s="1">
        <v>42496</v>
      </c>
      <c r="U304">
        <v>6.15</v>
      </c>
      <c r="W304" s="1">
        <v>42496</v>
      </c>
      <c r="X304">
        <v>6.04</v>
      </c>
      <c r="Z304" s="1">
        <v>42496</v>
      </c>
      <c r="AA304">
        <v>5.95</v>
      </c>
      <c r="AC304" s="1">
        <v>42496</v>
      </c>
      <c r="AD304">
        <v>5.9</v>
      </c>
      <c r="AF304" s="1">
        <v>42496</v>
      </c>
      <c r="AG304">
        <v>5.86</v>
      </c>
      <c r="AL304" s="1">
        <v>41649</v>
      </c>
      <c r="AM304">
        <v>4.5999999999999996</v>
      </c>
      <c r="AR304" s="1">
        <v>40564</v>
      </c>
      <c r="AS304">
        <v>14.94</v>
      </c>
      <c r="AU304" s="1">
        <v>40564</v>
      </c>
      <c r="AV304">
        <v>14.48</v>
      </c>
    </row>
    <row r="305" spans="2:48" x14ac:dyDescent="0.25">
      <c r="B305" s="1">
        <v>43193</v>
      </c>
      <c r="C305">
        <v>14.06</v>
      </c>
      <c r="E305" s="1">
        <v>43193</v>
      </c>
      <c r="F305">
        <v>14.38</v>
      </c>
      <c r="H305" s="1">
        <v>43193</v>
      </c>
      <c r="I305">
        <v>13.75</v>
      </c>
      <c r="K305" s="1">
        <v>44876</v>
      </c>
      <c r="L305">
        <v>78.94</v>
      </c>
      <c r="N305" s="1">
        <v>44876</v>
      </c>
      <c r="O305">
        <v>75.84</v>
      </c>
      <c r="T305" s="1">
        <v>42503</v>
      </c>
      <c r="U305">
        <v>6.15</v>
      </c>
      <c r="W305" s="1">
        <v>42503</v>
      </c>
      <c r="X305">
        <v>6.04</v>
      </c>
      <c r="Z305" s="1">
        <v>42503</v>
      </c>
      <c r="AA305">
        <v>5.95</v>
      </c>
      <c r="AC305" s="1">
        <v>42503</v>
      </c>
      <c r="AD305">
        <v>5.89</v>
      </c>
      <c r="AF305" s="1">
        <v>42503</v>
      </c>
      <c r="AG305">
        <v>5.85</v>
      </c>
      <c r="AL305" s="1">
        <v>41656</v>
      </c>
      <c r="AM305">
        <v>5.15</v>
      </c>
      <c r="AR305" s="1">
        <v>40571</v>
      </c>
      <c r="AS305">
        <v>15.26</v>
      </c>
      <c r="AU305" s="1">
        <v>40571</v>
      </c>
      <c r="AV305">
        <v>14.76</v>
      </c>
    </row>
    <row r="306" spans="2:48" x14ac:dyDescent="0.25">
      <c r="B306" s="1">
        <v>43194</v>
      </c>
      <c r="C306">
        <v>13.83</v>
      </c>
      <c r="E306" s="1">
        <v>43194</v>
      </c>
      <c r="F306">
        <v>14.15</v>
      </c>
      <c r="H306" s="1">
        <v>43194</v>
      </c>
      <c r="I306">
        <v>13.52</v>
      </c>
      <c r="K306" s="1">
        <v>44883</v>
      </c>
      <c r="L306">
        <v>75.58</v>
      </c>
      <c r="N306" s="1">
        <v>44883</v>
      </c>
      <c r="O306">
        <v>72.47</v>
      </c>
      <c r="T306" s="1">
        <v>42510</v>
      </c>
      <c r="U306">
        <v>6.26</v>
      </c>
      <c r="W306" s="1">
        <v>42510</v>
      </c>
      <c r="X306">
        <v>6.15</v>
      </c>
      <c r="Z306" s="1">
        <v>42510</v>
      </c>
      <c r="AA306">
        <v>6.06</v>
      </c>
      <c r="AC306" s="1">
        <v>42510</v>
      </c>
      <c r="AD306">
        <v>6.01</v>
      </c>
      <c r="AF306" s="1">
        <v>42510</v>
      </c>
      <c r="AG306">
        <v>5.97</v>
      </c>
      <c r="AL306" s="1">
        <v>41663</v>
      </c>
      <c r="AM306">
        <v>5.34</v>
      </c>
      <c r="AR306" s="1">
        <v>40578</v>
      </c>
      <c r="AS306">
        <v>15.24</v>
      </c>
      <c r="AU306" s="1">
        <v>40578</v>
      </c>
      <c r="AV306">
        <v>14.71</v>
      </c>
    </row>
    <row r="307" spans="2:48" x14ac:dyDescent="0.25">
      <c r="B307" s="1">
        <v>43195</v>
      </c>
      <c r="C307">
        <v>13.41</v>
      </c>
      <c r="E307" s="1">
        <v>43195</v>
      </c>
      <c r="F307">
        <v>13.73</v>
      </c>
      <c r="H307" s="1">
        <v>43195</v>
      </c>
      <c r="I307">
        <v>13.1</v>
      </c>
      <c r="K307" s="1">
        <v>44890</v>
      </c>
      <c r="L307">
        <v>81.97</v>
      </c>
      <c r="N307" s="1">
        <v>44890</v>
      </c>
      <c r="O307">
        <v>78.86</v>
      </c>
      <c r="T307" s="1">
        <v>42517</v>
      </c>
      <c r="U307">
        <v>6.34</v>
      </c>
      <c r="W307" s="1">
        <v>42517</v>
      </c>
      <c r="X307">
        <v>6.23</v>
      </c>
      <c r="Z307" s="1">
        <v>42517</v>
      </c>
      <c r="AA307">
        <v>6.14</v>
      </c>
      <c r="AC307" s="1">
        <v>42517</v>
      </c>
      <c r="AD307">
        <v>6.09</v>
      </c>
      <c r="AF307" s="1">
        <v>42517</v>
      </c>
      <c r="AG307">
        <v>6.04</v>
      </c>
      <c r="AL307" s="1">
        <v>41670</v>
      </c>
      <c r="AM307">
        <v>5.59</v>
      </c>
      <c r="AR307" s="1">
        <v>40585</v>
      </c>
      <c r="AS307">
        <v>15.46</v>
      </c>
      <c r="AU307" s="1">
        <v>40585</v>
      </c>
      <c r="AV307">
        <v>14.89</v>
      </c>
    </row>
    <row r="308" spans="2:48" x14ac:dyDescent="0.25">
      <c r="B308" s="1">
        <v>43196</v>
      </c>
      <c r="C308">
        <v>13.76</v>
      </c>
      <c r="E308" s="1">
        <v>43196</v>
      </c>
      <c r="F308">
        <v>14.08</v>
      </c>
      <c r="H308" s="1">
        <v>43196</v>
      </c>
      <c r="I308">
        <v>13.45</v>
      </c>
      <c r="K308" s="1">
        <v>44897</v>
      </c>
      <c r="L308">
        <v>91.13</v>
      </c>
      <c r="N308" s="1">
        <v>44897</v>
      </c>
      <c r="O308">
        <v>87.67</v>
      </c>
      <c r="T308" s="1">
        <v>42524</v>
      </c>
      <c r="U308">
        <v>6.24</v>
      </c>
      <c r="W308" s="1">
        <v>42524</v>
      </c>
      <c r="X308">
        <v>6.13</v>
      </c>
      <c r="Z308" s="1">
        <v>42524</v>
      </c>
      <c r="AA308">
        <v>6.04</v>
      </c>
      <c r="AC308" s="1">
        <v>42524</v>
      </c>
      <c r="AD308">
        <v>5.99</v>
      </c>
      <c r="AF308" s="1">
        <v>42524</v>
      </c>
      <c r="AG308">
        <v>5.95</v>
      </c>
      <c r="AL308" s="1">
        <v>41677</v>
      </c>
      <c r="AM308">
        <v>6.52</v>
      </c>
      <c r="AR308" s="1">
        <v>40592</v>
      </c>
      <c r="AS308">
        <v>15.53</v>
      </c>
      <c r="AU308" s="1">
        <v>40592</v>
      </c>
      <c r="AV308">
        <v>14.99</v>
      </c>
    </row>
    <row r="309" spans="2:48" x14ac:dyDescent="0.25">
      <c r="B309" s="1">
        <v>43199</v>
      </c>
      <c r="C309">
        <v>14.11</v>
      </c>
      <c r="E309" s="1">
        <v>43199</v>
      </c>
      <c r="F309">
        <v>14.43</v>
      </c>
      <c r="H309" s="1">
        <v>43199</v>
      </c>
      <c r="I309">
        <v>13.8</v>
      </c>
      <c r="K309" s="1">
        <v>44904</v>
      </c>
      <c r="L309">
        <v>91.43</v>
      </c>
      <c r="N309" s="1">
        <v>44904</v>
      </c>
      <c r="O309">
        <v>87.84</v>
      </c>
      <c r="T309" s="1">
        <v>42531</v>
      </c>
      <c r="U309">
        <v>6.24</v>
      </c>
      <c r="W309" s="1">
        <v>42531</v>
      </c>
      <c r="X309">
        <v>6.13</v>
      </c>
      <c r="Z309" s="1">
        <v>42531</v>
      </c>
      <c r="AA309">
        <v>6.05</v>
      </c>
      <c r="AC309" s="1">
        <v>42531</v>
      </c>
      <c r="AD309">
        <v>6</v>
      </c>
      <c r="AF309" s="1">
        <v>42531</v>
      </c>
      <c r="AG309">
        <v>5.96</v>
      </c>
      <c r="AL309" s="1">
        <v>41684</v>
      </c>
      <c r="AM309">
        <v>6.68</v>
      </c>
      <c r="AR309" s="1">
        <v>40599</v>
      </c>
      <c r="AS309">
        <v>16.010000000000002</v>
      </c>
      <c r="AU309" s="1">
        <v>40599</v>
      </c>
      <c r="AV309">
        <v>15.43</v>
      </c>
    </row>
    <row r="310" spans="2:48" x14ac:dyDescent="0.25">
      <c r="B310" s="1">
        <v>43200</v>
      </c>
      <c r="C310">
        <v>14.16</v>
      </c>
      <c r="E310" s="1">
        <v>43200</v>
      </c>
      <c r="F310">
        <v>14.48</v>
      </c>
      <c r="H310" s="1">
        <v>43200</v>
      </c>
      <c r="I310">
        <v>13.85</v>
      </c>
      <c r="K310" s="1">
        <v>44911</v>
      </c>
      <c r="L310">
        <v>87.41</v>
      </c>
      <c r="N310" s="1">
        <v>44911</v>
      </c>
      <c r="O310">
        <v>83.82</v>
      </c>
      <c r="T310" s="1">
        <v>42538</v>
      </c>
      <c r="U310">
        <v>5.95</v>
      </c>
      <c r="W310" s="1">
        <v>42538</v>
      </c>
      <c r="X310">
        <v>5.84</v>
      </c>
      <c r="Z310" s="1">
        <v>42538</v>
      </c>
      <c r="AA310">
        <v>5.76</v>
      </c>
      <c r="AC310" s="1">
        <v>42538</v>
      </c>
      <c r="AD310">
        <v>5.71</v>
      </c>
      <c r="AF310" s="1">
        <v>42538</v>
      </c>
      <c r="AG310">
        <v>5.67</v>
      </c>
      <c r="AL310" s="1">
        <v>41691</v>
      </c>
      <c r="AM310">
        <v>7.23</v>
      </c>
      <c r="AR310" s="1">
        <v>40606</v>
      </c>
      <c r="AS310">
        <v>16.5</v>
      </c>
      <c r="AU310" s="1">
        <v>40606</v>
      </c>
      <c r="AV310">
        <v>15.82</v>
      </c>
    </row>
    <row r="311" spans="2:48" x14ac:dyDescent="0.25">
      <c r="B311" s="1">
        <v>43201</v>
      </c>
      <c r="C311">
        <v>14.24</v>
      </c>
      <c r="E311" s="1">
        <v>43201</v>
      </c>
      <c r="F311">
        <v>14.56</v>
      </c>
      <c r="H311" s="1">
        <v>43201</v>
      </c>
      <c r="I311">
        <v>13.93</v>
      </c>
      <c r="K311" s="1">
        <v>44918</v>
      </c>
      <c r="L311">
        <v>89.37</v>
      </c>
      <c r="N311" s="1">
        <v>44918</v>
      </c>
      <c r="O311">
        <v>84.11</v>
      </c>
      <c r="T311" s="1">
        <v>42545</v>
      </c>
      <c r="U311">
        <v>5.23</v>
      </c>
      <c r="W311" s="1">
        <v>42545</v>
      </c>
      <c r="X311">
        <v>5.12</v>
      </c>
      <c r="Z311" s="1">
        <v>42545</v>
      </c>
      <c r="AA311">
        <v>5.04</v>
      </c>
      <c r="AC311" s="1">
        <v>42545</v>
      </c>
      <c r="AD311">
        <v>4.99</v>
      </c>
      <c r="AF311" s="1">
        <v>42545</v>
      </c>
      <c r="AG311">
        <v>4.96</v>
      </c>
      <c r="AL311" s="1">
        <v>41698</v>
      </c>
      <c r="AM311">
        <v>7.15</v>
      </c>
      <c r="AR311" s="1">
        <v>40613</v>
      </c>
      <c r="AS311">
        <v>16.36</v>
      </c>
      <c r="AU311" s="1">
        <v>40613</v>
      </c>
      <c r="AV311">
        <v>15.73</v>
      </c>
    </row>
    <row r="312" spans="2:48" x14ac:dyDescent="0.25">
      <c r="B312" s="1">
        <v>43202</v>
      </c>
      <c r="C312">
        <v>14.44</v>
      </c>
      <c r="E312" s="1">
        <v>43202</v>
      </c>
      <c r="F312">
        <v>14.76</v>
      </c>
      <c r="H312" s="1">
        <v>43202</v>
      </c>
      <c r="I312">
        <v>14.13</v>
      </c>
      <c r="K312" s="1">
        <v>44925</v>
      </c>
      <c r="L312">
        <v>83.97</v>
      </c>
      <c r="T312" s="1">
        <v>42552</v>
      </c>
      <c r="U312">
        <v>4.88</v>
      </c>
      <c r="W312" s="1">
        <v>42552</v>
      </c>
      <c r="X312">
        <v>4.79</v>
      </c>
      <c r="Z312" s="1">
        <v>42552</v>
      </c>
      <c r="AA312">
        <v>4.71</v>
      </c>
      <c r="AC312" s="1">
        <v>42552</v>
      </c>
      <c r="AD312">
        <v>4.66</v>
      </c>
      <c r="AF312" s="1">
        <v>42552</v>
      </c>
      <c r="AG312">
        <v>4.62</v>
      </c>
      <c r="AL312" s="1">
        <v>41705</v>
      </c>
      <c r="AM312">
        <v>6.98</v>
      </c>
      <c r="AR312" s="1">
        <v>40620</v>
      </c>
      <c r="AS312">
        <v>17.91</v>
      </c>
      <c r="AU312" s="1">
        <v>40620</v>
      </c>
      <c r="AV312">
        <v>17.22</v>
      </c>
    </row>
    <row r="313" spans="2:48" x14ac:dyDescent="0.25">
      <c r="B313" s="1">
        <v>43203</v>
      </c>
      <c r="C313">
        <v>14.84</v>
      </c>
      <c r="E313" s="1">
        <v>43203</v>
      </c>
      <c r="F313">
        <v>15.16</v>
      </c>
      <c r="H313" s="1">
        <v>43203</v>
      </c>
      <c r="I313">
        <v>14.53</v>
      </c>
      <c r="K313" s="1">
        <v>44932</v>
      </c>
      <c r="L313">
        <v>77.39</v>
      </c>
      <c r="T313" s="1">
        <v>42559</v>
      </c>
      <c r="U313">
        <v>4.79</v>
      </c>
      <c r="W313" s="1">
        <v>42559</v>
      </c>
      <c r="X313">
        <v>4.71</v>
      </c>
      <c r="Z313" s="1">
        <v>42559</v>
      </c>
      <c r="AA313">
        <v>4.6399999999999997</v>
      </c>
      <c r="AC313" s="1">
        <v>42559</v>
      </c>
      <c r="AD313">
        <v>4.59</v>
      </c>
      <c r="AF313" s="1">
        <v>42559</v>
      </c>
      <c r="AG313">
        <v>4.55</v>
      </c>
      <c r="AL313" s="1">
        <v>41712</v>
      </c>
      <c r="AM313">
        <v>6.37</v>
      </c>
      <c r="AR313" s="1">
        <v>40627</v>
      </c>
      <c r="AS313">
        <v>17.54</v>
      </c>
      <c r="AU313" s="1">
        <v>40627</v>
      </c>
      <c r="AV313">
        <v>16.850000000000001</v>
      </c>
    </row>
    <row r="314" spans="2:48" x14ac:dyDescent="0.25">
      <c r="B314" s="1">
        <v>43206</v>
      </c>
      <c r="C314">
        <v>14.92</v>
      </c>
      <c r="E314" s="1">
        <v>43206</v>
      </c>
      <c r="F314">
        <v>15.24</v>
      </c>
      <c r="H314" s="1">
        <v>43206</v>
      </c>
      <c r="I314">
        <v>14.61</v>
      </c>
      <c r="K314" s="1">
        <v>44939</v>
      </c>
      <c r="L314">
        <v>79.86</v>
      </c>
      <c r="T314" s="1">
        <v>42566</v>
      </c>
      <c r="U314">
        <v>5.17</v>
      </c>
      <c r="W314" s="1">
        <v>42566</v>
      </c>
      <c r="X314">
        <v>5.08</v>
      </c>
      <c r="Z314" s="1">
        <v>42566</v>
      </c>
      <c r="AA314">
        <v>5.0199999999999996</v>
      </c>
      <c r="AC314" s="1">
        <v>42566</v>
      </c>
      <c r="AD314">
        <v>4.97</v>
      </c>
      <c r="AF314" s="1">
        <v>42566</v>
      </c>
      <c r="AG314">
        <v>4.93</v>
      </c>
      <c r="AL314" s="1">
        <v>41719</v>
      </c>
      <c r="AM314">
        <v>6.25</v>
      </c>
      <c r="AR314" s="1">
        <v>40634</v>
      </c>
      <c r="AS314">
        <v>18.04</v>
      </c>
      <c r="AU314" s="1">
        <v>40634</v>
      </c>
      <c r="AV314">
        <v>17.23</v>
      </c>
    </row>
    <row r="315" spans="2:48" x14ac:dyDescent="0.25">
      <c r="B315" s="1">
        <v>43207</v>
      </c>
      <c r="C315">
        <v>14.68</v>
      </c>
      <c r="E315" s="1">
        <v>43207</v>
      </c>
      <c r="F315">
        <v>15</v>
      </c>
      <c r="H315" s="1">
        <v>43207</v>
      </c>
      <c r="I315">
        <v>14.37</v>
      </c>
      <c r="K315" s="1">
        <v>44946</v>
      </c>
      <c r="L315">
        <v>85.08</v>
      </c>
      <c r="T315" s="1">
        <v>42573</v>
      </c>
      <c r="U315">
        <v>4.8</v>
      </c>
      <c r="W315" s="1">
        <v>42573</v>
      </c>
      <c r="X315">
        <v>4.71</v>
      </c>
      <c r="Z315" s="1">
        <v>42573</v>
      </c>
      <c r="AA315">
        <v>4.6500000000000004</v>
      </c>
      <c r="AC315" s="1">
        <v>42573</v>
      </c>
      <c r="AD315">
        <v>4.5999999999999996</v>
      </c>
      <c r="AF315" s="1">
        <v>42573</v>
      </c>
      <c r="AG315">
        <v>4.57</v>
      </c>
      <c r="AL315" s="1">
        <v>41726</v>
      </c>
      <c r="AM315">
        <v>4.4000000000000004</v>
      </c>
      <c r="AR315" s="1">
        <v>40641</v>
      </c>
      <c r="AS315">
        <v>17.86</v>
      </c>
      <c r="AU315" s="1">
        <v>40641</v>
      </c>
      <c r="AV315">
        <v>17</v>
      </c>
    </row>
    <row r="316" spans="2:48" x14ac:dyDescent="0.25">
      <c r="B316" s="1">
        <v>43208</v>
      </c>
      <c r="C316">
        <v>14.84</v>
      </c>
      <c r="E316" s="1">
        <v>43208</v>
      </c>
      <c r="F316">
        <v>15.16</v>
      </c>
      <c r="H316" s="1">
        <v>43208</v>
      </c>
      <c r="I316">
        <v>14.53</v>
      </c>
      <c r="K316" s="1">
        <v>44953</v>
      </c>
      <c r="L316">
        <v>89.23</v>
      </c>
      <c r="T316" s="1">
        <v>42580</v>
      </c>
      <c r="U316">
        <v>4.66</v>
      </c>
      <c r="W316" s="1">
        <v>42580</v>
      </c>
      <c r="X316">
        <v>4.58</v>
      </c>
      <c r="Z316" s="1">
        <v>42580</v>
      </c>
      <c r="AA316">
        <v>4.51</v>
      </c>
      <c r="AC316" s="1">
        <v>42580</v>
      </c>
      <c r="AD316">
        <v>4.47</v>
      </c>
      <c r="AF316" s="1">
        <v>42580</v>
      </c>
      <c r="AG316">
        <v>4.43</v>
      </c>
      <c r="AL316" s="1">
        <v>41733</v>
      </c>
      <c r="AM316">
        <v>4.74</v>
      </c>
      <c r="AR316" s="1">
        <v>40648</v>
      </c>
      <c r="AS316">
        <v>17.95</v>
      </c>
      <c r="AU316" s="1">
        <v>40648</v>
      </c>
      <c r="AV316">
        <v>17.12</v>
      </c>
    </row>
    <row r="317" spans="2:48" x14ac:dyDescent="0.25">
      <c r="B317" s="1">
        <v>43209</v>
      </c>
      <c r="C317">
        <v>14.42</v>
      </c>
      <c r="E317" s="1">
        <v>43209</v>
      </c>
      <c r="F317">
        <v>14.74</v>
      </c>
      <c r="H317" s="1">
        <v>43209</v>
      </c>
      <c r="I317">
        <v>14.11</v>
      </c>
      <c r="K317" s="1">
        <v>44960</v>
      </c>
      <c r="L317">
        <v>93.29</v>
      </c>
      <c r="T317" s="1">
        <v>42587</v>
      </c>
      <c r="U317">
        <v>4.95</v>
      </c>
      <c r="W317" s="1">
        <v>42587</v>
      </c>
      <c r="X317">
        <v>4.87</v>
      </c>
      <c r="Z317" s="1">
        <v>42587</v>
      </c>
      <c r="AA317">
        <v>4.8</v>
      </c>
      <c r="AC317" s="1">
        <v>42587</v>
      </c>
      <c r="AD317">
        <v>4.75</v>
      </c>
      <c r="AF317" s="1">
        <v>42587</v>
      </c>
      <c r="AG317">
        <v>4.7300000000000004</v>
      </c>
      <c r="AL317" s="1">
        <v>41740</v>
      </c>
      <c r="AM317">
        <v>5.37</v>
      </c>
      <c r="AR317" s="1">
        <v>40655</v>
      </c>
      <c r="AS317">
        <v>17.73</v>
      </c>
      <c r="AU317" s="1">
        <v>40655</v>
      </c>
      <c r="AV317">
        <v>16.87</v>
      </c>
    </row>
    <row r="318" spans="2:48" x14ac:dyDescent="0.25">
      <c r="B318" s="1">
        <v>43210</v>
      </c>
      <c r="C318">
        <v>14.02</v>
      </c>
      <c r="E318" s="1">
        <v>43210</v>
      </c>
      <c r="F318">
        <v>14.34</v>
      </c>
      <c r="H318" s="1">
        <v>43210</v>
      </c>
      <c r="I318">
        <v>13.7</v>
      </c>
      <c r="K318" s="1">
        <v>44967</v>
      </c>
      <c r="L318">
        <v>93.03</v>
      </c>
      <c r="T318" s="1">
        <v>42594</v>
      </c>
      <c r="U318">
        <v>5.13</v>
      </c>
      <c r="W318" s="1">
        <v>42594</v>
      </c>
      <c r="X318">
        <v>5.05</v>
      </c>
      <c r="Z318" s="1">
        <v>42594</v>
      </c>
      <c r="AA318">
        <v>4.9800000000000004</v>
      </c>
      <c r="AC318" s="1">
        <v>42594</v>
      </c>
      <c r="AD318">
        <v>4.93</v>
      </c>
      <c r="AF318" s="1">
        <v>42594</v>
      </c>
      <c r="AG318">
        <v>4.9000000000000004</v>
      </c>
      <c r="AL318" s="1">
        <v>41747</v>
      </c>
      <c r="AM318">
        <v>5.6</v>
      </c>
      <c r="AR318" s="1">
        <v>40662</v>
      </c>
      <c r="AS318">
        <v>17.989999999999998</v>
      </c>
      <c r="AU318" s="1">
        <v>40662</v>
      </c>
      <c r="AV318">
        <v>17.14</v>
      </c>
    </row>
    <row r="319" spans="2:48" x14ac:dyDescent="0.25">
      <c r="B319" s="1">
        <v>43213</v>
      </c>
      <c r="C319">
        <v>13.87</v>
      </c>
      <c r="E319" s="1">
        <v>43213</v>
      </c>
      <c r="F319">
        <v>14.2</v>
      </c>
      <c r="H319" s="1">
        <v>43213</v>
      </c>
      <c r="I319">
        <v>13.54</v>
      </c>
      <c r="K319" s="1">
        <v>44974</v>
      </c>
      <c r="L319">
        <v>96.25</v>
      </c>
      <c r="T319" s="1">
        <v>42601</v>
      </c>
      <c r="U319">
        <v>5</v>
      </c>
      <c r="W319" s="1">
        <v>42601</v>
      </c>
      <c r="X319">
        <v>4.92</v>
      </c>
      <c r="Z319" s="1">
        <v>42601</v>
      </c>
      <c r="AA319">
        <v>4.8499999999999996</v>
      </c>
      <c r="AC319" s="1">
        <v>42601</v>
      </c>
      <c r="AD319">
        <v>4.8</v>
      </c>
      <c r="AF319" s="1">
        <v>42601</v>
      </c>
      <c r="AG319">
        <v>4.7699999999999996</v>
      </c>
      <c r="AL319" s="1">
        <v>41754</v>
      </c>
      <c r="AM319">
        <v>5.12</v>
      </c>
      <c r="AR319" s="1">
        <v>40669</v>
      </c>
      <c r="AS319">
        <v>17.89</v>
      </c>
      <c r="AU319" s="1">
        <v>40669</v>
      </c>
      <c r="AV319">
        <v>17.05</v>
      </c>
    </row>
    <row r="320" spans="2:48" x14ac:dyDescent="0.25">
      <c r="B320" s="1">
        <v>43214</v>
      </c>
      <c r="C320">
        <v>14.22</v>
      </c>
      <c r="E320" s="1">
        <v>43214</v>
      </c>
      <c r="F320">
        <v>14.55</v>
      </c>
      <c r="H320" s="1">
        <v>43214</v>
      </c>
      <c r="I320">
        <v>13.89</v>
      </c>
      <c r="K320" s="1">
        <v>44981</v>
      </c>
      <c r="L320">
        <v>97.39</v>
      </c>
      <c r="T320" s="1">
        <v>42608</v>
      </c>
      <c r="U320">
        <v>4.9000000000000004</v>
      </c>
      <c r="W320" s="1">
        <v>42608</v>
      </c>
      <c r="X320">
        <v>4.83</v>
      </c>
      <c r="Z320" s="1">
        <v>42608</v>
      </c>
      <c r="AA320">
        <v>4.7699999999999996</v>
      </c>
      <c r="AC320" s="1">
        <v>42608</v>
      </c>
      <c r="AD320">
        <v>4.7300000000000004</v>
      </c>
      <c r="AF320" s="1">
        <v>42608</v>
      </c>
      <c r="AG320">
        <v>4.7</v>
      </c>
      <c r="AL320" s="1">
        <v>41761</v>
      </c>
      <c r="AM320">
        <v>5.24</v>
      </c>
      <c r="AR320" s="1">
        <v>40676</v>
      </c>
      <c r="AS320">
        <v>17.489999999999998</v>
      </c>
      <c r="AU320" s="1">
        <v>40676</v>
      </c>
      <c r="AV320">
        <v>16.72</v>
      </c>
    </row>
    <row r="321" spans="2:48" x14ac:dyDescent="0.25">
      <c r="B321" s="1">
        <v>43215</v>
      </c>
      <c r="C321">
        <v>14.26</v>
      </c>
      <c r="E321" s="1">
        <v>43215</v>
      </c>
      <c r="F321">
        <v>14.59</v>
      </c>
      <c r="H321" s="1">
        <v>43215</v>
      </c>
      <c r="I321">
        <v>13.93</v>
      </c>
      <c r="K321" s="1">
        <v>44988</v>
      </c>
      <c r="L321">
        <v>92.18</v>
      </c>
      <c r="T321" s="1">
        <v>42615</v>
      </c>
      <c r="U321">
        <v>4.29</v>
      </c>
      <c r="W321" s="1">
        <v>42615</v>
      </c>
      <c r="X321">
        <v>4.22</v>
      </c>
      <c r="Z321" s="1">
        <v>42615</v>
      </c>
      <c r="AA321">
        <v>4.16</v>
      </c>
      <c r="AC321" s="1">
        <v>42615</v>
      </c>
      <c r="AD321">
        <v>4.1100000000000003</v>
      </c>
      <c r="AF321" s="1">
        <v>42615</v>
      </c>
      <c r="AG321">
        <v>4.08</v>
      </c>
      <c r="AL321" s="1">
        <v>41768</v>
      </c>
      <c r="AM321">
        <v>5.3</v>
      </c>
      <c r="AR321" s="1">
        <v>40683</v>
      </c>
      <c r="AS321">
        <v>17.12</v>
      </c>
      <c r="AU321" s="1">
        <v>40683</v>
      </c>
      <c r="AV321">
        <v>16.39</v>
      </c>
    </row>
    <row r="322" spans="2:48" x14ac:dyDescent="0.25">
      <c r="B322" s="1">
        <v>43216</v>
      </c>
      <c r="C322">
        <v>14.51</v>
      </c>
      <c r="E322" s="1">
        <v>43216</v>
      </c>
      <c r="F322">
        <v>14.84</v>
      </c>
      <c r="H322" s="1">
        <v>43216</v>
      </c>
      <c r="I322">
        <v>14.18</v>
      </c>
      <c r="K322" s="1">
        <v>44995</v>
      </c>
      <c r="L322">
        <v>99.8</v>
      </c>
      <c r="T322" s="1">
        <v>42622</v>
      </c>
      <c r="U322">
        <v>4.28</v>
      </c>
      <c r="W322" s="1">
        <v>42622</v>
      </c>
      <c r="X322">
        <v>4.21</v>
      </c>
      <c r="Z322" s="1">
        <v>42622</v>
      </c>
      <c r="AA322">
        <v>4.1500000000000004</v>
      </c>
      <c r="AC322" s="1">
        <v>42622</v>
      </c>
      <c r="AD322">
        <v>4.1100000000000003</v>
      </c>
      <c r="AF322" s="1">
        <v>42622</v>
      </c>
      <c r="AG322">
        <v>4.08</v>
      </c>
      <c r="AL322" s="1">
        <v>41775</v>
      </c>
      <c r="AM322">
        <v>4.8499999999999996</v>
      </c>
      <c r="AR322" s="1">
        <v>40690</v>
      </c>
      <c r="AS322">
        <v>17.649999999999999</v>
      </c>
      <c r="AU322" s="1">
        <v>40690</v>
      </c>
      <c r="AV322">
        <v>16.89</v>
      </c>
    </row>
    <row r="323" spans="2:48" x14ac:dyDescent="0.25">
      <c r="B323" s="1">
        <v>43217</v>
      </c>
      <c r="C323">
        <v>14.58</v>
      </c>
      <c r="E323" s="1">
        <v>43217</v>
      </c>
      <c r="F323">
        <v>14.91</v>
      </c>
      <c r="H323" s="1">
        <v>43217</v>
      </c>
      <c r="I323">
        <v>14.25</v>
      </c>
      <c r="K323" s="1">
        <v>45002</v>
      </c>
      <c r="L323">
        <v>87.29</v>
      </c>
      <c r="T323" s="1">
        <v>42629</v>
      </c>
      <c r="U323">
        <v>4.5599999999999996</v>
      </c>
      <c r="W323" s="1">
        <v>42629</v>
      </c>
      <c r="X323">
        <v>4.49</v>
      </c>
      <c r="Z323" s="1">
        <v>42629</v>
      </c>
      <c r="AA323">
        <v>4.43</v>
      </c>
      <c r="AC323" s="1">
        <v>42629</v>
      </c>
      <c r="AD323">
        <v>4.3899999999999997</v>
      </c>
      <c r="AF323" s="1">
        <v>42629</v>
      </c>
      <c r="AG323">
        <v>4.3600000000000003</v>
      </c>
      <c r="AL323" s="1">
        <v>41782</v>
      </c>
      <c r="AM323">
        <v>5.17</v>
      </c>
      <c r="AR323" s="1">
        <v>40697</v>
      </c>
      <c r="AS323">
        <v>17.54</v>
      </c>
      <c r="AU323" s="1">
        <v>40697</v>
      </c>
      <c r="AV323">
        <v>16.829999999999998</v>
      </c>
    </row>
    <row r="324" spans="2:48" x14ac:dyDescent="0.25">
      <c r="B324" s="1">
        <v>43220</v>
      </c>
      <c r="C324">
        <v>14.6</v>
      </c>
      <c r="E324" s="1">
        <v>43220</v>
      </c>
      <c r="F324">
        <v>14.93</v>
      </c>
      <c r="H324" s="1">
        <v>43220</v>
      </c>
      <c r="I324">
        <v>14.27</v>
      </c>
      <c r="K324" s="1">
        <v>45009</v>
      </c>
      <c r="L324">
        <v>87.65</v>
      </c>
      <c r="T324" s="1">
        <v>42636</v>
      </c>
      <c r="U324">
        <v>4.74</v>
      </c>
      <c r="W324" s="1">
        <v>42636</v>
      </c>
      <c r="X324">
        <v>4.67</v>
      </c>
      <c r="Z324" s="1">
        <v>42636</v>
      </c>
      <c r="AA324">
        <v>4.6100000000000003</v>
      </c>
      <c r="AC324" s="1">
        <v>42636</v>
      </c>
      <c r="AD324">
        <v>4.57</v>
      </c>
      <c r="AF324" s="1">
        <v>42636</v>
      </c>
      <c r="AG324">
        <v>4.54</v>
      </c>
      <c r="AL324" s="1">
        <v>41789</v>
      </c>
      <c r="AM324">
        <v>5.0999999999999996</v>
      </c>
      <c r="AR324" s="1">
        <v>40704</v>
      </c>
      <c r="AS324">
        <v>17.36</v>
      </c>
      <c r="AU324" s="1">
        <v>40704</v>
      </c>
      <c r="AV324">
        <v>16.649999999999999</v>
      </c>
    </row>
    <row r="325" spans="2:48" x14ac:dyDescent="0.25">
      <c r="B325" s="1">
        <v>43221</v>
      </c>
      <c r="C325">
        <v>14.41</v>
      </c>
      <c r="E325" s="1">
        <v>43221</v>
      </c>
      <c r="F325">
        <v>14.74</v>
      </c>
      <c r="H325" s="1">
        <v>43221</v>
      </c>
      <c r="I325">
        <v>14.08</v>
      </c>
      <c r="K325" s="1">
        <v>45016</v>
      </c>
      <c r="L325">
        <v>91.93</v>
      </c>
      <c r="T325" s="1">
        <v>42643</v>
      </c>
      <c r="U325">
        <v>5.15</v>
      </c>
      <c r="W325" s="1">
        <v>42643</v>
      </c>
      <c r="X325">
        <v>5.08</v>
      </c>
      <c r="Z325" s="1">
        <v>42643</v>
      </c>
      <c r="AA325">
        <v>5.0199999999999996</v>
      </c>
      <c r="AC325" s="1">
        <v>42643</v>
      </c>
      <c r="AD325">
        <v>4.99</v>
      </c>
      <c r="AF325" s="1">
        <v>42643</v>
      </c>
      <c r="AG325">
        <v>4.96</v>
      </c>
      <c r="AL325" s="1">
        <v>41796</v>
      </c>
      <c r="AM325">
        <v>5.48</v>
      </c>
      <c r="AR325" s="1">
        <v>40711</v>
      </c>
      <c r="AS325">
        <v>16.3</v>
      </c>
      <c r="AU325" s="1">
        <v>40711</v>
      </c>
      <c r="AV325">
        <v>15.65</v>
      </c>
    </row>
    <row r="326" spans="2:48" x14ac:dyDescent="0.25">
      <c r="B326" s="1">
        <v>43222</v>
      </c>
      <c r="C326">
        <v>14.08</v>
      </c>
      <c r="E326" s="1">
        <v>43222</v>
      </c>
      <c r="F326">
        <v>14.41</v>
      </c>
      <c r="H326" s="1">
        <v>43222</v>
      </c>
      <c r="I326">
        <v>13.75</v>
      </c>
      <c r="K326" s="1">
        <v>45023</v>
      </c>
      <c r="L326">
        <v>96.66</v>
      </c>
      <c r="T326" s="1">
        <v>42650</v>
      </c>
      <c r="U326">
        <v>5.89</v>
      </c>
      <c r="W326" s="1">
        <v>42650</v>
      </c>
      <c r="X326">
        <v>5.82</v>
      </c>
      <c r="Z326" s="1">
        <v>42650</v>
      </c>
      <c r="AA326">
        <v>5.75</v>
      </c>
      <c r="AC326" s="1">
        <v>42650</v>
      </c>
      <c r="AD326">
        <v>5.71</v>
      </c>
      <c r="AF326" s="1">
        <v>42650</v>
      </c>
      <c r="AG326">
        <v>5.69</v>
      </c>
      <c r="AL326" s="1">
        <v>41803</v>
      </c>
      <c r="AM326">
        <v>5.71</v>
      </c>
      <c r="AR326" s="1">
        <v>40718</v>
      </c>
      <c r="AS326">
        <v>12.72</v>
      </c>
      <c r="AU326" s="1">
        <v>40718</v>
      </c>
      <c r="AV326">
        <v>12.26</v>
      </c>
    </row>
    <row r="327" spans="2:48" x14ac:dyDescent="0.25">
      <c r="B327" s="1">
        <v>43223</v>
      </c>
      <c r="C327">
        <v>13.98</v>
      </c>
      <c r="E327" s="1">
        <v>43223</v>
      </c>
      <c r="F327">
        <v>14.31</v>
      </c>
      <c r="H327" s="1">
        <v>43223</v>
      </c>
      <c r="I327">
        <v>13.65</v>
      </c>
      <c r="K327" s="1"/>
      <c r="T327" s="1">
        <v>42657</v>
      </c>
      <c r="U327">
        <v>6.01</v>
      </c>
      <c r="W327" s="1">
        <v>42657</v>
      </c>
      <c r="X327">
        <v>5.93</v>
      </c>
      <c r="Z327" s="1">
        <v>42657</v>
      </c>
      <c r="AA327">
        <v>5.87</v>
      </c>
      <c r="AC327" s="1">
        <v>42657</v>
      </c>
      <c r="AD327">
        <v>5.83</v>
      </c>
      <c r="AF327" s="1">
        <v>42657</v>
      </c>
      <c r="AG327">
        <v>5.81</v>
      </c>
      <c r="AL327" s="1">
        <v>41810</v>
      </c>
      <c r="AM327">
        <v>5.7</v>
      </c>
      <c r="AR327" s="1">
        <v>40725</v>
      </c>
      <c r="AS327">
        <v>13.91</v>
      </c>
      <c r="AU327" s="1">
        <v>40725</v>
      </c>
      <c r="AV327">
        <v>13.28</v>
      </c>
    </row>
    <row r="328" spans="2:48" x14ac:dyDescent="0.25">
      <c r="B328" s="1">
        <v>43224</v>
      </c>
      <c r="C328">
        <v>14.04</v>
      </c>
      <c r="E328" s="1">
        <v>43224</v>
      </c>
      <c r="F328">
        <v>14.37</v>
      </c>
      <c r="H328" s="1">
        <v>43224</v>
      </c>
      <c r="I328">
        <v>13.71</v>
      </c>
      <c r="K328" s="1"/>
      <c r="T328" s="1">
        <v>42664</v>
      </c>
      <c r="U328">
        <v>6.08</v>
      </c>
      <c r="W328" s="1">
        <v>42664</v>
      </c>
      <c r="X328">
        <v>6</v>
      </c>
      <c r="Z328" s="1">
        <v>42664</v>
      </c>
      <c r="AA328">
        <v>5.94</v>
      </c>
      <c r="AC328" s="1">
        <v>42664</v>
      </c>
      <c r="AD328">
        <v>5.91</v>
      </c>
      <c r="AF328" s="1">
        <v>42664</v>
      </c>
      <c r="AG328">
        <v>5.89</v>
      </c>
      <c r="AL328" s="1">
        <v>41817</v>
      </c>
      <c r="AM328">
        <v>5.81</v>
      </c>
      <c r="AR328" s="1">
        <v>40732</v>
      </c>
      <c r="AS328">
        <v>13.29</v>
      </c>
      <c r="AU328" s="1">
        <v>40732</v>
      </c>
      <c r="AV328">
        <v>12.68</v>
      </c>
    </row>
    <row r="329" spans="2:48" x14ac:dyDescent="0.25">
      <c r="B329" s="1">
        <v>43227</v>
      </c>
      <c r="C329">
        <v>14.65</v>
      </c>
      <c r="E329" s="1">
        <v>43227</v>
      </c>
      <c r="F329">
        <v>14.98</v>
      </c>
      <c r="H329" s="1">
        <v>43227</v>
      </c>
      <c r="I329">
        <v>14.32</v>
      </c>
      <c r="K329" s="1"/>
      <c r="T329" s="1">
        <v>42671</v>
      </c>
      <c r="U329">
        <v>6.07</v>
      </c>
      <c r="W329" s="1">
        <v>42671</v>
      </c>
      <c r="X329">
        <v>5.99</v>
      </c>
      <c r="Z329" s="1">
        <v>42671</v>
      </c>
      <c r="AA329">
        <v>5.93</v>
      </c>
      <c r="AC329" s="1">
        <v>42671</v>
      </c>
      <c r="AD329">
        <v>5.91</v>
      </c>
      <c r="AF329" s="1">
        <v>42671</v>
      </c>
      <c r="AG329">
        <v>5.88</v>
      </c>
      <c r="AL329" s="1">
        <v>41824</v>
      </c>
      <c r="AM329">
        <v>5.69</v>
      </c>
      <c r="AR329" s="1">
        <v>40739</v>
      </c>
      <c r="AS329">
        <v>13.01</v>
      </c>
      <c r="AU329" s="1">
        <v>40739</v>
      </c>
      <c r="AV329">
        <v>12.43</v>
      </c>
    </row>
    <row r="330" spans="2:48" x14ac:dyDescent="0.25">
      <c r="B330" s="1">
        <v>43228</v>
      </c>
      <c r="C330">
        <v>14.63</v>
      </c>
      <c r="E330" s="1">
        <v>43228</v>
      </c>
      <c r="F330">
        <v>14.96</v>
      </c>
      <c r="H330" s="1">
        <v>43228</v>
      </c>
      <c r="I330">
        <v>14.3</v>
      </c>
      <c r="K330" s="1"/>
      <c r="T330" s="1">
        <v>42678</v>
      </c>
      <c r="U330">
        <v>6.6</v>
      </c>
      <c r="W330" s="1">
        <v>42678</v>
      </c>
      <c r="X330">
        <v>6.52</v>
      </c>
      <c r="Z330" s="1">
        <v>42678</v>
      </c>
      <c r="AA330">
        <v>6.46</v>
      </c>
      <c r="AC330" s="1">
        <v>42678</v>
      </c>
      <c r="AD330">
        <v>6.44</v>
      </c>
      <c r="AF330" s="1">
        <v>42678</v>
      </c>
      <c r="AG330">
        <v>6.41</v>
      </c>
      <c r="AL330" s="1">
        <v>41831</v>
      </c>
      <c r="AM330">
        <v>5.76</v>
      </c>
      <c r="AR330" s="1">
        <v>40746</v>
      </c>
      <c r="AS330">
        <v>13.63</v>
      </c>
      <c r="AU330" s="1">
        <v>40746</v>
      </c>
      <c r="AV330">
        <v>12.99</v>
      </c>
    </row>
    <row r="331" spans="2:48" x14ac:dyDescent="0.25">
      <c r="B331" s="1">
        <v>43229</v>
      </c>
      <c r="C331">
        <v>15.05</v>
      </c>
      <c r="E331" s="1">
        <v>43229</v>
      </c>
      <c r="F331">
        <v>15.38</v>
      </c>
      <c r="H331" s="1">
        <v>43229</v>
      </c>
      <c r="I331">
        <v>14.72</v>
      </c>
      <c r="K331" s="1"/>
      <c r="T331" s="1">
        <v>42685</v>
      </c>
      <c r="U331">
        <v>5.87</v>
      </c>
      <c r="W331" s="1">
        <v>42685</v>
      </c>
      <c r="X331">
        <v>5.79</v>
      </c>
      <c r="Z331" s="1">
        <v>42685</v>
      </c>
      <c r="AA331">
        <v>5.72</v>
      </c>
      <c r="AC331" s="1">
        <v>42685</v>
      </c>
      <c r="AD331">
        <v>5.69</v>
      </c>
      <c r="AF331" s="1">
        <v>42685</v>
      </c>
      <c r="AG331">
        <v>5.67</v>
      </c>
      <c r="AL331" s="1">
        <v>41838</v>
      </c>
      <c r="AM331">
        <v>6.02</v>
      </c>
      <c r="AR331" s="1">
        <v>40753</v>
      </c>
      <c r="AS331">
        <v>12.8</v>
      </c>
      <c r="AU331" s="1">
        <v>40753</v>
      </c>
      <c r="AV331">
        <v>12.23</v>
      </c>
    </row>
    <row r="332" spans="2:48" x14ac:dyDescent="0.25">
      <c r="B332" s="1">
        <v>43230</v>
      </c>
      <c r="C332">
        <v>15.66</v>
      </c>
      <c r="E332" s="1">
        <v>43230</v>
      </c>
      <c r="F332">
        <v>15.99</v>
      </c>
      <c r="H332" s="1">
        <v>43230</v>
      </c>
      <c r="I332">
        <v>15.33</v>
      </c>
      <c r="K332" s="1"/>
      <c r="T332" s="1">
        <v>42692</v>
      </c>
      <c r="U332">
        <v>5.77</v>
      </c>
      <c r="W332" s="1">
        <v>42692</v>
      </c>
      <c r="X332">
        <v>5.69</v>
      </c>
      <c r="Z332" s="1">
        <v>42692</v>
      </c>
      <c r="AA332">
        <v>5.63</v>
      </c>
      <c r="AC332" s="1">
        <v>42692</v>
      </c>
      <c r="AD332">
        <v>5.61</v>
      </c>
      <c r="AF332" s="1">
        <v>42692</v>
      </c>
      <c r="AG332">
        <v>5.58</v>
      </c>
      <c r="AL332" s="1">
        <v>41845</v>
      </c>
      <c r="AM332">
        <v>6.15</v>
      </c>
      <c r="AR332" s="1">
        <v>40760</v>
      </c>
      <c r="AS332">
        <v>11.2</v>
      </c>
      <c r="AU332" s="1">
        <v>40760</v>
      </c>
      <c r="AV332">
        <v>10.71</v>
      </c>
    </row>
    <row r="333" spans="2:48" x14ac:dyDescent="0.25">
      <c r="B333" s="1">
        <v>43231</v>
      </c>
      <c r="C333">
        <v>15.68</v>
      </c>
      <c r="E333" s="1">
        <v>43231</v>
      </c>
      <c r="F333">
        <v>16.010000000000002</v>
      </c>
      <c r="H333" s="1">
        <v>43231</v>
      </c>
      <c r="I333">
        <v>15.35</v>
      </c>
      <c r="K333" s="1"/>
      <c r="T333" s="1">
        <v>42699</v>
      </c>
      <c r="U333">
        <v>5.19</v>
      </c>
      <c r="W333" s="1">
        <v>42699</v>
      </c>
      <c r="X333">
        <v>5.1100000000000003</v>
      </c>
      <c r="Z333" s="1">
        <v>42699</v>
      </c>
      <c r="AA333">
        <v>5.05</v>
      </c>
      <c r="AC333" s="1">
        <v>42699</v>
      </c>
      <c r="AD333">
        <v>5.03</v>
      </c>
      <c r="AF333" s="1">
        <v>42699</v>
      </c>
      <c r="AG333">
        <v>5</v>
      </c>
      <c r="AL333" s="1">
        <v>41852</v>
      </c>
      <c r="AM333">
        <v>6.29</v>
      </c>
      <c r="AR333" s="1">
        <v>40767</v>
      </c>
      <c r="AS333">
        <v>13.03</v>
      </c>
      <c r="AU333" s="1">
        <v>40767</v>
      </c>
      <c r="AV333">
        <v>12.46</v>
      </c>
    </row>
    <row r="334" spans="2:48" x14ac:dyDescent="0.25">
      <c r="B334" s="1">
        <v>43234</v>
      </c>
      <c r="C334">
        <v>15.7</v>
      </c>
      <c r="E334" s="1">
        <v>43234</v>
      </c>
      <c r="F334">
        <v>16.03</v>
      </c>
      <c r="H334" s="1">
        <v>43234</v>
      </c>
      <c r="I334">
        <v>15.37</v>
      </c>
      <c r="K334" s="1"/>
      <c r="T334" s="1">
        <v>42706</v>
      </c>
      <c r="U334">
        <v>4.46</v>
      </c>
      <c r="W334" s="1">
        <v>42706</v>
      </c>
      <c r="X334">
        <v>4.4000000000000004</v>
      </c>
      <c r="Z334" s="1">
        <v>42706</v>
      </c>
      <c r="AA334">
        <v>4.3499999999999996</v>
      </c>
      <c r="AC334" s="1">
        <v>42706</v>
      </c>
      <c r="AD334">
        <v>4.33</v>
      </c>
      <c r="AF334" s="1">
        <v>42706</v>
      </c>
      <c r="AG334">
        <v>4.3</v>
      </c>
      <c r="AL334" s="1">
        <v>41859</v>
      </c>
      <c r="AM334">
        <v>5.99</v>
      </c>
      <c r="AR334" s="1">
        <v>40774</v>
      </c>
      <c r="AS334">
        <v>13.07</v>
      </c>
      <c r="AU334" s="1">
        <v>40774</v>
      </c>
      <c r="AV334">
        <v>12.5</v>
      </c>
    </row>
    <row r="335" spans="2:48" x14ac:dyDescent="0.25">
      <c r="B335" s="1">
        <v>43235</v>
      </c>
      <c r="C335">
        <v>15.38</v>
      </c>
      <c r="E335" s="1">
        <v>43235</v>
      </c>
      <c r="F335">
        <v>15.71</v>
      </c>
      <c r="H335" s="1">
        <v>43235</v>
      </c>
      <c r="I335">
        <v>15.05</v>
      </c>
      <c r="K335" s="1"/>
      <c r="T335" s="1">
        <v>42713</v>
      </c>
      <c r="U335">
        <v>4.6100000000000003</v>
      </c>
      <c r="W335" s="1">
        <v>42713</v>
      </c>
      <c r="X335">
        <v>4.55</v>
      </c>
      <c r="Z335" s="1">
        <v>42713</v>
      </c>
      <c r="AA335">
        <v>4.5199999999999996</v>
      </c>
      <c r="AC335" s="1">
        <v>42713</v>
      </c>
      <c r="AD335">
        <v>4.4800000000000004</v>
      </c>
      <c r="AF335" s="1">
        <v>42713</v>
      </c>
      <c r="AG335">
        <v>4.46</v>
      </c>
      <c r="AL335" s="1">
        <v>41866</v>
      </c>
      <c r="AM335">
        <v>6.4</v>
      </c>
      <c r="AR335" s="1">
        <v>40781</v>
      </c>
      <c r="AS335">
        <v>13.79</v>
      </c>
      <c r="AU335" s="1">
        <v>40781</v>
      </c>
      <c r="AV335">
        <v>13.19</v>
      </c>
    </row>
    <row r="336" spans="2:48" x14ac:dyDescent="0.25">
      <c r="B336" s="1">
        <v>43236</v>
      </c>
      <c r="C336">
        <v>16.25</v>
      </c>
      <c r="E336" s="1">
        <v>43236</v>
      </c>
      <c r="F336">
        <v>16.579999999999998</v>
      </c>
      <c r="H336" s="1">
        <v>43236</v>
      </c>
      <c r="I336">
        <v>15.92</v>
      </c>
      <c r="K336" s="1"/>
      <c r="T336" s="1">
        <v>42720</v>
      </c>
      <c r="U336">
        <v>5.1100000000000003</v>
      </c>
      <c r="W336" s="1">
        <v>42720</v>
      </c>
      <c r="X336">
        <v>5.03</v>
      </c>
      <c r="Z336" s="1">
        <v>42720</v>
      </c>
      <c r="AA336">
        <v>4.99</v>
      </c>
      <c r="AC336" s="1">
        <v>42720</v>
      </c>
      <c r="AD336">
        <v>4.95</v>
      </c>
      <c r="AF336" s="1">
        <v>42720</v>
      </c>
      <c r="AG336">
        <v>4.93</v>
      </c>
      <c r="AL336" s="1">
        <v>41873</v>
      </c>
      <c r="AM336">
        <v>6.38</v>
      </c>
      <c r="AR336" s="1">
        <v>40788</v>
      </c>
      <c r="AS336">
        <v>13.18</v>
      </c>
      <c r="AU336" s="1">
        <v>40788</v>
      </c>
      <c r="AV336">
        <v>12.61</v>
      </c>
    </row>
    <row r="337" spans="2:48" x14ac:dyDescent="0.25">
      <c r="B337" s="1">
        <v>43237</v>
      </c>
      <c r="C337">
        <v>16.39</v>
      </c>
      <c r="E337" s="1">
        <v>43237</v>
      </c>
      <c r="F337">
        <v>16.72</v>
      </c>
      <c r="H337" s="1">
        <v>43237</v>
      </c>
      <c r="I337">
        <v>16.059999999999999</v>
      </c>
      <c r="K337" s="1"/>
      <c r="T337" s="1">
        <v>42727</v>
      </c>
      <c r="U337">
        <v>6.4</v>
      </c>
      <c r="W337" s="1">
        <v>42727</v>
      </c>
      <c r="X337">
        <v>6.32</v>
      </c>
      <c r="Z337" s="1">
        <v>42727</v>
      </c>
      <c r="AA337">
        <v>6.28</v>
      </c>
      <c r="AC337" s="1">
        <v>42727</v>
      </c>
      <c r="AD337">
        <v>6.24</v>
      </c>
      <c r="AF337" s="1">
        <v>42727</v>
      </c>
      <c r="AG337">
        <v>5.09</v>
      </c>
      <c r="AL337" s="1">
        <v>41880</v>
      </c>
      <c r="AM337">
        <v>6.41</v>
      </c>
      <c r="AR337" s="1">
        <v>40795</v>
      </c>
      <c r="AS337">
        <v>12.39</v>
      </c>
      <c r="AU337" s="1">
        <v>40795</v>
      </c>
      <c r="AV337">
        <v>11.9</v>
      </c>
    </row>
    <row r="338" spans="2:48" x14ac:dyDescent="0.25">
      <c r="B338" s="1">
        <v>43238</v>
      </c>
      <c r="C338">
        <v>16.38</v>
      </c>
      <c r="E338" s="1">
        <v>43238</v>
      </c>
      <c r="F338">
        <v>16.71</v>
      </c>
      <c r="H338" s="1">
        <v>43238</v>
      </c>
      <c r="I338">
        <v>16.05</v>
      </c>
      <c r="K338" s="1"/>
      <c r="T338" s="1">
        <v>42734</v>
      </c>
      <c r="U338">
        <v>6.74</v>
      </c>
      <c r="W338" s="1">
        <v>42734</v>
      </c>
      <c r="X338">
        <v>6.66</v>
      </c>
      <c r="Z338" s="1">
        <v>42734</v>
      </c>
      <c r="AA338">
        <v>6.61</v>
      </c>
      <c r="AC338" s="1">
        <v>42734</v>
      </c>
      <c r="AD338">
        <v>6.57</v>
      </c>
      <c r="AL338" s="1">
        <v>41887</v>
      </c>
      <c r="AM338">
        <v>6.28</v>
      </c>
      <c r="AR338" s="1">
        <v>40802</v>
      </c>
      <c r="AS338">
        <v>12.66</v>
      </c>
      <c r="AU338" s="1">
        <v>40802</v>
      </c>
      <c r="AV338">
        <v>12.16</v>
      </c>
    </row>
    <row r="339" spans="2:48" x14ac:dyDescent="0.25">
      <c r="B339" s="1">
        <v>43241</v>
      </c>
      <c r="C339">
        <v>16.68</v>
      </c>
      <c r="E339" s="1">
        <v>43241</v>
      </c>
      <c r="F339">
        <v>17.010000000000002</v>
      </c>
      <c r="H339" s="1">
        <v>43241</v>
      </c>
      <c r="I339">
        <v>16.350000000000001</v>
      </c>
      <c r="K339" s="1"/>
      <c r="T339" s="1">
        <v>42741</v>
      </c>
      <c r="U339">
        <v>5.22</v>
      </c>
      <c r="W339" s="1">
        <v>42741</v>
      </c>
      <c r="X339">
        <v>5.14</v>
      </c>
      <c r="Z339" s="1">
        <v>42741</v>
      </c>
      <c r="AA339">
        <v>5.09</v>
      </c>
      <c r="AC339" s="1">
        <v>42741</v>
      </c>
      <c r="AD339">
        <v>5.05</v>
      </c>
      <c r="AL339" s="1">
        <v>41894</v>
      </c>
      <c r="AM339">
        <v>6.06</v>
      </c>
      <c r="AR339" s="1">
        <v>40809</v>
      </c>
      <c r="AS339">
        <v>11.83</v>
      </c>
      <c r="AU339" s="1">
        <v>40809</v>
      </c>
      <c r="AV339">
        <v>11.37</v>
      </c>
    </row>
    <row r="340" spans="2:48" x14ac:dyDescent="0.25">
      <c r="B340" s="1">
        <v>43242</v>
      </c>
      <c r="C340">
        <v>17.079999999999998</v>
      </c>
      <c r="E340" s="1">
        <v>43242</v>
      </c>
      <c r="F340">
        <v>17.41</v>
      </c>
      <c r="H340" s="1">
        <v>43242</v>
      </c>
      <c r="I340">
        <v>16.75</v>
      </c>
      <c r="K340" s="1"/>
      <c r="T340" s="1">
        <v>42748</v>
      </c>
      <c r="U340">
        <v>5.22</v>
      </c>
      <c r="W340" s="1">
        <v>42748</v>
      </c>
      <c r="X340">
        <v>5.14</v>
      </c>
      <c r="Z340" s="1">
        <v>42748</v>
      </c>
      <c r="AA340">
        <v>5.08</v>
      </c>
      <c r="AC340" s="1">
        <v>42748</v>
      </c>
      <c r="AD340">
        <v>5.05</v>
      </c>
      <c r="AL340" s="1">
        <v>41901</v>
      </c>
      <c r="AM340">
        <v>6.03</v>
      </c>
      <c r="AR340" s="1">
        <v>40816</v>
      </c>
      <c r="AS340">
        <v>11.19</v>
      </c>
      <c r="AU340" s="1">
        <v>40816</v>
      </c>
      <c r="AV340">
        <v>10.74</v>
      </c>
    </row>
    <row r="341" spans="2:48" x14ac:dyDescent="0.25">
      <c r="B341" s="1">
        <v>43243</v>
      </c>
      <c r="C341">
        <v>17.149999999999999</v>
      </c>
      <c r="E341" s="1">
        <v>43243</v>
      </c>
      <c r="F341">
        <v>17.48</v>
      </c>
      <c r="H341" s="1">
        <v>43243</v>
      </c>
      <c r="I341">
        <v>16.82</v>
      </c>
      <c r="K341" s="1"/>
      <c r="T341" s="1">
        <v>42755</v>
      </c>
      <c r="U341">
        <v>5.58</v>
      </c>
      <c r="W341" s="1">
        <v>42755</v>
      </c>
      <c r="X341">
        <v>5.5</v>
      </c>
      <c r="Z341" s="1">
        <v>42755</v>
      </c>
      <c r="AA341">
        <v>5.46</v>
      </c>
      <c r="AC341" s="1">
        <v>42755</v>
      </c>
      <c r="AD341">
        <v>5.43</v>
      </c>
      <c r="AL341" s="1">
        <v>41908</v>
      </c>
      <c r="AM341">
        <v>5.93</v>
      </c>
      <c r="AR341" s="1">
        <v>40823</v>
      </c>
      <c r="AS341">
        <v>10.95</v>
      </c>
      <c r="AU341" s="1">
        <v>40823</v>
      </c>
      <c r="AV341">
        <v>10.46</v>
      </c>
    </row>
    <row r="342" spans="2:48" x14ac:dyDescent="0.25">
      <c r="B342" s="1">
        <v>43244</v>
      </c>
      <c r="C342">
        <v>17.45</v>
      </c>
      <c r="E342" s="1">
        <v>43244</v>
      </c>
      <c r="F342">
        <v>17.78</v>
      </c>
      <c r="H342" s="1">
        <v>43244</v>
      </c>
      <c r="I342">
        <v>17.12</v>
      </c>
      <c r="K342" s="1"/>
      <c r="T342" s="1">
        <v>42762</v>
      </c>
      <c r="U342">
        <v>5.08</v>
      </c>
      <c r="W342" s="1">
        <v>42762</v>
      </c>
      <c r="X342">
        <v>5</v>
      </c>
      <c r="Z342" s="1">
        <v>42762</v>
      </c>
      <c r="AA342">
        <v>4.95</v>
      </c>
      <c r="AC342" s="1">
        <v>42762</v>
      </c>
      <c r="AD342">
        <v>4.92</v>
      </c>
      <c r="AL342" s="1">
        <v>41915</v>
      </c>
      <c r="AM342">
        <v>5.68</v>
      </c>
      <c r="AR342" s="1">
        <v>40830</v>
      </c>
      <c r="AS342">
        <v>10.89</v>
      </c>
      <c r="AU342" s="1">
        <v>40830</v>
      </c>
      <c r="AV342">
        <v>10.41</v>
      </c>
    </row>
    <row r="343" spans="2:48" x14ac:dyDescent="0.25">
      <c r="B343" s="1">
        <v>43245</v>
      </c>
      <c r="C343">
        <v>17.170000000000002</v>
      </c>
      <c r="E343" s="1">
        <v>43245</v>
      </c>
      <c r="F343">
        <v>17.5</v>
      </c>
      <c r="H343" s="1">
        <v>43245</v>
      </c>
      <c r="I343">
        <v>16.84</v>
      </c>
      <c r="K343" s="1"/>
      <c r="T343" s="1">
        <v>42769</v>
      </c>
      <c r="U343">
        <v>5.33</v>
      </c>
      <c r="W343" s="1">
        <v>42769</v>
      </c>
      <c r="X343">
        <v>5.25</v>
      </c>
      <c r="Z343" s="1">
        <v>42769</v>
      </c>
      <c r="AA343">
        <v>5.2</v>
      </c>
      <c r="AC343" s="1">
        <v>42769</v>
      </c>
      <c r="AD343">
        <v>5.16</v>
      </c>
      <c r="AL343" s="1">
        <v>41922</v>
      </c>
      <c r="AM343">
        <v>6.04</v>
      </c>
      <c r="AR343" s="1">
        <v>40837</v>
      </c>
      <c r="AS343">
        <v>10.84</v>
      </c>
      <c r="AU343" s="1">
        <v>40837</v>
      </c>
      <c r="AV343">
        <v>10.36</v>
      </c>
    </row>
    <row r="344" spans="2:48" x14ac:dyDescent="0.25">
      <c r="B344" s="1">
        <v>43248</v>
      </c>
      <c r="C344">
        <v>17.47</v>
      </c>
      <c r="E344" s="1">
        <v>43248</v>
      </c>
      <c r="F344">
        <v>17.8</v>
      </c>
      <c r="H344" s="1">
        <v>43248</v>
      </c>
      <c r="I344">
        <v>17.14</v>
      </c>
      <c r="K344" s="1"/>
      <c r="T344" s="1">
        <v>42776</v>
      </c>
      <c r="U344">
        <v>5.29</v>
      </c>
      <c r="W344" s="1">
        <v>42776</v>
      </c>
      <c r="X344">
        <v>5.21</v>
      </c>
      <c r="Z344" s="1">
        <v>42776</v>
      </c>
      <c r="AA344">
        <v>5.16</v>
      </c>
      <c r="AC344" s="1">
        <v>42776</v>
      </c>
      <c r="AD344">
        <v>5.12</v>
      </c>
      <c r="AL344" s="1">
        <v>41929</v>
      </c>
      <c r="AM344">
        <v>6.13</v>
      </c>
      <c r="AR344" s="1">
        <v>40844</v>
      </c>
      <c r="AS344">
        <v>10.9</v>
      </c>
      <c r="AU344" s="1">
        <v>40844</v>
      </c>
      <c r="AV344">
        <v>10.42</v>
      </c>
    </row>
    <row r="345" spans="2:48" x14ac:dyDescent="0.25">
      <c r="B345" s="1">
        <v>43249</v>
      </c>
      <c r="C345">
        <v>17.47</v>
      </c>
      <c r="E345" s="1">
        <v>43249</v>
      </c>
      <c r="F345">
        <v>17.8</v>
      </c>
      <c r="H345" s="1">
        <v>43249</v>
      </c>
      <c r="I345">
        <v>17.12</v>
      </c>
      <c r="K345" s="1"/>
      <c r="T345" s="1">
        <v>42783</v>
      </c>
      <c r="U345">
        <v>5.15</v>
      </c>
      <c r="W345" s="1">
        <v>42783</v>
      </c>
      <c r="X345">
        <v>5.07</v>
      </c>
      <c r="Z345" s="1">
        <v>42783</v>
      </c>
      <c r="AA345">
        <v>5.0199999999999996</v>
      </c>
      <c r="AC345" s="1">
        <v>42783</v>
      </c>
      <c r="AD345">
        <v>4.9800000000000004</v>
      </c>
      <c r="AL345" s="1">
        <v>41936</v>
      </c>
      <c r="AM345">
        <v>6.41</v>
      </c>
      <c r="AR345" s="1">
        <v>40851</v>
      </c>
      <c r="AS345">
        <v>9.84</v>
      </c>
      <c r="AU345" s="1">
        <v>40851</v>
      </c>
      <c r="AV345">
        <v>9.42</v>
      </c>
    </row>
    <row r="346" spans="2:48" x14ac:dyDescent="0.25">
      <c r="B346" s="1">
        <v>43250</v>
      </c>
      <c r="C346">
        <v>17.02</v>
      </c>
      <c r="E346" s="1">
        <v>43250</v>
      </c>
      <c r="F346">
        <v>17.350000000000001</v>
      </c>
      <c r="H346" s="1">
        <v>43250</v>
      </c>
      <c r="I346">
        <v>16.670000000000002</v>
      </c>
      <c r="K346" s="1"/>
      <c r="T346" s="1">
        <v>42790</v>
      </c>
      <c r="U346">
        <v>5.57</v>
      </c>
      <c r="W346" s="1">
        <v>42790</v>
      </c>
      <c r="X346">
        <v>5.49</v>
      </c>
      <c r="Z346" s="1">
        <v>42790</v>
      </c>
      <c r="AA346">
        <v>5.43</v>
      </c>
      <c r="AC346" s="1">
        <v>42790</v>
      </c>
      <c r="AD346">
        <v>5.39</v>
      </c>
      <c r="AL346" s="1">
        <v>41943</v>
      </c>
      <c r="AM346">
        <v>6.35</v>
      </c>
      <c r="AR346" s="1">
        <v>40858</v>
      </c>
      <c r="AS346">
        <v>10.55</v>
      </c>
      <c r="AU346" s="1">
        <v>40858</v>
      </c>
      <c r="AV346">
        <v>10.119999999999999</v>
      </c>
    </row>
    <row r="347" spans="2:48" x14ac:dyDescent="0.25">
      <c r="B347" s="1">
        <v>43251</v>
      </c>
      <c r="C347">
        <v>16.16</v>
      </c>
      <c r="E347" s="1">
        <v>43251</v>
      </c>
      <c r="F347">
        <v>16.489999999999998</v>
      </c>
      <c r="H347" s="1">
        <v>43251</v>
      </c>
      <c r="I347">
        <v>15.76</v>
      </c>
      <c r="K347" s="1"/>
      <c r="T347" s="1">
        <v>42797</v>
      </c>
      <c r="U347">
        <v>5.78</v>
      </c>
      <c r="W347" s="1">
        <v>42797</v>
      </c>
      <c r="X347">
        <v>5.7</v>
      </c>
      <c r="Z347" s="1">
        <v>42797</v>
      </c>
      <c r="AA347">
        <v>5.64</v>
      </c>
      <c r="AC347" s="1">
        <v>42797</v>
      </c>
      <c r="AD347">
        <v>5.6</v>
      </c>
      <c r="AL347" s="1">
        <v>41950</v>
      </c>
      <c r="AM347">
        <v>6.76</v>
      </c>
      <c r="AR347" s="1">
        <v>40865</v>
      </c>
      <c r="AS347">
        <v>9.77</v>
      </c>
      <c r="AU347" s="1">
        <v>40865</v>
      </c>
      <c r="AV347">
        <v>9.35</v>
      </c>
    </row>
    <row r="348" spans="2:48" x14ac:dyDescent="0.25">
      <c r="B348" s="1">
        <v>43252</v>
      </c>
      <c r="C348">
        <v>16.55</v>
      </c>
      <c r="E348" s="1">
        <v>43252</v>
      </c>
      <c r="F348">
        <v>16.88</v>
      </c>
      <c r="H348" s="1">
        <v>43252</v>
      </c>
      <c r="I348">
        <v>16.149999999999999</v>
      </c>
      <c r="K348" s="1"/>
      <c r="T348" s="1">
        <v>42804</v>
      </c>
      <c r="U348">
        <v>5.35</v>
      </c>
      <c r="W348" s="1">
        <v>42804</v>
      </c>
      <c r="X348">
        <v>5.27</v>
      </c>
      <c r="Z348" s="1">
        <v>42804</v>
      </c>
      <c r="AA348">
        <v>5.21</v>
      </c>
      <c r="AC348" s="1">
        <v>42804</v>
      </c>
      <c r="AD348">
        <v>5.17</v>
      </c>
      <c r="AL348" s="1">
        <v>41957</v>
      </c>
      <c r="AM348">
        <v>6.62</v>
      </c>
      <c r="AR348" s="1">
        <v>40872</v>
      </c>
      <c r="AS348">
        <v>8.09</v>
      </c>
      <c r="AU348" s="1">
        <v>40872</v>
      </c>
      <c r="AV348">
        <v>7.71</v>
      </c>
    </row>
    <row r="349" spans="2:48" x14ac:dyDescent="0.25">
      <c r="B349" s="1">
        <v>43255</v>
      </c>
      <c r="C349">
        <v>17.420000000000002</v>
      </c>
      <c r="E349" s="1">
        <v>43255</v>
      </c>
      <c r="F349">
        <v>17.75</v>
      </c>
      <c r="H349" s="1">
        <v>43255</v>
      </c>
      <c r="I349">
        <v>17.02</v>
      </c>
      <c r="K349" s="1"/>
      <c r="T349" s="1">
        <v>42811</v>
      </c>
      <c r="U349">
        <v>5.32</v>
      </c>
      <c r="W349" s="1">
        <v>42811</v>
      </c>
      <c r="X349">
        <v>5.24</v>
      </c>
      <c r="Z349" s="1">
        <v>42811</v>
      </c>
      <c r="AA349">
        <v>5.18</v>
      </c>
      <c r="AC349" s="1">
        <v>42811</v>
      </c>
      <c r="AD349">
        <v>5.14</v>
      </c>
      <c r="AL349" s="1">
        <v>41964</v>
      </c>
      <c r="AM349">
        <v>7</v>
      </c>
      <c r="AR349" s="1">
        <v>40879</v>
      </c>
      <c r="AS349">
        <v>8.2200000000000006</v>
      </c>
      <c r="AU349" s="1">
        <v>40879</v>
      </c>
      <c r="AV349">
        <v>7.82</v>
      </c>
    </row>
    <row r="350" spans="2:48" x14ac:dyDescent="0.25">
      <c r="B350" s="1">
        <v>43256</v>
      </c>
      <c r="C350">
        <v>17.11</v>
      </c>
      <c r="E350" s="1">
        <v>43256</v>
      </c>
      <c r="F350">
        <v>17.440000000000001</v>
      </c>
      <c r="H350" s="1">
        <v>43256</v>
      </c>
      <c r="I350">
        <v>16.71</v>
      </c>
      <c r="K350" s="1"/>
      <c r="T350" s="1">
        <v>42818</v>
      </c>
      <c r="U350">
        <v>4.95</v>
      </c>
      <c r="W350" s="1">
        <v>42818</v>
      </c>
      <c r="X350">
        <v>4.87</v>
      </c>
      <c r="Z350" s="1">
        <v>42818</v>
      </c>
      <c r="AA350">
        <v>4.8099999999999996</v>
      </c>
      <c r="AC350" s="1">
        <v>42818</v>
      </c>
      <c r="AD350">
        <v>4.7699999999999996</v>
      </c>
      <c r="AL350" s="1">
        <v>41971</v>
      </c>
      <c r="AM350">
        <v>7.04</v>
      </c>
      <c r="AR350" s="1">
        <v>40886</v>
      </c>
      <c r="AS350">
        <v>8.27</v>
      </c>
      <c r="AU350" s="1">
        <v>40886</v>
      </c>
      <c r="AV350">
        <v>7.84</v>
      </c>
    </row>
    <row r="351" spans="2:48" x14ac:dyDescent="0.25">
      <c r="B351" s="1">
        <v>43257</v>
      </c>
      <c r="C351">
        <v>17.309999999999999</v>
      </c>
      <c r="E351" s="1">
        <v>43257</v>
      </c>
      <c r="F351">
        <v>17.64</v>
      </c>
      <c r="H351" s="1">
        <v>43257</v>
      </c>
      <c r="I351">
        <v>16.91</v>
      </c>
      <c r="K351" s="1"/>
      <c r="T351" s="1">
        <v>42825</v>
      </c>
      <c r="U351">
        <v>4.88</v>
      </c>
      <c r="W351" s="1">
        <v>42825</v>
      </c>
      <c r="X351">
        <v>4.8</v>
      </c>
      <c r="Z351" s="1">
        <v>42825</v>
      </c>
      <c r="AA351">
        <v>4.7300000000000004</v>
      </c>
      <c r="AC351" s="1">
        <v>42825</v>
      </c>
      <c r="AD351">
        <v>4.6900000000000004</v>
      </c>
      <c r="AL351" s="1">
        <v>41978</v>
      </c>
      <c r="AM351">
        <v>6.66</v>
      </c>
      <c r="AR351" s="1">
        <v>40893</v>
      </c>
      <c r="AS351">
        <v>7.14</v>
      </c>
      <c r="AU351" s="1">
        <v>40893</v>
      </c>
      <c r="AV351">
        <v>6.75</v>
      </c>
    </row>
    <row r="352" spans="2:48" x14ac:dyDescent="0.25">
      <c r="B352" s="1">
        <v>43258</v>
      </c>
      <c r="C352">
        <v>17.37</v>
      </c>
      <c r="E352" s="1">
        <v>43258</v>
      </c>
      <c r="F352">
        <v>17.7</v>
      </c>
      <c r="H352" s="1">
        <v>43258</v>
      </c>
      <c r="I352">
        <v>17.010000000000002</v>
      </c>
      <c r="K352" s="1"/>
      <c r="T352" s="1">
        <v>42832</v>
      </c>
      <c r="U352">
        <v>5.07</v>
      </c>
      <c r="W352" s="1">
        <v>42832</v>
      </c>
      <c r="X352">
        <v>4.99</v>
      </c>
      <c r="Z352" s="1">
        <v>42832</v>
      </c>
      <c r="AA352">
        <v>4.93</v>
      </c>
      <c r="AC352" s="1">
        <v>42832</v>
      </c>
      <c r="AD352">
        <v>4.8899999999999997</v>
      </c>
      <c r="AL352" s="1">
        <v>41985</v>
      </c>
      <c r="AM352">
        <v>6.66</v>
      </c>
      <c r="AR352" s="1">
        <v>40900</v>
      </c>
      <c r="AS352">
        <v>8.2200000000000006</v>
      </c>
      <c r="AU352" s="1">
        <v>40900</v>
      </c>
      <c r="AV352">
        <v>6.98</v>
      </c>
    </row>
    <row r="353" spans="2:45" x14ac:dyDescent="0.25">
      <c r="B353" s="1">
        <v>43259</v>
      </c>
      <c r="C353">
        <v>17.2</v>
      </c>
      <c r="E353" s="1">
        <v>43259</v>
      </c>
      <c r="F353">
        <v>17.53</v>
      </c>
      <c r="H353" s="1">
        <v>43259</v>
      </c>
      <c r="I353">
        <v>16.84</v>
      </c>
      <c r="K353" s="1"/>
      <c r="T353" s="1">
        <v>42839</v>
      </c>
      <c r="U353">
        <v>5.14</v>
      </c>
      <c r="W353" s="1">
        <v>42839</v>
      </c>
      <c r="X353">
        <v>5.0599999999999996</v>
      </c>
      <c r="Z353" s="1">
        <v>42839</v>
      </c>
      <c r="AA353">
        <v>4.99</v>
      </c>
      <c r="AC353" s="1">
        <v>42839</v>
      </c>
      <c r="AD353">
        <v>4.95</v>
      </c>
      <c r="AL353" s="1">
        <v>41992</v>
      </c>
      <c r="AM353">
        <v>6.89</v>
      </c>
      <c r="AR353" s="1">
        <v>40907</v>
      </c>
      <c r="AS353">
        <v>7.32</v>
      </c>
    </row>
    <row r="354" spans="2:45" x14ac:dyDescent="0.25">
      <c r="B354" s="1">
        <v>43262</v>
      </c>
      <c r="C354">
        <v>16.96</v>
      </c>
      <c r="E354" s="1">
        <v>43262</v>
      </c>
      <c r="F354">
        <v>17.29</v>
      </c>
      <c r="H354" s="1">
        <v>43262</v>
      </c>
      <c r="I354">
        <v>16.600000000000001</v>
      </c>
      <c r="K354" s="1"/>
      <c r="T354" s="1">
        <v>42846</v>
      </c>
      <c r="U354">
        <v>4.76</v>
      </c>
      <c r="W354" s="1">
        <v>42846</v>
      </c>
      <c r="X354">
        <v>4.68</v>
      </c>
      <c r="Z354" s="1">
        <v>42846</v>
      </c>
      <c r="AA354">
        <v>4.6100000000000003</v>
      </c>
      <c r="AC354" s="1">
        <v>42846</v>
      </c>
      <c r="AD354">
        <v>4.57</v>
      </c>
      <c r="AR354" s="1">
        <v>40914</v>
      </c>
      <c r="AS354">
        <v>6.6</v>
      </c>
    </row>
    <row r="355" spans="2:45" x14ac:dyDescent="0.25">
      <c r="B355" s="1">
        <v>43263</v>
      </c>
      <c r="C355">
        <v>16.61</v>
      </c>
      <c r="E355" s="1">
        <v>43263</v>
      </c>
      <c r="F355">
        <v>16.940000000000001</v>
      </c>
      <c r="H355" s="1">
        <v>43263</v>
      </c>
      <c r="I355">
        <v>16.25</v>
      </c>
      <c r="K355" s="1"/>
      <c r="T355" s="1">
        <v>42853</v>
      </c>
      <c r="U355">
        <v>4.76</v>
      </c>
      <c r="W355" s="1">
        <v>42853</v>
      </c>
      <c r="X355">
        <v>4.68</v>
      </c>
      <c r="Z355" s="1">
        <v>42853</v>
      </c>
      <c r="AA355">
        <v>4.6100000000000003</v>
      </c>
      <c r="AC355" s="1">
        <v>42853</v>
      </c>
      <c r="AD355">
        <v>4.57</v>
      </c>
      <c r="AR355" s="1">
        <v>40921</v>
      </c>
      <c r="AS355">
        <v>6.99</v>
      </c>
    </row>
    <row r="356" spans="2:45" x14ac:dyDescent="0.25">
      <c r="B356" s="1">
        <v>43264</v>
      </c>
      <c r="C356">
        <v>16.77</v>
      </c>
      <c r="E356" s="1">
        <v>43264</v>
      </c>
      <c r="F356">
        <v>17.100000000000001</v>
      </c>
      <c r="H356" s="1">
        <v>43264</v>
      </c>
      <c r="I356">
        <v>16.41</v>
      </c>
      <c r="K356" s="1"/>
      <c r="T356" s="1">
        <v>42860</v>
      </c>
      <c r="U356">
        <v>4.76</v>
      </c>
      <c r="W356" s="1">
        <v>42860</v>
      </c>
      <c r="X356">
        <v>4.6900000000000004</v>
      </c>
      <c r="Z356" s="1">
        <v>42860</v>
      </c>
      <c r="AA356">
        <v>4.62</v>
      </c>
      <c r="AC356" s="1">
        <v>42860</v>
      </c>
      <c r="AD356">
        <v>4.58</v>
      </c>
      <c r="AR356" s="1">
        <v>40928</v>
      </c>
      <c r="AS356">
        <v>7.27</v>
      </c>
    </row>
    <row r="357" spans="2:45" x14ac:dyDescent="0.25">
      <c r="B357" s="1">
        <v>43265</v>
      </c>
      <c r="C357">
        <v>16.34</v>
      </c>
      <c r="E357" s="1">
        <v>43265</v>
      </c>
      <c r="F357">
        <v>16.670000000000002</v>
      </c>
      <c r="H357" s="1">
        <v>43265</v>
      </c>
      <c r="I357">
        <v>15.98</v>
      </c>
      <c r="K357" s="1"/>
      <c r="T357" s="1">
        <v>42867</v>
      </c>
      <c r="U357">
        <v>4.6500000000000004</v>
      </c>
      <c r="W357" s="1">
        <v>42867</v>
      </c>
      <c r="X357">
        <v>4.58</v>
      </c>
      <c r="Z357" s="1">
        <v>42867</v>
      </c>
      <c r="AA357">
        <v>4.5</v>
      </c>
      <c r="AC357" s="1">
        <v>42867</v>
      </c>
      <c r="AD357">
        <v>4.46</v>
      </c>
      <c r="AR357" s="1">
        <v>40935</v>
      </c>
      <c r="AS357">
        <v>8.19</v>
      </c>
    </row>
    <row r="358" spans="2:45" x14ac:dyDescent="0.25">
      <c r="B358" s="1">
        <v>43266</v>
      </c>
      <c r="C358">
        <v>15.98</v>
      </c>
      <c r="E358" s="1">
        <v>43266</v>
      </c>
      <c r="F358">
        <v>16.309999999999999</v>
      </c>
      <c r="H358" s="1">
        <v>43266</v>
      </c>
      <c r="I358">
        <v>15.56</v>
      </c>
      <c r="K358" s="1"/>
      <c r="T358" s="1">
        <v>42874</v>
      </c>
      <c r="U358">
        <v>5.04</v>
      </c>
      <c r="W358" s="1">
        <v>42874</v>
      </c>
      <c r="X358">
        <v>4.97</v>
      </c>
      <c r="Z358" s="1">
        <v>42874</v>
      </c>
      <c r="AA358">
        <v>4.9000000000000004</v>
      </c>
      <c r="AC358" s="1">
        <v>42874</v>
      </c>
      <c r="AD358">
        <v>4.8499999999999996</v>
      </c>
      <c r="AR358" s="1">
        <v>40942</v>
      </c>
      <c r="AS358">
        <v>8.5</v>
      </c>
    </row>
    <row r="359" spans="2:45" x14ac:dyDescent="0.25">
      <c r="B359" s="1">
        <v>43269</v>
      </c>
      <c r="C359">
        <v>16.05</v>
      </c>
      <c r="E359" s="1">
        <v>43269</v>
      </c>
      <c r="F359">
        <v>16.38</v>
      </c>
      <c r="H359" s="1">
        <v>43269</v>
      </c>
      <c r="I359">
        <v>15.63</v>
      </c>
      <c r="K359" s="1"/>
      <c r="T359" s="1">
        <v>42881</v>
      </c>
      <c r="U359">
        <v>5.4</v>
      </c>
      <c r="W359" s="1">
        <v>42881</v>
      </c>
      <c r="X359">
        <v>5.31</v>
      </c>
      <c r="Z359" s="1">
        <v>42881</v>
      </c>
      <c r="AA359">
        <v>5.23</v>
      </c>
      <c r="AC359" s="1">
        <v>42881</v>
      </c>
      <c r="AD359">
        <v>5.19</v>
      </c>
      <c r="AR359" s="1">
        <v>40949</v>
      </c>
      <c r="AS359">
        <v>7.92</v>
      </c>
    </row>
    <row r="360" spans="2:45" x14ac:dyDescent="0.25">
      <c r="B360" s="1">
        <v>43270</v>
      </c>
      <c r="C360">
        <v>15.69</v>
      </c>
      <c r="E360" s="1">
        <v>43270</v>
      </c>
      <c r="F360">
        <v>16.02</v>
      </c>
      <c r="H360" s="1">
        <v>43270</v>
      </c>
      <c r="I360">
        <v>15.24</v>
      </c>
      <c r="K360" s="1"/>
      <c r="T360" s="1">
        <v>42888</v>
      </c>
      <c r="U360">
        <v>5.36</v>
      </c>
      <c r="W360" s="1">
        <v>42888</v>
      </c>
      <c r="X360">
        <v>5.28</v>
      </c>
      <c r="Z360" s="1">
        <v>42888</v>
      </c>
      <c r="AA360">
        <v>5.21</v>
      </c>
      <c r="AC360" s="1">
        <v>42888</v>
      </c>
      <c r="AD360">
        <v>5.16</v>
      </c>
      <c r="AR360" s="1">
        <v>40956</v>
      </c>
      <c r="AS360">
        <v>9.27</v>
      </c>
    </row>
    <row r="361" spans="2:45" x14ac:dyDescent="0.25">
      <c r="B361" s="1">
        <v>43271</v>
      </c>
      <c r="C361">
        <v>15.98</v>
      </c>
      <c r="E361" s="1">
        <v>43271</v>
      </c>
      <c r="F361">
        <v>16.28</v>
      </c>
      <c r="H361" s="1">
        <v>43271</v>
      </c>
      <c r="I361">
        <v>15.47</v>
      </c>
      <c r="K361" s="1"/>
      <c r="T361" s="1">
        <v>42895</v>
      </c>
      <c r="U361">
        <v>5.24</v>
      </c>
      <c r="W361" s="1">
        <v>42895</v>
      </c>
      <c r="X361">
        <v>5.16</v>
      </c>
      <c r="Z361" s="1">
        <v>42895</v>
      </c>
      <c r="AA361">
        <v>5.09</v>
      </c>
      <c r="AC361" s="1">
        <v>42895</v>
      </c>
      <c r="AD361">
        <v>5.04</v>
      </c>
      <c r="AR361" s="1">
        <v>40963</v>
      </c>
      <c r="AS361">
        <v>9.43</v>
      </c>
    </row>
    <row r="362" spans="2:45" x14ac:dyDescent="0.25">
      <c r="B362" s="1">
        <v>43272</v>
      </c>
      <c r="C362">
        <v>16.309999999999999</v>
      </c>
      <c r="E362" s="1">
        <v>43272</v>
      </c>
      <c r="F362">
        <v>16.61</v>
      </c>
      <c r="H362" s="1">
        <v>43272</v>
      </c>
      <c r="I362">
        <v>15.81</v>
      </c>
      <c r="K362" s="1"/>
      <c r="T362" s="1">
        <v>42902</v>
      </c>
      <c r="U362">
        <v>5.08</v>
      </c>
      <c r="W362" s="1">
        <v>42902</v>
      </c>
      <c r="X362">
        <v>5</v>
      </c>
      <c r="Z362" s="1">
        <v>42902</v>
      </c>
      <c r="AA362">
        <v>4.92</v>
      </c>
      <c r="AC362" s="1">
        <v>42902</v>
      </c>
      <c r="AD362">
        <v>4.88</v>
      </c>
      <c r="AR362" s="1">
        <v>40970</v>
      </c>
      <c r="AS362">
        <v>9.0500000000000007</v>
      </c>
    </row>
    <row r="363" spans="2:45" x14ac:dyDescent="0.25">
      <c r="B363" s="1">
        <v>43273</v>
      </c>
      <c r="C363">
        <v>16.61</v>
      </c>
      <c r="E363" s="1">
        <v>43273</v>
      </c>
      <c r="F363">
        <v>16.91</v>
      </c>
      <c r="H363" s="1">
        <v>43273</v>
      </c>
      <c r="I363">
        <v>16.11</v>
      </c>
      <c r="K363" s="1"/>
      <c r="T363" s="1">
        <v>42909</v>
      </c>
      <c r="U363">
        <v>5.07</v>
      </c>
      <c r="W363" s="1">
        <v>42909</v>
      </c>
      <c r="X363">
        <v>4.99</v>
      </c>
      <c r="Z363" s="1">
        <v>42909</v>
      </c>
      <c r="AA363">
        <v>4.92</v>
      </c>
      <c r="AC363" s="1">
        <v>42909</v>
      </c>
      <c r="AD363">
        <v>4.87</v>
      </c>
      <c r="AR363" s="1">
        <v>40977</v>
      </c>
      <c r="AS363">
        <v>8.09</v>
      </c>
    </row>
    <row r="364" spans="2:45" x14ac:dyDescent="0.25">
      <c r="B364" s="1">
        <v>43276</v>
      </c>
      <c r="C364">
        <v>16.54</v>
      </c>
      <c r="E364" s="1">
        <v>43276</v>
      </c>
      <c r="F364">
        <v>16.84</v>
      </c>
      <c r="H364" s="1">
        <v>43276</v>
      </c>
      <c r="I364">
        <v>16.04</v>
      </c>
      <c r="K364" s="1"/>
      <c r="T364" s="1">
        <v>42916</v>
      </c>
      <c r="U364">
        <v>5.24</v>
      </c>
      <c r="W364" s="1">
        <v>42916</v>
      </c>
      <c r="X364">
        <v>5.16</v>
      </c>
      <c r="Z364" s="1">
        <v>42916</v>
      </c>
      <c r="AA364">
        <v>5.08</v>
      </c>
      <c r="AC364" s="1">
        <v>42916</v>
      </c>
      <c r="AD364">
        <v>5.03</v>
      </c>
      <c r="AR364" s="1">
        <v>40984</v>
      </c>
      <c r="AS364">
        <v>7.77</v>
      </c>
    </row>
    <row r="365" spans="2:45" x14ac:dyDescent="0.25">
      <c r="B365" s="1">
        <v>43277</v>
      </c>
      <c r="C365">
        <v>16.55</v>
      </c>
      <c r="E365" s="1">
        <v>43277</v>
      </c>
      <c r="F365">
        <v>16.850000000000001</v>
      </c>
      <c r="H365" s="1">
        <v>43277</v>
      </c>
      <c r="I365">
        <v>16.05</v>
      </c>
      <c r="K365" s="1"/>
      <c r="T365" s="1">
        <v>42923</v>
      </c>
      <c r="U365">
        <v>5.56</v>
      </c>
      <c r="W365" s="1">
        <v>42923</v>
      </c>
      <c r="X365">
        <v>5.47</v>
      </c>
      <c r="Z365" s="1">
        <v>42923</v>
      </c>
      <c r="AA365">
        <v>5.39</v>
      </c>
      <c r="AC365" s="1">
        <v>42923</v>
      </c>
      <c r="AD365">
        <v>5.34</v>
      </c>
      <c r="AR365" s="1">
        <v>40991</v>
      </c>
      <c r="AS365">
        <v>7.02</v>
      </c>
    </row>
    <row r="366" spans="2:45" x14ac:dyDescent="0.25">
      <c r="B366" s="1">
        <v>43278</v>
      </c>
      <c r="C366">
        <v>16.78</v>
      </c>
      <c r="E366" s="1">
        <v>43278</v>
      </c>
      <c r="F366">
        <v>17.079999999999998</v>
      </c>
      <c r="H366" s="1">
        <v>43278</v>
      </c>
      <c r="I366">
        <v>16.28</v>
      </c>
      <c r="K366" s="1"/>
      <c r="T366" s="1">
        <v>42930</v>
      </c>
      <c r="U366">
        <v>5.64</v>
      </c>
      <c r="W366" s="1">
        <v>42930</v>
      </c>
      <c r="X366">
        <v>5.55</v>
      </c>
      <c r="Z366" s="1">
        <v>42930</v>
      </c>
      <c r="AA366">
        <v>5.47</v>
      </c>
      <c r="AC366" s="1">
        <v>42930</v>
      </c>
      <c r="AD366">
        <v>5.42</v>
      </c>
      <c r="AR366" s="1">
        <v>40998</v>
      </c>
      <c r="AS366">
        <v>7.12</v>
      </c>
    </row>
    <row r="367" spans="2:45" x14ac:dyDescent="0.25">
      <c r="B367" s="1">
        <v>43279</v>
      </c>
      <c r="C367">
        <v>16.52</v>
      </c>
      <c r="E367" s="1">
        <v>43279</v>
      </c>
      <c r="F367">
        <v>16.82</v>
      </c>
      <c r="H367" s="1">
        <v>43279</v>
      </c>
      <c r="I367">
        <v>16.02</v>
      </c>
      <c r="K367" s="1"/>
      <c r="T367" s="1">
        <v>42937</v>
      </c>
      <c r="U367">
        <v>5.29</v>
      </c>
      <c r="W367" s="1">
        <v>42937</v>
      </c>
      <c r="X367">
        <v>5.21</v>
      </c>
      <c r="Z367" s="1">
        <v>42937</v>
      </c>
      <c r="AA367">
        <v>5.13</v>
      </c>
      <c r="AC367" s="1">
        <v>42937</v>
      </c>
      <c r="AD367">
        <v>5.09</v>
      </c>
      <c r="AR367" s="1">
        <v>41005</v>
      </c>
      <c r="AS367">
        <v>6.81</v>
      </c>
    </row>
    <row r="368" spans="2:45" x14ac:dyDescent="0.25">
      <c r="B368" s="1">
        <v>43280</v>
      </c>
      <c r="C368">
        <v>16.510000000000002</v>
      </c>
      <c r="E368" s="1">
        <v>43280</v>
      </c>
      <c r="F368">
        <v>16.809999999999999</v>
      </c>
      <c r="H368" s="1">
        <v>43280</v>
      </c>
      <c r="I368">
        <v>16</v>
      </c>
      <c r="K368" s="1"/>
      <c r="T368" s="1">
        <v>42944</v>
      </c>
      <c r="U368">
        <v>5.38</v>
      </c>
      <c r="W368" s="1">
        <v>42944</v>
      </c>
      <c r="X368">
        <v>5.3</v>
      </c>
      <c r="Z368" s="1">
        <v>42944</v>
      </c>
      <c r="AA368">
        <v>5.23</v>
      </c>
      <c r="AC368" s="1">
        <v>42944</v>
      </c>
      <c r="AD368">
        <v>5.18</v>
      </c>
      <c r="AR368" s="1">
        <v>41012</v>
      </c>
      <c r="AS368">
        <v>7.25</v>
      </c>
    </row>
    <row r="369" spans="2:45" x14ac:dyDescent="0.25">
      <c r="B369" s="1">
        <v>43283</v>
      </c>
      <c r="C369">
        <v>16.62</v>
      </c>
      <c r="E369" s="1">
        <v>43283</v>
      </c>
      <c r="F369">
        <v>16.920000000000002</v>
      </c>
      <c r="H369" s="1">
        <v>43283</v>
      </c>
      <c r="I369">
        <v>16.11</v>
      </c>
      <c r="K369" s="1"/>
      <c r="T369" s="1">
        <v>42951</v>
      </c>
      <c r="U369">
        <v>5.55</v>
      </c>
      <c r="W369" s="1">
        <v>42951</v>
      </c>
      <c r="X369">
        <v>5.47</v>
      </c>
      <c r="Z369" s="1">
        <v>42951</v>
      </c>
      <c r="AA369">
        <v>5.39</v>
      </c>
      <c r="AC369" s="1">
        <v>42951</v>
      </c>
      <c r="AD369">
        <v>5.35</v>
      </c>
      <c r="AR369" s="1">
        <v>41019</v>
      </c>
      <c r="AS369">
        <v>7.44</v>
      </c>
    </row>
    <row r="370" spans="2:45" x14ac:dyDescent="0.25">
      <c r="B370" s="1">
        <v>43284</v>
      </c>
      <c r="C370">
        <v>16.649999999999999</v>
      </c>
      <c r="E370" s="1">
        <v>43284</v>
      </c>
      <c r="F370">
        <v>16.95</v>
      </c>
      <c r="H370" s="1">
        <v>43284</v>
      </c>
      <c r="I370">
        <v>16.14</v>
      </c>
      <c r="K370" s="1"/>
      <c r="T370" s="1">
        <v>42958</v>
      </c>
      <c r="U370">
        <v>5.59</v>
      </c>
      <c r="W370" s="1">
        <v>42958</v>
      </c>
      <c r="X370">
        <v>5.51</v>
      </c>
      <c r="Z370" s="1">
        <v>42958</v>
      </c>
      <c r="AA370">
        <v>5.43</v>
      </c>
      <c r="AC370" s="1">
        <v>42958</v>
      </c>
      <c r="AD370">
        <v>5.39</v>
      </c>
      <c r="AR370" s="1">
        <v>41026</v>
      </c>
      <c r="AS370">
        <v>7.36</v>
      </c>
    </row>
    <row r="371" spans="2:45" x14ac:dyDescent="0.25">
      <c r="B371" s="1">
        <v>43285</v>
      </c>
      <c r="C371">
        <v>17.07</v>
      </c>
      <c r="E371" s="1">
        <v>43285</v>
      </c>
      <c r="F371">
        <v>17.37</v>
      </c>
      <c r="H371" s="1">
        <v>43285</v>
      </c>
      <c r="I371">
        <v>16.559999999999999</v>
      </c>
      <c r="K371" s="1"/>
      <c r="T371" s="1">
        <v>42965</v>
      </c>
      <c r="U371">
        <v>6.01</v>
      </c>
      <c r="W371" s="1">
        <v>42965</v>
      </c>
      <c r="X371">
        <v>5.93</v>
      </c>
      <c r="Z371" s="1">
        <v>42965</v>
      </c>
      <c r="AA371">
        <v>5.85</v>
      </c>
      <c r="AC371" s="1">
        <v>42965</v>
      </c>
      <c r="AD371">
        <v>5.82</v>
      </c>
      <c r="AR371" s="1">
        <v>41033</v>
      </c>
      <c r="AS371">
        <v>6.7</v>
      </c>
    </row>
    <row r="372" spans="2:45" x14ac:dyDescent="0.25">
      <c r="B372" s="1">
        <v>43286</v>
      </c>
      <c r="C372">
        <v>17.25</v>
      </c>
      <c r="E372" s="1">
        <v>43286</v>
      </c>
      <c r="F372">
        <v>17.55</v>
      </c>
      <c r="H372" s="1">
        <v>43286</v>
      </c>
      <c r="I372">
        <v>16.739999999999998</v>
      </c>
      <c r="K372" s="1"/>
      <c r="T372" s="1">
        <v>42972</v>
      </c>
      <c r="U372">
        <v>6.29</v>
      </c>
      <c r="W372" s="1">
        <v>42972</v>
      </c>
      <c r="X372">
        <v>6.21</v>
      </c>
      <c r="Z372" s="1">
        <v>42972</v>
      </c>
      <c r="AA372">
        <v>6.13</v>
      </c>
      <c r="AC372" s="1">
        <v>42972</v>
      </c>
      <c r="AD372">
        <v>6.09</v>
      </c>
      <c r="AR372" s="1">
        <v>41040</v>
      </c>
      <c r="AS372">
        <v>6.84</v>
      </c>
    </row>
    <row r="373" spans="2:45" x14ac:dyDescent="0.25">
      <c r="B373" s="1">
        <v>43287</v>
      </c>
      <c r="C373">
        <v>17.28</v>
      </c>
      <c r="E373" s="1">
        <v>43287</v>
      </c>
      <c r="F373">
        <v>17.579999999999998</v>
      </c>
      <c r="H373" s="1">
        <v>43287</v>
      </c>
      <c r="I373">
        <v>16.77</v>
      </c>
      <c r="K373" s="1"/>
      <c r="T373" s="1">
        <v>42979</v>
      </c>
      <c r="U373">
        <v>6.03</v>
      </c>
      <c r="W373" s="1">
        <v>42979</v>
      </c>
      <c r="X373">
        <v>5.95</v>
      </c>
      <c r="Z373" s="1">
        <v>42979</v>
      </c>
      <c r="AA373">
        <v>5.87</v>
      </c>
      <c r="AC373" s="1">
        <v>42979</v>
      </c>
      <c r="AD373">
        <v>5.83</v>
      </c>
      <c r="AR373" s="1">
        <v>41047</v>
      </c>
      <c r="AS373">
        <v>6.45</v>
      </c>
    </row>
    <row r="374" spans="2:45" x14ac:dyDescent="0.25">
      <c r="B374" s="1">
        <v>43290</v>
      </c>
      <c r="C374">
        <v>17.579999999999998</v>
      </c>
      <c r="E374" s="1">
        <v>43290</v>
      </c>
      <c r="F374">
        <v>17.88</v>
      </c>
      <c r="H374" s="1">
        <v>43290</v>
      </c>
      <c r="I374">
        <v>17.07</v>
      </c>
      <c r="K374" s="1"/>
      <c r="T374" s="1">
        <v>42986</v>
      </c>
      <c r="U374">
        <v>7.26</v>
      </c>
      <c r="W374" s="1">
        <v>42986</v>
      </c>
      <c r="X374">
        <v>7.18</v>
      </c>
      <c r="Z374" s="1">
        <v>42986</v>
      </c>
      <c r="AA374">
        <v>7.09</v>
      </c>
      <c r="AC374" s="1">
        <v>42986</v>
      </c>
      <c r="AD374">
        <v>7.07</v>
      </c>
      <c r="AR374" s="1">
        <v>41054</v>
      </c>
      <c r="AS374">
        <v>6.91</v>
      </c>
    </row>
    <row r="375" spans="2:45" x14ac:dyDescent="0.25">
      <c r="B375" s="1">
        <v>43291</v>
      </c>
      <c r="C375">
        <v>17.670000000000002</v>
      </c>
      <c r="E375" s="1">
        <v>43291</v>
      </c>
      <c r="F375">
        <v>17.98</v>
      </c>
      <c r="H375" s="1">
        <v>43291</v>
      </c>
      <c r="I375">
        <v>17.149999999999999</v>
      </c>
      <c r="K375" s="1"/>
      <c r="T375" s="1">
        <v>42993</v>
      </c>
      <c r="U375">
        <v>7.14</v>
      </c>
      <c r="W375" s="1">
        <v>42993</v>
      </c>
      <c r="X375">
        <v>7.05</v>
      </c>
      <c r="Z375" s="1">
        <v>42993</v>
      </c>
      <c r="AA375">
        <v>6.97</v>
      </c>
      <c r="AC375" s="1">
        <v>42993</v>
      </c>
      <c r="AD375">
        <v>6.95</v>
      </c>
      <c r="AR375" s="1">
        <v>41061</v>
      </c>
      <c r="AS375">
        <v>6.47</v>
      </c>
    </row>
    <row r="376" spans="2:45" x14ac:dyDescent="0.25">
      <c r="B376" s="1">
        <v>43292</v>
      </c>
      <c r="C376">
        <v>17.95</v>
      </c>
      <c r="E376" s="1">
        <v>43292</v>
      </c>
      <c r="F376">
        <v>18.27</v>
      </c>
      <c r="H376" s="1">
        <v>43292</v>
      </c>
      <c r="I376">
        <v>17.420000000000002</v>
      </c>
      <c r="K376" s="1"/>
      <c r="T376" s="1">
        <v>43000</v>
      </c>
      <c r="U376">
        <v>6.84</v>
      </c>
      <c r="W376" s="1">
        <v>43000</v>
      </c>
      <c r="X376">
        <v>6.76</v>
      </c>
      <c r="Z376" s="1">
        <v>43000</v>
      </c>
      <c r="AA376">
        <v>6.68</v>
      </c>
      <c r="AC376" s="1">
        <v>43000</v>
      </c>
      <c r="AD376">
        <v>6.65</v>
      </c>
      <c r="AR376" s="1">
        <v>41068</v>
      </c>
      <c r="AS376">
        <v>6.69</v>
      </c>
    </row>
    <row r="377" spans="2:45" x14ac:dyDescent="0.25">
      <c r="B377" s="1">
        <v>43293</v>
      </c>
      <c r="C377">
        <v>17.72</v>
      </c>
      <c r="E377" s="1">
        <v>43293</v>
      </c>
      <c r="F377">
        <v>18.04</v>
      </c>
      <c r="H377" s="1">
        <v>43293</v>
      </c>
      <c r="I377">
        <v>17.190000000000001</v>
      </c>
      <c r="K377" s="1"/>
      <c r="T377" s="1">
        <v>43007</v>
      </c>
      <c r="U377">
        <v>7.26</v>
      </c>
      <c r="W377" s="1">
        <v>43007</v>
      </c>
      <c r="X377">
        <v>7.18</v>
      </c>
      <c r="Z377" s="1">
        <v>43007</v>
      </c>
      <c r="AA377">
        <v>7.1</v>
      </c>
      <c r="AC377" s="1">
        <v>43007</v>
      </c>
      <c r="AD377">
        <v>7.07</v>
      </c>
      <c r="AR377" s="1">
        <v>41075</v>
      </c>
      <c r="AS377">
        <v>7.32</v>
      </c>
    </row>
    <row r="378" spans="2:45" x14ac:dyDescent="0.25">
      <c r="B378" s="1">
        <v>43294</v>
      </c>
      <c r="C378">
        <v>17.690000000000001</v>
      </c>
      <c r="E378" s="1">
        <v>43294</v>
      </c>
      <c r="F378">
        <v>18.010000000000002</v>
      </c>
      <c r="H378" s="1">
        <v>43294</v>
      </c>
      <c r="I378">
        <v>17.16</v>
      </c>
      <c r="K378" s="1"/>
      <c r="T378" s="1">
        <v>43014</v>
      </c>
      <c r="U378">
        <v>7.19</v>
      </c>
      <c r="W378" s="1">
        <v>43014</v>
      </c>
      <c r="X378">
        <v>7.11</v>
      </c>
      <c r="Z378" s="1">
        <v>43014</v>
      </c>
      <c r="AA378">
        <v>7.03</v>
      </c>
      <c r="AC378" s="1">
        <v>43014</v>
      </c>
      <c r="AD378">
        <v>7</v>
      </c>
      <c r="AR378" s="1">
        <v>41082</v>
      </c>
      <c r="AS378">
        <v>8.17</v>
      </c>
    </row>
    <row r="379" spans="2:45" x14ac:dyDescent="0.25">
      <c r="B379" s="1">
        <v>43297</v>
      </c>
      <c r="C379">
        <v>17.59</v>
      </c>
      <c r="E379" s="1">
        <v>43297</v>
      </c>
      <c r="F379">
        <v>17.91</v>
      </c>
      <c r="H379" s="1">
        <v>43297</v>
      </c>
      <c r="I379">
        <v>17.05</v>
      </c>
      <c r="K379" s="1"/>
      <c r="T379" s="1">
        <v>43021</v>
      </c>
      <c r="U379">
        <v>7.52</v>
      </c>
      <c r="W379" s="1">
        <v>43021</v>
      </c>
      <c r="X379">
        <v>7.43</v>
      </c>
      <c r="Z379" s="1">
        <v>43021</v>
      </c>
      <c r="AA379">
        <v>7.35</v>
      </c>
      <c r="AC379" s="1">
        <v>43021</v>
      </c>
      <c r="AD379">
        <v>7.32</v>
      </c>
      <c r="AR379" s="1">
        <v>41089</v>
      </c>
      <c r="AS379">
        <v>8.2799999999999994</v>
      </c>
    </row>
    <row r="380" spans="2:45" x14ac:dyDescent="0.25">
      <c r="B380" s="1">
        <v>43298</v>
      </c>
      <c r="C380">
        <v>17.739999999999998</v>
      </c>
      <c r="E380" s="1">
        <v>43298</v>
      </c>
      <c r="F380">
        <v>18.059999999999999</v>
      </c>
      <c r="H380" s="1">
        <v>43298</v>
      </c>
      <c r="I380">
        <v>17.2</v>
      </c>
      <c r="K380" s="1"/>
      <c r="T380" s="1">
        <v>43028</v>
      </c>
      <c r="U380">
        <v>7.77</v>
      </c>
      <c r="W380" s="1">
        <v>43028</v>
      </c>
      <c r="X380">
        <v>7.68</v>
      </c>
      <c r="Z380" s="1">
        <v>43028</v>
      </c>
      <c r="AA380">
        <v>7.6</v>
      </c>
      <c r="AC380" s="1">
        <v>43028</v>
      </c>
      <c r="AD380">
        <v>7.57</v>
      </c>
      <c r="AR380" s="1">
        <v>41096</v>
      </c>
      <c r="AS380">
        <v>8.07</v>
      </c>
    </row>
    <row r="381" spans="2:45" x14ac:dyDescent="0.25">
      <c r="B381" s="1">
        <v>43299</v>
      </c>
      <c r="C381">
        <v>18.11</v>
      </c>
      <c r="E381" s="1">
        <v>43299</v>
      </c>
      <c r="F381">
        <v>18.43</v>
      </c>
      <c r="H381" s="1">
        <v>43299</v>
      </c>
      <c r="I381">
        <v>17.53</v>
      </c>
      <c r="K381" s="1"/>
      <c r="T381" s="1">
        <v>43035</v>
      </c>
      <c r="U381">
        <v>7.38</v>
      </c>
      <c r="W381" s="1">
        <v>43035</v>
      </c>
      <c r="X381">
        <v>7.28</v>
      </c>
      <c r="Z381" s="1">
        <v>43035</v>
      </c>
      <c r="AA381">
        <v>7.2</v>
      </c>
      <c r="AC381" s="1">
        <v>43035</v>
      </c>
      <c r="AD381">
        <v>7.17</v>
      </c>
      <c r="AR381" s="1">
        <v>41103</v>
      </c>
      <c r="AS381">
        <v>7.65</v>
      </c>
    </row>
    <row r="382" spans="2:45" x14ac:dyDescent="0.25">
      <c r="B382" s="1">
        <v>43300</v>
      </c>
      <c r="C382">
        <v>18.559999999999999</v>
      </c>
      <c r="E382" s="1">
        <v>43300</v>
      </c>
      <c r="F382">
        <v>18.88</v>
      </c>
      <c r="H382" s="1">
        <v>43300</v>
      </c>
      <c r="I382">
        <v>17.98</v>
      </c>
      <c r="K382" s="1"/>
      <c r="T382" s="1">
        <v>43042</v>
      </c>
      <c r="U382">
        <v>8.08</v>
      </c>
      <c r="W382" s="1">
        <v>43042</v>
      </c>
      <c r="X382">
        <v>7.99</v>
      </c>
      <c r="Z382" s="1">
        <v>43042</v>
      </c>
      <c r="AA382">
        <v>7.92</v>
      </c>
      <c r="AC382" s="1">
        <v>43042</v>
      </c>
      <c r="AD382">
        <v>7.88</v>
      </c>
      <c r="AR382" s="1">
        <v>41110</v>
      </c>
      <c r="AS382">
        <v>7.14</v>
      </c>
    </row>
    <row r="383" spans="2:45" x14ac:dyDescent="0.25">
      <c r="B383" s="1">
        <v>43301</v>
      </c>
      <c r="C383">
        <v>18.77</v>
      </c>
      <c r="E383" s="1">
        <v>43301</v>
      </c>
      <c r="F383">
        <v>19.09</v>
      </c>
      <c r="H383" s="1">
        <v>43301</v>
      </c>
      <c r="I383">
        <v>18.18</v>
      </c>
      <c r="K383" s="1"/>
      <c r="T383" s="1">
        <v>43049</v>
      </c>
      <c r="U383">
        <v>7.61</v>
      </c>
      <c r="W383" s="1">
        <v>43049</v>
      </c>
      <c r="X383">
        <v>7.51</v>
      </c>
      <c r="Z383" s="1">
        <v>43049</v>
      </c>
      <c r="AA383">
        <v>7.43</v>
      </c>
      <c r="AC383" s="1">
        <v>43049</v>
      </c>
      <c r="AD383">
        <v>7.4</v>
      </c>
      <c r="AR383" s="1">
        <v>41117</v>
      </c>
      <c r="AS383">
        <v>6.92</v>
      </c>
    </row>
    <row r="384" spans="2:45" x14ac:dyDescent="0.25">
      <c r="B384" s="1">
        <v>43304</v>
      </c>
      <c r="C384">
        <v>19.09</v>
      </c>
      <c r="E384" s="1">
        <v>43304</v>
      </c>
      <c r="F384">
        <v>19.41</v>
      </c>
      <c r="H384" s="1">
        <v>43304</v>
      </c>
      <c r="I384">
        <v>18.510000000000002</v>
      </c>
      <c r="K384" s="1"/>
      <c r="T384" s="1">
        <v>43056</v>
      </c>
      <c r="U384">
        <v>7.68</v>
      </c>
      <c r="W384" s="1">
        <v>43056</v>
      </c>
      <c r="X384">
        <v>7.58</v>
      </c>
      <c r="Z384" s="1">
        <v>43056</v>
      </c>
      <c r="AA384">
        <v>7.51</v>
      </c>
      <c r="AC384" s="1">
        <v>43056</v>
      </c>
      <c r="AD384">
        <v>7.48</v>
      </c>
      <c r="AR384" s="1">
        <v>41124</v>
      </c>
      <c r="AS384">
        <v>7.11</v>
      </c>
    </row>
    <row r="385" spans="2:45" x14ac:dyDescent="0.25">
      <c r="B385" s="1">
        <v>43305</v>
      </c>
      <c r="C385">
        <v>19.010000000000002</v>
      </c>
      <c r="E385" s="1">
        <v>43305</v>
      </c>
      <c r="F385">
        <v>19.350000000000001</v>
      </c>
      <c r="H385" s="1">
        <v>43305</v>
      </c>
      <c r="I385">
        <v>18.38</v>
      </c>
      <c r="K385" s="1"/>
      <c r="T385" s="1">
        <v>43063</v>
      </c>
      <c r="U385">
        <v>7.96</v>
      </c>
      <c r="W385" s="1">
        <v>43063</v>
      </c>
      <c r="X385">
        <v>7.86</v>
      </c>
      <c r="Z385" s="1">
        <v>43063</v>
      </c>
      <c r="AA385">
        <v>7.79</v>
      </c>
      <c r="AC385" s="1">
        <v>43063</v>
      </c>
      <c r="AD385">
        <v>7.77</v>
      </c>
      <c r="AR385" s="1">
        <v>41131</v>
      </c>
      <c r="AS385">
        <v>7.21</v>
      </c>
    </row>
    <row r="386" spans="2:45" x14ac:dyDescent="0.25">
      <c r="B386" s="1">
        <v>43306</v>
      </c>
      <c r="C386">
        <v>19.28</v>
      </c>
      <c r="E386" s="1">
        <v>43306</v>
      </c>
      <c r="F386">
        <v>19.68</v>
      </c>
      <c r="H386" s="1">
        <v>43306</v>
      </c>
      <c r="I386">
        <v>18.649999999999999</v>
      </c>
      <c r="K386" s="1"/>
      <c r="T386" s="1">
        <v>43070</v>
      </c>
      <c r="U386">
        <v>7.88</v>
      </c>
      <c r="W386" s="1">
        <v>43070</v>
      </c>
      <c r="X386">
        <v>7.78</v>
      </c>
      <c r="Z386" s="1">
        <v>43070</v>
      </c>
      <c r="AA386">
        <v>7.71</v>
      </c>
      <c r="AC386" s="1">
        <v>43070</v>
      </c>
      <c r="AD386">
        <v>7.68</v>
      </c>
      <c r="AR386" s="1">
        <v>41138</v>
      </c>
      <c r="AS386">
        <v>7.71</v>
      </c>
    </row>
    <row r="387" spans="2:45" x14ac:dyDescent="0.25">
      <c r="B387" s="1">
        <v>43307</v>
      </c>
      <c r="C387">
        <v>19.23</v>
      </c>
      <c r="E387" s="1">
        <v>43307</v>
      </c>
      <c r="F387">
        <v>19.63</v>
      </c>
      <c r="H387" s="1">
        <v>43307</v>
      </c>
      <c r="I387">
        <v>18.600000000000001</v>
      </c>
      <c r="K387" s="1"/>
      <c r="T387" s="1">
        <v>43077</v>
      </c>
      <c r="U387">
        <v>7.33</v>
      </c>
      <c r="W387" s="1">
        <v>43077</v>
      </c>
      <c r="X387">
        <v>7.23</v>
      </c>
      <c r="Z387" s="1">
        <v>43077</v>
      </c>
      <c r="AA387">
        <v>7.17</v>
      </c>
      <c r="AC387" s="1">
        <v>43077</v>
      </c>
      <c r="AD387">
        <v>7.14</v>
      </c>
      <c r="AR387" s="1">
        <v>41145</v>
      </c>
      <c r="AS387">
        <v>8.17</v>
      </c>
    </row>
    <row r="388" spans="2:45" x14ac:dyDescent="0.25">
      <c r="B388" s="1">
        <v>43308</v>
      </c>
      <c r="C388">
        <v>19.09</v>
      </c>
      <c r="E388" s="1">
        <v>43308</v>
      </c>
      <c r="F388">
        <v>19.489999999999998</v>
      </c>
      <c r="H388" s="1">
        <v>43308</v>
      </c>
      <c r="I388">
        <v>18.46</v>
      </c>
      <c r="K388" s="1"/>
      <c r="T388" s="1">
        <v>43084</v>
      </c>
      <c r="U388">
        <v>7.38</v>
      </c>
      <c r="W388" s="1">
        <v>43084</v>
      </c>
      <c r="X388">
        <v>7.28</v>
      </c>
      <c r="Z388" s="1">
        <v>43084</v>
      </c>
      <c r="AA388">
        <v>7.21</v>
      </c>
      <c r="AC388" s="1">
        <v>43084</v>
      </c>
      <c r="AD388">
        <v>7.18</v>
      </c>
      <c r="AR388" s="1">
        <v>41152</v>
      </c>
      <c r="AS388">
        <v>8.08</v>
      </c>
    </row>
    <row r="389" spans="2:45" x14ac:dyDescent="0.25">
      <c r="B389" s="1">
        <v>43311</v>
      </c>
      <c r="C389">
        <v>18.989999999999998</v>
      </c>
      <c r="E389" s="1">
        <v>43311</v>
      </c>
      <c r="F389">
        <v>19.39</v>
      </c>
      <c r="H389" s="1">
        <v>43311</v>
      </c>
      <c r="I389">
        <v>18.39</v>
      </c>
      <c r="K389" s="1"/>
      <c r="T389" s="1">
        <v>43091</v>
      </c>
      <c r="U389">
        <v>8.35</v>
      </c>
      <c r="W389" s="1">
        <v>43091</v>
      </c>
      <c r="X389">
        <v>8.25</v>
      </c>
      <c r="Z389" s="1">
        <v>43091</v>
      </c>
      <c r="AA389">
        <v>8.19</v>
      </c>
      <c r="AC389" s="1">
        <v>43091</v>
      </c>
      <c r="AD389">
        <v>7.39</v>
      </c>
      <c r="AR389" s="1">
        <v>41159</v>
      </c>
      <c r="AS389">
        <v>8.3800000000000008</v>
      </c>
    </row>
    <row r="390" spans="2:45" x14ac:dyDescent="0.25">
      <c r="B390" s="1">
        <v>43312</v>
      </c>
      <c r="C390">
        <v>19.34</v>
      </c>
      <c r="E390" s="1">
        <v>43312</v>
      </c>
      <c r="F390">
        <v>19.739999999999998</v>
      </c>
      <c r="H390" s="1">
        <v>43312</v>
      </c>
      <c r="I390">
        <v>18.739999999999998</v>
      </c>
      <c r="K390" s="1"/>
      <c r="T390" s="1">
        <v>43098</v>
      </c>
      <c r="U390">
        <v>8.35</v>
      </c>
      <c r="W390" s="1">
        <v>43098</v>
      </c>
      <c r="X390">
        <v>8.25</v>
      </c>
      <c r="Z390" s="1">
        <v>43098</v>
      </c>
      <c r="AA390">
        <v>8.18</v>
      </c>
      <c r="AR390" s="1">
        <v>41166</v>
      </c>
      <c r="AS390">
        <v>7.45</v>
      </c>
    </row>
    <row r="391" spans="2:45" x14ac:dyDescent="0.25">
      <c r="B391" s="1">
        <v>43313</v>
      </c>
      <c r="C391">
        <v>19.690000000000001</v>
      </c>
      <c r="E391" s="1">
        <v>43313</v>
      </c>
      <c r="F391">
        <v>20.09</v>
      </c>
      <c r="H391" s="1">
        <v>43313</v>
      </c>
      <c r="I391">
        <v>19.09</v>
      </c>
      <c r="K391" s="1"/>
      <c r="T391" s="1">
        <v>43105</v>
      </c>
      <c r="U391">
        <v>7.94</v>
      </c>
      <c r="W391" s="1">
        <v>43105</v>
      </c>
      <c r="X391">
        <v>7.84</v>
      </c>
      <c r="Z391" s="1">
        <v>43105</v>
      </c>
      <c r="AA391">
        <v>7.78</v>
      </c>
      <c r="AR391" s="1">
        <v>41173</v>
      </c>
      <c r="AS391">
        <v>7.46</v>
      </c>
    </row>
    <row r="392" spans="2:45" x14ac:dyDescent="0.25">
      <c r="B392" s="1">
        <v>43314</v>
      </c>
      <c r="C392">
        <v>19.53</v>
      </c>
      <c r="E392" s="1">
        <v>43314</v>
      </c>
      <c r="F392">
        <v>19.93</v>
      </c>
      <c r="H392" s="1">
        <v>43314</v>
      </c>
      <c r="I392">
        <v>18.93</v>
      </c>
      <c r="K392" s="1"/>
      <c r="T392" s="1">
        <v>43112</v>
      </c>
      <c r="U392">
        <v>8.01</v>
      </c>
      <c r="W392" s="1">
        <v>43112</v>
      </c>
      <c r="X392">
        <v>7.92</v>
      </c>
      <c r="Z392" s="1">
        <v>43112</v>
      </c>
      <c r="AA392">
        <v>7.86</v>
      </c>
      <c r="AR392" s="1">
        <v>41180</v>
      </c>
      <c r="AS392">
        <v>7.96</v>
      </c>
    </row>
    <row r="393" spans="2:45" x14ac:dyDescent="0.25">
      <c r="B393" s="1">
        <v>43315</v>
      </c>
      <c r="C393">
        <v>19.53</v>
      </c>
      <c r="E393" s="1">
        <v>43315</v>
      </c>
      <c r="F393">
        <v>19.96</v>
      </c>
      <c r="H393" s="1">
        <v>43315</v>
      </c>
      <c r="I393">
        <v>18.96</v>
      </c>
      <c r="K393" s="1"/>
      <c r="T393" s="1">
        <v>43119</v>
      </c>
      <c r="U393">
        <v>8.91</v>
      </c>
      <c r="W393" s="1">
        <v>43119</v>
      </c>
      <c r="X393">
        <v>8.81</v>
      </c>
      <c r="Z393" s="1">
        <v>43119</v>
      </c>
      <c r="AA393">
        <v>8.76</v>
      </c>
      <c r="AR393" s="1">
        <v>41187</v>
      </c>
      <c r="AS393">
        <v>7.81</v>
      </c>
    </row>
    <row r="394" spans="2:45" x14ac:dyDescent="0.25">
      <c r="B394" s="1">
        <v>43318</v>
      </c>
      <c r="C394">
        <v>19.420000000000002</v>
      </c>
      <c r="E394" s="1">
        <v>43318</v>
      </c>
      <c r="F394">
        <v>20.079999999999998</v>
      </c>
      <c r="H394" s="1">
        <v>43318</v>
      </c>
      <c r="I394">
        <v>18.86</v>
      </c>
      <c r="K394" s="1"/>
      <c r="T394" s="1">
        <v>43126</v>
      </c>
      <c r="U394">
        <v>9.24</v>
      </c>
      <c r="W394" s="1">
        <v>43126</v>
      </c>
      <c r="X394">
        <v>9.15</v>
      </c>
      <c r="Z394" s="1">
        <v>43126</v>
      </c>
      <c r="AA394">
        <v>9.09</v>
      </c>
      <c r="AR394" s="1">
        <v>41194</v>
      </c>
      <c r="AS394">
        <v>7.83</v>
      </c>
    </row>
    <row r="395" spans="2:45" x14ac:dyDescent="0.25">
      <c r="B395" s="1">
        <v>43319</v>
      </c>
      <c r="C395">
        <v>19.36</v>
      </c>
      <c r="E395" s="1">
        <v>43319</v>
      </c>
      <c r="F395">
        <v>20.02</v>
      </c>
      <c r="H395" s="1">
        <v>43319</v>
      </c>
      <c r="I395">
        <v>18.8</v>
      </c>
      <c r="K395" s="1"/>
      <c r="T395" s="1">
        <v>43133</v>
      </c>
      <c r="U395">
        <v>9.1</v>
      </c>
      <c r="W395" s="1">
        <v>43133</v>
      </c>
      <c r="X395">
        <v>9.02</v>
      </c>
      <c r="Z395" s="1">
        <v>43133</v>
      </c>
      <c r="AA395">
        <v>8.9600000000000009</v>
      </c>
      <c r="AR395" s="1">
        <v>41201</v>
      </c>
      <c r="AS395">
        <v>7.97</v>
      </c>
    </row>
    <row r="396" spans="2:45" x14ac:dyDescent="0.25">
      <c r="B396" s="1">
        <v>43320</v>
      </c>
      <c r="C396">
        <v>19.22</v>
      </c>
      <c r="E396" s="1">
        <v>43320</v>
      </c>
      <c r="F396">
        <v>19.88</v>
      </c>
      <c r="H396" s="1">
        <v>43320</v>
      </c>
      <c r="I396">
        <v>18.66</v>
      </c>
      <c r="K396" s="1"/>
      <c r="T396" s="1">
        <v>43140</v>
      </c>
      <c r="U396">
        <v>9.3699999999999992</v>
      </c>
      <c r="W396" s="1">
        <v>43140</v>
      </c>
      <c r="X396">
        <v>9.2899999999999991</v>
      </c>
      <c r="Z396" s="1">
        <v>43140</v>
      </c>
      <c r="AA396">
        <v>9.23</v>
      </c>
      <c r="AR396" s="1">
        <v>41208</v>
      </c>
      <c r="AS396">
        <v>7.89</v>
      </c>
    </row>
    <row r="397" spans="2:45" x14ac:dyDescent="0.25">
      <c r="B397" s="1">
        <v>43321</v>
      </c>
      <c r="C397">
        <v>19.420000000000002</v>
      </c>
      <c r="E397" s="1">
        <v>43321</v>
      </c>
      <c r="F397">
        <v>20.079999999999998</v>
      </c>
      <c r="H397" s="1">
        <v>43321</v>
      </c>
      <c r="I397">
        <v>18.86</v>
      </c>
      <c r="K397" s="1"/>
      <c r="T397" s="1">
        <v>43147</v>
      </c>
      <c r="U397">
        <v>9.67</v>
      </c>
      <c r="W397" s="1">
        <v>43147</v>
      </c>
      <c r="X397">
        <v>9.58</v>
      </c>
      <c r="Z397" s="1">
        <v>43147</v>
      </c>
      <c r="AA397">
        <v>9.52</v>
      </c>
      <c r="AR397" s="1">
        <v>41215</v>
      </c>
      <c r="AS397">
        <v>8.11</v>
      </c>
    </row>
    <row r="398" spans="2:45" x14ac:dyDescent="0.25">
      <c r="B398" s="1">
        <v>43322</v>
      </c>
      <c r="C398">
        <v>19.73</v>
      </c>
      <c r="E398" s="1">
        <v>43322</v>
      </c>
      <c r="F398">
        <v>20.39</v>
      </c>
      <c r="H398" s="1">
        <v>43322</v>
      </c>
      <c r="I398">
        <v>19.149999999999999</v>
      </c>
      <c r="K398" s="1"/>
      <c r="T398" s="1">
        <v>43154</v>
      </c>
      <c r="U398">
        <v>9.9600000000000009</v>
      </c>
      <c r="W398" s="1">
        <v>43154</v>
      </c>
      <c r="X398">
        <v>9.8699999999999992</v>
      </c>
      <c r="Z398" s="1">
        <v>43154</v>
      </c>
      <c r="AA398">
        <v>9.81</v>
      </c>
      <c r="AR398" s="1">
        <v>41222</v>
      </c>
      <c r="AS398">
        <v>8.33</v>
      </c>
    </row>
    <row r="399" spans="2:45" x14ac:dyDescent="0.25">
      <c r="B399" s="1">
        <v>43325</v>
      </c>
      <c r="C399">
        <v>19.899999999999999</v>
      </c>
      <c r="E399" s="1">
        <v>43325</v>
      </c>
      <c r="F399">
        <v>20.56</v>
      </c>
      <c r="H399" s="1">
        <v>43325</v>
      </c>
      <c r="I399">
        <v>19.34</v>
      </c>
      <c r="K399" s="1"/>
      <c r="T399" s="1">
        <v>43161</v>
      </c>
      <c r="U399">
        <v>10.3</v>
      </c>
      <c r="W399" s="1">
        <v>43161</v>
      </c>
      <c r="X399">
        <v>10.199999999999999</v>
      </c>
      <c r="Z399" s="1">
        <v>43161</v>
      </c>
      <c r="AA399">
        <v>10.14</v>
      </c>
      <c r="AR399" s="1">
        <v>41229</v>
      </c>
      <c r="AS399">
        <v>6.9</v>
      </c>
    </row>
    <row r="400" spans="2:45" x14ac:dyDescent="0.25">
      <c r="B400" s="1">
        <v>43326</v>
      </c>
      <c r="C400">
        <v>20</v>
      </c>
      <c r="E400" s="1">
        <v>43326</v>
      </c>
      <c r="F400">
        <v>20.66</v>
      </c>
      <c r="H400" s="1">
        <v>43326</v>
      </c>
      <c r="I400">
        <v>19.420000000000002</v>
      </c>
      <c r="K400" s="1"/>
      <c r="T400" s="1">
        <v>43168</v>
      </c>
      <c r="U400">
        <v>11.28</v>
      </c>
      <c r="W400" s="1">
        <v>43168</v>
      </c>
      <c r="X400">
        <v>11.18</v>
      </c>
      <c r="Z400" s="1">
        <v>43168</v>
      </c>
      <c r="AA400">
        <v>11.12</v>
      </c>
      <c r="AR400" s="1">
        <v>41236</v>
      </c>
      <c r="AS400">
        <v>7.01</v>
      </c>
    </row>
    <row r="401" spans="2:45" x14ac:dyDescent="0.25">
      <c r="B401" s="1">
        <v>43327</v>
      </c>
      <c r="C401">
        <v>19.95</v>
      </c>
      <c r="E401" s="1">
        <v>43327</v>
      </c>
      <c r="F401">
        <v>20.61</v>
      </c>
      <c r="H401" s="1">
        <v>43327</v>
      </c>
      <c r="I401">
        <v>19.38</v>
      </c>
      <c r="K401" s="1"/>
      <c r="T401" s="1">
        <v>43175</v>
      </c>
      <c r="U401">
        <v>11.32</v>
      </c>
      <c r="W401" s="1">
        <v>43175</v>
      </c>
      <c r="X401">
        <v>11.24</v>
      </c>
      <c r="Z401" s="1">
        <v>43175</v>
      </c>
      <c r="AA401">
        <v>11.17</v>
      </c>
      <c r="AR401" s="1">
        <v>41243</v>
      </c>
      <c r="AS401">
        <v>6.2</v>
      </c>
    </row>
    <row r="402" spans="2:45" x14ac:dyDescent="0.25">
      <c r="B402" s="1">
        <v>43328</v>
      </c>
      <c r="C402">
        <v>19.86</v>
      </c>
      <c r="E402" s="1">
        <v>43328</v>
      </c>
      <c r="F402">
        <v>20.52</v>
      </c>
      <c r="H402" s="1">
        <v>43328</v>
      </c>
      <c r="I402">
        <v>19.28</v>
      </c>
      <c r="K402" s="1"/>
      <c r="T402" s="1">
        <v>43182</v>
      </c>
      <c r="U402">
        <v>12.78</v>
      </c>
      <c r="W402" s="1">
        <v>43182</v>
      </c>
      <c r="X402">
        <v>12.68</v>
      </c>
      <c r="Z402" s="1">
        <v>43182</v>
      </c>
      <c r="AA402">
        <v>12.61</v>
      </c>
      <c r="AR402" s="1">
        <v>41250</v>
      </c>
      <c r="AS402">
        <v>6.78</v>
      </c>
    </row>
    <row r="403" spans="2:45" x14ac:dyDescent="0.25">
      <c r="B403" s="1">
        <v>43329</v>
      </c>
      <c r="C403">
        <v>20.04</v>
      </c>
      <c r="E403" s="1">
        <v>43329</v>
      </c>
      <c r="F403">
        <v>20.7</v>
      </c>
      <c r="H403" s="1">
        <v>43329</v>
      </c>
      <c r="I403">
        <v>19.440000000000001</v>
      </c>
      <c r="K403" s="1"/>
      <c r="T403" s="1">
        <v>43189</v>
      </c>
      <c r="U403">
        <v>13.46</v>
      </c>
      <c r="W403" s="1">
        <v>43189</v>
      </c>
      <c r="X403">
        <v>13.36</v>
      </c>
      <c r="Z403" s="1">
        <v>43189</v>
      </c>
      <c r="AA403">
        <v>13.28</v>
      </c>
      <c r="AR403" s="1">
        <v>41257</v>
      </c>
      <c r="AS403">
        <v>6.57</v>
      </c>
    </row>
    <row r="404" spans="2:45" x14ac:dyDescent="0.25">
      <c r="B404" s="1">
        <v>43332</v>
      </c>
      <c r="C404">
        <v>20.440000000000001</v>
      </c>
      <c r="E404" s="1">
        <v>43332</v>
      </c>
      <c r="F404">
        <v>21.1</v>
      </c>
      <c r="H404" s="1">
        <v>43332</v>
      </c>
      <c r="I404">
        <v>19.809999999999999</v>
      </c>
      <c r="K404" s="1"/>
      <c r="T404" s="1">
        <v>43196</v>
      </c>
      <c r="U404">
        <v>13.18</v>
      </c>
      <c r="W404" s="1">
        <v>43196</v>
      </c>
      <c r="X404">
        <v>13.08</v>
      </c>
      <c r="Z404" s="1">
        <v>43196</v>
      </c>
      <c r="AA404">
        <v>12.99</v>
      </c>
      <c r="AR404" s="1">
        <v>41264</v>
      </c>
      <c r="AS404">
        <v>6.47</v>
      </c>
    </row>
    <row r="405" spans="2:45" x14ac:dyDescent="0.25">
      <c r="B405" s="1">
        <v>43333</v>
      </c>
      <c r="C405">
        <v>21.31</v>
      </c>
      <c r="E405" s="1">
        <v>43333</v>
      </c>
      <c r="F405">
        <v>21.97</v>
      </c>
      <c r="H405" s="1">
        <v>43333</v>
      </c>
      <c r="I405">
        <v>20.67</v>
      </c>
      <c r="K405" s="1"/>
      <c r="T405" s="1">
        <v>43203</v>
      </c>
      <c r="U405">
        <v>14.25</v>
      </c>
      <c r="W405" s="1">
        <v>43203</v>
      </c>
      <c r="X405">
        <v>14.08</v>
      </c>
      <c r="Z405" s="1">
        <v>43203</v>
      </c>
      <c r="AA405">
        <v>13.94</v>
      </c>
    </row>
    <row r="406" spans="2:45" x14ac:dyDescent="0.25">
      <c r="B406" s="1">
        <v>43334</v>
      </c>
      <c r="C406">
        <v>21.82</v>
      </c>
      <c r="E406" s="1">
        <v>43334</v>
      </c>
      <c r="F406">
        <v>22.48</v>
      </c>
      <c r="H406" s="1">
        <v>43334</v>
      </c>
      <c r="I406">
        <v>21.18</v>
      </c>
      <c r="K406" s="1"/>
      <c r="T406" s="1">
        <v>43210</v>
      </c>
      <c r="U406">
        <v>13.38</v>
      </c>
      <c r="W406" s="1">
        <v>43210</v>
      </c>
      <c r="X406">
        <v>13.2</v>
      </c>
      <c r="Z406" s="1">
        <v>43210</v>
      </c>
      <c r="AA406">
        <v>13.05</v>
      </c>
    </row>
    <row r="407" spans="2:45" x14ac:dyDescent="0.25">
      <c r="B407" s="1">
        <v>43335</v>
      </c>
      <c r="C407">
        <v>22.47</v>
      </c>
      <c r="E407" s="1">
        <v>43335</v>
      </c>
      <c r="F407">
        <v>23.13</v>
      </c>
      <c r="H407" s="1">
        <v>43335</v>
      </c>
      <c r="I407">
        <v>21.82</v>
      </c>
      <c r="K407" s="1"/>
      <c r="T407" s="1">
        <v>43217</v>
      </c>
      <c r="U407">
        <v>13.93</v>
      </c>
      <c r="W407" s="1">
        <v>43217</v>
      </c>
      <c r="X407">
        <v>13.72</v>
      </c>
      <c r="Z407" s="1">
        <v>43217</v>
      </c>
      <c r="AA407">
        <v>13.56</v>
      </c>
    </row>
    <row r="408" spans="2:45" x14ac:dyDescent="0.25">
      <c r="B408" s="1">
        <v>43336</v>
      </c>
      <c r="C408">
        <v>22.83</v>
      </c>
      <c r="E408" s="1">
        <v>43336</v>
      </c>
      <c r="F408">
        <v>23.49</v>
      </c>
      <c r="H408" s="1">
        <v>43336</v>
      </c>
      <c r="I408">
        <v>22.18</v>
      </c>
      <c r="K408" s="1"/>
      <c r="T408" s="1">
        <v>43224</v>
      </c>
      <c r="U408">
        <v>13.39</v>
      </c>
      <c r="W408" s="1">
        <v>43224</v>
      </c>
      <c r="X408">
        <v>13.18</v>
      </c>
      <c r="Z408" s="1">
        <v>43224</v>
      </c>
      <c r="AA408">
        <v>13.02</v>
      </c>
    </row>
    <row r="409" spans="2:45" x14ac:dyDescent="0.25">
      <c r="B409" s="1">
        <v>43339</v>
      </c>
      <c r="C409">
        <v>23.45</v>
      </c>
      <c r="E409" s="1">
        <v>43339</v>
      </c>
      <c r="F409">
        <v>24.11</v>
      </c>
      <c r="H409" s="1">
        <v>43339</v>
      </c>
      <c r="I409">
        <v>22.82</v>
      </c>
      <c r="K409" s="1"/>
      <c r="T409" s="1">
        <v>43231</v>
      </c>
      <c r="U409">
        <v>15.03</v>
      </c>
      <c r="W409" s="1">
        <v>43231</v>
      </c>
      <c r="X409">
        <v>14.79</v>
      </c>
      <c r="Z409" s="1">
        <v>43231</v>
      </c>
      <c r="AA409">
        <v>14.63</v>
      </c>
    </row>
    <row r="410" spans="2:45" x14ac:dyDescent="0.25">
      <c r="B410" s="1">
        <v>43340</v>
      </c>
      <c r="C410">
        <v>22.86</v>
      </c>
      <c r="E410" s="1">
        <v>43340</v>
      </c>
      <c r="F410">
        <v>23.52</v>
      </c>
      <c r="H410" s="1">
        <v>43340</v>
      </c>
      <c r="I410">
        <v>22.23</v>
      </c>
      <c r="K410" s="1"/>
      <c r="T410" s="1">
        <v>43238</v>
      </c>
      <c r="U410">
        <v>15.7</v>
      </c>
      <c r="W410" s="1">
        <v>43238</v>
      </c>
      <c r="X410">
        <v>15.43</v>
      </c>
      <c r="Z410" s="1">
        <v>43238</v>
      </c>
      <c r="AA410">
        <v>15.25</v>
      </c>
    </row>
    <row r="411" spans="2:45" x14ac:dyDescent="0.25">
      <c r="B411" s="1">
        <v>43341</v>
      </c>
      <c r="C411">
        <v>23.19</v>
      </c>
      <c r="E411" s="1">
        <v>43341</v>
      </c>
      <c r="F411">
        <v>23.85</v>
      </c>
      <c r="H411" s="1">
        <v>43341</v>
      </c>
      <c r="I411">
        <v>22.56</v>
      </c>
      <c r="K411" s="1"/>
      <c r="T411" s="1">
        <v>43245</v>
      </c>
      <c r="U411">
        <v>16.489999999999998</v>
      </c>
      <c r="W411" s="1">
        <v>43245</v>
      </c>
      <c r="X411">
        <v>16.190000000000001</v>
      </c>
      <c r="Z411" s="1">
        <v>43245</v>
      </c>
      <c r="AA411">
        <v>16</v>
      </c>
    </row>
    <row r="412" spans="2:45" x14ac:dyDescent="0.25">
      <c r="B412" s="1">
        <v>43342</v>
      </c>
      <c r="C412">
        <v>23.29</v>
      </c>
      <c r="E412" s="1">
        <v>43342</v>
      </c>
      <c r="F412">
        <v>23.95</v>
      </c>
      <c r="H412" s="1">
        <v>43342</v>
      </c>
      <c r="I412">
        <v>22.63</v>
      </c>
      <c r="K412" s="1"/>
      <c r="T412" s="1">
        <v>43252</v>
      </c>
      <c r="U412">
        <v>15.77</v>
      </c>
      <c r="W412" s="1">
        <v>43252</v>
      </c>
      <c r="X412">
        <v>15.47</v>
      </c>
      <c r="Z412" s="1">
        <v>43252</v>
      </c>
      <c r="AA412">
        <v>15.29</v>
      </c>
    </row>
    <row r="413" spans="2:45" x14ac:dyDescent="0.25">
      <c r="B413" s="1">
        <v>43343</v>
      </c>
      <c r="C413">
        <v>23.2</v>
      </c>
      <c r="E413" s="1">
        <v>43343</v>
      </c>
      <c r="F413">
        <v>23.86</v>
      </c>
      <c r="H413" s="1">
        <v>43343</v>
      </c>
      <c r="I413">
        <v>22.52</v>
      </c>
      <c r="K413" s="1"/>
      <c r="T413" s="1">
        <v>43259</v>
      </c>
      <c r="U413">
        <v>16.34</v>
      </c>
      <c r="W413" s="1">
        <v>43259</v>
      </c>
      <c r="X413">
        <v>16.03</v>
      </c>
      <c r="Z413" s="1">
        <v>43259</v>
      </c>
      <c r="AA413">
        <v>15.82</v>
      </c>
    </row>
    <row r="414" spans="2:45" x14ac:dyDescent="0.25">
      <c r="B414" s="1">
        <v>43346</v>
      </c>
      <c r="C414">
        <v>22.28</v>
      </c>
      <c r="E414" s="1">
        <v>43346</v>
      </c>
      <c r="F414">
        <v>22.94</v>
      </c>
      <c r="H414" s="1">
        <v>43346</v>
      </c>
      <c r="I414">
        <v>21.59</v>
      </c>
      <c r="K414" s="1"/>
      <c r="T414" s="1">
        <v>43266</v>
      </c>
      <c r="U414">
        <v>15.07</v>
      </c>
      <c r="W414" s="1">
        <v>43266</v>
      </c>
      <c r="X414">
        <v>14.76</v>
      </c>
      <c r="Z414" s="1">
        <v>43266</v>
      </c>
      <c r="AA414">
        <v>14.53</v>
      </c>
    </row>
    <row r="415" spans="2:45" x14ac:dyDescent="0.25">
      <c r="B415" s="1">
        <v>43347</v>
      </c>
      <c r="C415">
        <v>22.25</v>
      </c>
      <c r="E415" s="1">
        <v>43347</v>
      </c>
      <c r="F415">
        <v>22.91</v>
      </c>
      <c r="H415" s="1">
        <v>43347</v>
      </c>
      <c r="I415">
        <v>21.55</v>
      </c>
      <c r="K415" s="1"/>
      <c r="T415" s="1">
        <v>43273</v>
      </c>
      <c r="U415">
        <v>15.65</v>
      </c>
      <c r="W415" s="1">
        <v>43273</v>
      </c>
      <c r="X415">
        <v>15.33</v>
      </c>
      <c r="Z415" s="1">
        <v>43273</v>
      </c>
      <c r="AA415">
        <v>15.12</v>
      </c>
    </row>
    <row r="416" spans="2:45" x14ac:dyDescent="0.25">
      <c r="B416" s="1">
        <v>43348</v>
      </c>
      <c r="C416">
        <v>22.44</v>
      </c>
      <c r="E416" s="1">
        <v>43348</v>
      </c>
      <c r="F416">
        <v>23.1</v>
      </c>
      <c r="H416" s="1">
        <v>43348</v>
      </c>
      <c r="I416">
        <v>21.74</v>
      </c>
      <c r="K416" s="1"/>
      <c r="T416" s="1">
        <v>43280</v>
      </c>
      <c r="U416">
        <v>15.53</v>
      </c>
      <c r="W416" s="1">
        <v>43280</v>
      </c>
      <c r="X416">
        <v>15.21</v>
      </c>
      <c r="Z416" s="1">
        <v>43280</v>
      </c>
      <c r="AA416">
        <v>14.99</v>
      </c>
    </row>
    <row r="417" spans="2:27" x14ac:dyDescent="0.25">
      <c r="B417" s="1">
        <v>43349</v>
      </c>
      <c r="C417">
        <v>23.57</v>
      </c>
      <c r="E417" s="1">
        <v>43349</v>
      </c>
      <c r="F417">
        <v>24.23</v>
      </c>
      <c r="H417" s="1">
        <v>43349</v>
      </c>
      <c r="I417">
        <v>22.85</v>
      </c>
      <c r="K417" s="1"/>
      <c r="T417" s="1">
        <v>43287</v>
      </c>
      <c r="U417">
        <v>16.28</v>
      </c>
      <c r="W417" s="1">
        <v>43287</v>
      </c>
      <c r="X417">
        <v>15.92</v>
      </c>
      <c r="Z417" s="1">
        <v>43287</v>
      </c>
      <c r="AA417">
        <v>15.7</v>
      </c>
    </row>
    <row r="418" spans="2:27" x14ac:dyDescent="0.25">
      <c r="B418" s="1">
        <v>43350</v>
      </c>
      <c r="C418">
        <v>25.33</v>
      </c>
      <c r="E418" s="1">
        <v>43350</v>
      </c>
      <c r="F418">
        <v>25.99</v>
      </c>
      <c r="H418" s="1">
        <v>43350</v>
      </c>
      <c r="I418">
        <v>24.61</v>
      </c>
      <c r="K418" s="1"/>
      <c r="T418" s="1">
        <v>43294</v>
      </c>
      <c r="U418">
        <v>16.66</v>
      </c>
      <c r="W418" s="1">
        <v>43294</v>
      </c>
      <c r="X418">
        <v>16.29</v>
      </c>
      <c r="Z418" s="1">
        <v>43294</v>
      </c>
      <c r="AA418">
        <v>16.059999999999999</v>
      </c>
    </row>
    <row r="419" spans="2:27" x14ac:dyDescent="0.25">
      <c r="B419" s="1">
        <v>43353</v>
      </c>
      <c r="C419">
        <v>27.42</v>
      </c>
      <c r="E419" s="1">
        <v>43353</v>
      </c>
      <c r="F419">
        <v>28.09</v>
      </c>
      <c r="H419" s="1">
        <v>43353</v>
      </c>
      <c r="I419">
        <v>26.69</v>
      </c>
      <c r="K419" s="1"/>
      <c r="T419" s="1">
        <v>43301</v>
      </c>
      <c r="U419">
        <v>17.71</v>
      </c>
      <c r="W419" s="1">
        <v>43301</v>
      </c>
      <c r="X419">
        <v>17.309999999999999</v>
      </c>
      <c r="Z419" s="1">
        <v>43301</v>
      </c>
      <c r="AA419">
        <v>17.07</v>
      </c>
    </row>
    <row r="420" spans="2:27" x14ac:dyDescent="0.25">
      <c r="B420" s="1">
        <v>43354</v>
      </c>
      <c r="C420">
        <v>26.66</v>
      </c>
      <c r="E420" s="1">
        <v>43354</v>
      </c>
      <c r="F420">
        <v>27.33</v>
      </c>
      <c r="H420" s="1">
        <v>43354</v>
      </c>
      <c r="I420">
        <v>25.71</v>
      </c>
      <c r="K420" s="1"/>
      <c r="T420" s="1">
        <v>43308</v>
      </c>
      <c r="U420">
        <v>17.86</v>
      </c>
      <c r="W420" s="1">
        <v>43308</v>
      </c>
      <c r="X420">
        <v>17.37</v>
      </c>
      <c r="Z420" s="1">
        <v>43308</v>
      </c>
      <c r="AA420">
        <v>17.12</v>
      </c>
    </row>
    <row r="421" spans="2:27" x14ac:dyDescent="0.25">
      <c r="B421" s="1">
        <v>43355</v>
      </c>
      <c r="C421">
        <v>25.37</v>
      </c>
      <c r="E421" s="1">
        <v>43355</v>
      </c>
      <c r="F421">
        <v>26.04</v>
      </c>
      <c r="H421" s="1">
        <v>43355</v>
      </c>
      <c r="I421">
        <v>24.47</v>
      </c>
      <c r="K421" s="1"/>
      <c r="T421" s="1">
        <v>43315</v>
      </c>
      <c r="U421">
        <v>18.41</v>
      </c>
      <c r="W421" s="1">
        <v>43315</v>
      </c>
      <c r="X421">
        <v>17.920000000000002</v>
      </c>
      <c r="Z421" s="1">
        <v>43315</v>
      </c>
      <c r="AA421">
        <v>17.68</v>
      </c>
    </row>
    <row r="422" spans="2:27" x14ac:dyDescent="0.25">
      <c r="B422" s="1">
        <v>43356</v>
      </c>
      <c r="C422">
        <v>21.29</v>
      </c>
      <c r="E422" s="1">
        <v>43356</v>
      </c>
      <c r="F422">
        <v>21.96</v>
      </c>
      <c r="H422" s="1">
        <v>43356</v>
      </c>
      <c r="I422">
        <v>20.399999999999999</v>
      </c>
      <c r="K422" s="1"/>
      <c r="T422" s="1">
        <v>43322</v>
      </c>
      <c r="U422">
        <v>18.559999999999999</v>
      </c>
      <c r="W422" s="1">
        <v>43322</v>
      </c>
      <c r="X422">
        <v>18.11</v>
      </c>
      <c r="Z422" s="1">
        <v>43322</v>
      </c>
      <c r="AA422">
        <v>17.89</v>
      </c>
    </row>
    <row r="423" spans="2:27" x14ac:dyDescent="0.25">
      <c r="B423" s="1">
        <v>43357</v>
      </c>
      <c r="C423">
        <v>22.42</v>
      </c>
      <c r="E423" s="1">
        <v>43357</v>
      </c>
      <c r="F423">
        <v>23.09</v>
      </c>
      <c r="H423" s="1">
        <v>43357</v>
      </c>
      <c r="I423">
        <v>21.53</v>
      </c>
      <c r="K423" s="1"/>
      <c r="T423" s="1">
        <v>43329</v>
      </c>
      <c r="U423">
        <v>18.84</v>
      </c>
      <c r="W423" s="1">
        <v>43329</v>
      </c>
      <c r="X423">
        <v>18.37</v>
      </c>
      <c r="Z423" s="1">
        <v>43329</v>
      </c>
      <c r="AA423">
        <v>18.14</v>
      </c>
    </row>
    <row r="424" spans="2:27" x14ac:dyDescent="0.25">
      <c r="B424" s="1">
        <v>43360</v>
      </c>
      <c r="C424">
        <v>23.46</v>
      </c>
      <c r="E424" s="1">
        <v>43360</v>
      </c>
      <c r="F424">
        <v>24.13</v>
      </c>
      <c r="H424" s="1">
        <v>43360</v>
      </c>
      <c r="I424">
        <v>22.57</v>
      </c>
      <c r="K424" s="1"/>
      <c r="T424" s="1">
        <v>43336</v>
      </c>
      <c r="U424">
        <v>21.52</v>
      </c>
      <c r="W424" s="1">
        <v>43336</v>
      </c>
      <c r="X424">
        <v>20.95</v>
      </c>
      <c r="Z424" s="1">
        <v>43336</v>
      </c>
      <c r="AA424">
        <v>20.69</v>
      </c>
    </row>
    <row r="425" spans="2:27" x14ac:dyDescent="0.25">
      <c r="B425" s="1">
        <v>43361</v>
      </c>
      <c r="C425">
        <v>22.83</v>
      </c>
      <c r="E425" s="1">
        <v>43361</v>
      </c>
      <c r="F425">
        <v>23.5</v>
      </c>
      <c r="H425" s="1">
        <v>43361</v>
      </c>
      <c r="I425">
        <v>21.96</v>
      </c>
      <c r="K425" s="1"/>
      <c r="T425" s="1">
        <v>43343</v>
      </c>
      <c r="U425">
        <v>21.91</v>
      </c>
      <c r="W425" s="1">
        <v>43343</v>
      </c>
      <c r="X425">
        <v>21.35</v>
      </c>
      <c r="Z425" s="1">
        <v>43343</v>
      </c>
      <c r="AA425">
        <v>21.09</v>
      </c>
    </row>
    <row r="426" spans="2:27" x14ac:dyDescent="0.25">
      <c r="B426" s="1">
        <v>43362</v>
      </c>
      <c r="C426">
        <v>24.09</v>
      </c>
      <c r="E426" s="1">
        <v>43362</v>
      </c>
      <c r="F426">
        <v>24.76</v>
      </c>
      <c r="H426" s="1">
        <v>43362</v>
      </c>
      <c r="I426">
        <v>23.22</v>
      </c>
      <c r="K426" s="1"/>
      <c r="T426" s="1">
        <v>43350</v>
      </c>
      <c r="U426">
        <v>24</v>
      </c>
      <c r="W426" s="1">
        <v>43350</v>
      </c>
      <c r="X426">
        <v>23.51</v>
      </c>
      <c r="Z426" s="1">
        <v>43350</v>
      </c>
      <c r="AA426">
        <v>23.22</v>
      </c>
    </row>
    <row r="427" spans="2:27" x14ac:dyDescent="0.25">
      <c r="B427" s="1">
        <v>43363</v>
      </c>
      <c r="C427">
        <v>24.72</v>
      </c>
      <c r="E427" s="1">
        <v>43363</v>
      </c>
      <c r="F427">
        <v>25.52</v>
      </c>
      <c r="H427" s="1">
        <v>43363</v>
      </c>
      <c r="I427">
        <v>23.85</v>
      </c>
      <c r="K427" s="1"/>
      <c r="T427" s="1">
        <v>43357</v>
      </c>
      <c r="U427">
        <v>20.85</v>
      </c>
      <c r="W427" s="1">
        <v>43357</v>
      </c>
      <c r="X427">
        <v>20.37</v>
      </c>
      <c r="Z427" s="1">
        <v>43357</v>
      </c>
      <c r="AA427">
        <v>19.97</v>
      </c>
    </row>
    <row r="428" spans="2:27" x14ac:dyDescent="0.25">
      <c r="B428" s="1">
        <v>43364</v>
      </c>
      <c r="C428">
        <v>24.88</v>
      </c>
      <c r="E428" s="1">
        <v>43364</v>
      </c>
      <c r="F428">
        <v>25.68</v>
      </c>
      <c r="H428" s="1">
        <v>43364</v>
      </c>
      <c r="I428">
        <v>24.01</v>
      </c>
      <c r="K428" s="1"/>
      <c r="T428" s="1">
        <v>43364</v>
      </c>
      <c r="U428">
        <v>23.15</v>
      </c>
      <c r="W428" s="1">
        <v>43364</v>
      </c>
      <c r="X428">
        <v>22.58</v>
      </c>
      <c r="Z428" s="1">
        <v>43364</v>
      </c>
      <c r="AA428">
        <v>22.13</v>
      </c>
    </row>
    <row r="429" spans="2:27" x14ac:dyDescent="0.25">
      <c r="B429" s="1">
        <v>43367</v>
      </c>
      <c r="C429">
        <v>25.29</v>
      </c>
      <c r="E429" s="1">
        <v>43367</v>
      </c>
      <c r="F429">
        <v>26.11</v>
      </c>
      <c r="H429" s="1">
        <v>43367</v>
      </c>
      <c r="I429">
        <v>24.4</v>
      </c>
      <c r="K429" s="1"/>
      <c r="T429" s="1">
        <v>43371</v>
      </c>
      <c r="U429">
        <v>22.49</v>
      </c>
      <c r="W429" s="1">
        <v>43371</v>
      </c>
      <c r="X429">
        <v>21.81</v>
      </c>
      <c r="Z429" s="1">
        <v>43371</v>
      </c>
      <c r="AA429">
        <v>21.21</v>
      </c>
    </row>
    <row r="430" spans="2:27" x14ac:dyDescent="0.25">
      <c r="B430" s="1">
        <v>43368</v>
      </c>
      <c r="C430">
        <v>24.27</v>
      </c>
      <c r="E430" s="1">
        <v>43368</v>
      </c>
      <c r="F430">
        <v>25.09</v>
      </c>
      <c r="H430" s="1">
        <v>43368</v>
      </c>
      <c r="I430">
        <v>23.38</v>
      </c>
      <c r="K430" s="1"/>
      <c r="T430" s="1">
        <v>43378</v>
      </c>
      <c r="U430">
        <v>23.74</v>
      </c>
      <c r="W430" s="1">
        <v>43378</v>
      </c>
      <c r="X430">
        <v>22.92</v>
      </c>
      <c r="Z430" s="1">
        <v>43378</v>
      </c>
      <c r="AA430">
        <v>22.16</v>
      </c>
    </row>
    <row r="431" spans="2:27" x14ac:dyDescent="0.25">
      <c r="B431" s="1">
        <v>43369</v>
      </c>
      <c r="C431">
        <v>23.42</v>
      </c>
      <c r="E431" s="1">
        <v>43369</v>
      </c>
      <c r="F431">
        <v>24.24</v>
      </c>
      <c r="H431" s="1">
        <v>43369</v>
      </c>
      <c r="I431">
        <v>22.46</v>
      </c>
      <c r="K431" s="1"/>
      <c r="T431" s="1">
        <v>43385</v>
      </c>
      <c r="U431">
        <v>21.67</v>
      </c>
      <c r="W431" s="1">
        <v>43385</v>
      </c>
      <c r="X431">
        <v>21.01</v>
      </c>
      <c r="Z431" s="1">
        <v>43385</v>
      </c>
      <c r="AA431">
        <v>20.37</v>
      </c>
    </row>
    <row r="432" spans="2:27" x14ac:dyDescent="0.25">
      <c r="B432" s="1">
        <v>43370</v>
      </c>
      <c r="C432">
        <v>24</v>
      </c>
      <c r="E432" s="1">
        <v>43370</v>
      </c>
      <c r="F432">
        <v>24.82</v>
      </c>
      <c r="H432" s="1">
        <v>43370</v>
      </c>
      <c r="I432">
        <v>23.04</v>
      </c>
      <c r="K432" s="1"/>
      <c r="T432" s="1">
        <v>43392</v>
      </c>
      <c r="U432">
        <v>20.69</v>
      </c>
      <c r="W432" s="1">
        <v>43392</v>
      </c>
      <c r="X432">
        <v>20.14</v>
      </c>
      <c r="Z432" s="1">
        <v>43392</v>
      </c>
      <c r="AA432">
        <v>19.71</v>
      </c>
    </row>
    <row r="433" spans="2:27" x14ac:dyDescent="0.25">
      <c r="B433" s="1">
        <v>43371</v>
      </c>
      <c r="C433">
        <v>24.63</v>
      </c>
      <c r="E433" s="1">
        <v>43371</v>
      </c>
      <c r="F433">
        <v>25.45</v>
      </c>
      <c r="H433" s="1">
        <v>43371</v>
      </c>
      <c r="I433">
        <v>23.63</v>
      </c>
      <c r="K433" s="1"/>
      <c r="T433" s="1">
        <v>43399</v>
      </c>
      <c r="U433">
        <v>18.989999999999998</v>
      </c>
      <c r="W433" s="1">
        <v>43399</v>
      </c>
      <c r="X433">
        <v>18.649999999999999</v>
      </c>
      <c r="Z433" s="1">
        <v>43399</v>
      </c>
      <c r="AA433">
        <v>18.28</v>
      </c>
    </row>
    <row r="434" spans="2:27" x14ac:dyDescent="0.25">
      <c r="B434" s="1">
        <v>43374</v>
      </c>
      <c r="C434">
        <v>24.96</v>
      </c>
      <c r="E434" s="1">
        <v>43374</v>
      </c>
      <c r="F434">
        <v>25.96</v>
      </c>
      <c r="H434" s="1">
        <v>43374</v>
      </c>
      <c r="I434">
        <v>23.91</v>
      </c>
      <c r="K434" s="1"/>
      <c r="T434" s="1">
        <v>43406</v>
      </c>
      <c r="U434">
        <v>17.8</v>
      </c>
      <c r="W434" s="1">
        <v>43406</v>
      </c>
      <c r="X434">
        <v>17.43</v>
      </c>
      <c r="Z434" s="1">
        <v>43406</v>
      </c>
      <c r="AA434">
        <v>17.079999999999998</v>
      </c>
    </row>
    <row r="435" spans="2:27" x14ac:dyDescent="0.25">
      <c r="B435" s="1">
        <v>43375</v>
      </c>
      <c r="C435">
        <v>24.76</v>
      </c>
      <c r="E435" s="1">
        <v>43375</v>
      </c>
      <c r="F435">
        <v>25.81</v>
      </c>
      <c r="H435" s="1">
        <v>43375</v>
      </c>
      <c r="I435">
        <v>23.64</v>
      </c>
      <c r="K435" s="1"/>
      <c r="T435" s="1">
        <v>43413</v>
      </c>
      <c r="U435">
        <v>20.38</v>
      </c>
      <c r="W435" s="1">
        <v>43413</v>
      </c>
      <c r="X435">
        <v>19.86</v>
      </c>
      <c r="Z435" s="1">
        <v>43413</v>
      </c>
      <c r="AA435">
        <v>19.5</v>
      </c>
    </row>
    <row r="436" spans="2:27" x14ac:dyDescent="0.25">
      <c r="B436" s="1">
        <v>43376</v>
      </c>
      <c r="C436">
        <v>24.96</v>
      </c>
      <c r="E436" s="1">
        <v>43376</v>
      </c>
      <c r="F436">
        <v>26.01</v>
      </c>
      <c r="H436" s="1">
        <v>43376</v>
      </c>
      <c r="I436">
        <v>23.84</v>
      </c>
      <c r="K436" s="1"/>
      <c r="T436" s="1">
        <v>43420</v>
      </c>
      <c r="U436">
        <v>20.04</v>
      </c>
      <c r="W436" s="1">
        <v>43420</v>
      </c>
      <c r="X436">
        <v>19.5</v>
      </c>
      <c r="Z436" s="1">
        <v>43420</v>
      </c>
      <c r="AA436">
        <v>19.11</v>
      </c>
    </row>
    <row r="437" spans="2:27" x14ac:dyDescent="0.25">
      <c r="B437" s="1">
        <v>43377</v>
      </c>
      <c r="C437">
        <v>25.18</v>
      </c>
      <c r="E437" s="1">
        <v>43377</v>
      </c>
      <c r="F437">
        <v>26.23</v>
      </c>
      <c r="H437" s="1">
        <v>43377</v>
      </c>
      <c r="I437">
        <v>24.06</v>
      </c>
      <c r="K437" s="1"/>
      <c r="T437" s="1">
        <v>43427</v>
      </c>
      <c r="U437">
        <v>21.11</v>
      </c>
      <c r="W437" s="1">
        <v>43427</v>
      </c>
      <c r="X437">
        <v>20.58</v>
      </c>
      <c r="Z437" s="1">
        <v>43427</v>
      </c>
      <c r="AA437">
        <v>20.21</v>
      </c>
    </row>
    <row r="438" spans="2:27" x14ac:dyDescent="0.25">
      <c r="B438" s="1">
        <v>43378</v>
      </c>
      <c r="C438">
        <v>26.1</v>
      </c>
      <c r="E438" s="1">
        <v>43378</v>
      </c>
      <c r="F438">
        <v>27.15</v>
      </c>
      <c r="H438" s="1">
        <v>43378</v>
      </c>
      <c r="I438">
        <v>24.97</v>
      </c>
      <c r="K438" s="1"/>
      <c r="T438" s="1">
        <v>43434</v>
      </c>
      <c r="U438">
        <v>21.38</v>
      </c>
      <c r="W438" s="1">
        <v>43434</v>
      </c>
      <c r="X438">
        <v>20.84</v>
      </c>
      <c r="Z438" s="1">
        <v>43434</v>
      </c>
      <c r="AA438">
        <v>20.5</v>
      </c>
    </row>
    <row r="439" spans="2:27" x14ac:dyDescent="0.25">
      <c r="B439" s="1">
        <v>43381</v>
      </c>
      <c r="C439">
        <v>26.48</v>
      </c>
      <c r="E439" s="1">
        <v>43381</v>
      </c>
      <c r="F439">
        <v>27.53</v>
      </c>
      <c r="H439" s="1">
        <v>43381</v>
      </c>
      <c r="I439">
        <v>25.14</v>
      </c>
      <c r="K439" s="1"/>
      <c r="T439" s="1">
        <v>43441</v>
      </c>
      <c r="U439">
        <v>21.2</v>
      </c>
      <c r="W439" s="1">
        <v>43441</v>
      </c>
      <c r="X439">
        <v>20.64</v>
      </c>
      <c r="Z439" s="1">
        <v>43441</v>
      </c>
      <c r="AA439">
        <v>20.29</v>
      </c>
    </row>
    <row r="440" spans="2:27" x14ac:dyDescent="0.25">
      <c r="B440" s="1">
        <v>43382</v>
      </c>
      <c r="C440">
        <v>25.33</v>
      </c>
      <c r="E440" s="1">
        <v>43382</v>
      </c>
      <c r="F440">
        <v>26.4</v>
      </c>
      <c r="H440" s="1">
        <v>43382</v>
      </c>
      <c r="I440">
        <v>23.99</v>
      </c>
      <c r="K440" s="1"/>
      <c r="T440" s="1">
        <v>43448</v>
      </c>
      <c r="U440">
        <v>24.3</v>
      </c>
      <c r="W440" s="1">
        <v>43448</v>
      </c>
      <c r="X440">
        <v>23.72</v>
      </c>
      <c r="Z440" s="1">
        <v>43448</v>
      </c>
      <c r="AA440">
        <v>23.37</v>
      </c>
    </row>
    <row r="441" spans="2:27" x14ac:dyDescent="0.25">
      <c r="B441" s="1">
        <v>43383</v>
      </c>
      <c r="C441">
        <v>23.65</v>
      </c>
      <c r="E441" s="1">
        <v>43383</v>
      </c>
      <c r="F441">
        <v>24.72</v>
      </c>
      <c r="H441" s="1">
        <v>43383</v>
      </c>
      <c r="I441">
        <v>22.3</v>
      </c>
      <c r="K441" s="1"/>
      <c r="T441" s="1">
        <v>43455</v>
      </c>
      <c r="U441">
        <v>25.52</v>
      </c>
      <c r="W441" s="1">
        <v>43455</v>
      </c>
      <c r="X441">
        <v>24.92</v>
      </c>
      <c r="Z441" s="1">
        <v>43455</v>
      </c>
      <c r="AA441">
        <v>24.26</v>
      </c>
    </row>
    <row r="442" spans="2:27" x14ac:dyDescent="0.25">
      <c r="B442" s="1">
        <v>43384</v>
      </c>
      <c r="C442">
        <v>23.88</v>
      </c>
      <c r="E442" s="1">
        <v>43384</v>
      </c>
      <c r="F442">
        <v>24.77</v>
      </c>
      <c r="H442" s="1">
        <v>43384</v>
      </c>
      <c r="I442">
        <v>22.48</v>
      </c>
      <c r="K442" s="1"/>
      <c r="T442" s="1">
        <v>43462</v>
      </c>
      <c r="U442">
        <v>25.54</v>
      </c>
      <c r="W442" s="1">
        <v>43462</v>
      </c>
      <c r="X442">
        <v>24.98</v>
      </c>
    </row>
    <row r="443" spans="2:27" x14ac:dyDescent="0.25">
      <c r="B443" s="1">
        <v>43385</v>
      </c>
      <c r="C443">
        <v>24.21</v>
      </c>
      <c r="E443" s="1">
        <v>43385</v>
      </c>
      <c r="F443">
        <v>25.39</v>
      </c>
      <c r="H443" s="1">
        <v>43385</v>
      </c>
      <c r="I443">
        <v>23.03</v>
      </c>
      <c r="K443" s="1"/>
      <c r="T443" s="1">
        <v>43469</v>
      </c>
      <c r="U443">
        <v>24.23</v>
      </c>
      <c r="W443" s="1">
        <v>43469</v>
      </c>
      <c r="X443">
        <v>23.73</v>
      </c>
    </row>
    <row r="444" spans="2:27" x14ac:dyDescent="0.25">
      <c r="B444" s="1">
        <v>43388</v>
      </c>
      <c r="C444">
        <v>22.09</v>
      </c>
      <c r="E444" s="1">
        <v>43388</v>
      </c>
      <c r="F444">
        <v>23.37</v>
      </c>
      <c r="H444" s="1">
        <v>43388</v>
      </c>
      <c r="I444">
        <v>20.77</v>
      </c>
      <c r="K444" s="1"/>
      <c r="T444" s="1">
        <v>43476</v>
      </c>
      <c r="U444">
        <v>23.21</v>
      </c>
      <c r="W444" s="1">
        <v>43476</v>
      </c>
      <c r="X444">
        <v>22.74</v>
      </c>
    </row>
    <row r="445" spans="2:27" x14ac:dyDescent="0.25">
      <c r="B445" s="1">
        <v>43389</v>
      </c>
      <c r="C445">
        <v>22.53</v>
      </c>
      <c r="E445" s="1">
        <v>43389</v>
      </c>
      <c r="F445">
        <v>23.72</v>
      </c>
      <c r="H445" s="1">
        <v>43389</v>
      </c>
      <c r="I445">
        <v>21.34</v>
      </c>
      <c r="K445" s="1"/>
      <c r="T445" s="1">
        <v>43483</v>
      </c>
      <c r="U445">
        <v>25.33</v>
      </c>
      <c r="W445" s="1">
        <v>43483</v>
      </c>
      <c r="X445">
        <v>24.86</v>
      </c>
    </row>
    <row r="446" spans="2:27" x14ac:dyDescent="0.25">
      <c r="B446" s="1">
        <v>43390</v>
      </c>
      <c r="C446">
        <v>22.27</v>
      </c>
      <c r="E446" s="1">
        <v>43390</v>
      </c>
      <c r="F446">
        <v>23.42</v>
      </c>
      <c r="H446" s="1">
        <v>43390</v>
      </c>
      <c r="I446">
        <v>21.13</v>
      </c>
      <c r="K446" s="1"/>
      <c r="T446" s="1">
        <v>43490</v>
      </c>
      <c r="U446">
        <v>24.39</v>
      </c>
      <c r="W446" s="1">
        <v>43490</v>
      </c>
      <c r="X446">
        <v>23.93</v>
      </c>
    </row>
    <row r="447" spans="2:27" x14ac:dyDescent="0.25">
      <c r="B447" s="1">
        <v>43391</v>
      </c>
      <c r="C447">
        <v>22.62</v>
      </c>
      <c r="E447" s="1">
        <v>43391</v>
      </c>
      <c r="F447">
        <v>23.56</v>
      </c>
      <c r="H447" s="1">
        <v>43391</v>
      </c>
      <c r="I447">
        <v>21.68</v>
      </c>
      <c r="K447" s="1"/>
      <c r="T447" s="1">
        <v>43497</v>
      </c>
      <c r="U447">
        <v>22.39</v>
      </c>
      <c r="W447" s="1">
        <v>43497</v>
      </c>
      <c r="X447">
        <v>21.99</v>
      </c>
    </row>
    <row r="448" spans="2:27" x14ac:dyDescent="0.25">
      <c r="B448" s="1">
        <v>43392</v>
      </c>
      <c r="C448">
        <v>22.64</v>
      </c>
      <c r="E448" s="1">
        <v>43392</v>
      </c>
      <c r="F448">
        <v>23.64</v>
      </c>
      <c r="H448" s="1">
        <v>43392</v>
      </c>
      <c r="I448">
        <v>21.64</v>
      </c>
      <c r="K448" s="1"/>
      <c r="T448" s="1">
        <v>43504</v>
      </c>
      <c r="U448">
        <v>22.79</v>
      </c>
      <c r="W448" s="1">
        <v>43504</v>
      </c>
      <c r="X448">
        <v>22.37</v>
      </c>
    </row>
    <row r="449" spans="2:24" x14ac:dyDescent="0.25">
      <c r="B449" s="1">
        <v>43395</v>
      </c>
      <c r="C449">
        <v>21.92</v>
      </c>
      <c r="E449" s="1">
        <v>43395</v>
      </c>
      <c r="F449">
        <v>22.92</v>
      </c>
      <c r="H449" s="1">
        <v>43395</v>
      </c>
      <c r="I449">
        <v>20.92</v>
      </c>
      <c r="K449" s="1"/>
      <c r="T449" s="1">
        <v>43511</v>
      </c>
      <c r="U449">
        <v>20.84</v>
      </c>
      <c r="W449" s="1">
        <v>43511</v>
      </c>
      <c r="X449">
        <v>20.420000000000002</v>
      </c>
    </row>
    <row r="450" spans="2:24" x14ac:dyDescent="0.25">
      <c r="B450" s="1">
        <v>43396</v>
      </c>
      <c r="C450">
        <v>21.8</v>
      </c>
      <c r="E450" s="1">
        <v>43396</v>
      </c>
      <c r="F450">
        <v>22.65</v>
      </c>
      <c r="H450" s="1">
        <v>43396</v>
      </c>
      <c r="I450">
        <v>20.95</v>
      </c>
      <c r="K450" s="1"/>
      <c r="T450" s="1">
        <v>43518</v>
      </c>
      <c r="U450">
        <v>19.329999999999998</v>
      </c>
      <c r="W450" s="1">
        <v>43518</v>
      </c>
      <c r="X450">
        <v>18.940000000000001</v>
      </c>
    </row>
    <row r="451" spans="2:24" x14ac:dyDescent="0.25">
      <c r="B451" s="1">
        <v>43397</v>
      </c>
      <c r="C451">
        <v>21.9</v>
      </c>
      <c r="E451" s="1">
        <v>43397</v>
      </c>
      <c r="F451">
        <v>22.91</v>
      </c>
      <c r="H451" s="1">
        <v>43397</v>
      </c>
      <c r="I451">
        <v>21.21</v>
      </c>
      <c r="K451" s="1"/>
      <c r="T451" s="1">
        <v>43525</v>
      </c>
      <c r="U451">
        <v>22.67</v>
      </c>
      <c r="W451" s="1">
        <v>43525</v>
      </c>
      <c r="X451">
        <v>22.28</v>
      </c>
    </row>
    <row r="452" spans="2:24" x14ac:dyDescent="0.25">
      <c r="B452" s="1">
        <v>43398</v>
      </c>
      <c r="C452">
        <v>21.41</v>
      </c>
      <c r="E452" s="1">
        <v>43398</v>
      </c>
      <c r="F452">
        <v>22.26</v>
      </c>
      <c r="H452" s="1">
        <v>43398</v>
      </c>
      <c r="I452">
        <v>20.63</v>
      </c>
      <c r="K452" s="1"/>
      <c r="T452" s="1">
        <v>43532</v>
      </c>
      <c r="U452">
        <v>23.44</v>
      </c>
      <c r="W452" s="1">
        <v>43532</v>
      </c>
      <c r="X452">
        <v>23.02</v>
      </c>
    </row>
    <row r="453" spans="2:24" x14ac:dyDescent="0.25">
      <c r="B453" s="1">
        <v>43399</v>
      </c>
      <c r="C453">
        <v>20.59</v>
      </c>
      <c r="E453" s="1">
        <v>43399</v>
      </c>
      <c r="F453">
        <v>21.44</v>
      </c>
      <c r="H453" s="1">
        <v>43399</v>
      </c>
      <c r="I453">
        <v>19.79</v>
      </c>
      <c r="K453" s="1"/>
      <c r="T453" s="1">
        <v>43539</v>
      </c>
      <c r="U453">
        <v>22.85</v>
      </c>
      <c r="W453" s="1">
        <v>43539</v>
      </c>
      <c r="X453">
        <v>22.47</v>
      </c>
    </row>
    <row r="454" spans="2:24" x14ac:dyDescent="0.25">
      <c r="B454" s="1">
        <v>43402</v>
      </c>
      <c r="C454">
        <v>18.91</v>
      </c>
      <c r="E454" s="1">
        <v>43402</v>
      </c>
      <c r="F454">
        <v>19.809999999999999</v>
      </c>
      <c r="H454" s="1">
        <v>43402</v>
      </c>
      <c r="I454">
        <v>18.11</v>
      </c>
      <c r="K454" s="1"/>
      <c r="T454" s="1">
        <v>43546</v>
      </c>
      <c r="U454">
        <v>21</v>
      </c>
      <c r="W454" s="1">
        <v>43546</v>
      </c>
      <c r="X454">
        <v>20.67</v>
      </c>
    </row>
    <row r="455" spans="2:24" x14ac:dyDescent="0.25">
      <c r="B455" s="1">
        <v>43403</v>
      </c>
      <c r="C455">
        <v>18.13</v>
      </c>
      <c r="E455" s="1">
        <v>43403</v>
      </c>
      <c r="F455">
        <v>18.98</v>
      </c>
      <c r="H455" s="1">
        <v>43403</v>
      </c>
      <c r="I455">
        <v>17.37</v>
      </c>
      <c r="K455" s="1"/>
      <c r="T455" s="1">
        <v>43553</v>
      </c>
      <c r="U455">
        <v>21.86</v>
      </c>
      <c r="W455" s="1">
        <v>43553</v>
      </c>
      <c r="X455">
        <v>21.54</v>
      </c>
    </row>
    <row r="456" spans="2:24" x14ac:dyDescent="0.25">
      <c r="B456" s="1">
        <v>43404</v>
      </c>
      <c r="C456">
        <v>18.489999999999998</v>
      </c>
      <c r="E456" s="1">
        <v>43404</v>
      </c>
      <c r="F456">
        <v>19.23</v>
      </c>
      <c r="H456" s="1">
        <v>43404</v>
      </c>
      <c r="I456">
        <v>17.79</v>
      </c>
      <c r="K456" s="1"/>
      <c r="T456" s="1">
        <v>43560</v>
      </c>
      <c r="U456">
        <v>24.92</v>
      </c>
      <c r="W456" s="1">
        <v>43560</v>
      </c>
      <c r="X456">
        <v>24.6</v>
      </c>
    </row>
    <row r="457" spans="2:24" x14ac:dyDescent="0.25">
      <c r="B457" s="1">
        <v>43405</v>
      </c>
      <c r="C457">
        <v>17.62</v>
      </c>
      <c r="E457" s="1">
        <v>43405</v>
      </c>
      <c r="F457">
        <v>18.59</v>
      </c>
      <c r="H457" s="1">
        <v>43405</v>
      </c>
      <c r="I457">
        <v>16.940000000000001</v>
      </c>
      <c r="K457" s="1"/>
      <c r="T457" s="1">
        <v>43567</v>
      </c>
      <c r="U457">
        <v>26.89</v>
      </c>
      <c r="W457" s="1">
        <v>43567</v>
      </c>
      <c r="X457">
        <v>26.58</v>
      </c>
    </row>
    <row r="458" spans="2:24" x14ac:dyDescent="0.25">
      <c r="B458" s="1">
        <v>43406</v>
      </c>
      <c r="C458">
        <v>19.18</v>
      </c>
      <c r="E458" s="1">
        <v>43406</v>
      </c>
      <c r="F458">
        <v>20.2</v>
      </c>
      <c r="H458" s="1">
        <v>43406</v>
      </c>
      <c r="I458">
        <v>18.440000000000001</v>
      </c>
      <c r="K458" s="1"/>
      <c r="T458" s="1">
        <v>43574</v>
      </c>
      <c r="U458">
        <v>27.19</v>
      </c>
      <c r="W458" s="1">
        <v>43574</v>
      </c>
      <c r="X458">
        <v>26.89</v>
      </c>
    </row>
    <row r="459" spans="2:24" x14ac:dyDescent="0.25">
      <c r="B459" s="1">
        <v>43409</v>
      </c>
      <c r="C459">
        <v>19.309999999999999</v>
      </c>
      <c r="E459" s="1">
        <v>43409</v>
      </c>
      <c r="F459">
        <v>20.37</v>
      </c>
      <c r="H459" s="1">
        <v>43409</v>
      </c>
      <c r="I459">
        <v>18.600000000000001</v>
      </c>
      <c r="K459" s="1"/>
      <c r="T459" s="1">
        <v>43581</v>
      </c>
      <c r="U459">
        <v>26.15</v>
      </c>
      <c r="W459" s="1">
        <v>43581</v>
      </c>
      <c r="X459">
        <v>25.85</v>
      </c>
    </row>
    <row r="460" spans="2:24" x14ac:dyDescent="0.25">
      <c r="B460" s="1">
        <v>43410</v>
      </c>
      <c r="C460">
        <v>19.690000000000001</v>
      </c>
      <c r="E460" s="1">
        <v>43410</v>
      </c>
      <c r="F460">
        <v>20.71</v>
      </c>
      <c r="H460" s="1">
        <v>43410</v>
      </c>
      <c r="I460">
        <v>19.010000000000002</v>
      </c>
      <c r="K460" s="1"/>
      <c r="T460" s="1">
        <v>43588</v>
      </c>
      <c r="U460">
        <v>25.47</v>
      </c>
      <c r="W460" s="1">
        <v>43588</v>
      </c>
      <c r="X460">
        <v>25.2</v>
      </c>
    </row>
    <row r="461" spans="2:24" x14ac:dyDescent="0.25">
      <c r="B461" s="1">
        <v>43411</v>
      </c>
      <c r="C461">
        <v>20.77</v>
      </c>
      <c r="E461" s="1">
        <v>43411</v>
      </c>
      <c r="F461">
        <v>21.79</v>
      </c>
      <c r="H461" s="1">
        <v>43411</v>
      </c>
      <c r="I461">
        <v>20.09</v>
      </c>
      <c r="K461" s="1"/>
      <c r="T461" s="1">
        <v>43595</v>
      </c>
      <c r="U461">
        <v>25.88</v>
      </c>
      <c r="W461" s="1">
        <v>43595</v>
      </c>
      <c r="X461">
        <v>25.62</v>
      </c>
    </row>
    <row r="462" spans="2:24" x14ac:dyDescent="0.25">
      <c r="B462" s="1">
        <v>43412</v>
      </c>
      <c r="C462">
        <v>21.75</v>
      </c>
      <c r="E462" s="1">
        <v>43412</v>
      </c>
      <c r="F462">
        <v>22.77</v>
      </c>
      <c r="H462" s="1">
        <v>43412</v>
      </c>
      <c r="I462">
        <v>21.07</v>
      </c>
      <c r="K462" s="1"/>
      <c r="T462" s="1">
        <v>43602</v>
      </c>
      <c r="U462">
        <v>25.23</v>
      </c>
      <c r="W462" s="1">
        <v>43602</v>
      </c>
      <c r="X462">
        <v>25</v>
      </c>
    </row>
    <row r="463" spans="2:24" x14ac:dyDescent="0.25">
      <c r="B463" s="1">
        <v>43413</v>
      </c>
      <c r="C463">
        <v>21.65</v>
      </c>
      <c r="E463" s="1">
        <v>43413</v>
      </c>
      <c r="F463">
        <v>22.67</v>
      </c>
      <c r="H463" s="1">
        <v>43413</v>
      </c>
      <c r="I463">
        <v>20.97</v>
      </c>
      <c r="K463" s="1"/>
      <c r="T463" s="1">
        <v>43609</v>
      </c>
      <c r="U463">
        <v>25.72</v>
      </c>
      <c r="W463" s="1">
        <v>43609</v>
      </c>
      <c r="X463">
        <v>25.47</v>
      </c>
    </row>
    <row r="464" spans="2:24" x14ac:dyDescent="0.25">
      <c r="B464" s="1">
        <v>43416</v>
      </c>
      <c r="C464">
        <v>22.7</v>
      </c>
      <c r="E464" s="1">
        <v>43416</v>
      </c>
      <c r="F464">
        <v>23.72</v>
      </c>
      <c r="H464" s="1">
        <v>43416</v>
      </c>
      <c r="I464">
        <v>22.07</v>
      </c>
      <c r="K464" s="1"/>
      <c r="T464" s="1">
        <v>43616</v>
      </c>
      <c r="U464">
        <v>24.71</v>
      </c>
      <c r="W464" s="1">
        <v>43616</v>
      </c>
      <c r="X464">
        <v>24.46</v>
      </c>
    </row>
    <row r="465" spans="2:24" x14ac:dyDescent="0.25">
      <c r="B465" s="1">
        <v>43417</v>
      </c>
      <c r="C465">
        <v>22.26</v>
      </c>
      <c r="E465" s="1">
        <v>43417</v>
      </c>
      <c r="F465">
        <v>23.26</v>
      </c>
      <c r="H465" s="1">
        <v>43417</v>
      </c>
      <c r="I465">
        <v>21.68</v>
      </c>
      <c r="K465" s="1"/>
      <c r="T465" s="1">
        <v>43623</v>
      </c>
      <c r="U465">
        <v>24.82</v>
      </c>
      <c r="W465" s="1">
        <v>43623</v>
      </c>
      <c r="X465">
        <v>24.51</v>
      </c>
    </row>
    <row r="466" spans="2:24" x14ac:dyDescent="0.25">
      <c r="B466" s="1">
        <v>43418</v>
      </c>
      <c r="C466">
        <v>21.78</v>
      </c>
      <c r="E466" s="1">
        <v>43418</v>
      </c>
      <c r="F466">
        <v>22.78</v>
      </c>
      <c r="H466" s="1">
        <v>43418</v>
      </c>
      <c r="I466">
        <v>21.28</v>
      </c>
      <c r="K466" s="1"/>
      <c r="T466" s="1">
        <v>43630</v>
      </c>
      <c r="U466">
        <v>25.35</v>
      </c>
      <c r="W466" s="1">
        <v>43630</v>
      </c>
      <c r="X466">
        <v>25.05</v>
      </c>
    </row>
    <row r="467" spans="2:24" x14ac:dyDescent="0.25">
      <c r="B467" s="1">
        <v>43419</v>
      </c>
      <c r="C467">
        <v>21.13</v>
      </c>
      <c r="E467" s="1">
        <v>43419</v>
      </c>
      <c r="F467">
        <v>22.13</v>
      </c>
      <c r="H467" s="1">
        <v>43419</v>
      </c>
      <c r="I467">
        <v>20.6</v>
      </c>
      <c r="K467" s="1"/>
      <c r="T467" s="1">
        <v>43637</v>
      </c>
      <c r="U467">
        <v>25.61</v>
      </c>
      <c r="W467" s="1">
        <v>43637</v>
      </c>
      <c r="X467">
        <v>25.3</v>
      </c>
    </row>
    <row r="468" spans="2:24" x14ac:dyDescent="0.25">
      <c r="B468" s="1">
        <v>43420</v>
      </c>
      <c r="C468">
        <v>21.31</v>
      </c>
      <c r="E468" s="1">
        <v>43420</v>
      </c>
      <c r="F468">
        <v>22.23</v>
      </c>
      <c r="H468" s="1">
        <v>43420</v>
      </c>
      <c r="I468">
        <v>20.7</v>
      </c>
      <c r="K468" s="1"/>
      <c r="T468" s="1">
        <v>43644</v>
      </c>
      <c r="U468">
        <v>26.61</v>
      </c>
      <c r="W468" s="1">
        <v>43644</v>
      </c>
      <c r="X468">
        <v>26.28</v>
      </c>
    </row>
    <row r="469" spans="2:24" x14ac:dyDescent="0.25">
      <c r="B469" s="1">
        <v>43423</v>
      </c>
      <c r="C469">
        <v>21.08</v>
      </c>
      <c r="E469" s="1">
        <v>43423</v>
      </c>
      <c r="F469">
        <v>22</v>
      </c>
      <c r="H469" s="1">
        <v>43423</v>
      </c>
      <c r="I469">
        <v>20.47</v>
      </c>
      <c r="K469" s="1"/>
      <c r="T469" s="1">
        <v>43651</v>
      </c>
      <c r="U469">
        <v>26.73</v>
      </c>
      <c r="W469" s="1">
        <v>43651</v>
      </c>
      <c r="X469">
        <v>26.38</v>
      </c>
    </row>
    <row r="470" spans="2:24" x14ac:dyDescent="0.25">
      <c r="B470" s="1">
        <v>43424</v>
      </c>
      <c r="C470">
        <v>21.62</v>
      </c>
      <c r="E470" s="1">
        <v>43424</v>
      </c>
      <c r="F470">
        <v>22.54</v>
      </c>
      <c r="H470" s="1">
        <v>43424</v>
      </c>
      <c r="I470">
        <v>21.03</v>
      </c>
      <c r="K470" s="1"/>
      <c r="T470" s="1">
        <v>43658</v>
      </c>
      <c r="U470">
        <v>29.19</v>
      </c>
      <c r="W470" s="1">
        <v>43658</v>
      </c>
      <c r="X470">
        <v>28.79</v>
      </c>
    </row>
    <row r="471" spans="2:24" x14ac:dyDescent="0.25">
      <c r="B471" s="1">
        <v>43425</v>
      </c>
      <c r="C471">
        <v>22.69</v>
      </c>
      <c r="E471" s="1">
        <v>43425</v>
      </c>
      <c r="F471">
        <v>23.61</v>
      </c>
      <c r="H471" s="1">
        <v>43425</v>
      </c>
      <c r="I471">
        <v>22.13</v>
      </c>
      <c r="K471" s="1"/>
      <c r="T471" s="1">
        <v>43665</v>
      </c>
      <c r="U471">
        <v>29.29</v>
      </c>
      <c r="W471" s="1">
        <v>43665</v>
      </c>
      <c r="X471">
        <v>28.89</v>
      </c>
    </row>
    <row r="472" spans="2:24" x14ac:dyDescent="0.25">
      <c r="B472" s="1">
        <v>43426</v>
      </c>
      <c r="C472">
        <v>23.14</v>
      </c>
      <c r="E472" s="1">
        <v>43426</v>
      </c>
      <c r="F472">
        <v>24.06</v>
      </c>
      <c r="H472" s="1">
        <v>43426</v>
      </c>
      <c r="I472">
        <v>22.56</v>
      </c>
      <c r="K472" s="1"/>
      <c r="T472" s="1">
        <v>43672</v>
      </c>
      <c r="U472">
        <v>28.66</v>
      </c>
      <c r="W472" s="1">
        <v>43672</v>
      </c>
      <c r="X472">
        <v>28.29</v>
      </c>
    </row>
    <row r="473" spans="2:24" x14ac:dyDescent="0.25">
      <c r="B473" s="1">
        <v>43427</v>
      </c>
      <c r="C473">
        <v>22.4</v>
      </c>
      <c r="E473" s="1">
        <v>43427</v>
      </c>
      <c r="F473">
        <v>23.32</v>
      </c>
      <c r="H473" s="1">
        <v>43427</v>
      </c>
      <c r="I473">
        <v>21.82</v>
      </c>
      <c r="K473" s="1"/>
      <c r="T473" s="1">
        <v>43679</v>
      </c>
      <c r="U473">
        <v>29.59</v>
      </c>
      <c r="W473" s="1">
        <v>43679</v>
      </c>
      <c r="X473">
        <v>29.26</v>
      </c>
    </row>
    <row r="474" spans="2:24" x14ac:dyDescent="0.25">
      <c r="B474" s="1">
        <v>43430</v>
      </c>
      <c r="C474">
        <v>22.02</v>
      </c>
      <c r="E474" s="1">
        <v>43430</v>
      </c>
      <c r="F474">
        <v>22.94</v>
      </c>
      <c r="H474" s="1">
        <v>43430</v>
      </c>
      <c r="I474">
        <v>21.44</v>
      </c>
      <c r="K474" s="1"/>
      <c r="T474" s="1">
        <v>43686</v>
      </c>
      <c r="U474">
        <v>28.41</v>
      </c>
      <c r="W474" s="1">
        <v>43686</v>
      </c>
      <c r="X474">
        <v>28.12</v>
      </c>
    </row>
    <row r="475" spans="2:24" x14ac:dyDescent="0.25">
      <c r="B475" s="1">
        <v>43431</v>
      </c>
      <c r="C475">
        <v>21.82</v>
      </c>
      <c r="E475" s="1">
        <v>43431</v>
      </c>
      <c r="F475">
        <v>22.74</v>
      </c>
      <c r="H475" s="1">
        <v>43431</v>
      </c>
      <c r="I475">
        <v>21.24</v>
      </c>
      <c r="K475" s="1"/>
      <c r="T475" s="1">
        <v>43693</v>
      </c>
      <c r="U475">
        <v>26.23</v>
      </c>
      <c r="W475" s="1">
        <v>43693</v>
      </c>
      <c r="X475">
        <v>25.96</v>
      </c>
    </row>
    <row r="476" spans="2:24" x14ac:dyDescent="0.25">
      <c r="B476" s="1">
        <v>43432</v>
      </c>
      <c r="C476">
        <v>21.5</v>
      </c>
      <c r="E476" s="1">
        <v>43432</v>
      </c>
      <c r="F476">
        <v>22.42</v>
      </c>
      <c r="H476" s="1">
        <v>43432</v>
      </c>
      <c r="I476">
        <v>20.92</v>
      </c>
      <c r="K476" s="1"/>
      <c r="T476" s="1">
        <v>43700</v>
      </c>
      <c r="U476">
        <v>25.36</v>
      </c>
      <c r="W476" s="1">
        <v>43700</v>
      </c>
      <c r="X476">
        <v>25.1</v>
      </c>
    </row>
    <row r="477" spans="2:24" x14ac:dyDescent="0.25">
      <c r="B477" s="1">
        <v>43433</v>
      </c>
      <c r="C477">
        <v>22.23</v>
      </c>
      <c r="E477" s="1">
        <v>43433</v>
      </c>
      <c r="F477">
        <v>23.15</v>
      </c>
      <c r="H477" s="1">
        <v>43433</v>
      </c>
      <c r="I477">
        <v>21.6</v>
      </c>
      <c r="K477" s="1"/>
      <c r="T477" s="1">
        <v>43707</v>
      </c>
      <c r="U477">
        <v>26.57</v>
      </c>
      <c r="W477" s="1">
        <v>43707</v>
      </c>
      <c r="X477">
        <v>26.32</v>
      </c>
    </row>
    <row r="478" spans="2:24" x14ac:dyDescent="0.25">
      <c r="B478" s="1">
        <v>43434</v>
      </c>
      <c r="C478">
        <v>22.7</v>
      </c>
      <c r="E478" s="1">
        <v>43434</v>
      </c>
      <c r="F478">
        <v>23.49</v>
      </c>
      <c r="H478" s="1">
        <v>43434</v>
      </c>
      <c r="I478">
        <v>22.07</v>
      </c>
      <c r="K478" s="1"/>
      <c r="T478" s="1">
        <v>43714</v>
      </c>
      <c r="U478">
        <v>25.29</v>
      </c>
      <c r="W478" s="1">
        <v>43714</v>
      </c>
      <c r="X478">
        <v>25.08</v>
      </c>
    </row>
    <row r="479" spans="2:24" x14ac:dyDescent="0.25">
      <c r="B479" s="1">
        <v>43437</v>
      </c>
      <c r="C479">
        <v>22.85</v>
      </c>
      <c r="E479" s="1">
        <v>43437</v>
      </c>
      <c r="F479">
        <v>23.64</v>
      </c>
      <c r="H479" s="1">
        <v>43437</v>
      </c>
      <c r="I479">
        <v>22.22</v>
      </c>
      <c r="K479" s="1"/>
      <c r="T479" s="1">
        <v>43721</v>
      </c>
      <c r="U479">
        <v>26.61</v>
      </c>
      <c r="W479" s="1">
        <v>43721</v>
      </c>
      <c r="X479">
        <v>26.38</v>
      </c>
    </row>
    <row r="480" spans="2:24" x14ac:dyDescent="0.25">
      <c r="B480" s="1">
        <v>43438</v>
      </c>
      <c r="C480">
        <v>22.99</v>
      </c>
      <c r="E480" s="1">
        <v>43438</v>
      </c>
      <c r="F480">
        <v>23.78</v>
      </c>
      <c r="H480" s="1">
        <v>43438</v>
      </c>
      <c r="I480">
        <v>22.35</v>
      </c>
      <c r="K480" s="1"/>
      <c r="T480" s="1">
        <v>43728</v>
      </c>
      <c r="U480">
        <v>26.78</v>
      </c>
      <c r="W480" s="1">
        <v>43728</v>
      </c>
      <c r="X480">
        <v>26.53</v>
      </c>
    </row>
    <row r="481" spans="2:24" x14ac:dyDescent="0.25">
      <c r="B481" s="1">
        <v>43439</v>
      </c>
      <c r="C481">
        <v>22.03</v>
      </c>
      <c r="E481" s="1">
        <v>43439</v>
      </c>
      <c r="F481">
        <v>22.73</v>
      </c>
      <c r="H481" s="1">
        <v>43439</v>
      </c>
      <c r="I481">
        <v>21.28</v>
      </c>
      <c r="K481" s="1"/>
      <c r="T481" s="1">
        <v>43735</v>
      </c>
      <c r="U481">
        <v>25.54</v>
      </c>
      <c r="W481" s="1">
        <v>43735</v>
      </c>
      <c r="X481">
        <v>25.3</v>
      </c>
    </row>
    <row r="482" spans="2:24" x14ac:dyDescent="0.25">
      <c r="B482" s="1">
        <v>43440</v>
      </c>
      <c r="C482">
        <v>22.36</v>
      </c>
      <c r="E482" s="1">
        <v>43440</v>
      </c>
      <c r="F482">
        <v>23.06</v>
      </c>
      <c r="H482" s="1">
        <v>43440</v>
      </c>
      <c r="I482">
        <v>21.61</v>
      </c>
      <c r="K482" s="1"/>
      <c r="T482" s="1">
        <v>43742</v>
      </c>
      <c r="U482">
        <v>23.16</v>
      </c>
      <c r="W482" s="1">
        <v>43742</v>
      </c>
      <c r="X482">
        <v>22.94</v>
      </c>
    </row>
    <row r="483" spans="2:24" x14ac:dyDescent="0.25">
      <c r="B483" s="1">
        <v>43441</v>
      </c>
      <c r="C483">
        <v>22.6</v>
      </c>
      <c r="E483" s="1">
        <v>43441</v>
      </c>
      <c r="F483">
        <v>23.3</v>
      </c>
      <c r="H483" s="1">
        <v>43441</v>
      </c>
      <c r="I483">
        <v>21.9</v>
      </c>
      <c r="K483" s="1"/>
      <c r="T483" s="1">
        <v>43749</v>
      </c>
      <c r="U483">
        <v>24.63</v>
      </c>
      <c r="W483" s="1">
        <v>43749</v>
      </c>
      <c r="X483">
        <v>24.44</v>
      </c>
    </row>
    <row r="484" spans="2:24" x14ac:dyDescent="0.25">
      <c r="B484" s="1">
        <v>43444</v>
      </c>
      <c r="C484">
        <v>23.22</v>
      </c>
      <c r="E484" s="1">
        <v>43444</v>
      </c>
      <c r="F484">
        <v>23.92</v>
      </c>
      <c r="H484" s="1">
        <v>43444</v>
      </c>
      <c r="I484">
        <v>22.48</v>
      </c>
      <c r="K484" s="1"/>
      <c r="T484" s="1">
        <v>43756</v>
      </c>
      <c r="U484">
        <v>26.07</v>
      </c>
      <c r="W484" s="1">
        <v>43756</v>
      </c>
      <c r="X484">
        <v>25.88</v>
      </c>
    </row>
    <row r="485" spans="2:24" x14ac:dyDescent="0.25">
      <c r="B485" s="1">
        <v>43445</v>
      </c>
      <c r="C485">
        <v>22.52</v>
      </c>
      <c r="E485" s="1">
        <v>43445</v>
      </c>
      <c r="F485">
        <v>23.22</v>
      </c>
      <c r="H485" s="1">
        <v>43445</v>
      </c>
      <c r="I485">
        <v>21.78</v>
      </c>
      <c r="K485" s="1"/>
      <c r="T485" s="1">
        <v>43763</v>
      </c>
      <c r="U485">
        <v>25.14</v>
      </c>
      <c r="W485" s="1">
        <v>43763</v>
      </c>
      <c r="X485">
        <v>24.97</v>
      </c>
    </row>
    <row r="486" spans="2:24" x14ac:dyDescent="0.25">
      <c r="B486" s="1">
        <v>43446</v>
      </c>
      <c r="C486">
        <v>23.81</v>
      </c>
      <c r="E486" s="1">
        <v>43446</v>
      </c>
      <c r="F486">
        <v>24.51</v>
      </c>
      <c r="H486" s="1">
        <v>43446</v>
      </c>
      <c r="I486">
        <v>23.1</v>
      </c>
      <c r="K486" s="1"/>
      <c r="T486" s="1">
        <v>43770</v>
      </c>
      <c r="U486">
        <v>25.44</v>
      </c>
      <c r="W486" s="1">
        <v>43770</v>
      </c>
      <c r="X486">
        <v>25.29</v>
      </c>
    </row>
    <row r="487" spans="2:24" x14ac:dyDescent="0.25">
      <c r="B487" s="1">
        <v>43447</v>
      </c>
      <c r="C487">
        <v>24.65</v>
      </c>
      <c r="E487" s="1">
        <v>43447</v>
      </c>
      <c r="F487">
        <v>25.35</v>
      </c>
      <c r="H487" s="1">
        <v>43447</v>
      </c>
      <c r="I487">
        <v>23.94</v>
      </c>
      <c r="K487" s="1"/>
      <c r="T487" s="1">
        <v>43777</v>
      </c>
      <c r="U487">
        <v>24.98</v>
      </c>
      <c r="W487" s="1">
        <v>43777</v>
      </c>
      <c r="X487">
        <v>24.84</v>
      </c>
    </row>
    <row r="488" spans="2:24" x14ac:dyDescent="0.25">
      <c r="B488" s="1">
        <v>43448</v>
      </c>
      <c r="C488">
        <v>25.76</v>
      </c>
      <c r="E488" s="1">
        <v>43448</v>
      </c>
      <c r="F488">
        <v>26.5</v>
      </c>
      <c r="H488" s="1">
        <v>43448</v>
      </c>
      <c r="I488">
        <v>25.02</v>
      </c>
      <c r="K488" s="1"/>
      <c r="T488" s="1">
        <v>43784</v>
      </c>
      <c r="U488">
        <v>23.99</v>
      </c>
      <c r="W488" s="1">
        <v>43784</v>
      </c>
      <c r="X488">
        <v>23.85</v>
      </c>
    </row>
    <row r="489" spans="2:24" x14ac:dyDescent="0.25">
      <c r="B489" s="1">
        <v>43451</v>
      </c>
      <c r="C489">
        <v>26.69</v>
      </c>
      <c r="E489" s="1">
        <v>43451</v>
      </c>
      <c r="F489">
        <v>27.43</v>
      </c>
      <c r="H489" s="1">
        <v>43451</v>
      </c>
      <c r="I489">
        <v>25.93</v>
      </c>
      <c r="K489" s="1"/>
      <c r="T489" s="1">
        <v>43791</v>
      </c>
      <c r="U489">
        <v>24.72</v>
      </c>
      <c r="W489" s="1">
        <v>43791</v>
      </c>
      <c r="X489">
        <v>24.58</v>
      </c>
    </row>
    <row r="490" spans="2:24" x14ac:dyDescent="0.25">
      <c r="B490" s="1">
        <v>43452</v>
      </c>
      <c r="C490">
        <v>26.42</v>
      </c>
      <c r="E490" s="1">
        <v>43452</v>
      </c>
      <c r="F490">
        <v>27.18</v>
      </c>
      <c r="H490" s="1">
        <v>43452</v>
      </c>
      <c r="I490">
        <v>25.66</v>
      </c>
      <c r="K490" s="1"/>
      <c r="T490" s="1">
        <v>43798</v>
      </c>
      <c r="U490">
        <v>25.36</v>
      </c>
      <c r="W490" s="1">
        <v>43798</v>
      </c>
      <c r="X490">
        <v>25.22</v>
      </c>
    </row>
    <row r="491" spans="2:24" x14ac:dyDescent="0.25">
      <c r="B491" s="1">
        <v>43453</v>
      </c>
      <c r="C491">
        <v>26.67</v>
      </c>
      <c r="E491" s="1">
        <v>43453</v>
      </c>
      <c r="F491">
        <v>27.43</v>
      </c>
      <c r="H491" s="1">
        <v>43453</v>
      </c>
      <c r="I491">
        <v>25.9</v>
      </c>
      <c r="K491" s="1"/>
      <c r="T491" s="1">
        <v>43805</v>
      </c>
      <c r="U491">
        <v>25.1</v>
      </c>
      <c r="W491" s="1">
        <v>43805</v>
      </c>
      <c r="X491">
        <v>24.94</v>
      </c>
    </row>
    <row r="492" spans="2:24" x14ac:dyDescent="0.25">
      <c r="B492" s="1">
        <v>43454</v>
      </c>
      <c r="C492">
        <v>26.53</v>
      </c>
      <c r="E492" s="1">
        <v>43454</v>
      </c>
      <c r="F492">
        <v>27.28</v>
      </c>
      <c r="H492" s="1">
        <v>43454</v>
      </c>
      <c r="I492">
        <v>25.78</v>
      </c>
      <c r="K492" s="1"/>
      <c r="T492" s="1">
        <v>43812</v>
      </c>
      <c r="U492">
        <v>24.17</v>
      </c>
      <c r="W492" s="1">
        <v>43812</v>
      </c>
      <c r="X492">
        <v>24.02</v>
      </c>
    </row>
    <row r="493" spans="2:24" x14ac:dyDescent="0.25">
      <c r="B493" s="1">
        <v>43455</v>
      </c>
      <c r="C493">
        <v>26.97</v>
      </c>
      <c r="E493" s="1">
        <v>43455</v>
      </c>
      <c r="F493">
        <v>27.72</v>
      </c>
      <c r="H493" s="1">
        <v>43455</v>
      </c>
      <c r="I493">
        <v>26.22</v>
      </c>
      <c r="K493" s="1"/>
      <c r="T493" s="1">
        <v>43819</v>
      </c>
      <c r="U493">
        <v>26.67</v>
      </c>
      <c r="W493" s="1">
        <v>43819</v>
      </c>
      <c r="X493">
        <v>24.86</v>
      </c>
    </row>
    <row r="494" spans="2:24" x14ac:dyDescent="0.25">
      <c r="B494" s="1">
        <v>43458</v>
      </c>
      <c r="C494">
        <v>27.25</v>
      </c>
      <c r="E494" s="1">
        <v>43458</v>
      </c>
      <c r="F494">
        <v>28</v>
      </c>
      <c r="H494" s="1">
        <v>43458</v>
      </c>
      <c r="I494">
        <v>26.5</v>
      </c>
      <c r="K494" s="1"/>
      <c r="T494" s="1">
        <v>43826</v>
      </c>
      <c r="U494">
        <v>26.7</v>
      </c>
    </row>
    <row r="495" spans="2:24" x14ac:dyDescent="0.25">
      <c r="B495" s="1">
        <v>43460</v>
      </c>
      <c r="C495">
        <v>27.25</v>
      </c>
      <c r="E495" s="1">
        <v>43460</v>
      </c>
      <c r="F495">
        <v>28</v>
      </c>
      <c r="H495" s="1">
        <v>43460</v>
      </c>
      <c r="I495">
        <v>26.5</v>
      </c>
      <c r="K495" s="1"/>
      <c r="T495" s="1">
        <v>43833</v>
      </c>
      <c r="U495">
        <v>24.98</v>
      </c>
    </row>
    <row r="496" spans="2:24" x14ac:dyDescent="0.25">
      <c r="B496" s="1">
        <v>43461</v>
      </c>
      <c r="C496">
        <v>27.08</v>
      </c>
      <c r="E496" s="1">
        <v>43461</v>
      </c>
      <c r="F496">
        <v>27.83</v>
      </c>
      <c r="H496" s="1">
        <v>43461</v>
      </c>
      <c r="I496">
        <v>26.32</v>
      </c>
      <c r="K496" s="1"/>
      <c r="T496" s="1">
        <v>43840</v>
      </c>
      <c r="U496">
        <v>24.21</v>
      </c>
    </row>
    <row r="497" spans="2:21" x14ac:dyDescent="0.25">
      <c r="B497" s="1">
        <v>43462</v>
      </c>
      <c r="C497">
        <v>27.02</v>
      </c>
      <c r="E497" s="1">
        <v>43462</v>
      </c>
      <c r="F497">
        <v>27.77</v>
      </c>
      <c r="H497" s="1">
        <v>43462</v>
      </c>
      <c r="I497">
        <v>26.26</v>
      </c>
      <c r="K497" s="1"/>
      <c r="T497" s="1">
        <v>43847</v>
      </c>
      <c r="U497">
        <v>25.44</v>
      </c>
    </row>
    <row r="498" spans="2:21" x14ac:dyDescent="0.25">
      <c r="B498" s="1">
        <v>43465</v>
      </c>
      <c r="C498">
        <v>27.06</v>
      </c>
      <c r="E498" s="1">
        <v>43465</v>
      </c>
      <c r="F498">
        <v>27.81</v>
      </c>
      <c r="H498" s="1">
        <v>43465</v>
      </c>
      <c r="I498">
        <v>26.3</v>
      </c>
      <c r="K498" s="1"/>
      <c r="T498" s="1">
        <v>43854</v>
      </c>
      <c r="U498">
        <v>24.38</v>
      </c>
    </row>
    <row r="499" spans="2:21" x14ac:dyDescent="0.25">
      <c r="B499" s="1">
        <v>43467</v>
      </c>
      <c r="C499">
        <v>27.37</v>
      </c>
      <c r="E499" s="1">
        <v>43467</v>
      </c>
      <c r="F499">
        <v>28.12</v>
      </c>
      <c r="H499" s="1">
        <v>43467</v>
      </c>
      <c r="I499">
        <v>26.57</v>
      </c>
      <c r="K499" s="1"/>
      <c r="T499" s="1">
        <v>43861</v>
      </c>
      <c r="U499">
        <v>23.88</v>
      </c>
    </row>
    <row r="500" spans="2:21" x14ac:dyDescent="0.25">
      <c r="B500" s="1">
        <v>43468</v>
      </c>
      <c r="C500">
        <v>25.28</v>
      </c>
      <c r="E500" s="1">
        <v>43468</v>
      </c>
      <c r="F500">
        <v>26.03</v>
      </c>
      <c r="H500" s="1">
        <v>43468</v>
      </c>
      <c r="I500">
        <v>24.52</v>
      </c>
      <c r="K500" s="1"/>
      <c r="T500" s="1">
        <v>43868</v>
      </c>
      <c r="U500">
        <v>23.32</v>
      </c>
    </row>
    <row r="501" spans="2:21" x14ac:dyDescent="0.25">
      <c r="B501" s="1">
        <v>43469</v>
      </c>
      <c r="C501">
        <v>25.66</v>
      </c>
      <c r="E501" s="1">
        <v>43469</v>
      </c>
      <c r="F501">
        <v>26.41</v>
      </c>
      <c r="H501" s="1">
        <v>43469</v>
      </c>
      <c r="I501">
        <v>24.9</v>
      </c>
      <c r="K501" s="1"/>
      <c r="T501" s="1">
        <v>43875</v>
      </c>
      <c r="U501">
        <v>24.29</v>
      </c>
    </row>
    <row r="502" spans="2:21" x14ac:dyDescent="0.25">
      <c r="B502" s="1">
        <v>43472</v>
      </c>
      <c r="C502">
        <v>24.22</v>
      </c>
      <c r="E502" s="1">
        <v>43472</v>
      </c>
      <c r="F502">
        <v>24.97</v>
      </c>
      <c r="H502" s="1">
        <v>43472</v>
      </c>
      <c r="I502">
        <v>23.44</v>
      </c>
      <c r="K502" s="1"/>
      <c r="T502" s="1">
        <v>43882</v>
      </c>
      <c r="U502">
        <v>25.61</v>
      </c>
    </row>
    <row r="503" spans="2:21" x14ac:dyDescent="0.25">
      <c r="B503" s="1">
        <v>43473</v>
      </c>
      <c r="C503">
        <v>24.78</v>
      </c>
      <c r="E503" s="1">
        <v>43473</v>
      </c>
      <c r="F503">
        <v>25.53</v>
      </c>
      <c r="H503" s="1">
        <v>43473</v>
      </c>
      <c r="I503">
        <v>24</v>
      </c>
      <c r="K503" s="1"/>
      <c r="T503" s="1">
        <v>43889</v>
      </c>
      <c r="U503">
        <v>23.61</v>
      </c>
    </row>
    <row r="504" spans="2:21" x14ac:dyDescent="0.25">
      <c r="B504" s="1">
        <v>43474</v>
      </c>
      <c r="C504">
        <v>23.93</v>
      </c>
      <c r="E504" s="1">
        <v>43474</v>
      </c>
      <c r="F504">
        <v>24.8</v>
      </c>
      <c r="H504" s="1">
        <v>43474</v>
      </c>
      <c r="I504">
        <v>23.16</v>
      </c>
      <c r="K504" s="1"/>
      <c r="T504" s="1">
        <v>43896</v>
      </c>
      <c r="U504">
        <v>23.42</v>
      </c>
    </row>
    <row r="505" spans="2:21" x14ac:dyDescent="0.25">
      <c r="B505" s="1">
        <v>43475</v>
      </c>
      <c r="C505">
        <v>23.96</v>
      </c>
      <c r="E505" s="1">
        <v>43475</v>
      </c>
      <c r="F505">
        <v>24.95</v>
      </c>
      <c r="H505" s="1">
        <v>43475</v>
      </c>
      <c r="I505">
        <v>23.22</v>
      </c>
      <c r="K505" s="1"/>
      <c r="T505" s="1">
        <v>43903</v>
      </c>
      <c r="U505">
        <v>21.94</v>
      </c>
    </row>
    <row r="506" spans="2:21" x14ac:dyDescent="0.25">
      <c r="B506" s="1">
        <v>43476</v>
      </c>
      <c r="C506">
        <v>24.52</v>
      </c>
      <c r="E506" s="1">
        <v>43476</v>
      </c>
      <c r="F506">
        <v>25.63</v>
      </c>
      <c r="H506" s="1">
        <v>43476</v>
      </c>
      <c r="I506">
        <v>23.81</v>
      </c>
      <c r="K506" s="1"/>
      <c r="T506" s="1">
        <v>43910</v>
      </c>
      <c r="U506">
        <v>16.11</v>
      </c>
    </row>
    <row r="507" spans="2:21" x14ac:dyDescent="0.25">
      <c r="B507" s="1">
        <v>43479</v>
      </c>
      <c r="C507">
        <v>24.33</v>
      </c>
      <c r="E507" s="1">
        <v>43479</v>
      </c>
      <c r="F507">
        <v>25.07</v>
      </c>
      <c r="H507" s="1">
        <v>43479</v>
      </c>
      <c r="I507">
        <v>23.63</v>
      </c>
      <c r="K507" s="1"/>
      <c r="T507" s="1">
        <v>43917</v>
      </c>
      <c r="U507">
        <v>16.39</v>
      </c>
    </row>
    <row r="508" spans="2:21" x14ac:dyDescent="0.25">
      <c r="B508" s="1">
        <v>43480</v>
      </c>
      <c r="C508">
        <v>24.4</v>
      </c>
      <c r="E508" s="1">
        <v>43480</v>
      </c>
      <c r="F508">
        <v>25.16</v>
      </c>
      <c r="H508" s="1">
        <v>43480</v>
      </c>
      <c r="I508">
        <v>23.69</v>
      </c>
      <c r="K508" s="1"/>
      <c r="T508" s="1">
        <v>43924</v>
      </c>
      <c r="U508">
        <v>17.96</v>
      </c>
    </row>
    <row r="509" spans="2:21" x14ac:dyDescent="0.25">
      <c r="B509" s="1">
        <v>43481</v>
      </c>
      <c r="C509">
        <v>25.18</v>
      </c>
      <c r="E509" s="1">
        <v>43481</v>
      </c>
      <c r="F509">
        <v>25.94</v>
      </c>
      <c r="H509" s="1">
        <v>43481</v>
      </c>
      <c r="I509">
        <v>24.49</v>
      </c>
      <c r="K509" s="1"/>
      <c r="T509" s="1">
        <v>43931</v>
      </c>
      <c r="U509">
        <v>21.08</v>
      </c>
    </row>
    <row r="510" spans="2:21" x14ac:dyDescent="0.25">
      <c r="B510" s="1">
        <v>43482</v>
      </c>
      <c r="C510">
        <v>25.39</v>
      </c>
      <c r="E510" s="1">
        <v>43482</v>
      </c>
      <c r="F510">
        <v>26.14</v>
      </c>
      <c r="H510" s="1">
        <v>43482</v>
      </c>
      <c r="I510">
        <v>24.72</v>
      </c>
      <c r="K510" s="1"/>
      <c r="T510" s="1">
        <v>43938</v>
      </c>
      <c r="U510">
        <v>21.7</v>
      </c>
    </row>
    <row r="511" spans="2:21" x14ac:dyDescent="0.25">
      <c r="B511" s="1">
        <v>43483</v>
      </c>
      <c r="C511">
        <v>26.63</v>
      </c>
      <c r="E511" s="1">
        <v>43483</v>
      </c>
      <c r="F511">
        <v>27.41</v>
      </c>
      <c r="H511" s="1">
        <v>43483</v>
      </c>
      <c r="I511">
        <v>25.95</v>
      </c>
      <c r="K511" s="1"/>
      <c r="T511" s="1">
        <v>43945</v>
      </c>
      <c r="U511">
        <v>20.74</v>
      </c>
    </row>
    <row r="512" spans="2:21" x14ac:dyDescent="0.25">
      <c r="B512" s="1">
        <v>43486</v>
      </c>
      <c r="C512">
        <v>26.25</v>
      </c>
      <c r="E512" s="1">
        <v>43486</v>
      </c>
      <c r="F512">
        <v>26.99</v>
      </c>
      <c r="H512" s="1">
        <v>43486</v>
      </c>
      <c r="I512">
        <v>25.54</v>
      </c>
      <c r="K512" s="1"/>
      <c r="T512" s="1">
        <v>43952</v>
      </c>
      <c r="U512">
        <v>18.97</v>
      </c>
    </row>
    <row r="513" spans="2:21" x14ac:dyDescent="0.25">
      <c r="B513" s="1">
        <v>43487</v>
      </c>
      <c r="C513">
        <v>26.94</v>
      </c>
      <c r="E513" s="1">
        <v>43487</v>
      </c>
      <c r="F513">
        <v>27.63</v>
      </c>
      <c r="H513" s="1">
        <v>43487</v>
      </c>
      <c r="I513">
        <v>26.25</v>
      </c>
      <c r="K513" s="1"/>
      <c r="T513" s="1">
        <v>43959</v>
      </c>
      <c r="U513">
        <v>19.350000000000001</v>
      </c>
    </row>
    <row r="514" spans="2:21" x14ac:dyDescent="0.25">
      <c r="B514" s="1">
        <v>43488</v>
      </c>
      <c r="C514">
        <v>26.47</v>
      </c>
      <c r="E514" s="1">
        <v>43488</v>
      </c>
      <c r="F514">
        <v>27.16</v>
      </c>
      <c r="H514" s="1">
        <v>43488</v>
      </c>
      <c r="I514">
        <v>25.78</v>
      </c>
      <c r="K514" s="1"/>
      <c r="T514" s="1">
        <v>43966</v>
      </c>
      <c r="U514">
        <v>19.170000000000002</v>
      </c>
    </row>
    <row r="515" spans="2:21" x14ac:dyDescent="0.25">
      <c r="B515" s="1">
        <v>43489</v>
      </c>
      <c r="C515">
        <v>25.85</v>
      </c>
      <c r="E515" s="1">
        <v>43489</v>
      </c>
      <c r="F515">
        <v>26.5</v>
      </c>
      <c r="H515" s="1">
        <v>43489</v>
      </c>
      <c r="I515">
        <v>25.17</v>
      </c>
      <c r="K515" s="1"/>
      <c r="T515" s="1">
        <v>43973</v>
      </c>
      <c r="U515">
        <v>21.4</v>
      </c>
    </row>
    <row r="516" spans="2:21" x14ac:dyDescent="0.25">
      <c r="B516" s="1">
        <v>43490</v>
      </c>
      <c r="C516">
        <v>25.68</v>
      </c>
      <c r="E516" s="1">
        <v>43490</v>
      </c>
      <c r="F516">
        <v>26.33</v>
      </c>
      <c r="H516" s="1">
        <v>43490</v>
      </c>
      <c r="I516">
        <v>25.01</v>
      </c>
      <c r="K516" s="1"/>
      <c r="T516" s="1">
        <v>43980</v>
      </c>
      <c r="U516">
        <v>21.4</v>
      </c>
    </row>
    <row r="517" spans="2:21" x14ac:dyDescent="0.25">
      <c r="B517" s="1">
        <v>43493</v>
      </c>
      <c r="C517">
        <v>24.5</v>
      </c>
      <c r="E517" s="1">
        <v>43493</v>
      </c>
      <c r="F517">
        <v>25.15</v>
      </c>
      <c r="H517" s="1">
        <v>43493</v>
      </c>
      <c r="I517">
        <v>23.84</v>
      </c>
      <c r="K517" s="1"/>
      <c r="T517" s="1">
        <v>43987</v>
      </c>
      <c r="U517">
        <v>23.24</v>
      </c>
    </row>
    <row r="518" spans="2:21" x14ac:dyDescent="0.25">
      <c r="B518" s="1">
        <v>43494</v>
      </c>
      <c r="C518">
        <v>25.08</v>
      </c>
      <c r="E518" s="1">
        <v>43494</v>
      </c>
      <c r="F518">
        <v>25.73</v>
      </c>
      <c r="H518" s="1">
        <v>43494</v>
      </c>
      <c r="I518">
        <v>24.44</v>
      </c>
      <c r="K518" s="1"/>
      <c r="T518" s="1">
        <v>43994</v>
      </c>
      <c r="U518">
        <v>22</v>
      </c>
    </row>
    <row r="519" spans="2:21" x14ac:dyDescent="0.25">
      <c r="B519" s="1">
        <v>43495</v>
      </c>
      <c r="C519">
        <v>24.72</v>
      </c>
      <c r="E519" s="1">
        <v>43495</v>
      </c>
      <c r="F519">
        <v>25.37</v>
      </c>
      <c r="H519" s="1">
        <v>43495</v>
      </c>
      <c r="I519">
        <v>24.08</v>
      </c>
      <c r="K519" s="1"/>
      <c r="T519" s="1">
        <v>44001</v>
      </c>
      <c r="U519">
        <v>24.16</v>
      </c>
    </row>
    <row r="520" spans="2:21" x14ac:dyDescent="0.25">
      <c r="B520" s="1">
        <v>43496</v>
      </c>
      <c r="C520">
        <v>23.9</v>
      </c>
      <c r="E520" s="1">
        <v>43496</v>
      </c>
      <c r="F520">
        <v>24.54</v>
      </c>
      <c r="H520" s="1">
        <v>43496</v>
      </c>
      <c r="I520">
        <v>23.27</v>
      </c>
      <c r="K520" s="1"/>
      <c r="T520" s="1">
        <v>44008</v>
      </c>
      <c r="U520">
        <v>24.73</v>
      </c>
    </row>
    <row r="521" spans="2:21" x14ac:dyDescent="0.25">
      <c r="B521" s="1">
        <v>43497</v>
      </c>
      <c r="C521">
        <v>23.55</v>
      </c>
      <c r="E521" s="1">
        <v>43497</v>
      </c>
      <c r="F521">
        <v>24.19</v>
      </c>
      <c r="H521" s="1">
        <v>43497</v>
      </c>
      <c r="I521">
        <v>22.92</v>
      </c>
      <c r="K521" s="1"/>
      <c r="T521" s="1">
        <v>44015</v>
      </c>
      <c r="U521">
        <v>27.91</v>
      </c>
    </row>
    <row r="522" spans="2:21" x14ac:dyDescent="0.25">
      <c r="B522" s="1">
        <v>43500</v>
      </c>
      <c r="C522">
        <v>24.63</v>
      </c>
      <c r="E522" s="1">
        <v>43500</v>
      </c>
      <c r="F522">
        <v>25.27</v>
      </c>
      <c r="H522" s="1">
        <v>43500</v>
      </c>
      <c r="I522">
        <v>24</v>
      </c>
      <c r="K522" s="1"/>
      <c r="T522" s="1">
        <v>44022</v>
      </c>
      <c r="U522">
        <v>29.02</v>
      </c>
    </row>
    <row r="523" spans="2:21" x14ac:dyDescent="0.25">
      <c r="B523" s="1">
        <v>43501</v>
      </c>
      <c r="C523">
        <v>24.74</v>
      </c>
      <c r="E523" s="1">
        <v>43501</v>
      </c>
      <c r="F523">
        <v>25.38</v>
      </c>
      <c r="H523" s="1">
        <v>43501</v>
      </c>
      <c r="I523">
        <v>24.12</v>
      </c>
      <c r="K523" s="1"/>
      <c r="T523" s="1">
        <v>44029</v>
      </c>
      <c r="U523">
        <v>27.82</v>
      </c>
    </row>
    <row r="524" spans="2:21" x14ac:dyDescent="0.25">
      <c r="B524" s="1">
        <v>43502</v>
      </c>
      <c r="C524">
        <v>25.24</v>
      </c>
      <c r="E524" s="1">
        <v>43502</v>
      </c>
      <c r="F524">
        <v>25.88</v>
      </c>
      <c r="H524" s="1">
        <v>43502</v>
      </c>
      <c r="I524">
        <v>24.64</v>
      </c>
      <c r="K524" s="1"/>
      <c r="T524" s="1">
        <v>44036</v>
      </c>
      <c r="U524">
        <v>26.37</v>
      </c>
    </row>
    <row r="525" spans="2:21" x14ac:dyDescent="0.25">
      <c r="B525" s="1">
        <v>43503</v>
      </c>
      <c r="C525">
        <v>25.02</v>
      </c>
      <c r="E525" s="1">
        <v>43503</v>
      </c>
      <c r="F525">
        <v>25.7</v>
      </c>
      <c r="H525" s="1">
        <v>43503</v>
      </c>
      <c r="I525">
        <v>24.42</v>
      </c>
      <c r="K525" s="1"/>
      <c r="T525" s="1">
        <v>44043</v>
      </c>
      <c r="U525">
        <v>26.28</v>
      </c>
    </row>
    <row r="526" spans="2:21" x14ac:dyDescent="0.25">
      <c r="B526" s="1">
        <v>43504</v>
      </c>
      <c r="C526">
        <v>23.91</v>
      </c>
      <c r="E526" s="1">
        <v>43504</v>
      </c>
      <c r="F526">
        <v>24.59</v>
      </c>
      <c r="H526" s="1">
        <v>43504</v>
      </c>
      <c r="I526">
        <v>23.31</v>
      </c>
      <c r="K526" s="1"/>
      <c r="T526" s="1">
        <v>44050</v>
      </c>
      <c r="U526">
        <v>26.42</v>
      </c>
    </row>
    <row r="527" spans="2:21" x14ac:dyDescent="0.25">
      <c r="B527" s="1">
        <v>43507</v>
      </c>
      <c r="C527">
        <v>23.97</v>
      </c>
      <c r="E527" s="1">
        <v>43507</v>
      </c>
      <c r="F527">
        <v>24.62</v>
      </c>
      <c r="H527" s="1">
        <v>43507</v>
      </c>
      <c r="I527">
        <v>23.33</v>
      </c>
      <c r="K527" s="1"/>
      <c r="T527" s="1">
        <v>44057</v>
      </c>
      <c r="U527">
        <v>25.48</v>
      </c>
    </row>
    <row r="528" spans="2:21" x14ac:dyDescent="0.25">
      <c r="B528" s="1">
        <v>43508</v>
      </c>
      <c r="C528">
        <v>22.25</v>
      </c>
      <c r="E528" s="1">
        <v>43508</v>
      </c>
      <c r="F528">
        <v>22.9</v>
      </c>
      <c r="H528" s="1">
        <v>43508</v>
      </c>
      <c r="I528">
        <v>21.64</v>
      </c>
      <c r="K528" s="1"/>
      <c r="T528" s="1">
        <v>44064</v>
      </c>
      <c r="U528">
        <v>25.65</v>
      </c>
    </row>
    <row r="529" spans="2:21" x14ac:dyDescent="0.25">
      <c r="B529" s="1">
        <v>43509</v>
      </c>
      <c r="C529">
        <v>22.51</v>
      </c>
      <c r="E529" s="1">
        <v>43509</v>
      </c>
      <c r="F529">
        <v>23.16</v>
      </c>
      <c r="H529" s="1">
        <v>43509</v>
      </c>
      <c r="I529">
        <v>21.87</v>
      </c>
      <c r="K529" s="1"/>
      <c r="T529" s="1">
        <v>44071</v>
      </c>
      <c r="U529">
        <v>29.52</v>
      </c>
    </row>
    <row r="530" spans="2:21" x14ac:dyDescent="0.25">
      <c r="B530" s="1">
        <v>43510</v>
      </c>
      <c r="C530">
        <v>21.37</v>
      </c>
      <c r="E530" s="1">
        <v>43510</v>
      </c>
      <c r="F530">
        <v>22.02</v>
      </c>
      <c r="H530" s="1">
        <v>43510</v>
      </c>
      <c r="I530">
        <v>20.73</v>
      </c>
      <c r="K530" s="1"/>
      <c r="T530" s="1">
        <v>44078</v>
      </c>
      <c r="U530">
        <v>27.36</v>
      </c>
    </row>
    <row r="531" spans="2:21" x14ac:dyDescent="0.25">
      <c r="B531" s="1">
        <v>43511</v>
      </c>
      <c r="C531">
        <v>22.04</v>
      </c>
      <c r="E531" s="1">
        <v>43511</v>
      </c>
      <c r="F531">
        <v>22.69</v>
      </c>
      <c r="H531" s="1">
        <v>43511</v>
      </c>
      <c r="I531">
        <v>21.39</v>
      </c>
      <c r="K531" s="1"/>
      <c r="T531" s="1">
        <v>44085</v>
      </c>
      <c r="U531">
        <v>28.26</v>
      </c>
    </row>
    <row r="532" spans="2:21" x14ac:dyDescent="0.25">
      <c r="B532" s="1">
        <v>43514</v>
      </c>
      <c r="C532">
        <v>21.6</v>
      </c>
      <c r="E532" s="1">
        <v>43514</v>
      </c>
      <c r="F532">
        <v>22.25</v>
      </c>
      <c r="H532" s="1">
        <v>43514</v>
      </c>
      <c r="I532">
        <v>20.97</v>
      </c>
      <c r="K532" s="1"/>
      <c r="T532" s="1">
        <v>44092</v>
      </c>
      <c r="U532">
        <v>27.99</v>
      </c>
    </row>
    <row r="533" spans="2:21" x14ac:dyDescent="0.25">
      <c r="B533" s="1">
        <v>43515</v>
      </c>
      <c r="C533">
        <v>21.81</v>
      </c>
      <c r="E533" s="1">
        <v>43515</v>
      </c>
      <c r="F533">
        <v>22.49</v>
      </c>
      <c r="H533" s="1">
        <v>43515</v>
      </c>
      <c r="I533">
        <v>21.18</v>
      </c>
      <c r="K533" s="1"/>
      <c r="T533" s="1">
        <v>44099</v>
      </c>
      <c r="U533">
        <v>26.17</v>
      </c>
    </row>
    <row r="534" spans="2:21" x14ac:dyDescent="0.25">
      <c r="B534" s="1">
        <v>43516</v>
      </c>
      <c r="C534">
        <v>22.04</v>
      </c>
      <c r="E534" s="1">
        <v>43516</v>
      </c>
      <c r="F534">
        <v>22.72</v>
      </c>
      <c r="H534" s="1">
        <v>43516</v>
      </c>
      <c r="I534">
        <v>21.41</v>
      </c>
      <c r="K534" s="1"/>
      <c r="T534" s="1">
        <v>44106</v>
      </c>
      <c r="U534">
        <v>27.03</v>
      </c>
    </row>
    <row r="535" spans="2:21" x14ac:dyDescent="0.25">
      <c r="B535" s="1">
        <v>43517</v>
      </c>
      <c r="C535">
        <v>20.32</v>
      </c>
      <c r="E535" s="1">
        <v>43517</v>
      </c>
      <c r="F535">
        <v>21</v>
      </c>
      <c r="H535" s="1">
        <v>43517</v>
      </c>
      <c r="I535">
        <v>19.690000000000001</v>
      </c>
      <c r="K535" s="1"/>
      <c r="T535" s="1">
        <v>44113</v>
      </c>
      <c r="U535">
        <v>25.71</v>
      </c>
    </row>
    <row r="536" spans="2:21" x14ac:dyDescent="0.25">
      <c r="B536" s="1">
        <v>43518</v>
      </c>
      <c r="C536">
        <v>20.43</v>
      </c>
      <c r="E536" s="1">
        <v>43518</v>
      </c>
      <c r="F536">
        <v>21.11</v>
      </c>
      <c r="H536" s="1">
        <v>43518</v>
      </c>
      <c r="I536">
        <v>19.78</v>
      </c>
      <c r="K536" s="1"/>
      <c r="T536" s="1">
        <v>44120</v>
      </c>
      <c r="U536">
        <v>24.89</v>
      </c>
    </row>
    <row r="537" spans="2:21" x14ac:dyDescent="0.25">
      <c r="B537" s="1">
        <v>43521</v>
      </c>
      <c r="C537">
        <v>20.65</v>
      </c>
      <c r="E537" s="1">
        <v>43521</v>
      </c>
      <c r="F537">
        <v>21.29</v>
      </c>
      <c r="H537" s="1">
        <v>43521</v>
      </c>
      <c r="I537">
        <v>20.05</v>
      </c>
      <c r="K537" s="1"/>
      <c r="T537" s="1">
        <v>44127</v>
      </c>
      <c r="U537">
        <v>25.49</v>
      </c>
    </row>
    <row r="538" spans="2:21" x14ac:dyDescent="0.25">
      <c r="B538" s="1">
        <v>43522</v>
      </c>
      <c r="C538">
        <v>21.08</v>
      </c>
      <c r="E538" s="1">
        <v>43522</v>
      </c>
      <c r="F538">
        <v>21.72</v>
      </c>
      <c r="H538" s="1">
        <v>43522</v>
      </c>
      <c r="I538">
        <v>20.47</v>
      </c>
      <c r="K538" s="1"/>
      <c r="T538" s="1">
        <v>44134</v>
      </c>
      <c r="U538">
        <v>23.71</v>
      </c>
    </row>
    <row r="539" spans="2:21" x14ac:dyDescent="0.25">
      <c r="B539" s="1">
        <v>43523</v>
      </c>
      <c r="C539">
        <v>22.7</v>
      </c>
      <c r="E539" s="1">
        <v>43523</v>
      </c>
      <c r="F539">
        <v>23.33</v>
      </c>
      <c r="H539" s="1">
        <v>43523</v>
      </c>
      <c r="I539">
        <v>22.09</v>
      </c>
      <c r="K539" s="1"/>
      <c r="T539" s="1">
        <v>44141</v>
      </c>
      <c r="U539">
        <v>25.42</v>
      </c>
    </row>
    <row r="540" spans="2:21" x14ac:dyDescent="0.25">
      <c r="B540" s="1">
        <v>43524</v>
      </c>
      <c r="C540">
        <v>23.13</v>
      </c>
      <c r="E540" s="1">
        <v>43524</v>
      </c>
      <c r="F540">
        <v>23.76</v>
      </c>
      <c r="H540" s="1">
        <v>43524</v>
      </c>
      <c r="I540">
        <v>22.52</v>
      </c>
      <c r="K540" s="1"/>
      <c r="T540" s="1">
        <v>44148</v>
      </c>
      <c r="U540">
        <v>26.28</v>
      </c>
    </row>
    <row r="541" spans="2:21" x14ac:dyDescent="0.25">
      <c r="B541" s="1">
        <v>43525</v>
      </c>
      <c r="C541">
        <v>23.73</v>
      </c>
      <c r="E541" s="1">
        <v>43525</v>
      </c>
      <c r="F541">
        <v>24.36</v>
      </c>
      <c r="H541" s="1">
        <v>43525</v>
      </c>
      <c r="I541">
        <v>23.12</v>
      </c>
      <c r="K541" s="1"/>
      <c r="T541" s="1">
        <v>44155</v>
      </c>
      <c r="U541">
        <v>26.74</v>
      </c>
    </row>
    <row r="542" spans="2:21" x14ac:dyDescent="0.25">
      <c r="B542" s="1">
        <v>43528</v>
      </c>
      <c r="C542">
        <v>24.6</v>
      </c>
      <c r="E542" s="1">
        <v>43528</v>
      </c>
      <c r="F542">
        <v>25.23</v>
      </c>
      <c r="H542" s="1">
        <v>43528</v>
      </c>
      <c r="I542">
        <v>23.99</v>
      </c>
      <c r="K542" s="1"/>
      <c r="T542" s="1">
        <v>44162</v>
      </c>
      <c r="U542">
        <v>28.13</v>
      </c>
    </row>
    <row r="543" spans="2:21" x14ac:dyDescent="0.25">
      <c r="B543" s="1">
        <v>43529</v>
      </c>
      <c r="C543">
        <v>24.42</v>
      </c>
      <c r="E543" s="1">
        <v>43529</v>
      </c>
      <c r="F543">
        <v>25.05</v>
      </c>
      <c r="H543" s="1">
        <v>43529</v>
      </c>
      <c r="I543">
        <v>23.81</v>
      </c>
      <c r="K543" s="1"/>
      <c r="T543" s="1">
        <v>44169</v>
      </c>
      <c r="U543">
        <v>30.11</v>
      </c>
    </row>
    <row r="544" spans="2:21" x14ac:dyDescent="0.25">
      <c r="B544" s="1">
        <v>43530</v>
      </c>
      <c r="C544">
        <v>23.6</v>
      </c>
      <c r="E544" s="1">
        <v>43530</v>
      </c>
      <c r="F544">
        <v>24.23</v>
      </c>
      <c r="H544" s="1">
        <v>43530</v>
      </c>
      <c r="I544">
        <v>23.02</v>
      </c>
      <c r="K544" s="1"/>
      <c r="T544" s="1">
        <v>44176</v>
      </c>
      <c r="U544">
        <v>30.52</v>
      </c>
    </row>
    <row r="545" spans="2:21" x14ac:dyDescent="0.25">
      <c r="B545" s="1">
        <v>43531</v>
      </c>
      <c r="C545">
        <v>24.76</v>
      </c>
      <c r="E545" s="1">
        <v>43531</v>
      </c>
      <c r="F545">
        <v>25.39</v>
      </c>
      <c r="H545" s="1">
        <v>43531</v>
      </c>
      <c r="I545">
        <v>24.18</v>
      </c>
      <c r="K545" s="1"/>
      <c r="T545" s="1">
        <v>44183</v>
      </c>
      <c r="U545">
        <v>30.81</v>
      </c>
    </row>
    <row r="546" spans="2:21" x14ac:dyDescent="0.25">
      <c r="B546" s="1">
        <v>43532</v>
      </c>
      <c r="C546">
        <v>24.52</v>
      </c>
      <c r="E546" s="1">
        <v>43532</v>
      </c>
      <c r="F546">
        <v>25.15</v>
      </c>
      <c r="H546" s="1">
        <v>43532</v>
      </c>
      <c r="I546">
        <v>23.94</v>
      </c>
      <c r="K546" s="1"/>
    </row>
    <row r="547" spans="2:21" x14ac:dyDescent="0.25">
      <c r="B547" s="1">
        <v>43535</v>
      </c>
      <c r="C547">
        <v>23.78</v>
      </c>
      <c r="E547" s="1">
        <v>43535</v>
      </c>
      <c r="F547">
        <v>24.41</v>
      </c>
      <c r="H547" s="1">
        <v>43535</v>
      </c>
      <c r="I547">
        <v>23.2</v>
      </c>
      <c r="K547" s="1"/>
    </row>
    <row r="548" spans="2:21" x14ac:dyDescent="0.25">
      <c r="B548" s="1">
        <v>43536</v>
      </c>
      <c r="C548">
        <v>23.8</v>
      </c>
      <c r="E548" s="1">
        <v>43536</v>
      </c>
      <c r="F548">
        <v>24.4</v>
      </c>
      <c r="H548" s="1">
        <v>43536</v>
      </c>
      <c r="I548">
        <v>23.21</v>
      </c>
      <c r="K548" s="1"/>
    </row>
    <row r="549" spans="2:21" x14ac:dyDescent="0.25">
      <c r="B549" s="1">
        <v>43537</v>
      </c>
      <c r="C549">
        <v>23.72</v>
      </c>
      <c r="E549" s="1">
        <v>43537</v>
      </c>
      <c r="F549">
        <v>24.32</v>
      </c>
      <c r="H549" s="1">
        <v>43537</v>
      </c>
      <c r="I549">
        <v>23.13</v>
      </c>
      <c r="K549" s="1"/>
    </row>
    <row r="550" spans="2:21" x14ac:dyDescent="0.25">
      <c r="B550" s="1">
        <v>43538</v>
      </c>
      <c r="C550">
        <v>24.2</v>
      </c>
      <c r="E550" s="1">
        <v>43538</v>
      </c>
      <c r="F550">
        <v>24.8</v>
      </c>
      <c r="H550" s="1">
        <v>43538</v>
      </c>
      <c r="I550">
        <v>23.61</v>
      </c>
      <c r="K550" s="1"/>
    </row>
    <row r="551" spans="2:21" x14ac:dyDescent="0.25">
      <c r="B551" s="1">
        <v>43539</v>
      </c>
      <c r="C551">
        <v>23.92</v>
      </c>
      <c r="E551" s="1">
        <v>43539</v>
      </c>
      <c r="F551">
        <v>24.52</v>
      </c>
      <c r="H551" s="1">
        <v>43539</v>
      </c>
      <c r="I551">
        <v>23.33</v>
      </c>
      <c r="K551" s="1"/>
    </row>
    <row r="552" spans="2:21" x14ac:dyDescent="0.25">
      <c r="B552" s="1">
        <v>43542</v>
      </c>
      <c r="C552">
        <v>23.22</v>
      </c>
      <c r="E552" s="1">
        <v>43542</v>
      </c>
      <c r="F552">
        <v>23.82</v>
      </c>
      <c r="H552" s="1">
        <v>43542</v>
      </c>
      <c r="I552">
        <v>22.66</v>
      </c>
      <c r="K552" s="1"/>
    </row>
    <row r="553" spans="2:21" x14ac:dyDescent="0.25">
      <c r="B553" s="1">
        <v>43543</v>
      </c>
      <c r="C553">
        <v>22.53</v>
      </c>
      <c r="E553" s="1">
        <v>43543</v>
      </c>
      <c r="F553">
        <v>23.14</v>
      </c>
      <c r="H553" s="1">
        <v>43543</v>
      </c>
      <c r="I553">
        <v>21.95</v>
      </c>
      <c r="K553" s="1"/>
    </row>
    <row r="554" spans="2:21" x14ac:dyDescent="0.25">
      <c r="B554" s="1">
        <v>43544</v>
      </c>
      <c r="C554">
        <v>23.02</v>
      </c>
      <c r="E554" s="1">
        <v>43544</v>
      </c>
      <c r="F554">
        <v>23.63</v>
      </c>
      <c r="H554" s="1">
        <v>43544</v>
      </c>
      <c r="I554">
        <v>22.47</v>
      </c>
      <c r="K554" s="1"/>
    </row>
    <row r="555" spans="2:21" x14ac:dyDescent="0.25">
      <c r="B555" s="1">
        <v>43545</v>
      </c>
      <c r="C555">
        <v>22.28</v>
      </c>
      <c r="E555" s="1">
        <v>43545</v>
      </c>
      <c r="F555">
        <v>22.89</v>
      </c>
      <c r="H555" s="1">
        <v>43545</v>
      </c>
      <c r="I555">
        <v>21.75</v>
      </c>
      <c r="K555" s="1"/>
    </row>
    <row r="556" spans="2:21" x14ac:dyDescent="0.25">
      <c r="B556" s="1">
        <v>43546</v>
      </c>
      <c r="C556">
        <v>21.99</v>
      </c>
      <c r="E556" s="1">
        <v>43546</v>
      </c>
      <c r="F556">
        <v>22.6</v>
      </c>
      <c r="H556" s="1">
        <v>43546</v>
      </c>
      <c r="I556">
        <v>21.46</v>
      </c>
      <c r="K556" s="1"/>
    </row>
    <row r="557" spans="2:21" x14ac:dyDescent="0.25">
      <c r="B557" s="1">
        <v>43549</v>
      </c>
      <c r="C557">
        <v>22.23</v>
      </c>
      <c r="E557" s="1">
        <v>43549</v>
      </c>
      <c r="F557">
        <v>22.84</v>
      </c>
      <c r="H557" s="1">
        <v>43549</v>
      </c>
      <c r="I557">
        <v>21.7</v>
      </c>
      <c r="K557" s="1"/>
    </row>
    <row r="558" spans="2:21" x14ac:dyDescent="0.25">
      <c r="B558" s="1">
        <v>43550</v>
      </c>
      <c r="C558">
        <v>22.84</v>
      </c>
      <c r="E558" s="1">
        <v>43550</v>
      </c>
      <c r="F558">
        <v>23.45</v>
      </c>
      <c r="H558" s="1">
        <v>43550</v>
      </c>
      <c r="I558">
        <v>22.32</v>
      </c>
      <c r="K558" s="1"/>
    </row>
    <row r="559" spans="2:21" x14ac:dyDescent="0.25">
      <c r="B559" s="1">
        <v>43551</v>
      </c>
      <c r="C559">
        <v>23.15</v>
      </c>
      <c r="E559" s="1">
        <v>43551</v>
      </c>
      <c r="F559">
        <v>23.76</v>
      </c>
      <c r="H559" s="1">
        <v>43551</v>
      </c>
      <c r="I559">
        <v>22.62</v>
      </c>
      <c r="K559" s="1"/>
    </row>
    <row r="560" spans="2:21" x14ac:dyDescent="0.25">
      <c r="B560" s="1">
        <v>43552</v>
      </c>
      <c r="C560">
        <v>23.55</v>
      </c>
      <c r="E560" s="1">
        <v>43552</v>
      </c>
      <c r="F560">
        <v>24.16</v>
      </c>
      <c r="H560" s="1">
        <v>43552</v>
      </c>
      <c r="I560">
        <v>23.03</v>
      </c>
      <c r="K560" s="1"/>
    </row>
    <row r="561" spans="2:11" x14ac:dyDescent="0.25">
      <c r="B561" s="1">
        <v>43553</v>
      </c>
      <c r="C561">
        <v>22.82</v>
      </c>
      <c r="E561" s="1">
        <v>43553</v>
      </c>
      <c r="F561">
        <v>23.43</v>
      </c>
      <c r="H561" s="1">
        <v>43553</v>
      </c>
      <c r="I561">
        <v>22.3</v>
      </c>
      <c r="K561" s="1"/>
    </row>
    <row r="562" spans="2:11" x14ac:dyDescent="0.25">
      <c r="B562" s="1">
        <v>43556</v>
      </c>
      <c r="C562">
        <v>23.16</v>
      </c>
      <c r="E562" s="1">
        <v>43556</v>
      </c>
      <c r="F562">
        <v>23.74</v>
      </c>
      <c r="H562" s="1">
        <v>43556</v>
      </c>
      <c r="I562">
        <v>22.66</v>
      </c>
      <c r="K562" s="1"/>
    </row>
    <row r="563" spans="2:11" x14ac:dyDescent="0.25">
      <c r="B563" s="1">
        <v>43557</v>
      </c>
      <c r="C563">
        <v>23.25</v>
      </c>
      <c r="E563" s="1">
        <v>43557</v>
      </c>
      <c r="F563">
        <v>23.83</v>
      </c>
      <c r="H563" s="1">
        <v>43557</v>
      </c>
      <c r="I563">
        <v>22.74</v>
      </c>
      <c r="K563" s="1"/>
    </row>
    <row r="564" spans="2:11" x14ac:dyDescent="0.25">
      <c r="B564" s="1">
        <v>43558</v>
      </c>
      <c r="C564">
        <v>24.45</v>
      </c>
      <c r="E564" s="1">
        <v>43558</v>
      </c>
      <c r="F564">
        <v>24.99</v>
      </c>
      <c r="H564" s="1">
        <v>43558</v>
      </c>
      <c r="I564">
        <v>23.93</v>
      </c>
      <c r="K564" s="1"/>
    </row>
    <row r="565" spans="2:11" x14ac:dyDescent="0.25">
      <c r="B565" s="1">
        <v>43559</v>
      </c>
      <c r="C565">
        <v>25.72</v>
      </c>
      <c r="E565" s="1">
        <v>43559</v>
      </c>
      <c r="F565">
        <v>26.26</v>
      </c>
      <c r="H565" s="1">
        <v>43559</v>
      </c>
      <c r="I565">
        <v>25.19</v>
      </c>
      <c r="K565" s="1"/>
    </row>
    <row r="566" spans="2:11" x14ac:dyDescent="0.25">
      <c r="B566" s="1">
        <v>43560</v>
      </c>
      <c r="C566">
        <v>25.9</v>
      </c>
      <c r="E566" s="1">
        <v>43560</v>
      </c>
      <c r="F566">
        <v>26.44</v>
      </c>
      <c r="H566" s="1">
        <v>43560</v>
      </c>
      <c r="I566">
        <v>25.36</v>
      </c>
      <c r="K566" s="1"/>
    </row>
    <row r="567" spans="2:11" x14ac:dyDescent="0.25">
      <c r="B567" s="1">
        <v>43563</v>
      </c>
      <c r="C567">
        <v>25.58</v>
      </c>
      <c r="E567" s="1">
        <v>43563</v>
      </c>
      <c r="F567">
        <v>26.12</v>
      </c>
      <c r="H567" s="1">
        <v>43563</v>
      </c>
      <c r="I567">
        <v>25.05</v>
      </c>
      <c r="K567" s="1"/>
    </row>
    <row r="568" spans="2:11" x14ac:dyDescent="0.25">
      <c r="B568" s="1">
        <v>43564</v>
      </c>
      <c r="C568">
        <v>26.84</v>
      </c>
      <c r="E568" s="1">
        <v>43564</v>
      </c>
      <c r="F568">
        <v>27.39</v>
      </c>
      <c r="H568" s="1">
        <v>43564</v>
      </c>
      <c r="I568">
        <v>26.29</v>
      </c>
      <c r="K568" s="1"/>
    </row>
    <row r="569" spans="2:11" x14ac:dyDescent="0.25">
      <c r="B569" s="1">
        <v>43565</v>
      </c>
      <c r="C569">
        <v>27.41</v>
      </c>
      <c r="E569" s="1">
        <v>43565</v>
      </c>
      <c r="F569">
        <v>27.96</v>
      </c>
      <c r="H569" s="1">
        <v>43565</v>
      </c>
      <c r="I569">
        <v>26.89</v>
      </c>
      <c r="K569" s="1"/>
    </row>
    <row r="570" spans="2:11" x14ac:dyDescent="0.25">
      <c r="B570" s="1">
        <v>43566</v>
      </c>
      <c r="C570">
        <v>28.58</v>
      </c>
      <c r="E570" s="1">
        <v>43566</v>
      </c>
      <c r="F570">
        <v>29.13</v>
      </c>
      <c r="H570" s="1">
        <v>43566</v>
      </c>
      <c r="I570">
        <v>28.09</v>
      </c>
      <c r="K570" s="1"/>
    </row>
    <row r="571" spans="2:11" x14ac:dyDescent="0.25">
      <c r="B571" s="1">
        <v>43567</v>
      </c>
      <c r="C571">
        <v>27.82</v>
      </c>
      <c r="E571" s="1">
        <v>43567</v>
      </c>
      <c r="F571">
        <v>28.37</v>
      </c>
      <c r="H571" s="1">
        <v>43567</v>
      </c>
      <c r="I571">
        <v>27.32</v>
      </c>
      <c r="K571" s="1"/>
    </row>
    <row r="572" spans="2:11" x14ac:dyDescent="0.25">
      <c r="B572" s="1">
        <v>43570</v>
      </c>
      <c r="C572">
        <v>28.05</v>
      </c>
      <c r="E572" s="1">
        <v>43570</v>
      </c>
      <c r="F572">
        <v>28.6</v>
      </c>
      <c r="H572" s="1">
        <v>43570</v>
      </c>
      <c r="I572">
        <v>27.55</v>
      </c>
      <c r="K572" s="1"/>
    </row>
    <row r="573" spans="2:11" x14ac:dyDescent="0.25">
      <c r="B573" s="1">
        <v>43571</v>
      </c>
      <c r="C573">
        <v>28.25</v>
      </c>
      <c r="E573" s="1">
        <v>43571</v>
      </c>
      <c r="F573">
        <v>28.8</v>
      </c>
      <c r="H573" s="1">
        <v>43571</v>
      </c>
      <c r="I573">
        <v>27.75</v>
      </c>
      <c r="K573" s="1"/>
    </row>
    <row r="574" spans="2:11" x14ac:dyDescent="0.25">
      <c r="B574" s="1">
        <v>43572</v>
      </c>
      <c r="C574">
        <v>28.71</v>
      </c>
      <c r="E574" s="1">
        <v>43572</v>
      </c>
      <c r="F574">
        <v>29.26</v>
      </c>
      <c r="H574" s="1">
        <v>43572</v>
      </c>
      <c r="I574">
        <v>28.21</v>
      </c>
      <c r="K574" s="1"/>
    </row>
    <row r="575" spans="2:11" x14ac:dyDescent="0.25">
      <c r="B575" s="1">
        <v>43573</v>
      </c>
      <c r="C575">
        <v>28.14</v>
      </c>
      <c r="E575" s="1">
        <v>43573</v>
      </c>
      <c r="F575">
        <v>28.69</v>
      </c>
      <c r="H575" s="1">
        <v>43573</v>
      </c>
      <c r="I575">
        <v>27.63</v>
      </c>
      <c r="K575" s="1"/>
    </row>
    <row r="576" spans="2:11" x14ac:dyDescent="0.25">
      <c r="B576" s="1">
        <v>43577</v>
      </c>
      <c r="C576">
        <v>28.14</v>
      </c>
      <c r="E576" s="1">
        <v>43577</v>
      </c>
      <c r="F576">
        <v>28.69</v>
      </c>
      <c r="H576" s="1">
        <v>43577</v>
      </c>
      <c r="I576">
        <v>27.63</v>
      </c>
      <c r="K576" s="1"/>
    </row>
    <row r="577" spans="2:11" x14ac:dyDescent="0.25">
      <c r="B577" s="1">
        <v>43578</v>
      </c>
      <c r="C577">
        <v>28.8</v>
      </c>
      <c r="E577" s="1">
        <v>43578</v>
      </c>
      <c r="F577">
        <v>29.35</v>
      </c>
      <c r="H577" s="1">
        <v>43578</v>
      </c>
      <c r="I577">
        <v>28.29</v>
      </c>
      <c r="K577" s="1"/>
    </row>
    <row r="578" spans="2:11" x14ac:dyDescent="0.25">
      <c r="B578" s="1">
        <v>43579</v>
      </c>
      <c r="C578">
        <v>28.66</v>
      </c>
      <c r="E578" s="1">
        <v>43579</v>
      </c>
      <c r="F578">
        <v>29.21</v>
      </c>
      <c r="H578" s="1">
        <v>43579</v>
      </c>
      <c r="I578">
        <v>28.14</v>
      </c>
      <c r="K578" s="1"/>
    </row>
    <row r="579" spans="2:11" x14ac:dyDescent="0.25">
      <c r="B579" s="1">
        <v>43580</v>
      </c>
      <c r="C579">
        <v>28.54</v>
      </c>
      <c r="E579" s="1">
        <v>43580</v>
      </c>
      <c r="F579">
        <v>29.09</v>
      </c>
      <c r="H579" s="1">
        <v>43580</v>
      </c>
      <c r="I579">
        <v>28.02</v>
      </c>
      <c r="K579" s="1"/>
    </row>
    <row r="580" spans="2:11" x14ac:dyDescent="0.25">
      <c r="B580" s="1">
        <v>43581</v>
      </c>
      <c r="C580">
        <v>27.09</v>
      </c>
      <c r="E580" s="1">
        <v>43581</v>
      </c>
      <c r="F580">
        <v>27.64</v>
      </c>
      <c r="H580" s="1">
        <v>43581</v>
      </c>
      <c r="I580">
        <v>26.57</v>
      </c>
      <c r="K580" s="1"/>
    </row>
    <row r="581" spans="2:11" x14ac:dyDescent="0.25">
      <c r="B581" s="1">
        <v>43584</v>
      </c>
      <c r="C581">
        <v>27.55</v>
      </c>
      <c r="E581" s="1">
        <v>43584</v>
      </c>
      <c r="F581">
        <v>28.12</v>
      </c>
      <c r="H581" s="1">
        <v>43584</v>
      </c>
      <c r="I581">
        <v>27.06</v>
      </c>
      <c r="K581" s="1"/>
    </row>
    <row r="582" spans="2:11" x14ac:dyDescent="0.25">
      <c r="B582" s="1">
        <v>43585</v>
      </c>
      <c r="C582">
        <v>27.43</v>
      </c>
      <c r="E582" s="1">
        <v>43585</v>
      </c>
      <c r="F582">
        <v>27.99</v>
      </c>
      <c r="H582" s="1">
        <v>43585</v>
      </c>
      <c r="I582">
        <v>26.95</v>
      </c>
      <c r="K582" s="1"/>
    </row>
    <row r="583" spans="2:11" x14ac:dyDescent="0.25">
      <c r="B583" s="1">
        <v>43586</v>
      </c>
      <c r="C583">
        <v>26.89</v>
      </c>
      <c r="E583" s="1">
        <v>43586</v>
      </c>
      <c r="F583">
        <v>27.43</v>
      </c>
      <c r="H583" s="1">
        <v>43586</v>
      </c>
      <c r="I583">
        <v>26.42</v>
      </c>
      <c r="K583" s="1"/>
    </row>
    <row r="584" spans="2:11" x14ac:dyDescent="0.25">
      <c r="B584" s="1">
        <v>43587</v>
      </c>
      <c r="C584">
        <v>25.79</v>
      </c>
      <c r="E584" s="1">
        <v>43587</v>
      </c>
      <c r="F584">
        <v>26.34</v>
      </c>
      <c r="H584" s="1">
        <v>43587</v>
      </c>
      <c r="I584">
        <v>25.33</v>
      </c>
      <c r="K584" s="1"/>
    </row>
    <row r="585" spans="2:11" x14ac:dyDescent="0.25">
      <c r="B585" s="1">
        <v>43588</v>
      </c>
      <c r="C585">
        <v>26.29</v>
      </c>
      <c r="E585" s="1">
        <v>43588</v>
      </c>
      <c r="F585">
        <v>26.82</v>
      </c>
      <c r="H585" s="1">
        <v>43588</v>
      </c>
      <c r="I585">
        <v>25.83</v>
      </c>
      <c r="K585" s="1"/>
    </row>
    <row r="586" spans="2:11" x14ac:dyDescent="0.25">
      <c r="B586" s="1">
        <v>43591</v>
      </c>
      <c r="C586">
        <v>26.42</v>
      </c>
      <c r="E586" s="1">
        <v>43591</v>
      </c>
      <c r="F586">
        <v>26.95</v>
      </c>
      <c r="H586" s="1">
        <v>43591</v>
      </c>
      <c r="I586">
        <v>25.98</v>
      </c>
      <c r="K586" s="1"/>
    </row>
    <row r="587" spans="2:11" x14ac:dyDescent="0.25">
      <c r="B587" s="1">
        <v>43592</v>
      </c>
      <c r="C587">
        <v>27.47</v>
      </c>
      <c r="E587" s="1">
        <v>43592</v>
      </c>
      <c r="F587">
        <v>28</v>
      </c>
      <c r="H587" s="1">
        <v>43592</v>
      </c>
      <c r="I587">
        <v>27.03</v>
      </c>
      <c r="K587" s="1"/>
    </row>
    <row r="588" spans="2:11" x14ac:dyDescent="0.25">
      <c r="B588" s="1">
        <v>43593</v>
      </c>
      <c r="C588">
        <v>27.99</v>
      </c>
      <c r="E588" s="1">
        <v>43593</v>
      </c>
      <c r="F588">
        <v>28.52</v>
      </c>
      <c r="H588" s="1">
        <v>43593</v>
      </c>
      <c r="I588">
        <v>27.54</v>
      </c>
      <c r="K588" s="1"/>
    </row>
    <row r="589" spans="2:11" x14ac:dyDescent="0.25">
      <c r="B589" s="1">
        <v>43594</v>
      </c>
      <c r="C589">
        <v>27.57</v>
      </c>
      <c r="E589" s="1">
        <v>43594</v>
      </c>
      <c r="F589">
        <v>28.1</v>
      </c>
      <c r="H589" s="1">
        <v>43594</v>
      </c>
      <c r="I589">
        <v>27.12</v>
      </c>
      <c r="K589" s="1"/>
    </row>
    <row r="590" spans="2:11" x14ac:dyDescent="0.25">
      <c r="B590" s="1">
        <v>43595</v>
      </c>
      <c r="C590">
        <v>26.62</v>
      </c>
      <c r="E590" s="1">
        <v>43595</v>
      </c>
      <c r="F590">
        <v>27.11</v>
      </c>
      <c r="H590" s="1">
        <v>43595</v>
      </c>
      <c r="I590">
        <v>26.19</v>
      </c>
      <c r="K590" s="1"/>
    </row>
    <row r="591" spans="2:11" x14ac:dyDescent="0.25">
      <c r="B591" s="1">
        <v>43598</v>
      </c>
      <c r="C591">
        <v>26.03</v>
      </c>
      <c r="E591" s="1">
        <v>43598</v>
      </c>
      <c r="F591">
        <v>26.52</v>
      </c>
      <c r="H591" s="1">
        <v>43598</v>
      </c>
      <c r="I591">
        <v>25.6</v>
      </c>
      <c r="K591" s="1"/>
    </row>
    <row r="592" spans="2:11" x14ac:dyDescent="0.25">
      <c r="B592" s="1">
        <v>43599</v>
      </c>
      <c r="C592">
        <v>26.87</v>
      </c>
      <c r="E592" s="1">
        <v>43599</v>
      </c>
      <c r="F592">
        <v>27.36</v>
      </c>
      <c r="H592" s="1">
        <v>43599</v>
      </c>
      <c r="I592">
        <v>26.44</v>
      </c>
      <c r="K592" s="1"/>
    </row>
    <row r="593" spans="2:11" x14ac:dyDescent="0.25">
      <c r="B593" s="1">
        <v>43600</v>
      </c>
      <c r="C593">
        <v>26.96</v>
      </c>
      <c r="E593" s="1">
        <v>43600</v>
      </c>
      <c r="F593">
        <v>27.45</v>
      </c>
      <c r="H593" s="1">
        <v>43600</v>
      </c>
      <c r="I593">
        <v>26.53</v>
      </c>
      <c r="K593" s="1"/>
    </row>
    <row r="594" spans="2:11" x14ac:dyDescent="0.25">
      <c r="B594" s="1">
        <v>43601</v>
      </c>
      <c r="C594">
        <v>26.56</v>
      </c>
      <c r="E594" s="1">
        <v>43601</v>
      </c>
      <c r="F594">
        <v>27.04</v>
      </c>
      <c r="H594" s="1">
        <v>43601</v>
      </c>
      <c r="I594">
        <v>26.13</v>
      </c>
      <c r="K594" s="1"/>
    </row>
    <row r="595" spans="2:11" x14ac:dyDescent="0.25">
      <c r="B595" s="1">
        <v>43602</v>
      </c>
      <c r="C595">
        <v>25.96</v>
      </c>
      <c r="E595" s="1">
        <v>43602</v>
      </c>
      <c r="F595">
        <v>26.43</v>
      </c>
      <c r="H595" s="1">
        <v>43602</v>
      </c>
      <c r="I595">
        <v>25.54</v>
      </c>
      <c r="K595" s="1"/>
    </row>
    <row r="596" spans="2:11" x14ac:dyDescent="0.25">
      <c r="B596" s="1">
        <v>43605</v>
      </c>
      <c r="C596">
        <v>26.16</v>
      </c>
      <c r="E596" s="1">
        <v>43605</v>
      </c>
      <c r="F596">
        <v>26.62</v>
      </c>
      <c r="H596" s="1">
        <v>43605</v>
      </c>
      <c r="I596">
        <v>25.75</v>
      </c>
      <c r="K596" s="1"/>
    </row>
    <row r="597" spans="2:11" x14ac:dyDescent="0.25">
      <c r="B597" s="1">
        <v>43606</v>
      </c>
      <c r="C597">
        <v>26.35</v>
      </c>
      <c r="E597" s="1">
        <v>43606</v>
      </c>
      <c r="F597">
        <v>26.81</v>
      </c>
      <c r="H597" s="1">
        <v>43606</v>
      </c>
      <c r="I597">
        <v>25.94</v>
      </c>
      <c r="K597" s="1"/>
    </row>
    <row r="598" spans="2:11" x14ac:dyDescent="0.25">
      <c r="B598" s="1">
        <v>43607</v>
      </c>
      <c r="C598">
        <v>27.34</v>
      </c>
      <c r="E598" s="1">
        <v>43607</v>
      </c>
      <c r="F598">
        <v>27.8</v>
      </c>
      <c r="H598" s="1">
        <v>43607</v>
      </c>
      <c r="I598">
        <v>26.93</v>
      </c>
      <c r="K598" s="1"/>
    </row>
    <row r="599" spans="2:11" x14ac:dyDescent="0.25">
      <c r="B599" s="1">
        <v>43608</v>
      </c>
      <c r="C599">
        <v>27.03</v>
      </c>
      <c r="E599" s="1">
        <v>43608</v>
      </c>
      <c r="F599">
        <v>27.49</v>
      </c>
      <c r="H599" s="1">
        <v>43608</v>
      </c>
      <c r="I599">
        <v>26.62</v>
      </c>
      <c r="K599" s="1"/>
    </row>
    <row r="600" spans="2:11" x14ac:dyDescent="0.25">
      <c r="B600" s="1">
        <v>43609</v>
      </c>
      <c r="C600">
        <v>26.44</v>
      </c>
      <c r="E600" s="1">
        <v>43609</v>
      </c>
      <c r="F600">
        <v>26.9</v>
      </c>
      <c r="H600" s="1">
        <v>43609</v>
      </c>
      <c r="I600">
        <v>26.03</v>
      </c>
      <c r="K600" s="1"/>
    </row>
    <row r="601" spans="2:11" x14ac:dyDescent="0.25">
      <c r="B601" s="1">
        <v>43612</v>
      </c>
      <c r="C601">
        <v>26.61</v>
      </c>
      <c r="E601" s="1">
        <v>43612</v>
      </c>
      <c r="F601">
        <v>27.07</v>
      </c>
      <c r="H601" s="1">
        <v>43612</v>
      </c>
      <c r="I601">
        <v>26.15</v>
      </c>
      <c r="K601" s="1"/>
    </row>
    <row r="602" spans="2:11" x14ac:dyDescent="0.25">
      <c r="B602" s="1">
        <v>43613</v>
      </c>
      <c r="C602">
        <v>26.46</v>
      </c>
      <c r="E602" s="1">
        <v>43613</v>
      </c>
      <c r="F602">
        <v>26.87</v>
      </c>
      <c r="H602" s="1">
        <v>43613</v>
      </c>
      <c r="I602">
        <v>26.05</v>
      </c>
      <c r="K602" s="1"/>
    </row>
    <row r="603" spans="2:11" x14ac:dyDescent="0.25">
      <c r="B603" s="1">
        <v>43614</v>
      </c>
      <c r="C603">
        <v>26.51</v>
      </c>
      <c r="E603" s="1">
        <v>43614</v>
      </c>
      <c r="F603">
        <v>26.92</v>
      </c>
      <c r="H603" s="1">
        <v>43614</v>
      </c>
      <c r="I603">
        <v>26.1</v>
      </c>
      <c r="K603" s="1"/>
    </row>
    <row r="604" spans="2:11" x14ac:dyDescent="0.25">
      <c r="B604" s="1">
        <v>43615</v>
      </c>
      <c r="C604">
        <v>26.28</v>
      </c>
      <c r="E604" s="1">
        <v>43615</v>
      </c>
      <c r="F604">
        <v>26.69</v>
      </c>
      <c r="H604" s="1">
        <v>43615</v>
      </c>
      <c r="I604">
        <v>25.87</v>
      </c>
      <c r="K604" s="1"/>
    </row>
    <row r="605" spans="2:11" x14ac:dyDescent="0.25">
      <c r="B605" s="1">
        <v>43616</v>
      </c>
      <c r="C605">
        <v>25.45</v>
      </c>
      <c r="E605" s="1">
        <v>43616</v>
      </c>
      <c r="F605">
        <v>25.86</v>
      </c>
      <c r="H605" s="1">
        <v>43616</v>
      </c>
      <c r="I605">
        <v>25.02</v>
      </c>
      <c r="K605" s="1"/>
    </row>
    <row r="606" spans="2:11" x14ac:dyDescent="0.25">
      <c r="B606" s="1">
        <v>43619</v>
      </c>
      <c r="C606">
        <v>24.74</v>
      </c>
      <c r="E606" s="1">
        <v>43619</v>
      </c>
      <c r="F606">
        <v>25.15</v>
      </c>
      <c r="H606" s="1">
        <v>43619</v>
      </c>
      <c r="I606">
        <v>24.33</v>
      </c>
      <c r="K606" s="1"/>
    </row>
    <row r="607" spans="2:11" x14ac:dyDescent="0.25">
      <c r="B607" s="1">
        <v>43620</v>
      </c>
      <c r="C607">
        <v>25.58</v>
      </c>
      <c r="E607" s="1">
        <v>43620</v>
      </c>
      <c r="F607">
        <v>25.99</v>
      </c>
      <c r="H607" s="1">
        <v>43620</v>
      </c>
      <c r="I607">
        <v>25.16</v>
      </c>
      <c r="K607" s="1"/>
    </row>
    <row r="608" spans="2:11" x14ac:dyDescent="0.25">
      <c r="B608" s="1">
        <v>43621</v>
      </c>
      <c r="C608">
        <v>25.28</v>
      </c>
      <c r="E608" s="1">
        <v>43621</v>
      </c>
      <c r="F608">
        <v>25.69</v>
      </c>
      <c r="H608" s="1">
        <v>43621</v>
      </c>
      <c r="I608">
        <v>24.86</v>
      </c>
      <c r="K608" s="1"/>
    </row>
    <row r="609" spans="2:11" x14ac:dyDescent="0.25">
      <c r="B609" s="1">
        <v>43622</v>
      </c>
      <c r="C609">
        <v>25.09</v>
      </c>
      <c r="E609" s="1">
        <v>43622</v>
      </c>
      <c r="F609">
        <v>25.53</v>
      </c>
      <c r="H609" s="1">
        <v>43622</v>
      </c>
      <c r="I609">
        <v>24.65</v>
      </c>
      <c r="K609" s="1"/>
    </row>
    <row r="610" spans="2:11" x14ac:dyDescent="0.25">
      <c r="B610" s="1">
        <v>43623</v>
      </c>
      <c r="C610">
        <v>25.66</v>
      </c>
      <c r="E610" s="1">
        <v>43623</v>
      </c>
      <c r="F610">
        <v>26.09</v>
      </c>
      <c r="H610" s="1">
        <v>43623</v>
      </c>
      <c r="I610">
        <v>25.22</v>
      </c>
      <c r="K610" s="1"/>
    </row>
    <row r="611" spans="2:11" x14ac:dyDescent="0.25">
      <c r="B611" s="1">
        <v>43626</v>
      </c>
      <c r="C611">
        <v>26.36</v>
      </c>
      <c r="E611" s="1">
        <v>43626</v>
      </c>
      <c r="F611">
        <v>26.79</v>
      </c>
      <c r="H611" s="1">
        <v>43626</v>
      </c>
      <c r="I611">
        <v>25.92</v>
      </c>
      <c r="K611" s="1"/>
    </row>
    <row r="612" spans="2:11" x14ac:dyDescent="0.25">
      <c r="B612" s="1">
        <v>43627</v>
      </c>
      <c r="C612">
        <v>26.11</v>
      </c>
      <c r="E612" s="1">
        <v>43627</v>
      </c>
      <c r="F612">
        <v>26.54</v>
      </c>
      <c r="H612" s="1">
        <v>43627</v>
      </c>
      <c r="I612">
        <v>25.67</v>
      </c>
      <c r="K612" s="1"/>
    </row>
    <row r="613" spans="2:11" x14ac:dyDescent="0.25">
      <c r="B613" s="1">
        <v>43628</v>
      </c>
      <c r="C613">
        <v>25.92</v>
      </c>
      <c r="E613" s="1">
        <v>43628</v>
      </c>
      <c r="F613">
        <v>26.35</v>
      </c>
      <c r="H613" s="1">
        <v>43628</v>
      </c>
      <c r="I613">
        <v>25.48</v>
      </c>
      <c r="K613" s="1"/>
    </row>
    <row r="614" spans="2:11" x14ac:dyDescent="0.25">
      <c r="B614" s="1">
        <v>43629</v>
      </c>
      <c r="C614">
        <v>26.05</v>
      </c>
      <c r="E614" s="1">
        <v>43629</v>
      </c>
      <c r="F614">
        <v>26.48</v>
      </c>
      <c r="H614" s="1">
        <v>43629</v>
      </c>
      <c r="I614">
        <v>25.63</v>
      </c>
      <c r="K614" s="1"/>
    </row>
    <row r="615" spans="2:11" x14ac:dyDescent="0.25">
      <c r="B615" s="1">
        <v>43630</v>
      </c>
      <c r="C615">
        <v>26.15</v>
      </c>
      <c r="E615" s="1">
        <v>43630</v>
      </c>
      <c r="F615">
        <v>26.58</v>
      </c>
      <c r="H615" s="1">
        <v>43630</v>
      </c>
      <c r="I615">
        <v>25.73</v>
      </c>
      <c r="K615" s="1"/>
    </row>
    <row r="616" spans="2:11" x14ac:dyDescent="0.25">
      <c r="B616" s="1">
        <v>43633</v>
      </c>
      <c r="C616">
        <v>26.12</v>
      </c>
      <c r="E616" s="1">
        <v>43633</v>
      </c>
      <c r="F616">
        <v>26.55</v>
      </c>
      <c r="H616" s="1">
        <v>43633</v>
      </c>
      <c r="I616">
        <v>25.72</v>
      </c>
      <c r="K616" s="1"/>
    </row>
    <row r="617" spans="2:11" x14ac:dyDescent="0.25">
      <c r="B617" s="1">
        <v>43634</v>
      </c>
      <c r="C617">
        <v>26.22</v>
      </c>
      <c r="E617" s="1">
        <v>43634</v>
      </c>
      <c r="F617">
        <v>26.65</v>
      </c>
      <c r="H617" s="1">
        <v>43634</v>
      </c>
      <c r="I617">
        <v>25.82</v>
      </c>
      <c r="K617" s="1"/>
    </row>
    <row r="618" spans="2:11" x14ac:dyDescent="0.25">
      <c r="B618" s="1">
        <v>43635</v>
      </c>
      <c r="C618">
        <v>26.07</v>
      </c>
      <c r="E618" s="1">
        <v>43635</v>
      </c>
      <c r="F618">
        <v>26.5</v>
      </c>
      <c r="H618" s="1">
        <v>43635</v>
      </c>
      <c r="I618">
        <v>25.67</v>
      </c>
      <c r="K618" s="1"/>
    </row>
    <row r="619" spans="2:11" x14ac:dyDescent="0.25">
      <c r="B619" s="1">
        <v>43636</v>
      </c>
      <c r="C619">
        <v>26.2</v>
      </c>
      <c r="E619" s="1">
        <v>43636</v>
      </c>
      <c r="F619">
        <v>26.63</v>
      </c>
      <c r="H619" s="1">
        <v>43636</v>
      </c>
      <c r="I619">
        <v>25.81</v>
      </c>
      <c r="K619" s="1"/>
    </row>
    <row r="620" spans="2:11" x14ac:dyDescent="0.25">
      <c r="B620" s="1">
        <v>43637</v>
      </c>
      <c r="C620">
        <v>26.42</v>
      </c>
      <c r="E620" s="1">
        <v>43637</v>
      </c>
      <c r="F620">
        <v>26.85</v>
      </c>
      <c r="H620" s="1">
        <v>43637</v>
      </c>
      <c r="I620">
        <v>26.03</v>
      </c>
      <c r="K620" s="1"/>
    </row>
    <row r="621" spans="2:11" x14ac:dyDescent="0.25">
      <c r="B621" s="1">
        <v>43640</v>
      </c>
      <c r="C621">
        <v>27.53</v>
      </c>
      <c r="E621" s="1">
        <v>43640</v>
      </c>
      <c r="F621">
        <v>27.96</v>
      </c>
      <c r="H621" s="1">
        <v>43640</v>
      </c>
      <c r="I621">
        <v>27.13</v>
      </c>
      <c r="K621" s="1"/>
    </row>
    <row r="622" spans="2:11" x14ac:dyDescent="0.25">
      <c r="B622" s="1">
        <v>43641</v>
      </c>
      <c r="C622">
        <v>27.64</v>
      </c>
      <c r="E622" s="1">
        <v>43641</v>
      </c>
      <c r="F622">
        <v>28.05</v>
      </c>
      <c r="H622" s="1">
        <v>43641</v>
      </c>
      <c r="I622">
        <v>27.21</v>
      </c>
      <c r="K622" s="1"/>
    </row>
    <row r="623" spans="2:11" x14ac:dyDescent="0.25">
      <c r="B623" s="1">
        <v>43642</v>
      </c>
      <c r="C623">
        <v>28.65</v>
      </c>
      <c r="E623" s="1">
        <v>43642</v>
      </c>
      <c r="F623">
        <v>29.1</v>
      </c>
      <c r="H623" s="1">
        <v>43642</v>
      </c>
      <c r="I623">
        <v>28.2</v>
      </c>
      <c r="K623" s="1"/>
    </row>
    <row r="624" spans="2:11" x14ac:dyDescent="0.25">
      <c r="B624" s="1">
        <v>43643</v>
      </c>
      <c r="C624">
        <v>28.15</v>
      </c>
      <c r="E624" s="1">
        <v>43643</v>
      </c>
      <c r="F624">
        <v>28.6</v>
      </c>
      <c r="H624" s="1">
        <v>43643</v>
      </c>
      <c r="I624">
        <v>27.7</v>
      </c>
      <c r="K624" s="1"/>
    </row>
    <row r="625" spans="2:11" x14ac:dyDescent="0.25">
      <c r="B625" s="1">
        <v>43644</v>
      </c>
      <c r="C625">
        <v>27.5</v>
      </c>
      <c r="E625" s="1">
        <v>43644</v>
      </c>
      <c r="F625">
        <v>27.92</v>
      </c>
      <c r="H625" s="1">
        <v>43644</v>
      </c>
      <c r="I625">
        <v>27.05</v>
      </c>
      <c r="K625" s="1"/>
    </row>
    <row r="626" spans="2:11" x14ac:dyDescent="0.25">
      <c r="B626" s="1">
        <v>43647</v>
      </c>
      <c r="C626">
        <v>28.17</v>
      </c>
      <c r="E626" s="1">
        <v>43647</v>
      </c>
      <c r="F626">
        <v>28.61</v>
      </c>
      <c r="H626" s="1">
        <v>43647</v>
      </c>
      <c r="I626">
        <v>27.72</v>
      </c>
      <c r="K626" s="1"/>
    </row>
    <row r="627" spans="2:11" x14ac:dyDescent="0.25">
      <c r="B627" s="1">
        <v>43648</v>
      </c>
      <c r="C627">
        <v>27.98</v>
      </c>
      <c r="E627" s="1">
        <v>43648</v>
      </c>
      <c r="F627">
        <v>28.42</v>
      </c>
      <c r="H627" s="1">
        <v>43648</v>
      </c>
      <c r="I627">
        <v>27.53</v>
      </c>
      <c r="K627" s="1"/>
    </row>
    <row r="628" spans="2:11" x14ac:dyDescent="0.25">
      <c r="B628" s="1">
        <v>43649</v>
      </c>
      <c r="C628">
        <v>27.78</v>
      </c>
      <c r="E628" s="1">
        <v>43649</v>
      </c>
      <c r="F628">
        <v>28.22</v>
      </c>
      <c r="H628" s="1">
        <v>43649</v>
      </c>
      <c r="I628">
        <v>27.33</v>
      </c>
      <c r="K628" s="1"/>
    </row>
    <row r="629" spans="2:11" x14ac:dyDescent="0.25">
      <c r="B629" s="1">
        <v>43650</v>
      </c>
      <c r="C629">
        <v>27.28</v>
      </c>
      <c r="E629" s="1">
        <v>43650</v>
      </c>
      <c r="F629">
        <v>27.72</v>
      </c>
      <c r="H629" s="1">
        <v>43650</v>
      </c>
      <c r="I629">
        <v>26.84</v>
      </c>
      <c r="K629" s="1"/>
    </row>
    <row r="630" spans="2:11" x14ac:dyDescent="0.25">
      <c r="B630" s="1">
        <v>43651</v>
      </c>
      <c r="C630">
        <v>27.67</v>
      </c>
      <c r="E630" s="1">
        <v>43651</v>
      </c>
      <c r="F630">
        <v>28.12</v>
      </c>
      <c r="H630" s="1">
        <v>43651</v>
      </c>
      <c r="I630">
        <v>27.21</v>
      </c>
      <c r="K630" s="1"/>
    </row>
    <row r="631" spans="2:11" x14ac:dyDescent="0.25">
      <c r="B631" s="1">
        <v>43654</v>
      </c>
      <c r="C631">
        <v>28.16</v>
      </c>
      <c r="E631" s="1">
        <v>43654</v>
      </c>
      <c r="F631">
        <v>28.64</v>
      </c>
      <c r="H631" s="1">
        <v>43654</v>
      </c>
      <c r="I631">
        <v>27.67</v>
      </c>
      <c r="K631" s="1"/>
    </row>
    <row r="632" spans="2:11" x14ac:dyDescent="0.25">
      <c r="B632" s="1">
        <v>43655</v>
      </c>
      <c r="C632">
        <v>27.9</v>
      </c>
      <c r="E632" s="1">
        <v>43655</v>
      </c>
      <c r="F632">
        <v>28.39</v>
      </c>
      <c r="H632" s="1">
        <v>43655</v>
      </c>
      <c r="I632">
        <v>27.42</v>
      </c>
      <c r="K632" s="1"/>
    </row>
    <row r="633" spans="2:11" x14ac:dyDescent="0.25">
      <c r="B633" s="1">
        <v>43656</v>
      </c>
      <c r="C633">
        <v>29.65</v>
      </c>
      <c r="E633" s="1">
        <v>43656</v>
      </c>
      <c r="F633">
        <v>30.19</v>
      </c>
      <c r="H633" s="1">
        <v>43656</v>
      </c>
      <c r="I633">
        <v>29.13</v>
      </c>
      <c r="K633" s="1"/>
    </row>
    <row r="634" spans="2:11" x14ac:dyDescent="0.25">
      <c r="B634" s="1">
        <v>43657</v>
      </c>
      <c r="C634">
        <v>29.71</v>
      </c>
      <c r="E634" s="1">
        <v>43657</v>
      </c>
      <c r="F634">
        <v>30.25</v>
      </c>
      <c r="H634" s="1">
        <v>43657</v>
      </c>
      <c r="I634">
        <v>29.19</v>
      </c>
      <c r="K634" s="1"/>
    </row>
    <row r="635" spans="2:11" x14ac:dyDescent="0.25">
      <c r="B635" s="1">
        <v>43658</v>
      </c>
      <c r="C635">
        <v>30.26</v>
      </c>
      <c r="E635" s="1">
        <v>43658</v>
      </c>
      <c r="F635">
        <v>30.8</v>
      </c>
      <c r="H635" s="1">
        <v>43658</v>
      </c>
      <c r="I635">
        <v>29.71</v>
      </c>
      <c r="K635" s="1"/>
    </row>
    <row r="636" spans="2:11" x14ac:dyDescent="0.25">
      <c r="B636" s="1">
        <v>43661</v>
      </c>
      <c r="C636">
        <v>30.56</v>
      </c>
      <c r="E636" s="1">
        <v>43661</v>
      </c>
      <c r="F636">
        <v>31.13</v>
      </c>
      <c r="H636" s="1">
        <v>43661</v>
      </c>
      <c r="I636">
        <v>29.99</v>
      </c>
      <c r="K636" s="1"/>
    </row>
    <row r="637" spans="2:11" x14ac:dyDescent="0.25">
      <c r="B637" s="1">
        <v>43662</v>
      </c>
      <c r="C637">
        <v>29.98</v>
      </c>
      <c r="E637" s="1">
        <v>43662</v>
      </c>
      <c r="F637">
        <v>30.54</v>
      </c>
      <c r="H637" s="1">
        <v>43662</v>
      </c>
      <c r="I637">
        <v>29.42</v>
      </c>
      <c r="K637" s="1"/>
    </row>
    <row r="638" spans="2:11" x14ac:dyDescent="0.25">
      <c r="B638" s="1">
        <v>43663</v>
      </c>
      <c r="C638">
        <v>29.98</v>
      </c>
      <c r="E638" s="1">
        <v>43663</v>
      </c>
      <c r="F638">
        <v>30.54</v>
      </c>
      <c r="H638" s="1">
        <v>43663</v>
      </c>
      <c r="I638">
        <v>29.42</v>
      </c>
      <c r="K638" s="1"/>
    </row>
    <row r="639" spans="2:11" x14ac:dyDescent="0.25">
      <c r="B639" s="1">
        <v>43664</v>
      </c>
      <c r="C639">
        <v>29.28</v>
      </c>
      <c r="E639" s="1">
        <v>43664</v>
      </c>
      <c r="F639">
        <v>29.84</v>
      </c>
      <c r="H639" s="1">
        <v>43664</v>
      </c>
      <c r="I639">
        <v>28.71</v>
      </c>
      <c r="K639" s="1"/>
    </row>
    <row r="640" spans="2:11" x14ac:dyDescent="0.25">
      <c r="B640" s="1">
        <v>43665</v>
      </c>
      <c r="C640">
        <v>30.38</v>
      </c>
      <c r="E640" s="1">
        <v>43665</v>
      </c>
      <c r="F640">
        <v>30.94</v>
      </c>
      <c r="H640" s="1">
        <v>43665</v>
      </c>
      <c r="I640">
        <v>29.85</v>
      </c>
      <c r="K640" s="1"/>
    </row>
    <row r="641" spans="2:11" x14ac:dyDescent="0.25">
      <c r="B641" s="1">
        <v>43668</v>
      </c>
      <c r="C641">
        <v>30.5</v>
      </c>
      <c r="E641" s="1">
        <v>43668</v>
      </c>
      <c r="F641">
        <v>31.05</v>
      </c>
      <c r="H641" s="1">
        <v>43668</v>
      </c>
      <c r="I641">
        <v>29.95</v>
      </c>
      <c r="K641" s="1"/>
    </row>
    <row r="642" spans="2:11" x14ac:dyDescent="0.25">
      <c r="B642" s="1">
        <v>43669</v>
      </c>
      <c r="C642">
        <v>31.33</v>
      </c>
      <c r="E642" s="1">
        <v>43669</v>
      </c>
      <c r="F642">
        <v>31.91</v>
      </c>
      <c r="H642" s="1">
        <v>43669</v>
      </c>
      <c r="I642">
        <v>30.76</v>
      </c>
      <c r="K642" s="1"/>
    </row>
    <row r="643" spans="2:11" x14ac:dyDescent="0.25">
      <c r="B643" s="1">
        <v>43670</v>
      </c>
      <c r="C643">
        <v>30.7</v>
      </c>
      <c r="E643" s="1">
        <v>43670</v>
      </c>
      <c r="F643">
        <v>31.28</v>
      </c>
      <c r="H643" s="1">
        <v>43670</v>
      </c>
      <c r="I643">
        <v>30.13</v>
      </c>
      <c r="K643" s="1"/>
    </row>
    <row r="644" spans="2:11" x14ac:dyDescent="0.25">
      <c r="B644" s="1">
        <v>43671</v>
      </c>
      <c r="C644">
        <v>30.51</v>
      </c>
      <c r="E644" s="1">
        <v>43671</v>
      </c>
      <c r="F644">
        <v>31.08</v>
      </c>
      <c r="H644" s="1">
        <v>43671</v>
      </c>
      <c r="I644">
        <v>29.94</v>
      </c>
      <c r="K644" s="1"/>
    </row>
    <row r="645" spans="2:11" x14ac:dyDescent="0.25">
      <c r="B645" s="1">
        <v>43672</v>
      </c>
      <c r="C645">
        <v>29.75</v>
      </c>
      <c r="E645" s="1">
        <v>43672</v>
      </c>
      <c r="F645">
        <v>30.32</v>
      </c>
      <c r="H645" s="1">
        <v>43672</v>
      </c>
      <c r="I645">
        <v>29.2</v>
      </c>
      <c r="K645" s="1"/>
    </row>
    <row r="646" spans="2:11" x14ac:dyDescent="0.25">
      <c r="B646" s="1">
        <v>43675</v>
      </c>
      <c r="C646">
        <v>29.85</v>
      </c>
      <c r="E646" s="1">
        <v>43675</v>
      </c>
      <c r="F646">
        <v>30.42</v>
      </c>
      <c r="H646" s="1">
        <v>43675</v>
      </c>
      <c r="I646">
        <v>29.3</v>
      </c>
      <c r="K646" s="1"/>
    </row>
    <row r="647" spans="2:11" x14ac:dyDescent="0.25">
      <c r="B647" s="1">
        <v>43676</v>
      </c>
      <c r="C647">
        <v>29.29</v>
      </c>
      <c r="E647" s="1">
        <v>43676</v>
      </c>
      <c r="F647">
        <v>29.86</v>
      </c>
      <c r="H647" s="1">
        <v>43676</v>
      </c>
      <c r="I647">
        <v>28.76</v>
      </c>
      <c r="K647" s="1"/>
    </row>
    <row r="648" spans="2:11" x14ac:dyDescent="0.25">
      <c r="B648" s="1">
        <v>43677</v>
      </c>
      <c r="C648">
        <v>29.38</v>
      </c>
      <c r="E648" s="1">
        <v>43677</v>
      </c>
      <c r="F648">
        <v>29.95</v>
      </c>
      <c r="H648" s="1">
        <v>43677</v>
      </c>
      <c r="I648">
        <v>28.84</v>
      </c>
      <c r="K648" s="1"/>
    </row>
    <row r="649" spans="2:11" x14ac:dyDescent="0.25">
      <c r="B649" s="1">
        <v>43678</v>
      </c>
      <c r="C649">
        <v>30.83</v>
      </c>
      <c r="E649" s="1">
        <v>43678</v>
      </c>
      <c r="F649">
        <v>31.41</v>
      </c>
      <c r="H649" s="1">
        <v>43678</v>
      </c>
      <c r="I649">
        <v>30.29</v>
      </c>
      <c r="K649" s="1"/>
    </row>
    <row r="650" spans="2:11" x14ac:dyDescent="0.25">
      <c r="B650" s="1">
        <v>43679</v>
      </c>
      <c r="C650">
        <v>30.61</v>
      </c>
      <c r="E650" s="1">
        <v>43679</v>
      </c>
      <c r="F650">
        <v>31.19</v>
      </c>
      <c r="H650" s="1">
        <v>43679</v>
      </c>
      <c r="I650">
        <v>30.08</v>
      </c>
      <c r="K650" s="1"/>
    </row>
    <row r="651" spans="2:11" x14ac:dyDescent="0.25">
      <c r="B651" s="1">
        <v>43682</v>
      </c>
      <c r="C651">
        <v>30.04</v>
      </c>
      <c r="E651" s="1">
        <v>43682</v>
      </c>
      <c r="F651">
        <v>30.62</v>
      </c>
      <c r="H651" s="1">
        <v>43682</v>
      </c>
      <c r="I651">
        <v>29.51</v>
      </c>
      <c r="K651" s="1"/>
    </row>
    <row r="652" spans="2:11" x14ac:dyDescent="0.25">
      <c r="B652" s="1">
        <v>43683</v>
      </c>
      <c r="C652">
        <v>29.7</v>
      </c>
      <c r="E652" s="1">
        <v>43683</v>
      </c>
      <c r="F652">
        <v>30.27</v>
      </c>
      <c r="H652" s="1">
        <v>43683</v>
      </c>
      <c r="I652">
        <v>29.19</v>
      </c>
      <c r="K652" s="1"/>
    </row>
    <row r="653" spans="2:11" x14ac:dyDescent="0.25">
      <c r="B653" s="1">
        <v>43684</v>
      </c>
      <c r="C653">
        <v>29.56</v>
      </c>
      <c r="E653" s="1">
        <v>43684</v>
      </c>
      <c r="F653">
        <v>30.13</v>
      </c>
      <c r="H653" s="1">
        <v>43684</v>
      </c>
      <c r="I653">
        <v>29.04</v>
      </c>
      <c r="K653" s="1"/>
    </row>
    <row r="654" spans="2:11" x14ac:dyDescent="0.25">
      <c r="B654" s="1">
        <v>43685</v>
      </c>
      <c r="C654">
        <v>29.78</v>
      </c>
      <c r="E654" s="1">
        <v>43685</v>
      </c>
      <c r="F654">
        <v>30.35</v>
      </c>
      <c r="H654" s="1">
        <v>43685</v>
      </c>
      <c r="I654">
        <v>29.28</v>
      </c>
      <c r="K654" s="1"/>
    </row>
    <row r="655" spans="2:11" x14ac:dyDescent="0.25">
      <c r="B655" s="1">
        <v>43686</v>
      </c>
      <c r="C655">
        <v>29.36</v>
      </c>
      <c r="E655" s="1">
        <v>43686</v>
      </c>
      <c r="F655">
        <v>29.93</v>
      </c>
      <c r="H655" s="1">
        <v>43686</v>
      </c>
      <c r="I655">
        <v>28.87</v>
      </c>
      <c r="K655" s="1"/>
    </row>
    <row r="656" spans="2:11" x14ac:dyDescent="0.25">
      <c r="B656" s="1">
        <v>43689</v>
      </c>
      <c r="C656">
        <v>27.91</v>
      </c>
      <c r="E656" s="1">
        <v>43689</v>
      </c>
      <c r="F656">
        <v>28.48</v>
      </c>
      <c r="H656" s="1">
        <v>43689</v>
      </c>
      <c r="I656">
        <v>27.43</v>
      </c>
      <c r="K656" s="1"/>
    </row>
    <row r="657" spans="2:11" x14ac:dyDescent="0.25">
      <c r="B657" s="1">
        <v>43690</v>
      </c>
      <c r="C657">
        <v>28.3</v>
      </c>
      <c r="E657" s="1">
        <v>43690</v>
      </c>
      <c r="F657">
        <v>28.87</v>
      </c>
      <c r="H657" s="1">
        <v>43690</v>
      </c>
      <c r="I657">
        <v>27.83</v>
      </c>
      <c r="K657" s="1"/>
    </row>
    <row r="658" spans="2:11" x14ac:dyDescent="0.25">
      <c r="B658" s="1">
        <v>43691</v>
      </c>
      <c r="C658">
        <v>28.12</v>
      </c>
      <c r="E658" s="1">
        <v>43691</v>
      </c>
      <c r="F658">
        <v>28.69</v>
      </c>
      <c r="H658" s="1">
        <v>43691</v>
      </c>
      <c r="I658">
        <v>27.65</v>
      </c>
      <c r="K658" s="1"/>
    </row>
    <row r="659" spans="2:11" x14ac:dyDescent="0.25">
      <c r="B659" s="1">
        <v>43692</v>
      </c>
      <c r="C659">
        <v>27.2</v>
      </c>
      <c r="E659" s="1">
        <v>43692</v>
      </c>
      <c r="F659">
        <v>27.77</v>
      </c>
      <c r="H659" s="1">
        <v>43692</v>
      </c>
      <c r="I659">
        <v>26.72</v>
      </c>
      <c r="K659" s="1"/>
    </row>
    <row r="660" spans="2:11" x14ac:dyDescent="0.25">
      <c r="B660" s="1">
        <v>43693</v>
      </c>
      <c r="C660">
        <v>27.15</v>
      </c>
      <c r="E660" s="1">
        <v>43693</v>
      </c>
      <c r="F660">
        <v>27.72</v>
      </c>
      <c r="H660" s="1">
        <v>43693</v>
      </c>
      <c r="I660">
        <v>26.67</v>
      </c>
      <c r="K660" s="1"/>
    </row>
    <row r="661" spans="2:11" x14ac:dyDescent="0.25">
      <c r="B661" s="1">
        <v>43696</v>
      </c>
      <c r="C661">
        <v>27.73</v>
      </c>
      <c r="E661" s="1">
        <v>43696</v>
      </c>
      <c r="F661">
        <v>28.3</v>
      </c>
      <c r="H661" s="1">
        <v>43696</v>
      </c>
      <c r="I661">
        <v>27.28</v>
      </c>
      <c r="K661" s="1"/>
    </row>
    <row r="662" spans="2:11" x14ac:dyDescent="0.25">
      <c r="B662" s="1">
        <v>43697</v>
      </c>
      <c r="C662">
        <v>27.42</v>
      </c>
      <c r="E662" s="1">
        <v>43697</v>
      </c>
      <c r="F662">
        <v>27.94</v>
      </c>
      <c r="H662" s="1">
        <v>43697</v>
      </c>
      <c r="I662">
        <v>26.97</v>
      </c>
      <c r="K662" s="1"/>
    </row>
    <row r="663" spans="2:11" x14ac:dyDescent="0.25">
      <c r="B663" s="1">
        <v>43698</v>
      </c>
      <c r="C663">
        <v>27.17</v>
      </c>
      <c r="E663" s="1">
        <v>43698</v>
      </c>
      <c r="F663">
        <v>27.69</v>
      </c>
      <c r="H663" s="1">
        <v>43698</v>
      </c>
      <c r="I663">
        <v>26.72</v>
      </c>
      <c r="K663" s="1"/>
    </row>
    <row r="664" spans="2:11" x14ac:dyDescent="0.25">
      <c r="B664" s="1">
        <v>43699</v>
      </c>
      <c r="C664">
        <v>26.81</v>
      </c>
      <c r="E664" s="1">
        <v>43699</v>
      </c>
      <c r="F664">
        <v>27.33</v>
      </c>
      <c r="H664" s="1">
        <v>43699</v>
      </c>
      <c r="I664">
        <v>26.36</v>
      </c>
      <c r="K664" s="1"/>
    </row>
    <row r="665" spans="2:11" x14ac:dyDescent="0.25">
      <c r="B665" s="1">
        <v>43700</v>
      </c>
      <c r="C665">
        <v>26.24</v>
      </c>
      <c r="E665" s="1">
        <v>43700</v>
      </c>
      <c r="F665">
        <v>26.76</v>
      </c>
      <c r="H665" s="1">
        <v>43700</v>
      </c>
      <c r="I665">
        <v>25.79</v>
      </c>
      <c r="K665" s="1"/>
    </row>
    <row r="666" spans="2:11" x14ac:dyDescent="0.25">
      <c r="B666" s="1">
        <v>43703</v>
      </c>
      <c r="C666">
        <v>26.97</v>
      </c>
      <c r="E666" s="1">
        <v>43703</v>
      </c>
      <c r="F666">
        <v>27.49</v>
      </c>
      <c r="H666" s="1">
        <v>43703</v>
      </c>
      <c r="I666">
        <v>26.52</v>
      </c>
      <c r="K666" s="1"/>
    </row>
    <row r="667" spans="2:11" x14ac:dyDescent="0.25">
      <c r="B667" s="1">
        <v>43704</v>
      </c>
      <c r="C667">
        <v>26.53</v>
      </c>
      <c r="E667" s="1">
        <v>43704</v>
      </c>
      <c r="F667">
        <v>27.05</v>
      </c>
      <c r="H667" s="1">
        <v>43704</v>
      </c>
      <c r="I667">
        <v>26.08</v>
      </c>
      <c r="K667" s="1"/>
    </row>
    <row r="668" spans="2:11" x14ac:dyDescent="0.25">
      <c r="B668" s="1">
        <v>43705</v>
      </c>
      <c r="C668">
        <v>27.11</v>
      </c>
      <c r="E668" s="1">
        <v>43705</v>
      </c>
      <c r="F668">
        <v>27.63</v>
      </c>
      <c r="H668" s="1">
        <v>43705</v>
      </c>
      <c r="I668">
        <v>26.66</v>
      </c>
      <c r="K668" s="1"/>
    </row>
    <row r="669" spans="2:11" x14ac:dyDescent="0.25">
      <c r="B669" s="1">
        <v>43706</v>
      </c>
      <c r="C669">
        <v>27.55</v>
      </c>
      <c r="E669" s="1">
        <v>43706</v>
      </c>
      <c r="F669">
        <v>28.07</v>
      </c>
      <c r="H669" s="1">
        <v>43706</v>
      </c>
      <c r="I669">
        <v>27.12</v>
      </c>
      <c r="K669" s="1"/>
    </row>
    <row r="670" spans="2:11" x14ac:dyDescent="0.25">
      <c r="B670" s="1">
        <v>43707</v>
      </c>
      <c r="C670">
        <v>27.37</v>
      </c>
      <c r="E670" s="1">
        <v>43707</v>
      </c>
      <c r="F670">
        <v>27.86</v>
      </c>
      <c r="H670" s="1">
        <v>43707</v>
      </c>
      <c r="I670">
        <v>26.95</v>
      </c>
      <c r="K670" s="1"/>
    </row>
    <row r="671" spans="2:11" x14ac:dyDescent="0.25">
      <c r="B671" s="1">
        <v>43710</v>
      </c>
      <c r="C671">
        <v>26.22</v>
      </c>
      <c r="E671" s="1">
        <v>43710</v>
      </c>
      <c r="F671">
        <v>26.68</v>
      </c>
      <c r="H671" s="1">
        <v>43710</v>
      </c>
      <c r="I671">
        <v>25.8</v>
      </c>
      <c r="K671" s="1"/>
    </row>
    <row r="672" spans="2:11" x14ac:dyDescent="0.25">
      <c r="B672" s="1">
        <v>43711</v>
      </c>
      <c r="C672">
        <v>26.21</v>
      </c>
      <c r="E672" s="1">
        <v>43711</v>
      </c>
      <c r="F672">
        <v>26.66</v>
      </c>
      <c r="H672" s="1">
        <v>43711</v>
      </c>
      <c r="I672">
        <v>25.83</v>
      </c>
      <c r="K672" s="1"/>
    </row>
    <row r="673" spans="2:11" x14ac:dyDescent="0.25">
      <c r="B673" s="1">
        <v>43712</v>
      </c>
      <c r="C673">
        <v>26.47</v>
      </c>
      <c r="E673" s="1">
        <v>43712</v>
      </c>
      <c r="F673">
        <v>26.92</v>
      </c>
      <c r="H673" s="1">
        <v>43712</v>
      </c>
      <c r="I673">
        <v>26.1</v>
      </c>
      <c r="K673" s="1"/>
    </row>
    <row r="674" spans="2:11" x14ac:dyDescent="0.25">
      <c r="B674" s="1">
        <v>43713</v>
      </c>
      <c r="C674">
        <v>26.48</v>
      </c>
      <c r="E674" s="1">
        <v>43713</v>
      </c>
      <c r="F674">
        <v>26.91</v>
      </c>
      <c r="H674" s="1">
        <v>43713</v>
      </c>
      <c r="I674">
        <v>26.11</v>
      </c>
      <c r="K674" s="1"/>
    </row>
    <row r="675" spans="2:11" x14ac:dyDescent="0.25">
      <c r="B675" s="1">
        <v>43714</v>
      </c>
      <c r="C675">
        <v>26.05</v>
      </c>
      <c r="E675" s="1">
        <v>43714</v>
      </c>
      <c r="F675">
        <v>26.48</v>
      </c>
      <c r="H675" s="1">
        <v>43714</v>
      </c>
      <c r="I675">
        <v>25.67</v>
      </c>
      <c r="K675" s="1"/>
    </row>
    <row r="676" spans="2:11" x14ac:dyDescent="0.25">
      <c r="B676" s="1">
        <v>43717</v>
      </c>
      <c r="C676">
        <v>25.97</v>
      </c>
      <c r="E676" s="1">
        <v>43717</v>
      </c>
      <c r="F676">
        <v>26.4</v>
      </c>
      <c r="H676" s="1">
        <v>43717</v>
      </c>
      <c r="I676">
        <v>25.6</v>
      </c>
      <c r="K676" s="1"/>
    </row>
    <row r="677" spans="2:11" x14ac:dyDescent="0.25">
      <c r="B677" s="1">
        <v>43718</v>
      </c>
      <c r="C677">
        <v>27.69</v>
      </c>
      <c r="E677" s="1">
        <v>43718</v>
      </c>
      <c r="F677">
        <v>28.11</v>
      </c>
      <c r="H677" s="1">
        <v>43718</v>
      </c>
      <c r="I677">
        <v>27.31</v>
      </c>
      <c r="K677" s="1"/>
    </row>
    <row r="678" spans="2:11" x14ac:dyDescent="0.25">
      <c r="B678" s="1">
        <v>43719</v>
      </c>
      <c r="C678">
        <v>27.27</v>
      </c>
      <c r="E678" s="1">
        <v>43719</v>
      </c>
      <c r="F678">
        <v>27.69</v>
      </c>
      <c r="H678" s="1">
        <v>43719</v>
      </c>
      <c r="I678">
        <v>26.88</v>
      </c>
      <c r="K678" s="1"/>
    </row>
    <row r="679" spans="2:11" x14ac:dyDescent="0.25">
      <c r="B679" s="1">
        <v>43720</v>
      </c>
      <c r="C679">
        <v>27.42</v>
      </c>
      <c r="E679" s="1">
        <v>43720</v>
      </c>
      <c r="F679">
        <v>27.84</v>
      </c>
      <c r="H679" s="1">
        <v>43720</v>
      </c>
      <c r="I679">
        <v>27.04</v>
      </c>
      <c r="K679" s="1"/>
    </row>
    <row r="680" spans="2:11" x14ac:dyDescent="0.25">
      <c r="B680" s="1">
        <v>43721</v>
      </c>
      <c r="C680">
        <v>27.38</v>
      </c>
      <c r="E680" s="1">
        <v>43721</v>
      </c>
      <c r="F680">
        <v>27.8</v>
      </c>
      <c r="H680" s="1">
        <v>43721</v>
      </c>
      <c r="I680">
        <v>27</v>
      </c>
      <c r="K680" s="1"/>
    </row>
    <row r="681" spans="2:11" x14ac:dyDescent="0.25">
      <c r="B681" s="1">
        <v>43724</v>
      </c>
      <c r="C681">
        <v>28.07</v>
      </c>
      <c r="E681" s="1">
        <v>43724</v>
      </c>
      <c r="F681">
        <v>28.47</v>
      </c>
      <c r="H681" s="1">
        <v>43724</v>
      </c>
      <c r="I681">
        <v>27.68</v>
      </c>
      <c r="K681" s="1"/>
    </row>
    <row r="682" spans="2:11" x14ac:dyDescent="0.25">
      <c r="B682" s="1">
        <v>43725</v>
      </c>
      <c r="C682">
        <v>27.24</v>
      </c>
      <c r="E682" s="1">
        <v>43725</v>
      </c>
      <c r="F682">
        <v>27.64</v>
      </c>
      <c r="H682" s="1">
        <v>43725</v>
      </c>
      <c r="I682">
        <v>26.85</v>
      </c>
      <c r="K682" s="1"/>
    </row>
    <row r="683" spans="2:11" x14ac:dyDescent="0.25">
      <c r="B683" s="1">
        <v>43726</v>
      </c>
      <c r="C683">
        <v>26.47</v>
      </c>
      <c r="E683" s="1">
        <v>43726</v>
      </c>
      <c r="F683">
        <v>26.87</v>
      </c>
      <c r="H683" s="1">
        <v>43726</v>
      </c>
      <c r="I683">
        <v>26.07</v>
      </c>
      <c r="K683" s="1"/>
    </row>
    <row r="684" spans="2:11" x14ac:dyDescent="0.25">
      <c r="B684" s="1">
        <v>43727</v>
      </c>
      <c r="C684">
        <v>26.98</v>
      </c>
      <c r="E684" s="1">
        <v>43727</v>
      </c>
      <c r="F684">
        <v>27.38</v>
      </c>
      <c r="H684" s="1">
        <v>43727</v>
      </c>
      <c r="I684">
        <v>26.58</v>
      </c>
      <c r="K684" s="1"/>
    </row>
    <row r="685" spans="2:11" x14ac:dyDescent="0.25">
      <c r="B685" s="1">
        <v>43728</v>
      </c>
      <c r="C685">
        <v>27.59</v>
      </c>
      <c r="E685" s="1">
        <v>43728</v>
      </c>
      <c r="F685">
        <v>27.99</v>
      </c>
      <c r="H685" s="1">
        <v>43728</v>
      </c>
      <c r="I685">
        <v>27.18</v>
      </c>
      <c r="K685" s="1"/>
    </row>
    <row r="686" spans="2:11" x14ac:dyDescent="0.25">
      <c r="B686" s="1">
        <v>43731</v>
      </c>
      <c r="C686">
        <v>26.84</v>
      </c>
      <c r="E686" s="1">
        <v>43731</v>
      </c>
      <c r="F686">
        <v>27.24</v>
      </c>
      <c r="H686" s="1">
        <v>43731</v>
      </c>
      <c r="I686">
        <v>26.43</v>
      </c>
      <c r="K686" s="1"/>
    </row>
    <row r="687" spans="2:11" x14ac:dyDescent="0.25">
      <c r="B687" s="1">
        <v>43732</v>
      </c>
      <c r="C687">
        <v>26.58</v>
      </c>
      <c r="E687" s="1">
        <v>43732</v>
      </c>
      <c r="F687">
        <v>26.98</v>
      </c>
      <c r="H687" s="1">
        <v>43732</v>
      </c>
      <c r="I687">
        <v>26.17</v>
      </c>
      <c r="K687" s="1"/>
    </row>
    <row r="688" spans="2:11" x14ac:dyDescent="0.25">
      <c r="B688" s="1">
        <v>43733</v>
      </c>
      <c r="C688">
        <v>26.26</v>
      </c>
      <c r="E688" s="1">
        <v>43733</v>
      </c>
      <c r="F688">
        <v>26.66</v>
      </c>
      <c r="H688" s="1">
        <v>43733</v>
      </c>
      <c r="I688">
        <v>25.86</v>
      </c>
      <c r="K688" s="1"/>
    </row>
    <row r="689" spans="2:11" x14ac:dyDescent="0.25">
      <c r="B689" s="1">
        <v>43734</v>
      </c>
      <c r="C689">
        <v>26.69</v>
      </c>
      <c r="E689" s="1">
        <v>43734</v>
      </c>
      <c r="F689">
        <v>27.1</v>
      </c>
      <c r="H689" s="1">
        <v>43734</v>
      </c>
      <c r="I689">
        <v>26.29</v>
      </c>
      <c r="K689" s="1"/>
    </row>
    <row r="690" spans="2:11" x14ac:dyDescent="0.25">
      <c r="B690" s="1">
        <v>43735</v>
      </c>
      <c r="C690">
        <v>26.34</v>
      </c>
      <c r="E690" s="1">
        <v>43735</v>
      </c>
      <c r="F690">
        <v>26.75</v>
      </c>
      <c r="H690" s="1">
        <v>43735</v>
      </c>
      <c r="I690">
        <v>25.94</v>
      </c>
      <c r="K690" s="1"/>
    </row>
    <row r="691" spans="2:11" x14ac:dyDescent="0.25">
      <c r="B691" s="1">
        <v>43738</v>
      </c>
      <c r="C691">
        <v>25.76</v>
      </c>
      <c r="E691" s="1">
        <v>43738</v>
      </c>
      <c r="F691">
        <v>26.18</v>
      </c>
      <c r="H691" s="1">
        <v>43738</v>
      </c>
      <c r="I691">
        <v>25.36</v>
      </c>
      <c r="K691" s="1"/>
    </row>
    <row r="692" spans="2:11" x14ac:dyDescent="0.25">
      <c r="B692" s="1">
        <v>43739</v>
      </c>
      <c r="C692">
        <v>26.05</v>
      </c>
      <c r="E692" s="1">
        <v>43739</v>
      </c>
      <c r="F692">
        <v>26.47</v>
      </c>
      <c r="H692" s="1">
        <v>43739</v>
      </c>
      <c r="I692">
        <v>25.65</v>
      </c>
      <c r="K692" s="1"/>
    </row>
    <row r="693" spans="2:11" x14ac:dyDescent="0.25">
      <c r="B693" s="1">
        <v>43740</v>
      </c>
      <c r="C693">
        <v>25.2</v>
      </c>
      <c r="E693" s="1">
        <v>43740</v>
      </c>
      <c r="F693">
        <v>25.64</v>
      </c>
      <c r="H693" s="1">
        <v>43740</v>
      </c>
      <c r="I693">
        <v>24.8</v>
      </c>
      <c r="K693" s="1"/>
    </row>
    <row r="694" spans="2:11" x14ac:dyDescent="0.25">
      <c r="B694" s="1">
        <v>43741</v>
      </c>
      <c r="C694">
        <v>24.17</v>
      </c>
      <c r="E694" s="1">
        <v>43741</v>
      </c>
      <c r="F694">
        <v>24.6</v>
      </c>
      <c r="H694" s="1">
        <v>43741</v>
      </c>
      <c r="I694">
        <v>23.8</v>
      </c>
      <c r="K694" s="1"/>
    </row>
    <row r="695" spans="2:11" x14ac:dyDescent="0.25">
      <c r="B695" s="1">
        <v>43742</v>
      </c>
      <c r="C695">
        <v>23.91</v>
      </c>
      <c r="E695" s="1">
        <v>43742</v>
      </c>
      <c r="F695">
        <v>24.34</v>
      </c>
      <c r="H695" s="1">
        <v>43742</v>
      </c>
      <c r="I695">
        <v>23.53</v>
      </c>
      <c r="K695" s="1"/>
    </row>
    <row r="696" spans="2:11" x14ac:dyDescent="0.25">
      <c r="B696" s="1">
        <v>43745</v>
      </c>
      <c r="C696">
        <v>24.35</v>
      </c>
      <c r="E696" s="1">
        <v>43745</v>
      </c>
      <c r="F696">
        <v>24.78</v>
      </c>
      <c r="H696" s="1">
        <v>43745</v>
      </c>
      <c r="I696">
        <v>23.98</v>
      </c>
      <c r="K696" s="1"/>
    </row>
    <row r="697" spans="2:11" x14ac:dyDescent="0.25">
      <c r="B697" s="1">
        <v>43746</v>
      </c>
      <c r="C697">
        <v>23.5</v>
      </c>
      <c r="E697" s="1">
        <v>43746</v>
      </c>
      <c r="F697">
        <v>23.93</v>
      </c>
      <c r="H697" s="1">
        <v>43746</v>
      </c>
      <c r="I697">
        <v>23.12</v>
      </c>
      <c r="K697" s="1"/>
    </row>
    <row r="698" spans="2:11" x14ac:dyDescent="0.25">
      <c r="B698" s="1">
        <v>43747</v>
      </c>
      <c r="C698">
        <v>23.6</v>
      </c>
      <c r="E698" s="1">
        <v>43747</v>
      </c>
      <c r="F698">
        <v>24.03</v>
      </c>
      <c r="H698" s="1">
        <v>43747</v>
      </c>
      <c r="I698">
        <v>23.21</v>
      </c>
      <c r="K698" s="1"/>
    </row>
    <row r="699" spans="2:11" x14ac:dyDescent="0.25">
      <c r="B699" s="1">
        <v>43748</v>
      </c>
      <c r="C699">
        <v>24.18</v>
      </c>
      <c r="E699" s="1">
        <v>43748</v>
      </c>
      <c r="F699">
        <v>24.61</v>
      </c>
      <c r="H699" s="1">
        <v>43748</v>
      </c>
      <c r="I699">
        <v>23.8</v>
      </c>
      <c r="K699" s="1"/>
    </row>
    <row r="700" spans="2:11" x14ac:dyDescent="0.25">
      <c r="B700" s="1">
        <v>43749</v>
      </c>
      <c r="C700">
        <v>25.36</v>
      </c>
      <c r="E700" s="1">
        <v>43749</v>
      </c>
      <c r="F700">
        <v>25.79</v>
      </c>
      <c r="H700" s="1">
        <v>43749</v>
      </c>
      <c r="I700">
        <v>24.98</v>
      </c>
      <c r="K700" s="1"/>
    </row>
    <row r="701" spans="2:11" x14ac:dyDescent="0.25">
      <c r="B701" s="1">
        <v>43752</v>
      </c>
      <c r="C701">
        <v>25.06</v>
      </c>
      <c r="E701" s="1">
        <v>43752</v>
      </c>
      <c r="F701">
        <v>25.49</v>
      </c>
      <c r="H701" s="1">
        <v>43752</v>
      </c>
      <c r="I701">
        <v>24.69</v>
      </c>
      <c r="K701" s="1"/>
    </row>
    <row r="702" spans="2:11" x14ac:dyDescent="0.25">
      <c r="B702" s="1">
        <v>43753</v>
      </c>
      <c r="C702">
        <v>26.64</v>
      </c>
      <c r="E702" s="1">
        <v>43753</v>
      </c>
      <c r="F702">
        <v>27.07</v>
      </c>
      <c r="H702" s="1">
        <v>43753</v>
      </c>
      <c r="I702">
        <v>26.27</v>
      </c>
      <c r="K702" s="1"/>
    </row>
    <row r="703" spans="2:11" x14ac:dyDescent="0.25">
      <c r="B703" s="1">
        <v>43754</v>
      </c>
      <c r="C703">
        <v>27.23</v>
      </c>
      <c r="E703" s="1">
        <v>43754</v>
      </c>
      <c r="F703">
        <v>27.66</v>
      </c>
      <c r="H703" s="1">
        <v>43754</v>
      </c>
      <c r="I703">
        <v>26.86</v>
      </c>
      <c r="K703" s="1"/>
    </row>
    <row r="704" spans="2:11" x14ac:dyDescent="0.25">
      <c r="B704" s="1">
        <v>43755</v>
      </c>
      <c r="C704">
        <v>27</v>
      </c>
      <c r="E704" s="1">
        <v>43755</v>
      </c>
      <c r="F704">
        <v>27.43</v>
      </c>
      <c r="H704" s="1">
        <v>43755</v>
      </c>
      <c r="I704">
        <v>26.62</v>
      </c>
      <c r="K704" s="1"/>
    </row>
    <row r="705" spans="2:11" x14ac:dyDescent="0.25">
      <c r="B705" s="1">
        <v>43756</v>
      </c>
      <c r="C705">
        <v>26.8</v>
      </c>
      <c r="E705" s="1">
        <v>43756</v>
      </c>
      <c r="F705">
        <v>27.23</v>
      </c>
      <c r="H705" s="1">
        <v>43756</v>
      </c>
      <c r="I705">
        <v>26.43</v>
      </c>
      <c r="K705" s="1"/>
    </row>
    <row r="706" spans="2:11" x14ac:dyDescent="0.25">
      <c r="B706" s="1">
        <v>43759</v>
      </c>
      <c r="C706">
        <v>26.83</v>
      </c>
      <c r="E706" s="1">
        <v>43759</v>
      </c>
      <c r="F706">
        <v>27.25</v>
      </c>
      <c r="H706" s="1">
        <v>43759</v>
      </c>
      <c r="I706">
        <v>26.46</v>
      </c>
      <c r="K706" s="1"/>
    </row>
    <row r="707" spans="2:11" x14ac:dyDescent="0.25">
      <c r="B707" s="1">
        <v>43760</v>
      </c>
      <c r="C707">
        <v>26.52</v>
      </c>
      <c r="E707" s="1">
        <v>43760</v>
      </c>
      <c r="F707">
        <v>26.9</v>
      </c>
      <c r="H707" s="1">
        <v>43760</v>
      </c>
      <c r="I707">
        <v>26.17</v>
      </c>
      <c r="K707" s="1"/>
    </row>
    <row r="708" spans="2:11" x14ac:dyDescent="0.25">
      <c r="B708" s="1">
        <v>43761</v>
      </c>
      <c r="C708">
        <v>25.59</v>
      </c>
      <c r="E708" s="1">
        <v>43761</v>
      </c>
      <c r="F708">
        <v>25.97</v>
      </c>
      <c r="H708" s="1">
        <v>43761</v>
      </c>
      <c r="I708">
        <v>25.25</v>
      </c>
      <c r="K708" s="1"/>
    </row>
    <row r="709" spans="2:11" x14ac:dyDescent="0.25">
      <c r="B709" s="1">
        <v>43762</v>
      </c>
      <c r="C709">
        <v>26.28</v>
      </c>
      <c r="E709" s="1">
        <v>43762</v>
      </c>
      <c r="F709">
        <v>26.66</v>
      </c>
      <c r="H709" s="1">
        <v>43762</v>
      </c>
      <c r="I709">
        <v>25.94</v>
      </c>
      <c r="K709" s="1"/>
    </row>
    <row r="710" spans="2:11" x14ac:dyDescent="0.25">
      <c r="B710" s="1">
        <v>43763</v>
      </c>
      <c r="C710">
        <v>25.8</v>
      </c>
      <c r="E710" s="1">
        <v>43763</v>
      </c>
      <c r="F710">
        <v>26.18</v>
      </c>
      <c r="H710" s="1">
        <v>43763</v>
      </c>
      <c r="I710">
        <v>25.46</v>
      </c>
      <c r="K710" s="1"/>
    </row>
    <row r="711" spans="2:11" x14ac:dyDescent="0.25">
      <c r="B711" s="1">
        <v>43766</v>
      </c>
      <c r="C711">
        <v>25.93</v>
      </c>
      <c r="E711" s="1">
        <v>43766</v>
      </c>
      <c r="F711">
        <v>26.31</v>
      </c>
      <c r="H711" s="1">
        <v>43766</v>
      </c>
      <c r="I711">
        <v>25.59</v>
      </c>
      <c r="K711" s="1"/>
    </row>
    <row r="712" spans="2:11" x14ac:dyDescent="0.25">
      <c r="B712" s="1">
        <v>43767</v>
      </c>
      <c r="C712">
        <v>26.25</v>
      </c>
      <c r="E712" s="1">
        <v>43767</v>
      </c>
      <c r="F712">
        <v>26.63</v>
      </c>
      <c r="H712" s="1">
        <v>43767</v>
      </c>
      <c r="I712">
        <v>25.91</v>
      </c>
      <c r="K712" s="1"/>
    </row>
    <row r="713" spans="2:11" x14ac:dyDescent="0.25">
      <c r="B713" s="1">
        <v>43768</v>
      </c>
      <c r="C713">
        <v>26.76</v>
      </c>
      <c r="E713" s="1">
        <v>43768</v>
      </c>
      <c r="F713">
        <v>27.14</v>
      </c>
      <c r="H713" s="1">
        <v>43768</v>
      </c>
      <c r="I713">
        <v>26.43</v>
      </c>
      <c r="K713" s="1"/>
    </row>
    <row r="714" spans="2:11" x14ac:dyDescent="0.25">
      <c r="B714" s="1">
        <v>43769</v>
      </c>
      <c r="C714">
        <v>26.35</v>
      </c>
      <c r="E714" s="1">
        <v>43769</v>
      </c>
      <c r="F714">
        <v>26.71</v>
      </c>
      <c r="H714" s="1">
        <v>43769</v>
      </c>
      <c r="I714">
        <v>26.03</v>
      </c>
      <c r="K714" s="1"/>
    </row>
    <row r="715" spans="2:11" x14ac:dyDescent="0.25">
      <c r="B715" s="1">
        <v>43770</v>
      </c>
      <c r="C715">
        <v>26.02</v>
      </c>
      <c r="E715" s="1">
        <v>43770</v>
      </c>
      <c r="F715">
        <v>26.38</v>
      </c>
      <c r="H715" s="1">
        <v>43770</v>
      </c>
      <c r="I715">
        <v>25.7</v>
      </c>
      <c r="K715" s="1"/>
    </row>
    <row r="716" spans="2:11" x14ac:dyDescent="0.25">
      <c r="B716" s="1">
        <v>43773</v>
      </c>
      <c r="C716">
        <v>26.37</v>
      </c>
      <c r="E716" s="1">
        <v>43773</v>
      </c>
      <c r="F716">
        <v>26.73</v>
      </c>
      <c r="H716" s="1">
        <v>43773</v>
      </c>
      <c r="I716">
        <v>26.03</v>
      </c>
      <c r="K716" s="1"/>
    </row>
    <row r="717" spans="2:11" x14ac:dyDescent="0.25">
      <c r="B717" s="1">
        <v>43774</v>
      </c>
      <c r="C717">
        <v>26.24</v>
      </c>
      <c r="E717" s="1">
        <v>43774</v>
      </c>
      <c r="F717">
        <v>26.6</v>
      </c>
      <c r="H717" s="1">
        <v>43774</v>
      </c>
      <c r="I717">
        <v>25.91</v>
      </c>
      <c r="K717" s="1"/>
    </row>
    <row r="718" spans="2:11" x14ac:dyDescent="0.25">
      <c r="B718" s="1">
        <v>43775</v>
      </c>
      <c r="C718">
        <v>25.52</v>
      </c>
      <c r="E718" s="1">
        <v>43775</v>
      </c>
      <c r="F718">
        <v>25.88</v>
      </c>
      <c r="H718" s="1">
        <v>43775</v>
      </c>
      <c r="I718">
        <v>25.19</v>
      </c>
      <c r="K718" s="1"/>
    </row>
    <row r="719" spans="2:11" x14ac:dyDescent="0.25">
      <c r="B719" s="1">
        <v>43776</v>
      </c>
      <c r="C719">
        <v>25.65</v>
      </c>
      <c r="E719" s="1">
        <v>43776</v>
      </c>
      <c r="F719">
        <v>26.01</v>
      </c>
      <c r="H719" s="1">
        <v>43776</v>
      </c>
      <c r="I719">
        <v>25.33</v>
      </c>
      <c r="K719" s="1"/>
    </row>
    <row r="720" spans="2:11" x14ac:dyDescent="0.25">
      <c r="B720" s="1">
        <v>43777</v>
      </c>
      <c r="C720">
        <v>25.56</v>
      </c>
      <c r="E720" s="1">
        <v>43777</v>
      </c>
      <c r="F720">
        <v>25.92</v>
      </c>
      <c r="H720" s="1">
        <v>43777</v>
      </c>
      <c r="I720">
        <v>25.23</v>
      </c>
      <c r="K720" s="1"/>
    </row>
    <row r="721" spans="2:11" x14ac:dyDescent="0.25">
      <c r="B721" s="1">
        <v>43780</v>
      </c>
      <c r="C721">
        <v>25.65</v>
      </c>
      <c r="E721" s="1">
        <v>43780</v>
      </c>
      <c r="F721">
        <v>26.01</v>
      </c>
      <c r="H721" s="1">
        <v>43780</v>
      </c>
      <c r="I721">
        <v>25.31</v>
      </c>
      <c r="K721" s="1"/>
    </row>
    <row r="722" spans="2:11" x14ac:dyDescent="0.25">
      <c r="B722" s="1">
        <v>43781</v>
      </c>
      <c r="C722">
        <v>24.83</v>
      </c>
      <c r="E722" s="1">
        <v>43781</v>
      </c>
      <c r="F722">
        <v>25.19</v>
      </c>
      <c r="H722" s="1">
        <v>43781</v>
      </c>
      <c r="I722">
        <v>24.49</v>
      </c>
      <c r="K722" s="1"/>
    </row>
    <row r="723" spans="2:11" x14ac:dyDescent="0.25">
      <c r="B723" s="1">
        <v>43782</v>
      </c>
      <c r="C723">
        <v>25.1</v>
      </c>
      <c r="E723" s="1">
        <v>43782</v>
      </c>
      <c r="F723">
        <v>25.46</v>
      </c>
      <c r="H723" s="1">
        <v>43782</v>
      </c>
      <c r="I723">
        <v>24.76</v>
      </c>
      <c r="K723" s="1"/>
    </row>
    <row r="724" spans="2:11" x14ac:dyDescent="0.25">
      <c r="B724" s="1">
        <v>43783</v>
      </c>
      <c r="C724">
        <v>24.67</v>
      </c>
      <c r="E724" s="1">
        <v>43783</v>
      </c>
      <c r="F724">
        <v>25.03</v>
      </c>
      <c r="H724" s="1">
        <v>43783</v>
      </c>
      <c r="I724">
        <v>24.33</v>
      </c>
      <c r="K724" s="1"/>
    </row>
    <row r="725" spans="2:11" x14ac:dyDescent="0.25">
      <c r="B725" s="1">
        <v>43784</v>
      </c>
      <c r="C725">
        <v>24.57</v>
      </c>
      <c r="E725" s="1">
        <v>43784</v>
      </c>
      <c r="F725">
        <v>24.93</v>
      </c>
      <c r="H725" s="1">
        <v>43784</v>
      </c>
      <c r="I725">
        <v>24.23</v>
      </c>
      <c r="K725" s="1"/>
    </row>
    <row r="726" spans="2:11" x14ac:dyDescent="0.25">
      <c r="B726" s="1">
        <v>43787</v>
      </c>
      <c r="C726">
        <v>24.13</v>
      </c>
      <c r="E726" s="1">
        <v>43787</v>
      </c>
      <c r="F726">
        <v>24.49</v>
      </c>
      <c r="H726" s="1">
        <v>43787</v>
      </c>
      <c r="I726">
        <v>23.79</v>
      </c>
      <c r="K726" s="1"/>
    </row>
    <row r="727" spans="2:11" x14ac:dyDescent="0.25">
      <c r="B727" s="1">
        <v>43788</v>
      </c>
      <c r="C727">
        <v>24.17</v>
      </c>
      <c r="E727" s="1">
        <v>43788</v>
      </c>
      <c r="F727">
        <v>24.53</v>
      </c>
      <c r="H727" s="1">
        <v>43788</v>
      </c>
      <c r="I727">
        <v>23.83</v>
      </c>
      <c r="K727" s="1"/>
    </row>
    <row r="728" spans="2:11" x14ac:dyDescent="0.25">
      <c r="B728" s="1">
        <v>43789</v>
      </c>
      <c r="C728">
        <v>24.75</v>
      </c>
      <c r="E728" s="1">
        <v>43789</v>
      </c>
      <c r="F728">
        <v>25.11</v>
      </c>
      <c r="H728" s="1">
        <v>43789</v>
      </c>
      <c r="I728">
        <v>24.41</v>
      </c>
      <c r="K728" s="1"/>
    </row>
    <row r="729" spans="2:11" x14ac:dyDescent="0.25">
      <c r="B729" s="1">
        <v>43790</v>
      </c>
      <c r="C729">
        <v>24.66</v>
      </c>
      <c r="E729" s="1">
        <v>43790</v>
      </c>
      <c r="F729">
        <v>25.02</v>
      </c>
      <c r="H729" s="1">
        <v>43790</v>
      </c>
      <c r="I729">
        <v>24.32</v>
      </c>
      <c r="K729" s="1"/>
    </row>
    <row r="730" spans="2:11" x14ac:dyDescent="0.25">
      <c r="B730" s="1">
        <v>43791</v>
      </c>
      <c r="C730">
        <v>25.31</v>
      </c>
      <c r="E730" s="1">
        <v>43791</v>
      </c>
      <c r="F730">
        <v>25.67</v>
      </c>
      <c r="H730" s="1">
        <v>43791</v>
      </c>
      <c r="I730">
        <v>24.97</v>
      </c>
      <c r="K730" s="1"/>
    </row>
    <row r="731" spans="2:11" x14ac:dyDescent="0.25">
      <c r="B731" s="1">
        <v>43794</v>
      </c>
      <c r="C731">
        <v>25.16</v>
      </c>
      <c r="E731" s="1">
        <v>43794</v>
      </c>
      <c r="F731">
        <v>25.52</v>
      </c>
      <c r="H731" s="1">
        <v>43794</v>
      </c>
      <c r="I731">
        <v>24.83</v>
      </c>
      <c r="K731" s="1"/>
    </row>
    <row r="732" spans="2:11" x14ac:dyDescent="0.25">
      <c r="B732" s="1">
        <v>43795</v>
      </c>
      <c r="C732">
        <v>25.11</v>
      </c>
      <c r="E732" s="1">
        <v>43795</v>
      </c>
      <c r="F732">
        <v>25.47</v>
      </c>
      <c r="H732" s="1">
        <v>43795</v>
      </c>
      <c r="I732">
        <v>24.78</v>
      </c>
      <c r="K732" s="1"/>
    </row>
    <row r="733" spans="2:11" x14ac:dyDescent="0.25">
      <c r="B733" s="1">
        <v>43796</v>
      </c>
      <c r="C733">
        <v>25.84</v>
      </c>
      <c r="E733" s="1">
        <v>43796</v>
      </c>
      <c r="F733">
        <v>26.2</v>
      </c>
      <c r="H733" s="1">
        <v>43796</v>
      </c>
      <c r="I733">
        <v>25.51</v>
      </c>
      <c r="K733" s="1"/>
    </row>
    <row r="734" spans="2:11" x14ac:dyDescent="0.25">
      <c r="B734" s="1">
        <v>43797</v>
      </c>
      <c r="C734">
        <v>25.73</v>
      </c>
      <c r="E734" s="1">
        <v>43797</v>
      </c>
      <c r="F734">
        <v>26.09</v>
      </c>
      <c r="H734" s="1">
        <v>43797</v>
      </c>
      <c r="I734">
        <v>25.4</v>
      </c>
      <c r="K734" s="1"/>
    </row>
    <row r="735" spans="2:11" x14ac:dyDescent="0.25">
      <c r="B735" s="1">
        <v>43798</v>
      </c>
      <c r="C735">
        <v>25.94</v>
      </c>
      <c r="E735" s="1">
        <v>43798</v>
      </c>
      <c r="F735">
        <v>26.3</v>
      </c>
      <c r="H735" s="1">
        <v>43798</v>
      </c>
      <c r="I735">
        <v>25.61</v>
      </c>
      <c r="K735" s="1"/>
    </row>
    <row r="736" spans="2:11" x14ac:dyDescent="0.25">
      <c r="B736" s="1">
        <v>43801</v>
      </c>
      <c r="C736">
        <v>25.06</v>
      </c>
      <c r="E736" s="1">
        <v>43801</v>
      </c>
      <c r="F736">
        <v>25.42</v>
      </c>
      <c r="H736" s="1">
        <v>43801</v>
      </c>
      <c r="I736">
        <v>24.72</v>
      </c>
      <c r="K736" s="1"/>
    </row>
    <row r="737" spans="2:11" x14ac:dyDescent="0.25">
      <c r="B737" s="1">
        <v>43802</v>
      </c>
      <c r="C737">
        <v>24.74</v>
      </c>
      <c r="E737" s="1">
        <v>43802</v>
      </c>
      <c r="F737">
        <v>25.1</v>
      </c>
      <c r="H737" s="1">
        <v>43802</v>
      </c>
      <c r="I737">
        <v>24.4</v>
      </c>
      <c r="K737" s="1"/>
    </row>
    <row r="738" spans="2:11" x14ac:dyDescent="0.25">
      <c r="B738" s="1">
        <v>43803</v>
      </c>
      <c r="C738">
        <v>25.48</v>
      </c>
      <c r="E738" s="1">
        <v>43803</v>
      </c>
      <c r="F738">
        <v>25.84</v>
      </c>
      <c r="H738" s="1">
        <v>43803</v>
      </c>
      <c r="I738">
        <v>25.14</v>
      </c>
      <c r="K738" s="1"/>
    </row>
    <row r="739" spans="2:11" x14ac:dyDescent="0.25">
      <c r="B739" s="1">
        <v>43804</v>
      </c>
      <c r="C739">
        <v>25.43</v>
      </c>
      <c r="E739" s="1">
        <v>43804</v>
      </c>
      <c r="F739">
        <v>25.79</v>
      </c>
      <c r="H739" s="1">
        <v>43804</v>
      </c>
      <c r="I739">
        <v>25.09</v>
      </c>
      <c r="K739" s="1"/>
    </row>
    <row r="740" spans="2:11" x14ac:dyDescent="0.25">
      <c r="B740" s="1">
        <v>43805</v>
      </c>
      <c r="C740">
        <v>25.68</v>
      </c>
      <c r="E740" s="1">
        <v>43805</v>
      </c>
      <c r="F740">
        <v>26.04</v>
      </c>
      <c r="H740" s="1">
        <v>43805</v>
      </c>
      <c r="I740">
        <v>25.34</v>
      </c>
      <c r="K740" s="1"/>
    </row>
    <row r="741" spans="2:11" x14ac:dyDescent="0.25">
      <c r="B741" s="1">
        <v>43808</v>
      </c>
      <c r="C741">
        <v>25.87</v>
      </c>
      <c r="E741" s="1">
        <v>43808</v>
      </c>
      <c r="F741">
        <v>26.23</v>
      </c>
      <c r="H741" s="1">
        <v>43808</v>
      </c>
      <c r="I741">
        <v>25.53</v>
      </c>
      <c r="K741" s="1"/>
    </row>
    <row r="742" spans="2:11" x14ac:dyDescent="0.25">
      <c r="B742" s="1">
        <v>43809</v>
      </c>
      <c r="C742">
        <v>25.68</v>
      </c>
      <c r="E742" s="1">
        <v>43809</v>
      </c>
      <c r="F742">
        <v>26.04</v>
      </c>
      <c r="H742" s="1">
        <v>43809</v>
      </c>
      <c r="I742">
        <v>25.34</v>
      </c>
      <c r="K742" s="1"/>
    </row>
    <row r="743" spans="2:11" x14ac:dyDescent="0.25">
      <c r="B743" s="1">
        <v>43810</v>
      </c>
      <c r="C743">
        <v>25.19</v>
      </c>
      <c r="E743" s="1">
        <v>43810</v>
      </c>
      <c r="F743">
        <v>25.55</v>
      </c>
      <c r="H743" s="1">
        <v>43810</v>
      </c>
      <c r="I743">
        <v>24.86</v>
      </c>
      <c r="K743" s="1"/>
    </row>
    <row r="744" spans="2:11" x14ac:dyDescent="0.25">
      <c r="B744" s="1">
        <v>43811</v>
      </c>
      <c r="C744">
        <v>25.79</v>
      </c>
      <c r="E744" s="1">
        <v>43811</v>
      </c>
      <c r="F744">
        <v>26.15</v>
      </c>
      <c r="H744" s="1">
        <v>43811</v>
      </c>
      <c r="I744">
        <v>25.46</v>
      </c>
      <c r="K744" s="1"/>
    </row>
    <row r="745" spans="2:11" x14ac:dyDescent="0.25">
      <c r="B745" s="1">
        <v>43812</v>
      </c>
      <c r="C745">
        <v>24.71</v>
      </c>
      <c r="E745" s="1">
        <v>43812</v>
      </c>
      <c r="F745">
        <v>25.07</v>
      </c>
      <c r="H745" s="1">
        <v>43812</v>
      </c>
      <c r="I745">
        <v>24.38</v>
      </c>
      <c r="K745" s="1"/>
    </row>
    <row r="746" spans="2:11" x14ac:dyDescent="0.25">
      <c r="B746" s="1">
        <v>43815</v>
      </c>
      <c r="C746">
        <v>25.52</v>
      </c>
      <c r="E746" s="1">
        <v>43815</v>
      </c>
      <c r="F746">
        <v>25.88</v>
      </c>
      <c r="H746" s="1">
        <v>43815</v>
      </c>
      <c r="I746">
        <v>25.2</v>
      </c>
      <c r="K746" s="1"/>
    </row>
    <row r="747" spans="2:11" x14ac:dyDescent="0.25">
      <c r="B747" s="1">
        <v>43816</v>
      </c>
      <c r="C747">
        <v>26.61</v>
      </c>
      <c r="E747" s="1">
        <v>43816</v>
      </c>
      <c r="F747">
        <v>26.96</v>
      </c>
      <c r="H747" s="1">
        <v>43816</v>
      </c>
      <c r="I747">
        <v>26.29</v>
      </c>
      <c r="K747" s="1"/>
    </row>
    <row r="748" spans="2:11" x14ac:dyDescent="0.25">
      <c r="B748" s="1">
        <v>43817</v>
      </c>
      <c r="C748">
        <v>27.13</v>
      </c>
      <c r="E748" s="1">
        <v>43817</v>
      </c>
      <c r="F748">
        <v>27.48</v>
      </c>
      <c r="H748" s="1">
        <v>43817</v>
      </c>
      <c r="I748">
        <v>26.81</v>
      </c>
      <c r="K748" s="1"/>
    </row>
    <row r="749" spans="2:11" x14ac:dyDescent="0.25">
      <c r="B749" s="1">
        <v>43818</v>
      </c>
      <c r="C749">
        <v>27.38</v>
      </c>
      <c r="E749" s="1">
        <v>43818</v>
      </c>
      <c r="F749">
        <v>27.73</v>
      </c>
      <c r="H749" s="1">
        <v>43818</v>
      </c>
      <c r="I749">
        <v>27.06</v>
      </c>
      <c r="K749" s="1"/>
    </row>
    <row r="750" spans="2:11" x14ac:dyDescent="0.25">
      <c r="B750" s="1">
        <v>43819</v>
      </c>
      <c r="C750">
        <v>27.21</v>
      </c>
      <c r="E750" s="1">
        <v>43819</v>
      </c>
      <c r="F750">
        <v>27.56</v>
      </c>
      <c r="H750" s="1">
        <v>43819</v>
      </c>
      <c r="I750">
        <v>26.89</v>
      </c>
      <c r="K750" s="1"/>
    </row>
    <row r="751" spans="2:11" x14ac:dyDescent="0.25">
      <c r="B751" s="1">
        <v>43822</v>
      </c>
      <c r="C751">
        <v>27.08</v>
      </c>
      <c r="E751" s="1">
        <v>43822</v>
      </c>
      <c r="F751">
        <v>27.43</v>
      </c>
      <c r="H751" s="1">
        <v>43822</v>
      </c>
      <c r="I751">
        <v>26.76</v>
      </c>
      <c r="K751" s="1"/>
    </row>
    <row r="752" spans="2:11" x14ac:dyDescent="0.25">
      <c r="B752" s="1">
        <v>43823</v>
      </c>
      <c r="C752">
        <v>26.62</v>
      </c>
      <c r="E752" s="1">
        <v>43823</v>
      </c>
      <c r="F752">
        <v>26.97</v>
      </c>
      <c r="H752" s="1">
        <v>43823</v>
      </c>
      <c r="I752">
        <v>26.3</v>
      </c>
      <c r="K752" s="1"/>
    </row>
    <row r="753" spans="2:11" x14ac:dyDescent="0.25">
      <c r="B753" s="1">
        <v>43826</v>
      </c>
      <c r="C753">
        <v>27.25</v>
      </c>
      <c r="E753" s="1">
        <v>43826</v>
      </c>
      <c r="F753">
        <v>27.6</v>
      </c>
      <c r="H753" s="1">
        <v>43826</v>
      </c>
      <c r="I753">
        <v>26.93</v>
      </c>
      <c r="K753" s="1"/>
    </row>
    <row r="754" spans="2:11" x14ac:dyDescent="0.25">
      <c r="B754" s="1">
        <v>43829</v>
      </c>
      <c r="C754">
        <v>25.63</v>
      </c>
      <c r="E754" s="1">
        <v>43829</v>
      </c>
      <c r="F754">
        <v>25.98</v>
      </c>
      <c r="H754" s="1">
        <v>43829</v>
      </c>
      <c r="I754">
        <v>25.31</v>
      </c>
      <c r="K754" s="1"/>
    </row>
    <row r="755" spans="2:11" x14ac:dyDescent="0.25">
      <c r="B755" s="1">
        <v>43830</v>
      </c>
      <c r="C755">
        <v>25.18</v>
      </c>
      <c r="E755" s="1">
        <v>43830</v>
      </c>
      <c r="F755">
        <v>25.53</v>
      </c>
      <c r="H755" s="1">
        <v>43830</v>
      </c>
      <c r="I755">
        <v>24.86</v>
      </c>
      <c r="K755" s="1"/>
    </row>
    <row r="756" spans="2:11" x14ac:dyDescent="0.25">
      <c r="B756" s="1">
        <v>43832</v>
      </c>
      <c r="C756">
        <v>24.9</v>
      </c>
      <c r="E756" s="1">
        <v>43832</v>
      </c>
      <c r="F756">
        <v>25.25</v>
      </c>
      <c r="H756" s="1">
        <v>43832</v>
      </c>
      <c r="I756">
        <v>24.58</v>
      </c>
      <c r="K756" s="1"/>
    </row>
    <row r="757" spans="2:11" x14ac:dyDescent="0.25">
      <c r="B757" s="1">
        <v>43833</v>
      </c>
      <c r="C757">
        <v>25.5</v>
      </c>
      <c r="E757" s="1">
        <v>43833</v>
      </c>
      <c r="F757">
        <v>25.85</v>
      </c>
      <c r="H757" s="1">
        <v>43833</v>
      </c>
      <c r="I757">
        <v>25.18</v>
      </c>
      <c r="K757" s="1"/>
    </row>
    <row r="758" spans="2:11" x14ac:dyDescent="0.25">
      <c r="B758" s="1">
        <v>43836</v>
      </c>
      <c r="C758">
        <v>24.74</v>
      </c>
      <c r="E758" s="1">
        <v>43836</v>
      </c>
      <c r="F758">
        <v>25.09</v>
      </c>
      <c r="H758" s="1">
        <v>43836</v>
      </c>
      <c r="I758">
        <v>24.43</v>
      </c>
      <c r="K758" s="1"/>
    </row>
    <row r="759" spans="2:11" x14ac:dyDescent="0.25">
      <c r="B759" s="1">
        <v>43837</v>
      </c>
      <c r="C759">
        <v>25.06</v>
      </c>
      <c r="E759" s="1">
        <v>43837</v>
      </c>
      <c r="F759">
        <v>25.41</v>
      </c>
      <c r="H759" s="1">
        <v>43837</v>
      </c>
      <c r="I759">
        <v>24.75</v>
      </c>
      <c r="K759" s="1"/>
    </row>
    <row r="760" spans="2:11" x14ac:dyDescent="0.25">
      <c r="B760" s="1">
        <v>43838</v>
      </c>
      <c r="C760">
        <v>24.6</v>
      </c>
      <c r="E760" s="1">
        <v>43838</v>
      </c>
      <c r="F760">
        <v>24.94</v>
      </c>
      <c r="H760" s="1">
        <v>43838</v>
      </c>
      <c r="I760">
        <v>24.28</v>
      </c>
      <c r="K760" s="1"/>
    </row>
    <row r="761" spans="2:11" x14ac:dyDescent="0.25">
      <c r="B761" s="1">
        <v>43839</v>
      </c>
      <c r="C761">
        <v>25.2</v>
      </c>
      <c r="E761" s="1">
        <v>43839</v>
      </c>
      <c r="F761">
        <v>25.54</v>
      </c>
      <c r="H761" s="1">
        <v>43839</v>
      </c>
      <c r="I761">
        <v>24.88</v>
      </c>
      <c r="K761" s="1"/>
    </row>
    <row r="762" spans="2:11" x14ac:dyDescent="0.25">
      <c r="B762" s="1">
        <v>43840</v>
      </c>
      <c r="C762">
        <v>24.73</v>
      </c>
      <c r="E762" s="1">
        <v>43840</v>
      </c>
      <c r="F762">
        <v>25.07</v>
      </c>
      <c r="H762" s="1">
        <v>43840</v>
      </c>
      <c r="I762">
        <v>24.42</v>
      </c>
      <c r="K762" s="1"/>
    </row>
    <row r="763" spans="2:11" x14ac:dyDescent="0.25">
      <c r="B763" s="1">
        <v>43843</v>
      </c>
      <c r="C763">
        <v>24.66</v>
      </c>
      <c r="E763" s="1">
        <v>43843</v>
      </c>
      <c r="F763">
        <v>24.99</v>
      </c>
      <c r="H763" s="1">
        <v>43843</v>
      </c>
      <c r="I763">
        <v>24.35</v>
      </c>
      <c r="K763" s="1"/>
    </row>
    <row r="764" spans="2:11" x14ac:dyDescent="0.25">
      <c r="B764" s="1">
        <v>43844</v>
      </c>
      <c r="C764">
        <v>24.37</v>
      </c>
      <c r="E764" s="1">
        <v>43844</v>
      </c>
      <c r="F764">
        <v>24.7</v>
      </c>
      <c r="H764" s="1">
        <v>43844</v>
      </c>
      <c r="I764">
        <v>24.06</v>
      </c>
      <c r="K764" s="1"/>
    </row>
    <row r="765" spans="2:11" x14ac:dyDescent="0.25">
      <c r="B765" s="1">
        <v>43845</v>
      </c>
      <c r="C765">
        <v>25.04</v>
      </c>
      <c r="E765" s="1">
        <v>43845</v>
      </c>
      <c r="F765">
        <v>25.37</v>
      </c>
      <c r="H765" s="1">
        <v>43845</v>
      </c>
      <c r="I765">
        <v>24.73</v>
      </c>
      <c r="K765" s="1"/>
    </row>
    <row r="766" spans="2:11" x14ac:dyDescent="0.25">
      <c r="B766" s="1">
        <v>43846</v>
      </c>
      <c r="C766">
        <v>25.37</v>
      </c>
      <c r="E766" s="1">
        <v>43846</v>
      </c>
      <c r="F766">
        <v>25.7</v>
      </c>
      <c r="H766" s="1">
        <v>43846</v>
      </c>
      <c r="I766">
        <v>25.06</v>
      </c>
      <c r="K766" s="1"/>
    </row>
    <row r="767" spans="2:11" x14ac:dyDescent="0.25">
      <c r="B767" s="1">
        <v>43847</v>
      </c>
      <c r="C767">
        <v>25.97</v>
      </c>
      <c r="E767" s="1">
        <v>43847</v>
      </c>
      <c r="F767">
        <v>26.3</v>
      </c>
      <c r="H767" s="1">
        <v>43847</v>
      </c>
      <c r="I767">
        <v>25.66</v>
      </c>
      <c r="K767" s="1"/>
    </row>
    <row r="768" spans="2:11" x14ac:dyDescent="0.25">
      <c r="B768" s="1">
        <v>43850</v>
      </c>
      <c r="C768">
        <v>25.7</v>
      </c>
      <c r="E768" s="1">
        <v>43850</v>
      </c>
      <c r="F768">
        <v>26.03</v>
      </c>
      <c r="H768" s="1">
        <v>43850</v>
      </c>
      <c r="I768">
        <v>25.38</v>
      </c>
      <c r="K768" s="1"/>
    </row>
    <row r="769" spans="2:11" x14ac:dyDescent="0.25">
      <c r="B769" s="1">
        <v>43851</v>
      </c>
      <c r="C769">
        <v>25.45</v>
      </c>
      <c r="E769" s="1">
        <v>43851</v>
      </c>
      <c r="F769">
        <v>25.78</v>
      </c>
      <c r="H769" s="1">
        <v>43851</v>
      </c>
      <c r="I769">
        <v>25.13</v>
      </c>
      <c r="K769" s="1"/>
    </row>
    <row r="770" spans="2:11" x14ac:dyDescent="0.25">
      <c r="B770" s="1">
        <v>43852</v>
      </c>
      <c r="C770">
        <v>25.55</v>
      </c>
      <c r="E770" s="1">
        <v>43852</v>
      </c>
      <c r="F770">
        <v>25.87</v>
      </c>
      <c r="H770" s="1">
        <v>43852</v>
      </c>
      <c r="I770">
        <v>25.22</v>
      </c>
      <c r="K770" s="1"/>
    </row>
    <row r="771" spans="2:11" x14ac:dyDescent="0.25">
      <c r="B771" s="1">
        <v>43853</v>
      </c>
      <c r="C771">
        <v>25.21</v>
      </c>
      <c r="E771" s="1">
        <v>43853</v>
      </c>
      <c r="F771">
        <v>25.55</v>
      </c>
      <c r="H771" s="1">
        <v>43853</v>
      </c>
      <c r="I771">
        <v>24.9</v>
      </c>
      <c r="K771" s="1"/>
    </row>
    <row r="772" spans="2:11" x14ac:dyDescent="0.25">
      <c r="B772" s="1">
        <v>43854</v>
      </c>
      <c r="C772">
        <v>24.87</v>
      </c>
      <c r="E772" s="1">
        <v>43854</v>
      </c>
      <c r="F772">
        <v>25.21</v>
      </c>
      <c r="H772" s="1">
        <v>43854</v>
      </c>
      <c r="I772">
        <v>24.57</v>
      </c>
      <c r="K772" s="1"/>
    </row>
    <row r="773" spans="2:11" x14ac:dyDescent="0.25">
      <c r="B773" s="1">
        <v>43857</v>
      </c>
      <c r="C773">
        <v>25.05</v>
      </c>
      <c r="E773" s="1">
        <v>43857</v>
      </c>
      <c r="F773">
        <v>25.38</v>
      </c>
      <c r="H773" s="1">
        <v>43857</v>
      </c>
      <c r="I773">
        <v>24.77</v>
      </c>
      <c r="K773" s="1"/>
    </row>
    <row r="774" spans="2:11" x14ac:dyDescent="0.25">
      <c r="B774" s="1">
        <v>43858</v>
      </c>
      <c r="C774">
        <v>25.1</v>
      </c>
      <c r="E774" s="1">
        <v>43858</v>
      </c>
      <c r="F774">
        <v>25.43</v>
      </c>
      <c r="H774" s="1">
        <v>43858</v>
      </c>
      <c r="I774">
        <v>24.82</v>
      </c>
      <c r="K774" s="1"/>
    </row>
    <row r="775" spans="2:11" x14ac:dyDescent="0.25">
      <c r="B775" s="1">
        <v>43859</v>
      </c>
      <c r="C775">
        <v>24.43</v>
      </c>
      <c r="E775" s="1">
        <v>43859</v>
      </c>
      <c r="F775">
        <v>24.76</v>
      </c>
      <c r="H775" s="1">
        <v>43859</v>
      </c>
      <c r="I775">
        <v>24.17</v>
      </c>
      <c r="K775" s="1"/>
    </row>
    <row r="776" spans="2:11" x14ac:dyDescent="0.25">
      <c r="B776" s="1">
        <v>43860</v>
      </c>
      <c r="C776">
        <v>24.17</v>
      </c>
      <c r="E776" s="1">
        <v>43860</v>
      </c>
      <c r="F776">
        <v>24.5</v>
      </c>
      <c r="H776" s="1">
        <v>43860</v>
      </c>
      <c r="I776">
        <v>23.91</v>
      </c>
      <c r="K776" s="1"/>
    </row>
    <row r="777" spans="2:11" x14ac:dyDescent="0.25">
      <c r="B777" s="1">
        <v>43861</v>
      </c>
      <c r="C777">
        <v>24.31</v>
      </c>
      <c r="E777" s="1">
        <v>43861</v>
      </c>
      <c r="F777">
        <v>24.64</v>
      </c>
      <c r="H777" s="1">
        <v>43861</v>
      </c>
      <c r="I777">
        <v>24.06</v>
      </c>
      <c r="K777" s="1"/>
    </row>
    <row r="778" spans="2:11" x14ac:dyDescent="0.25">
      <c r="B778" s="1">
        <v>43864</v>
      </c>
      <c r="C778">
        <v>23.63</v>
      </c>
      <c r="E778" s="1">
        <v>43864</v>
      </c>
      <c r="F778">
        <v>23.94</v>
      </c>
      <c r="H778" s="1">
        <v>43864</v>
      </c>
      <c r="I778">
        <v>23.39</v>
      </c>
      <c r="K778" s="1"/>
    </row>
    <row r="779" spans="2:11" x14ac:dyDescent="0.25">
      <c r="B779" s="1">
        <v>43865</v>
      </c>
      <c r="C779">
        <v>23.78</v>
      </c>
      <c r="E779" s="1">
        <v>43865</v>
      </c>
      <c r="F779">
        <v>24.09</v>
      </c>
      <c r="H779" s="1">
        <v>43865</v>
      </c>
      <c r="I779">
        <v>23.54</v>
      </c>
      <c r="K779" s="1"/>
    </row>
    <row r="780" spans="2:11" x14ac:dyDescent="0.25">
      <c r="B780" s="1">
        <v>43866</v>
      </c>
      <c r="C780">
        <v>24.19</v>
      </c>
      <c r="E780" s="1">
        <v>43866</v>
      </c>
      <c r="F780">
        <v>24.48</v>
      </c>
      <c r="H780" s="1">
        <v>43866</v>
      </c>
      <c r="I780">
        <v>23.95</v>
      </c>
      <c r="K780" s="1"/>
    </row>
    <row r="781" spans="2:11" x14ac:dyDescent="0.25">
      <c r="B781" s="1">
        <v>43867</v>
      </c>
      <c r="C781">
        <v>23.98</v>
      </c>
      <c r="E781" s="1">
        <v>43867</v>
      </c>
      <c r="F781">
        <v>24.27</v>
      </c>
      <c r="H781" s="1">
        <v>43867</v>
      </c>
      <c r="I781">
        <v>23.74</v>
      </c>
      <c r="K781" s="1"/>
    </row>
    <row r="782" spans="2:11" x14ac:dyDescent="0.25">
      <c r="B782" s="1">
        <v>43868</v>
      </c>
      <c r="C782">
        <v>23.75</v>
      </c>
      <c r="E782" s="1">
        <v>43868</v>
      </c>
      <c r="F782">
        <v>24.05</v>
      </c>
      <c r="H782" s="1">
        <v>43868</v>
      </c>
      <c r="I782">
        <v>23.51</v>
      </c>
      <c r="K782" s="1"/>
    </row>
    <row r="783" spans="2:11" x14ac:dyDescent="0.25">
      <c r="B783" s="1">
        <v>43871</v>
      </c>
      <c r="C783">
        <v>23.58</v>
      </c>
      <c r="E783" s="1">
        <v>43871</v>
      </c>
      <c r="F783">
        <v>23.88</v>
      </c>
      <c r="H783" s="1">
        <v>43871</v>
      </c>
      <c r="I783">
        <v>23.34</v>
      </c>
      <c r="K783" s="1"/>
    </row>
    <row r="784" spans="2:11" x14ac:dyDescent="0.25">
      <c r="B784" s="1">
        <v>43872</v>
      </c>
      <c r="C784">
        <v>23.74</v>
      </c>
      <c r="E784" s="1">
        <v>43872</v>
      </c>
      <c r="F784">
        <v>24.04</v>
      </c>
      <c r="H784" s="1">
        <v>43872</v>
      </c>
      <c r="I784">
        <v>23.5</v>
      </c>
      <c r="K784" s="1"/>
    </row>
    <row r="785" spans="2:11" x14ac:dyDescent="0.25">
      <c r="B785" s="1">
        <v>43873</v>
      </c>
      <c r="C785">
        <v>24.31</v>
      </c>
      <c r="E785" s="1">
        <v>43873</v>
      </c>
      <c r="F785">
        <v>24.61</v>
      </c>
      <c r="H785" s="1">
        <v>43873</v>
      </c>
      <c r="I785">
        <v>24.07</v>
      </c>
      <c r="K785" s="1"/>
    </row>
    <row r="786" spans="2:11" x14ac:dyDescent="0.25">
      <c r="B786" s="1">
        <v>43874</v>
      </c>
      <c r="C786">
        <v>24.82</v>
      </c>
      <c r="E786" s="1">
        <v>43874</v>
      </c>
      <c r="F786">
        <v>25.12</v>
      </c>
      <c r="H786" s="1">
        <v>43874</v>
      </c>
      <c r="I786">
        <v>24.59</v>
      </c>
      <c r="K786" s="1"/>
    </row>
    <row r="787" spans="2:11" x14ac:dyDescent="0.25">
      <c r="B787" s="1">
        <v>43875</v>
      </c>
      <c r="C787">
        <v>24.71</v>
      </c>
      <c r="E787" s="1">
        <v>43875</v>
      </c>
      <c r="F787">
        <v>25.01</v>
      </c>
      <c r="H787" s="1">
        <v>43875</v>
      </c>
      <c r="I787">
        <v>24.48</v>
      </c>
      <c r="K787" s="1"/>
    </row>
    <row r="788" spans="2:11" x14ac:dyDescent="0.25">
      <c r="B788" s="1">
        <v>43878</v>
      </c>
      <c r="C788">
        <v>25.47</v>
      </c>
      <c r="E788" s="1">
        <v>43878</v>
      </c>
      <c r="F788">
        <v>25.78</v>
      </c>
      <c r="H788" s="1">
        <v>43878</v>
      </c>
      <c r="I788">
        <v>25.24</v>
      </c>
      <c r="K788" s="1"/>
    </row>
    <row r="789" spans="2:11" x14ac:dyDescent="0.25">
      <c r="B789" s="1">
        <v>43879</v>
      </c>
      <c r="C789">
        <v>25.56</v>
      </c>
      <c r="E789" s="1">
        <v>43879</v>
      </c>
      <c r="F789">
        <v>25.88</v>
      </c>
      <c r="H789" s="1">
        <v>43879</v>
      </c>
      <c r="I789">
        <v>25.33</v>
      </c>
      <c r="K789" s="1"/>
    </row>
    <row r="790" spans="2:11" x14ac:dyDescent="0.25">
      <c r="B790" s="1">
        <v>43880</v>
      </c>
      <c r="C790">
        <v>26.13</v>
      </c>
      <c r="E790" s="1">
        <v>43880</v>
      </c>
      <c r="F790">
        <v>26.45</v>
      </c>
      <c r="H790" s="1">
        <v>43880</v>
      </c>
      <c r="I790">
        <v>25.9</v>
      </c>
      <c r="K790" s="1"/>
    </row>
    <row r="791" spans="2:11" x14ac:dyDescent="0.25">
      <c r="B791" s="1">
        <v>43881</v>
      </c>
      <c r="C791">
        <v>26.06</v>
      </c>
      <c r="E791" s="1">
        <v>43881</v>
      </c>
      <c r="F791">
        <v>26.38</v>
      </c>
      <c r="H791" s="1">
        <v>43881</v>
      </c>
      <c r="I791">
        <v>25.83</v>
      </c>
      <c r="K791" s="1"/>
    </row>
    <row r="792" spans="2:11" x14ac:dyDescent="0.25">
      <c r="B792" s="1">
        <v>43882</v>
      </c>
      <c r="C792">
        <v>26.03</v>
      </c>
      <c r="E792" s="1">
        <v>43882</v>
      </c>
      <c r="F792">
        <v>26.35</v>
      </c>
      <c r="H792" s="1">
        <v>43882</v>
      </c>
      <c r="I792">
        <v>25.8</v>
      </c>
      <c r="K792" s="1"/>
    </row>
    <row r="793" spans="2:11" x14ac:dyDescent="0.25">
      <c r="B793" s="1">
        <v>43885</v>
      </c>
      <c r="C793">
        <v>25</v>
      </c>
      <c r="E793" s="1">
        <v>43885</v>
      </c>
      <c r="F793">
        <v>25.31</v>
      </c>
      <c r="H793" s="1">
        <v>43885</v>
      </c>
      <c r="I793">
        <v>24.77</v>
      </c>
      <c r="K793" s="1"/>
    </row>
    <row r="794" spans="2:11" x14ac:dyDescent="0.25">
      <c r="B794" s="1">
        <v>43886</v>
      </c>
      <c r="C794">
        <v>24.62</v>
      </c>
      <c r="E794" s="1">
        <v>43886</v>
      </c>
      <c r="F794">
        <v>24.93</v>
      </c>
      <c r="H794" s="1">
        <v>43886</v>
      </c>
      <c r="I794">
        <v>24.38</v>
      </c>
      <c r="K794" s="1"/>
    </row>
    <row r="795" spans="2:11" x14ac:dyDescent="0.25">
      <c r="B795" s="1">
        <v>43887</v>
      </c>
      <c r="C795">
        <v>24.69</v>
      </c>
      <c r="E795" s="1">
        <v>43887</v>
      </c>
      <c r="F795">
        <v>25</v>
      </c>
      <c r="H795" s="1">
        <v>43887</v>
      </c>
      <c r="I795">
        <v>24.45</v>
      </c>
      <c r="K795" s="1"/>
    </row>
    <row r="796" spans="2:11" x14ac:dyDescent="0.25">
      <c r="B796" s="1">
        <v>43888</v>
      </c>
      <c r="C796">
        <v>24.02</v>
      </c>
      <c r="E796" s="1">
        <v>43888</v>
      </c>
      <c r="F796">
        <v>24.33</v>
      </c>
      <c r="H796" s="1">
        <v>43888</v>
      </c>
      <c r="I796">
        <v>23.78</v>
      </c>
      <c r="K796" s="1"/>
    </row>
    <row r="797" spans="2:11" x14ac:dyDescent="0.25">
      <c r="B797" s="1">
        <v>43889</v>
      </c>
      <c r="C797">
        <v>24.02</v>
      </c>
      <c r="E797" s="1">
        <v>43889</v>
      </c>
      <c r="F797">
        <v>24.33</v>
      </c>
      <c r="H797" s="1">
        <v>43889</v>
      </c>
      <c r="I797">
        <v>23.8</v>
      </c>
      <c r="K797" s="1"/>
    </row>
    <row r="798" spans="2:11" x14ac:dyDescent="0.25">
      <c r="B798" s="1">
        <v>43892</v>
      </c>
      <c r="C798">
        <v>23.93</v>
      </c>
      <c r="E798" s="1">
        <v>43892</v>
      </c>
      <c r="F798">
        <v>24.24</v>
      </c>
      <c r="H798" s="1">
        <v>43892</v>
      </c>
      <c r="I798">
        <v>23.71</v>
      </c>
      <c r="K798" s="1"/>
    </row>
    <row r="799" spans="2:11" x14ac:dyDescent="0.25">
      <c r="B799" s="1">
        <v>43893</v>
      </c>
      <c r="C799">
        <v>23.77</v>
      </c>
      <c r="E799" s="1">
        <v>43893</v>
      </c>
      <c r="F799">
        <v>24.08</v>
      </c>
      <c r="H799" s="1">
        <v>43893</v>
      </c>
      <c r="I799">
        <v>23.55</v>
      </c>
      <c r="K799" s="1"/>
    </row>
    <row r="800" spans="2:11" x14ac:dyDescent="0.25">
      <c r="B800" s="1">
        <v>43894</v>
      </c>
      <c r="C800">
        <v>24.24</v>
      </c>
      <c r="E800" s="1">
        <v>43894</v>
      </c>
      <c r="F800">
        <v>24.55</v>
      </c>
      <c r="H800" s="1">
        <v>43894</v>
      </c>
      <c r="I800">
        <v>24.02</v>
      </c>
      <c r="K800" s="1"/>
    </row>
    <row r="801" spans="2:11" x14ac:dyDescent="0.25">
      <c r="B801" s="1">
        <v>43895</v>
      </c>
      <c r="C801">
        <v>24.21</v>
      </c>
      <c r="E801" s="1">
        <v>43895</v>
      </c>
      <c r="F801">
        <v>24.52</v>
      </c>
      <c r="H801" s="1">
        <v>43895</v>
      </c>
      <c r="I801">
        <v>23.99</v>
      </c>
      <c r="K801" s="1"/>
    </row>
    <row r="802" spans="2:11" x14ac:dyDescent="0.25">
      <c r="B802" s="1">
        <v>43896</v>
      </c>
      <c r="C802">
        <v>23.83</v>
      </c>
      <c r="E802" s="1">
        <v>43896</v>
      </c>
      <c r="F802">
        <v>24.14</v>
      </c>
      <c r="H802" s="1">
        <v>43896</v>
      </c>
      <c r="I802">
        <v>23.6</v>
      </c>
      <c r="K802" s="1"/>
    </row>
    <row r="803" spans="2:11" x14ac:dyDescent="0.25">
      <c r="B803" s="1">
        <v>43899</v>
      </c>
      <c r="C803">
        <v>23.68</v>
      </c>
      <c r="E803" s="1">
        <v>43899</v>
      </c>
      <c r="F803">
        <v>23.99</v>
      </c>
      <c r="H803" s="1">
        <v>43899</v>
      </c>
      <c r="I803">
        <v>23.46</v>
      </c>
      <c r="K803" s="1"/>
    </row>
    <row r="804" spans="2:11" x14ac:dyDescent="0.25">
      <c r="B804" s="1">
        <v>43900</v>
      </c>
      <c r="C804">
        <v>24.5</v>
      </c>
      <c r="E804" s="1">
        <v>43900</v>
      </c>
      <c r="F804">
        <v>24.81</v>
      </c>
      <c r="H804" s="1">
        <v>43900</v>
      </c>
      <c r="I804">
        <v>24.28</v>
      </c>
      <c r="K804" s="1"/>
    </row>
    <row r="805" spans="2:11" x14ac:dyDescent="0.25">
      <c r="B805" s="1">
        <v>43901</v>
      </c>
      <c r="C805">
        <v>24.34</v>
      </c>
      <c r="E805" s="1">
        <v>43901</v>
      </c>
      <c r="F805">
        <v>24.65</v>
      </c>
      <c r="H805" s="1">
        <v>43901</v>
      </c>
      <c r="I805">
        <v>24.1</v>
      </c>
      <c r="K805" s="1"/>
    </row>
    <row r="806" spans="2:11" x14ac:dyDescent="0.25">
      <c r="B806" s="1">
        <v>43902</v>
      </c>
      <c r="C806">
        <v>22.96</v>
      </c>
      <c r="E806" s="1">
        <v>43902</v>
      </c>
      <c r="F806">
        <v>23.28</v>
      </c>
      <c r="H806" s="1">
        <v>43902</v>
      </c>
      <c r="I806">
        <v>22.72</v>
      </c>
      <c r="K806" s="1"/>
    </row>
    <row r="807" spans="2:11" x14ac:dyDescent="0.25">
      <c r="B807" s="1">
        <v>43903</v>
      </c>
      <c r="C807">
        <v>22.38</v>
      </c>
      <c r="E807" s="1">
        <v>43903</v>
      </c>
      <c r="F807">
        <v>22.7</v>
      </c>
      <c r="H807" s="1">
        <v>43903</v>
      </c>
      <c r="I807">
        <v>22.14</v>
      </c>
      <c r="K807" s="1"/>
    </row>
    <row r="808" spans="2:11" x14ac:dyDescent="0.25">
      <c r="B808" s="1">
        <v>43906</v>
      </c>
      <c r="C808">
        <v>19.98</v>
      </c>
      <c r="E808" s="1">
        <v>43906</v>
      </c>
      <c r="F808">
        <v>20.3</v>
      </c>
      <c r="H808" s="1">
        <v>43906</v>
      </c>
      <c r="I808">
        <v>19.72</v>
      </c>
      <c r="K808" s="1"/>
    </row>
    <row r="809" spans="2:11" x14ac:dyDescent="0.25">
      <c r="B809" s="1">
        <v>43907</v>
      </c>
      <c r="C809">
        <v>19.05</v>
      </c>
      <c r="E809" s="1">
        <v>43907</v>
      </c>
      <c r="F809">
        <v>19.39</v>
      </c>
      <c r="H809" s="1">
        <v>43907</v>
      </c>
      <c r="I809">
        <v>18.690000000000001</v>
      </c>
      <c r="K809" s="1"/>
    </row>
    <row r="810" spans="2:11" x14ac:dyDescent="0.25">
      <c r="B810" s="1">
        <v>43908</v>
      </c>
      <c r="C810">
        <v>16.12</v>
      </c>
      <c r="E810" s="1">
        <v>43908</v>
      </c>
      <c r="F810">
        <v>16.5</v>
      </c>
      <c r="H810" s="1">
        <v>43908</v>
      </c>
      <c r="I810">
        <v>15.71</v>
      </c>
      <c r="K810" s="1"/>
    </row>
    <row r="811" spans="2:11" x14ac:dyDescent="0.25">
      <c r="B811" s="1">
        <v>43909</v>
      </c>
      <c r="C811">
        <v>17.190000000000001</v>
      </c>
      <c r="E811" s="1">
        <v>43909</v>
      </c>
      <c r="F811">
        <v>17.63</v>
      </c>
      <c r="H811" s="1">
        <v>43909</v>
      </c>
      <c r="I811">
        <v>16.760000000000002</v>
      </c>
      <c r="K811" s="1"/>
    </row>
    <row r="812" spans="2:11" x14ac:dyDescent="0.25">
      <c r="B812" s="1">
        <v>43910</v>
      </c>
      <c r="C812">
        <v>16.84</v>
      </c>
      <c r="E812" s="1">
        <v>43910</v>
      </c>
      <c r="F812">
        <v>17.239999999999998</v>
      </c>
      <c r="H812" s="1">
        <v>43910</v>
      </c>
      <c r="I812">
        <v>16.440000000000001</v>
      </c>
      <c r="K812" s="1"/>
    </row>
    <row r="813" spans="2:11" x14ac:dyDescent="0.25">
      <c r="B813" s="1">
        <v>43913</v>
      </c>
      <c r="C813">
        <v>16.28</v>
      </c>
      <c r="E813" s="1">
        <v>43913</v>
      </c>
      <c r="F813">
        <v>16.72</v>
      </c>
      <c r="H813" s="1">
        <v>43913</v>
      </c>
      <c r="I813">
        <v>15.88</v>
      </c>
      <c r="K813" s="1"/>
    </row>
    <row r="814" spans="2:11" x14ac:dyDescent="0.25">
      <c r="B814" s="1">
        <v>43914</v>
      </c>
      <c r="C814">
        <v>17.5</v>
      </c>
      <c r="E814" s="1">
        <v>43914</v>
      </c>
      <c r="F814">
        <v>17.97</v>
      </c>
      <c r="H814" s="1">
        <v>43914</v>
      </c>
      <c r="I814">
        <v>17.11</v>
      </c>
      <c r="K814" s="1"/>
    </row>
    <row r="815" spans="2:11" x14ac:dyDescent="0.25">
      <c r="B815" s="1">
        <v>43915</v>
      </c>
      <c r="C815">
        <v>18.21</v>
      </c>
      <c r="E815" s="1">
        <v>43915</v>
      </c>
      <c r="F815">
        <v>18.68</v>
      </c>
      <c r="H815" s="1">
        <v>43915</v>
      </c>
      <c r="I815">
        <v>17.86</v>
      </c>
      <c r="K815" s="1"/>
    </row>
    <row r="816" spans="2:11" x14ac:dyDescent="0.25">
      <c r="B816" s="1">
        <v>43916</v>
      </c>
      <c r="C816">
        <v>18.059999999999999</v>
      </c>
      <c r="E816" s="1">
        <v>43916</v>
      </c>
      <c r="F816">
        <v>18.52</v>
      </c>
      <c r="H816" s="1">
        <v>43916</v>
      </c>
      <c r="I816">
        <v>17.7</v>
      </c>
      <c r="K816" s="1"/>
    </row>
    <row r="817" spans="2:11" x14ac:dyDescent="0.25">
      <c r="B817" s="1">
        <v>43917</v>
      </c>
      <c r="C817">
        <v>17.11</v>
      </c>
      <c r="E817" s="1">
        <v>43917</v>
      </c>
      <c r="F817">
        <v>17.559999999999999</v>
      </c>
      <c r="H817" s="1">
        <v>43917</v>
      </c>
      <c r="I817">
        <v>16.739999999999998</v>
      </c>
      <c r="K817" s="1"/>
    </row>
    <row r="818" spans="2:11" x14ac:dyDescent="0.25">
      <c r="B818" s="1">
        <v>43920</v>
      </c>
      <c r="C818">
        <v>17.78</v>
      </c>
      <c r="E818" s="1">
        <v>43920</v>
      </c>
      <c r="F818">
        <v>18.22</v>
      </c>
      <c r="H818" s="1">
        <v>43920</v>
      </c>
      <c r="I818">
        <v>17.41</v>
      </c>
      <c r="K818" s="1"/>
    </row>
    <row r="819" spans="2:11" x14ac:dyDescent="0.25">
      <c r="B819" s="1">
        <v>43921</v>
      </c>
      <c r="C819">
        <v>18.420000000000002</v>
      </c>
      <c r="E819" s="1">
        <v>43921</v>
      </c>
      <c r="F819">
        <v>18.850000000000001</v>
      </c>
      <c r="H819" s="1">
        <v>43921</v>
      </c>
      <c r="I819">
        <v>18.03</v>
      </c>
      <c r="K819" s="1"/>
    </row>
    <row r="820" spans="2:11" x14ac:dyDescent="0.25">
      <c r="B820" s="1">
        <v>43922</v>
      </c>
      <c r="C820">
        <v>17.84</v>
      </c>
      <c r="E820" s="1">
        <v>43922</v>
      </c>
      <c r="F820">
        <v>18.25</v>
      </c>
      <c r="H820" s="1">
        <v>43922</v>
      </c>
      <c r="I820">
        <v>17.43</v>
      </c>
      <c r="K820" s="1"/>
    </row>
    <row r="821" spans="2:11" x14ac:dyDescent="0.25">
      <c r="B821" s="1">
        <v>43923</v>
      </c>
      <c r="C821">
        <v>18.82</v>
      </c>
      <c r="E821" s="1">
        <v>43923</v>
      </c>
      <c r="F821">
        <v>19.23</v>
      </c>
      <c r="H821" s="1">
        <v>43923</v>
      </c>
      <c r="I821">
        <v>18.420000000000002</v>
      </c>
      <c r="K821" s="1"/>
    </row>
    <row r="822" spans="2:11" x14ac:dyDescent="0.25">
      <c r="B822" s="1">
        <v>43924</v>
      </c>
      <c r="C822">
        <v>18.73</v>
      </c>
      <c r="E822" s="1">
        <v>43924</v>
      </c>
      <c r="F822">
        <v>19.149999999999999</v>
      </c>
      <c r="H822" s="1">
        <v>43924</v>
      </c>
      <c r="I822">
        <v>18.329999999999998</v>
      </c>
      <c r="K822" s="1"/>
    </row>
    <row r="823" spans="2:11" x14ac:dyDescent="0.25">
      <c r="B823" s="1">
        <v>43927</v>
      </c>
      <c r="C823">
        <v>21.17</v>
      </c>
      <c r="E823" s="1">
        <v>43927</v>
      </c>
      <c r="F823">
        <v>21.59</v>
      </c>
      <c r="H823" s="1">
        <v>43927</v>
      </c>
      <c r="I823">
        <v>20.77</v>
      </c>
      <c r="K823" s="1"/>
    </row>
    <row r="824" spans="2:11" x14ac:dyDescent="0.25">
      <c r="B824" s="1">
        <v>43928</v>
      </c>
      <c r="C824">
        <v>21.3</v>
      </c>
      <c r="E824" s="1">
        <v>43928</v>
      </c>
      <c r="F824">
        <v>21.72</v>
      </c>
      <c r="H824" s="1">
        <v>43928</v>
      </c>
      <c r="I824">
        <v>20.89</v>
      </c>
      <c r="K824" s="1"/>
    </row>
    <row r="825" spans="2:11" x14ac:dyDescent="0.25">
      <c r="B825" s="1">
        <v>43929</v>
      </c>
      <c r="C825">
        <v>21.93</v>
      </c>
      <c r="E825" s="1">
        <v>43929</v>
      </c>
      <c r="F825">
        <v>22.35</v>
      </c>
      <c r="H825" s="1">
        <v>43929</v>
      </c>
      <c r="I825">
        <v>21.53</v>
      </c>
      <c r="K825" s="1"/>
    </row>
    <row r="826" spans="2:11" x14ac:dyDescent="0.25">
      <c r="B826" s="1">
        <v>43930</v>
      </c>
      <c r="C826">
        <v>21.86</v>
      </c>
      <c r="E826" s="1">
        <v>43930</v>
      </c>
      <c r="F826">
        <v>22.28</v>
      </c>
      <c r="H826" s="1">
        <v>43930</v>
      </c>
      <c r="I826">
        <v>21.46</v>
      </c>
      <c r="K826" s="1"/>
    </row>
    <row r="827" spans="2:11" x14ac:dyDescent="0.25">
      <c r="B827" s="1">
        <v>43935</v>
      </c>
      <c r="C827">
        <v>20.57</v>
      </c>
      <c r="E827" s="1">
        <v>43935</v>
      </c>
      <c r="F827">
        <v>20.98</v>
      </c>
      <c r="H827" s="1">
        <v>43935</v>
      </c>
      <c r="I827">
        <v>20.18</v>
      </c>
      <c r="K827" s="1"/>
    </row>
    <row r="828" spans="2:11" x14ac:dyDescent="0.25">
      <c r="B828" s="1">
        <v>43936</v>
      </c>
      <c r="C828">
        <v>20.02</v>
      </c>
      <c r="E828" s="1">
        <v>43936</v>
      </c>
      <c r="F828">
        <v>20.39</v>
      </c>
      <c r="H828" s="1">
        <v>43936</v>
      </c>
      <c r="I828">
        <v>19.64</v>
      </c>
      <c r="K828" s="1"/>
    </row>
    <row r="829" spans="2:11" x14ac:dyDescent="0.25">
      <c r="B829" s="1">
        <v>43937</v>
      </c>
      <c r="C829">
        <v>21.69</v>
      </c>
      <c r="E829" s="1">
        <v>43937</v>
      </c>
      <c r="F829">
        <v>22.09</v>
      </c>
      <c r="H829" s="1">
        <v>43937</v>
      </c>
      <c r="I829">
        <v>21.31</v>
      </c>
      <c r="K829" s="1"/>
    </row>
    <row r="830" spans="2:11" x14ac:dyDescent="0.25">
      <c r="B830" s="1">
        <v>43938</v>
      </c>
      <c r="C830">
        <v>22.48</v>
      </c>
      <c r="E830" s="1">
        <v>43938</v>
      </c>
      <c r="F830">
        <v>22.88</v>
      </c>
      <c r="H830" s="1">
        <v>43938</v>
      </c>
      <c r="I830">
        <v>22.08</v>
      </c>
      <c r="K830" s="1"/>
    </row>
    <row r="831" spans="2:11" x14ac:dyDescent="0.25">
      <c r="B831" s="1">
        <v>43941</v>
      </c>
      <c r="C831">
        <v>22.15</v>
      </c>
      <c r="E831" s="1">
        <v>43941</v>
      </c>
      <c r="F831">
        <v>22.55</v>
      </c>
      <c r="H831" s="1">
        <v>43941</v>
      </c>
      <c r="I831">
        <v>21.76</v>
      </c>
      <c r="K831" s="1"/>
    </row>
    <row r="832" spans="2:11" x14ac:dyDescent="0.25">
      <c r="B832" s="1">
        <v>43942</v>
      </c>
      <c r="C832">
        <v>20.64</v>
      </c>
      <c r="E832" s="1">
        <v>43942</v>
      </c>
      <c r="F832">
        <v>21.04</v>
      </c>
      <c r="H832" s="1">
        <v>43942</v>
      </c>
      <c r="I832">
        <v>20.23</v>
      </c>
      <c r="K832" s="1"/>
    </row>
    <row r="833" spans="2:11" x14ac:dyDescent="0.25">
      <c r="B833" s="1">
        <v>43943</v>
      </c>
      <c r="C833">
        <v>21.45</v>
      </c>
      <c r="E833" s="1">
        <v>43943</v>
      </c>
      <c r="F833">
        <v>21.88</v>
      </c>
      <c r="H833" s="1">
        <v>43943</v>
      </c>
      <c r="I833">
        <v>21.04</v>
      </c>
      <c r="K833" s="1"/>
    </row>
    <row r="834" spans="2:11" x14ac:dyDescent="0.25">
      <c r="B834" s="1">
        <v>43944</v>
      </c>
      <c r="C834">
        <v>21.82</v>
      </c>
      <c r="E834" s="1">
        <v>43944</v>
      </c>
      <c r="F834">
        <v>22.25</v>
      </c>
      <c r="H834" s="1">
        <v>43944</v>
      </c>
      <c r="I834">
        <v>21.41</v>
      </c>
      <c r="K834" s="1"/>
    </row>
    <row r="835" spans="2:11" x14ac:dyDescent="0.25">
      <c r="B835" s="1">
        <v>43945</v>
      </c>
      <c r="C835">
        <v>21.53</v>
      </c>
      <c r="E835" s="1">
        <v>43945</v>
      </c>
      <c r="F835">
        <v>21.96</v>
      </c>
      <c r="H835" s="1">
        <v>43945</v>
      </c>
      <c r="I835">
        <v>21.12</v>
      </c>
      <c r="K835" s="1"/>
    </row>
    <row r="836" spans="2:11" x14ac:dyDescent="0.25">
      <c r="B836" s="1">
        <v>43948</v>
      </c>
      <c r="C836">
        <v>21.09</v>
      </c>
      <c r="E836" s="1">
        <v>43948</v>
      </c>
      <c r="F836">
        <v>21.53</v>
      </c>
      <c r="H836" s="1">
        <v>43948</v>
      </c>
      <c r="I836">
        <v>20.66</v>
      </c>
      <c r="K836" s="1"/>
    </row>
    <row r="837" spans="2:11" x14ac:dyDescent="0.25">
      <c r="B837" s="1">
        <v>43949</v>
      </c>
      <c r="C837">
        <v>21.04</v>
      </c>
      <c r="E837" s="1">
        <v>43949</v>
      </c>
      <c r="F837">
        <v>21.43</v>
      </c>
      <c r="H837" s="1">
        <v>43949</v>
      </c>
      <c r="I837">
        <v>20.59</v>
      </c>
      <c r="K837" s="1"/>
    </row>
    <row r="838" spans="2:11" x14ac:dyDescent="0.25">
      <c r="B838" s="1">
        <v>43950</v>
      </c>
      <c r="C838">
        <v>21</v>
      </c>
      <c r="E838" s="1">
        <v>43950</v>
      </c>
      <c r="F838">
        <v>21.4</v>
      </c>
      <c r="H838" s="1">
        <v>43950</v>
      </c>
      <c r="I838">
        <v>20.57</v>
      </c>
      <c r="K838" s="1"/>
    </row>
    <row r="839" spans="2:11" x14ac:dyDescent="0.25">
      <c r="B839" s="1">
        <v>43951</v>
      </c>
      <c r="C839">
        <v>20.39</v>
      </c>
      <c r="E839" s="1">
        <v>43951</v>
      </c>
      <c r="F839">
        <v>20.79</v>
      </c>
      <c r="H839" s="1">
        <v>43951</v>
      </c>
      <c r="I839">
        <v>19.940000000000001</v>
      </c>
      <c r="K839" s="1"/>
    </row>
    <row r="840" spans="2:11" x14ac:dyDescent="0.25">
      <c r="B840" s="1">
        <v>43952</v>
      </c>
      <c r="C840">
        <v>19.8</v>
      </c>
      <c r="E840" s="1">
        <v>43952</v>
      </c>
      <c r="F840">
        <v>20.190000000000001</v>
      </c>
      <c r="H840" s="1">
        <v>43952</v>
      </c>
      <c r="I840">
        <v>19.34</v>
      </c>
      <c r="K840" s="1"/>
    </row>
    <row r="841" spans="2:11" x14ac:dyDescent="0.25">
      <c r="B841" s="1">
        <v>43955</v>
      </c>
      <c r="C841">
        <v>20.18</v>
      </c>
      <c r="E841" s="1">
        <v>43955</v>
      </c>
      <c r="F841">
        <v>20.57</v>
      </c>
      <c r="H841" s="1">
        <v>43955</v>
      </c>
      <c r="I841">
        <v>19.72</v>
      </c>
      <c r="K841" s="1"/>
    </row>
    <row r="842" spans="2:11" x14ac:dyDescent="0.25">
      <c r="B842" s="1">
        <v>43956</v>
      </c>
      <c r="C842">
        <v>19.920000000000002</v>
      </c>
      <c r="E842" s="1">
        <v>43956</v>
      </c>
      <c r="F842">
        <v>20.309999999999999</v>
      </c>
      <c r="H842" s="1">
        <v>43956</v>
      </c>
      <c r="I842">
        <v>19.46</v>
      </c>
      <c r="K842" s="1"/>
    </row>
    <row r="843" spans="2:11" x14ac:dyDescent="0.25">
      <c r="B843" s="1">
        <v>43957</v>
      </c>
      <c r="C843">
        <v>19.829999999999998</v>
      </c>
      <c r="E843" s="1">
        <v>43957</v>
      </c>
      <c r="F843">
        <v>20.22</v>
      </c>
      <c r="H843" s="1">
        <v>43957</v>
      </c>
      <c r="I843">
        <v>19.38</v>
      </c>
      <c r="K843" s="1"/>
    </row>
    <row r="844" spans="2:11" x14ac:dyDescent="0.25">
      <c r="B844" s="1">
        <v>43958</v>
      </c>
      <c r="C844">
        <v>20.350000000000001</v>
      </c>
      <c r="E844" s="1">
        <v>43958</v>
      </c>
      <c r="F844">
        <v>20.73</v>
      </c>
      <c r="H844" s="1">
        <v>43958</v>
      </c>
      <c r="I844">
        <v>19.91</v>
      </c>
      <c r="K844" s="1"/>
    </row>
    <row r="845" spans="2:11" x14ac:dyDescent="0.25">
      <c r="B845" s="1">
        <v>43959</v>
      </c>
      <c r="C845">
        <v>20.170000000000002</v>
      </c>
      <c r="E845" s="1">
        <v>43959</v>
      </c>
      <c r="F845">
        <v>20.55</v>
      </c>
      <c r="H845" s="1">
        <v>43959</v>
      </c>
      <c r="I845">
        <v>19.73</v>
      </c>
      <c r="K845" s="1"/>
    </row>
    <row r="846" spans="2:11" x14ac:dyDescent="0.25">
      <c r="B846" s="1">
        <v>43962</v>
      </c>
      <c r="C846">
        <v>19.86</v>
      </c>
      <c r="E846" s="1">
        <v>43962</v>
      </c>
      <c r="F846">
        <v>20.260000000000002</v>
      </c>
      <c r="H846" s="1">
        <v>43962</v>
      </c>
      <c r="I846">
        <v>19.440000000000001</v>
      </c>
      <c r="K846" s="1"/>
    </row>
    <row r="847" spans="2:11" x14ac:dyDescent="0.25">
      <c r="B847" s="1">
        <v>43963</v>
      </c>
      <c r="C847">
        <v>19.309999999999999</v>
      </c>
      <c r="E847" s="1">
        <v>43963</v>
      </c>
      <c r="F847">
        <v>19.71</v>
      </c>
      <c r="H847" s="1">
        <v>43963</v>
      </c>
      <c r="I847">
        <v>18.89</v>
      </c>
      <c r="K847" s="1"/>
    </row>
    <row r="848" spans="2:11" x14ac:dyDescent="0.25">
      <c r="B848" s="1">
        <v>43964</v>
      </c>
      <c r="C848">
        <v>19.46</v>
      </c>
      <c r="E848" s="1">
        <v>43964</v>
      </c>
      <c r="F848">
        <v>19.87</v>
      </c>
      <c r="H848" s="1">
        <v>43964</v>
      </c>
      <c r="I848">
        <v>19.04</v>
      </c>
      <c r="K848" s="1"/>
    </row>
    <row r="849" spans="2:11" x14ac:dyDescent="0.25">
      <c r="B849" s="1">
        <v>43965</v>
      </c>
      <c r="C849">
        <v>19.62</v>
      </c>
      <c r="E849" s="1">
        <v>43965</v>
      </c>
      <c r="F849">
        <v>20.03</v>
      </c>
      <c r="H849" s="1">
        <v>43965</v>
      </c>
      <c r="I849">
        <v>19.2</v>
      </c>
      <c r="K849" s="1"/>
    </row>
    <row r="850" spans="2:11" x14ac:dyDescent="0.25">
      <c r="B850" s="1">
        <v>43966</v>
      </c>
      <c r="C850">
        <v>19.96</v>
      </c>
      <c r="E850" s="1">
        <v>43966</v>
      </c>
      <c r="F850">
        <v>20.37</v>
      </c>
      <c r="H850" s="1">
        <v>43966</v>
      </c>
      <c r="I850">
        <v>19.54</v>
      </c>
      <c r="K850" s="1"/>
    </row>
    <row r="851" spans="2:11" x14ac:dyDescent="0.25">
      <c r="B851" s="1">
        <v>43969</v>
      </c>
      <c r="C851">
        <v>21.14</v>
      </c>
      <c r="E851" s="1">
        <v>43969</v>
      </c>
      <c r="F851">
        <v>21.54</v>
      </c>
      <c r="H851" s="1">
        <v>43969</v>
      </c>
      <c r="I851">
        <v>20.71</v>
      </c>
      <c r="K851" s="1"/>
    </row>
    <row r="852" spans="2:11" x14ac:dyDescent="0.25">
      <c r="B852" s="1">
        <v>43970</v>
      </c>
      <c r="C852">
        <v>20.76</v>
      </c>
      <c r="E852" s="1">
        <v>43970</v>
      </c>
      <c r="F852">
        <v>21.16</v>
      </c>
      <c r="H852" s="1">
        <v>43970</v>
      </c>
      <c r="I852">
        <v>20.329999999999998</v>
      </c>
      <c r="K852" s="1"/>
    </row>
    <row r="853" spans="2:11" x14ac:dyDescent="0.25">
      <c r="B853" s="1">
        <v>43971</v>
      </c>
      <c r="C853">
        <v>22.06</v>
      </c>
      <c r="E853" s="1">
        <v>43971</v>
      </c>
      <c r="F853">
        <v>22.46</v>
      </c>
      <c r="H853" s="1">
        <v>43971</v>
      </c>
      <c r="I853">
        <v>21.63</v>
      </c>
      <c r="K853" s="1"/>
    </row>
    <row r="854" spans="2:11" x14ac:dyDescent="0.25">
      <c r="B854" s="1">
        <v>43972</v>
      </c>
      <c r="C854">
        <v>21.97</v>
      </c>
      <c r="E854" s="1">
        <v>43972</v>
      </c>
      <c r="F854">
        <v>22.37</v>
      </c>
      <c r="H854" s="1">
        <v>43972</v>
      </c>
      <c r="I854">
        <v>21.55</v>
      </c>
      <c r="K854" s="1"/>
    </row>
    <row r="855" spans="2:11" x14ac:dyDescent="0.25">
      <c r="B855" s="1">
        <v>43973</v>
      </c>
      <c r="C855">
        <v>22.19</v>
      </c>
      <c r="E855" s="1">
        <v>43973</v>
      </c>
      <c r="F855">
        <v>22.6</v>
      </c>
      <c r="H855" s="1">
        <v>43973</v>
      </c>
      <c r="I855">
        <v>21.77</v>
      </c>
      <c r="K855" s="1"/>
    </row>
    <row r="856" spans="2:11" x14ac:dyDescent="0.25">
      <c r="B856" s="1">
        <v>43976</v>
      </c>
      <c r="C856">
        <v>22.38</v>
      </c>
      <c r="E856" s="1">
        <v>43976</v>
      </c>
      <c r="F856">
        <v>22.79</v>
      </c>
      <c r="H856" s="1">
        <v>43976</v>
      </c>
      <c r="I856">
        <v>21.96</v>
      </c>
      <c r="K856" s="1"/>
    </row>
    <row r="857" spans="2:11" x14ac:dyDescent="0.25">
      <c r="B857" s="1">
        <v>43977</v>
      </c>
      <c r="C857">
        <v>22.4</v>
      </c>
      <c r="E857" s="1">
        <v>43977</v>
      </c>
      <c r="F857">
        <v>22.81</v>
      </c>
      <c r="H857" s="1">
        <v>43977</v>
      </c>
      <c r="I857">
        <v>21.97</v>
      </c>
      <c r="K857" s="1"/>
    </row>
    <row r="858" spans="2:11" x14ac:dyDescent="0.25">
      <c r="B858" s="1">
        <v>43978</v>
      </c>
      <c r="C858">
        <v>22.13</v>
      </c>
      <c r="E858" s="1">
        <v>43978</v>
      </c>
      <c r="F858">
        <v>22.54</v>
      </c>
      <c r="H858" s="1">
        <v>43978</v>
      </c>
      <c r="I858">
        <v>21.7</v>
      </c>
      <c r="K858" s="1"/>
    </row>
    <row r="859" spans="2:11" x14ac:dyDescent="0.25">
      <c r="B859" s="1">
        <v>43979</v>
      </c>
      <c r="C859">
        <v>22.04</v>
      </c>
      <c r="E859" s="1">
        <v>43979</v>
      </c>
      <c r="F859">
        <v>22.44</v>
      </c>
      <c r="H859" s="1">
        <v>43979</v>
      </c>
      <c r="I859">
        <v>21.62</v>
      </c>
      <c r="K859" s="1"/>
    </row>
    <row r="860" spans="2:11" x14ac:dyDescent="0.25">
      <c r="B860" s="1">
        <v>43980</v>
      </c>
      <c r="C860">
        <v>22.18</v>
      </c>
      <c r="E860" s="1">
        <v>43980</v>
      </c>
      <c r="F860">
        <v>22.58</v>
      </c>
      <c r="H860" s="1">
        <v>43980</v>
      </c>
      <c r="I860">
        <v>21.76</v>
      </c>
      <c r="K860" s="1"/>
    </row>
    <row r="861" spans="2:11" x14ac:dyDescent="0.25">
      <c r="B861" s="1">
        <v>43983</v>
      </c>
      <c r="C861">
        <v>21.75</v>
      </c>
      <c r="E861" s="1">
        <v>43983</v>
      </c>
      <c r="F861">
        <v>22.15</v>
      </c>
      <c r="H861" s="1">
        <v>43983</v>
      </c>
      <c r="I861">
        <v>21.33</v>
      </c>
      <c r="K861" s="1"/>
    </row>
    <row r="862" spans="2:11" x14ac:dyDescent="0.25">
      <c r="B862" s="1">
        <v>43984</v>
      </c>
      <c r="C862">
        <v>22.84</v>
      </c>
      <c r="E862" s="1">
        <v>43984</v>
      </c>
      <c r="F862">
        <v>23.24</v>
      </c>
      <c r="H862" s="1">
        <v>43984</v>
      </c>
      <c r="I862">
        <v>22.42</v>
      </c>
      <c r="K862" s="1"/>
    </row>
    <row r="863" spans="2:11" x14ac:dyDescent="0.25">
      <c r="B863" s="1">
        <v>43985</v>
      </c>
      <c r="C863">
        <v>22.85</v>
      </c>
      <c r="E863" s="1">
        <v>43985</v>
      </c>
      <c r="F863">
        <v>23.25</v>
      </c>
      <c r="H863" s="1">
        <v>43985</v>
      </c>
      <c r="I863">
        <v>22.43</v>
      </c>
      <c r="K863" s="1"/>
    </row>
    <row r="864" spans="2:11" x14ac:dyDescent="0.25">
      <c r="B864" s="1">
        <v>43986</v>
      </c>
      <c r="C864">
        <v>22.98</v>
      </c>
      <c r="E864" s="1">
        <v>43986</v>
      </c>
      <c r="F864">
        <v>23.38</v>
      </c>
      <c r="H864" s="1">
        <v>43986</v>
      </c>
      <c r="I864">
        <v>22.56</v>
      </c>
      <c r="K864" s="1"/>
    </row>
    <row r="865" spans="2:11" x14ac:dyDescent="0.25">
      <c r="B865" s="1">
        <v>43987</v>
      </c>
      <c r="C865">
        <v>24.02</v>
      </c>
      <c r="E865" s="1">
        <v>43987</v>
      </c>
      <c r="F865">
        <v>24.42</v>
      </c>
      <c r="H865" s="1">
        <v>43987</v>
      </c>
      <c r="I865">
        <v>23.59</v>
      </c>
      <c r="K865" s="1"/>
    </row>
    <row r="866" spans="2:11" x14ac:dyDescent="0.25">
      <c r="B866" s="1">
        <v>43990</v>
      </c>
      <c r="C866">
        <v>23.48</v>
      </c>
      <c r="E866" s="1">
        <v>43990</v>
      </c>
      <c r="F866">
        <v>23.88</v>
      </c>
      <c r="H866" s="1">
        <v>43990</v>
      </c>
      <c r="I866">
        <v>23.05</v>
      </c>
      <c r="K866" s="1"/>
    </row>
    <row r="867" spans="2:11" x14ac:dyDescent="0.25">
      <c r="B867" s="1">
        <v>43991</v>
      </c>
      <c r="C867">
        <v>23.24</v>
      </c>
      <c r="E867" s="1">
        <v>43991</v>
      </c>
      <c r="F867">
        <v>23.64</v>
      </c>
      <c r="H867" s="1">
        <v>43991</v>
      </c>
      <c r="I867">
        <v>22.82</v>
      </c>
      <c r="K867" s="1"/>
    </row>
    <row r="868" spans="2:11" x14ac:dyDescent="0.25">
      <c r="B868" s="1">
        <v>43992</v>
      </c>
      <c r="C868">
        <v>23.68</v>
      </c>
      <c r="E868" s="1">
        <v>43992</v>
      </c>
      <c r="F868">
        <v>24.07</v>
      </c>
      <c r="H868" s="1">
        <v>43992</v>
      </c>
      <c r="I868">
        <v>23.25</v>
      </c>
      <c r="K868" s="1"/>
    </row>
    <row r="869" spans="2:11" x14ac:dyDescent="0.25">
      <c r="B869" s="1">
        <v>43993</v>
      </c>
      <c r="C869">
        <v>23.04</v>
      </c>
      <c r="E869" s="1">
        <v>43993</v>
      </c>
      <c r="F869">
        <v>23.43</v>
      </c>
      <c r="H869" s="1">
        <v>43993</v>
      </c>
      <c r="I869">
        <v>22.61</v>
      </c>
      <c r="K869" s="1"/>
    </row>
    <row r="870" spans="2:11" x14ac:dyDescent="0.25">
      <c r="B870" s="1">
        <v>43994</v>
      </c>
      <c r="C870">
        <v>22.78</v>
      </c>
      <c r="E870" s="1">
        <v>43994</v>
      </c>
      <c r="F870">
        <v>23.17</v>
      </c>
      <c r="H870" s="1">
        <v>43994</v>
      </c>
      <c r="I870">
        <v>22.35</v>
      </c>
      <c r="K870" s="1"/>
    </row>
    <row r="871" spans="2:11" x14ac:dyDescent="0.25">
      <c r="B871" s="1">
        <v>43997</v>
      </c>
      <c r="C871">
        <v>22.93</v>
      </c>
      <c r="E871" s="1">
        <v>43997</v>
      </c>
      <c r="F871">
        <v>23.32</v>
      </c>
      <c r="H871" s="1">
        <v>43997</v>
      </c>
      <c r="I871">
        <v>22.51</v>
      </c>
      <c r="K871" s="1"/>
    </row>
    <row r="872" spans="2:11" x14ac:dyDescent="0.25">
      <c r="B872" s="1">
        <v>43998</v>
      </c>
      <c r="C872">
        <v>23.55</v>
      </c>
      <c r="E872" s="1">
        <v>43998</v>
      </c>
      <c r="F872">
        <v>23.93</v>
      </c>
      <c r="H872" s="1">
        <v>43998</v>
      </c>
      <c r="I872">
        <v>23.13</v>
      </c>
      <c r="K872" s="1"/>
    </row>
    <row r="873" spans="2:11" x14ac:dyDescent="0.25">
      <c r="B873" s="1">
        <v>43999</v>
      </c>
      <c r="C873">
        <v>23.52</v>
      </c>
      <c r="E873" s="1">
        <v>43999</v>
      </c>
      <c r="F873">
        <v>23.9</v>
      </c>
      <c r="H873" s="1">
        <v>43999</v>
      </c>
      <c r="I873">
        <v>23.1</v>
      </c>
      <c r="K873" s="1"/>
    </row>
    <row r="874" spans="2:11" x14ac:dyDescent="0.25">
      <c r="B874" s="1">
        <v>44000</v>
      </c>
      <c r="C874">
        <v>25.23</v>
      </c>
      <c r="E874" s="1">
        <v>44000</v>
      </c>
      <c r="F874">
        <v>25.63</v>
      </c>
      <c r="H874" s="1">
        <v>44000</v>
      </c>
      <c r="I874">
        <v>24.8</v>
      </c>
      <c r="K874" s="1"/>
    </row>
    <row r="875" spans="2:11" x14ac:dyDescent="0.25">
      <c r="B875" s="1">
        <v>44001</v>
      </c>
      <c r="C875">
        <v>24.92</v>
      </c>
      <c r="E875" s="1">
        <v>44001</v>
      </c>
      <c r="F875">
        <v>25.32</v>
      </c>
      <c r="H875" s="1">
        <v>44001</v>
      </c>
      <c r="I875">
        <v>24.49</v>
      </c>
      <c r="K875" s="1"/>
    </row>
    <row r="876" spans="2:11" x14ac:dyDescent="0.25">
      <c r="B876" s="1">
        <v>44004</v>
      </c>
      <c r="C876">
        <v>25.28</v>
      </c>
      <c r="E876" s="1">
        <v>44004</v>
      </c>
      <c r="F876">
        <v>25.68</v>
      </c>
      <c r="H876" s="1">
        <v>44004</v>
      </c>
      <c r="I876">
        <v>24.86</v>
      </c>
      <c r="K876" s="1"/>
    </row>
    <row r="877" spans="2:11" x14ac:dyDescent="0.25">
      <c r="B877" s="1">
        <v>44005</v>
      </c>
      <c r="C877">
        <v>26.15</v>
      </c>
      <c r="E877" s="1">
        <v>44005</v>
      </c>
      <c r="F877">
        <v>26.58</v>
      </c>
      <c r="H877" s="1">
        <v>44005</v>
      </c>
      <c r="I877">
        <v>25.73</v>
      </c>
      <c r="K877" s="1"/>
    </row>
    <row r="878" spans="2:11" x14ac:dyDescent="0.25">
      <c r="B878" s="1">
        <v>44006</v>
      </c>
      <c r="C878">
        <v>26.14</v>
      </c>
      <c r="E878" s="1">
        <v>44006</v>
      </c>
      <c r="F878">
        <v>26.57</v>
      </c>
      <c r="H878" s="1">
        <v>44006</v>
      </c>
      <c r="I878">
        <v>25.72</v>
      </c>
      <c r="K878" s="1"/>
    </row>
    <row r="879" spans="2:11" x14ac:dyDescent="0.25">
      <c r="B879" s="1">
        <v>44007</v>
      </c>
      <c r="C879">
        <v>25.92</v>
      </c>
      <c r="E879" s="1">
        <v>44007</v>
      </c>
      <c r="F879">
        <v>26.35</v>
      </c>
      <c r="H879" s="1">
        <v>44007</v>
      </c>
      <c r="I879">
        <v>25.5</v>
      </c>
      <c r="K879" s="1"/>
    </row>
    <row r="880" spans="2:11" x14ac:dyDescent="0.25">
      <c r="B880" s="1">
        <v>44008</v>
      </c>
      <c r="C880">
        <v>25.46</v>
      </c>
      <c r="E880" s="1">
        <v>44008</v>
      </c>
      <c r="F880">
        <v>25.9</v>
      </c>
      <c r="H880" s="1">
        <v>44008</v>
      </c>
      <c r="I880">
        <v>25.05</v>
      </c>
      <c r="K880" s="1"/>
    </row>
    <row r="881" spans="2:11" x14ac:dyDescent="0.25">
      <c r="B881" s="1">
        <v>44011</v>
      </c>
      <c r="C881">
        <v>27.35</v>
      </c>
      <c r="E881" s="1">
        <v>44011</v>
      </c>
      <c r="F881">
        <v>27.8</v>
      </c>
      <c r="H881" s="1">
        <v>44011</v>
      </c>
      <c r="I881">
        <v>26.94</v>
      </c>
      <c r="K881" s="1"/>
    </row>
    <row r="882" spans="2:11" x14ac:dyDescent="0.25">
      <c r="B882" s="1">
        <v>44012</v>
      </c>
      <c r="C882">
        <v>27.68</v>
      </c>
      <c r="E882" s="1">
        <v>44012</v>
      </c>
      <c r="F882">
        <v>28.16</v>
      </c>
      <c r="H882" s="1">
        <v>44012</v>
      </c>
      <c r="I882">
        <v>27.27</v>
      </c>
      <c r="K882" s="1"/>
    </row>
    <row r="883" spans="2:11" x14ac:dyDescent="0.25">
      <c r="B883" s="1">
        <v>44013</v>
      </c>
      <c r="C883">
        <v>28.42</v>
      </c>
      <c r="E883" s="1">
        <v>44013</v>
      </c>
      <c r="F883">
        <v>28.9</v>
      </c>
      <c r="H883" s="1">
        <v>44013</v>
      </c>
      <c r="I883">
        <v>28.01</v>
      </c>
      <c r="K883" s="1"/>
    </row>
    <row r="884" spans="2:11" x14ac:dyDescent="0.25">
      <c r="B884" s="1">
        <v>44014</v>
      </c>
      <c r="C884">
        <v>28.09</v>
      </c>
      <c r="E884" s="1">
        <v>44014</v>
      </c>
      <c r="F884">
        <v>28.55</v>
      </c>
      <c r="H884" s="1">
        <v>44014</v>
      </c>
      <c r="I884">
        <v>27.66</v>
      </c>
      <c r="K884" s="1"/>
    </row>
    <row r="885" spans="2:11" x14ac:dyDescent="0.25">
      <c r="B885" s="1">
        <v>44015</v>
      </c>
      <c r="C885">
        <v>28.64</v>
      </c>
      <c r="E885" s="1">
        <v>44015</v>
      </c>
      <c r="F885">
        <v>29.1</v>
      </c>
      <c r="H885" s="1">
        <v>44015</v>
      </c>
      <c r="I885">
        <v>28.21</v>
      </c>
      <c r="K885" s="1"/>
    </row>
    <row r="886" spans="2:11" x14ac:dyDescent="0.25">
      <c r="B886" s="1">
        <v>44018</v>
      </c>
      <c r="C886">
        <v>30.43</v>
      </c>
      <c r="E886" s="1">
        <v>44018</v>
      </c>
      <c r="F886">
        <v>30.9</v>
      </c>
      <c r="H886" s="1">
        <v>44018</v>
      </c>
      <c r="I886">
        <v>30.01</v>
      </c>
      <c r="K886" s="1"/>
    </row>
    <row r="887" spans="2:11" x14ac:dyDescent="0.25">
      <c r="B887" s="1">
        <v>44019</v>
      </c>
      <c r="C887">
        <v>30.12</v>
      </c>
      <c r="E887" s="1">
        <v>44019</v>
      </c>
      <c r="F887">
        <v>30.58</v>
      </c>
      <c r="H887" s="1">
        <v>44019</v>
      </c>
      <c r="I887">
        <v>29.7</v>
      </c>
      <c r="K887" s="1"/>
    </row>
    <row r="888" spans="2:11" x14ac:dyDescent="0.25">
      <c r="B888" s="1">
        <v>44020</v>
      </c>
      <c r="C888">
        <v>30.06</v>
      </c>
      <c r="E888" s="1">
        <v>44020</v>
      </c>
      <c r="F888">
        <v>30.52</v>
      </c>
      <c r="H888" s="1">
        <v>44020</v>
      </c>
      <c r="I888">
        <v>29.63</v>
      </c>
      <c r="K888" s="1"/>
    </row>
    <row r="889" spans="2:11" x14ac:dyDescent="0.25">
      <c r="B889" s="1">
        <v>44021</v>
      </c>
      <c r="C889">
        <v>29.37</v>
      </c>
      <c r="E889" s="1">
        <v>44021</v>
      </c>
      <c r="F889">
        <v>29.81</v>
      </c>
      <c r="H889" s="1">
        <v>44021</v>
      </c>
      <c r="I889">
        <v>28.92</v>
      </c>
      <c r="K889" s="1"/>
    </row>
    <row r="890" spans="2:11" x14ac:dyDescent="0.25">
      <c r="B890" s="1">
        <v>44022</v>
      </c>
      <c r="C890">
        <v>29.78</v>
      </c>
      <c r="E890" s="1">
        <v>44022</v>
      </c>
      <c r="F890">
        <v>30.24</v>
      </c>
      <c r="H890" s="1">
        <v>44022</v>
      </c>
      <c r="I890">
        <v>29.34</v>
      </c>
      <c r="K890" s="1"/>
    </row>
    <row r="891" spans="2:11" x14ac:dyDescent="0.25">
      <c r="B891" s="1">
        <v>44025</v>
      </c>
      <c r="C891">
        <v>30.14</v>
      </c>
      <c r="E891" s="1">
        <v>44025</v>
      </c>
      <c r="F891">
        <v>30.6</v>
      </c>
      <c r="H891" s="1">
        <v>44025</v>
      </c>
      <c r="I891">
        <v>29.68</v>
      </c>
      <c r="K891" s="1"/>
    </row>
    <row r="892" spans="2:11" x14ac:dyDescent="0.25">
      <c r="B892" s="1">
        <v>44026</v>
      </c>
      <c r="C892">
        <v>30.46</v>
      </c>
      <c r="E892" s="1">
        <v>44026</v>
      </c>
      <c r="F892">
        <v>30.93</v>
      </c>
      <c r="H892" s="1">
        <v>44026</v>
      </c>
      <c r="I892">
        <v>30</v>
      </c>
      <c r="K892" s="1"/>
    </row>
    <row r="893" spans="2:11" x14ac:dyDescent="0.25">
      <c r="B893" s="1">
        <v>44027</v>
      </c>
      <c r="C893">
        <v>29.7</v>
      </c>
      <c r="E893" s="1">
        <v>44027</v>
      </c>
      <c r="F893">
        <v>30.22</v>
      </c>
      <c r="H893" s="1">
        <v>44027</v>
      </c>
      <c r="I893">
        <v>29.21</v>
      </c>
      <c r="K893" s="1"/>
    </row>
    <row r="894" spans="2:11" x14ac:dyDescent="0.25">
      <c r="B894" s="1">
        <v>44028</v>
      </c>
      <c r="C894">
        <v>27.67</v>
      </c>
      <c r="E894" s="1">
        <v>44028</v>
      </c>
      <c r="F894">
        <v>28.3</v>
      </c>
      <c r="H894" s="1">
        <v>44028</v>
      </c>
      <c r="I894">
        <v>27.08</v>
      </c>
      <c r="K894" s="1"/>
    </row>
    <row r="895" spans="2:11" x14ac:dyDescent="0.25">
      <c r="B895" s="1">
        <v>44029</v>
      </c>
      <c r="C895">
        <v>28.76</v>
      </c>
      <c r="E895" s="1">
        <v>44029</v>
      </c>
      <c r="F895">
        <v>29.37</v>
      </c>
      <c r="H895" s="1">
        <v>44029</v>
      </c>
      <c r="I895">
        <v>28.22</v>
      </c>
      <c r="K895" s="1"/>
    </row>
    <row r="896" spans="2:11" x14ac:dyDescent="0.25">
      <c r="B896" s="1">
        <v>44032</v>
      </c>
      <c r="C896">
        <v>27.1</v>
      </c>
      <c r="E896" s="1">
        <v>44032</v>
      </c>
      <c r="F896">
        <v>27.73</v>
      </c>
      <c r="H896" s="1">
        <v>44032</v>
      </c>
      <c r="I896">
        <v>26.58</v>
      </c>
      <c r="K896" s="1"/>
    </row>
    <row r="897" spans="2:11" x14ac:dyDescent="0.25">
      <c r="B897" s="1">
        <v>44033</v>
      </c>
      <c r="C897">
        <v>27.51</v>
      </c>
      <c r="E897" s="1">
        <v>44033</v>
      </c>
      <c r="F897">
        <v>28.12</v>
      </c>
      <c r="H897" s="1">
        <v>44033</v>
      </c>
      <c r="I897">
        <v>26.99</v>
      </c>
      <c r="K897" s="1"/>
    </row>
    <row r="898" spans="2:11" x14ac:dyDescent="0.25">
      <c r="B898" s="1">
        <v>44034</v>
      </c>
      <c r="C898">
        <v>27.53</v>
      </c>
      <c r="E898" s="1">
        <v>44034</v>
      </c>
      <c r="F898">
        <v>28.14</v>
      </c>
      <c r="H898" s="1">
        <v>44034</v>
      </c>
      <c r="I898">
        <v>27.01</v>
      </c>
      <c r="K898" s="1"/>
    </row>
    <row r="899" spans="2:11" x14ac:dyDescent="0.25">
      <c r="B899" s="1">
        <v>44035</v>
      </c>
      <c r="C899">
        <v>28.23</v>
      </c>
      <c r="E899" s="1">
        <v>44035</v>
      </c>
      <c r="F899">
        <v>28.85</v>
      </c>
      <c r="H899" s="1">
        <v>44035</v>
      </c>
      <c r="I899">
        <v>27.71</v>
      </c>
      <c r="K899" s="1"/>
    </row>
    <row r="900" spans="2:11" x14ac:dyDescent="0.25">
      <c r="B900" s="1">
        <v>44036</v>
      </c>
      <c r="C900">
        <v>27.27</v>
      </c>
      <c r="E900" s="1">
        <v>44036</v>
      </c>
      <c r="F900">
        <v>27.89</v>
      </c>
      <c r="H900" s="1">
        <v>44036</v>
      </c>
      <c r="I900">
        <v>26.75</v>
      </c>
      <c r="K900" s="1"/>
    </row>
    <row r="901" spans="2:11" x14ac:dyDescent="0.25">
      <c r="B901" s="1">
        <v>44039</v>
      </c>
      <c r="C901">
        <v>25.91</v>
      </c>
      <c r="E901" s="1">
        <v>44039</v>
      </c>
      <c r="F901">
        <v>26.49</v>
      </c>
      <c r="H901" s="1">
        <v>44039</v>
      </c>
      <c r="I901">
        <v>25.38</v>
      </c>
      <c r="K901" s="1"/>
    </row>
    <row r="902" spans="2:11" x14ac:dyDescent="0.25">
      <c r="B902" s="1">
        <v>44040</v>
      </c>
      <c r="C902">
        <v>26.67</v>
      </c>
      <c r="E902" s="1">
        <v>44040</v>
      </c>
      <c r="F902">
        <v>27.27</v>
      </c>
      <c r="H902" s="1">
        <v>44040</v>
      </c>
      <c r="I902">
        <v>26.11</v>
      </c>
      <c r="K902" s="1"/>
    </row>
    <row r="903" spans="2:11" x14ac:dyDescent="0.25">
      <c r="B903" s="1">
        <v>44041</v>
      </c>
      <c r="C903">
        <v>27.13</v>
      </c>
      <c r="E903" s="1">
        <v>44041</v>
      </c>
      <c r="F903">
        <v>27.78</v>
      </c>
      <c r="H903" s="1">
        <v>44041</v>
      </c>
      <c r="I903">
        <v>26.55</v>
      </c>
      <c r="K903" s="1"/>
    </row>
    <row r="904" spans="2:11" x14ac:dyDescent="0.25">
      <c r="B904" s="1">
        <v>44042</v>
      </c>
      <c r="C904">
        <v>26.48</v>
      </c>
      <c r="E904" s="1">
        <v>44042</v>
      </c>
      <c r="F904">
        <v>27.13</v>
      </c>
      <c r="H904" s="1">
        <v>44042</v>
      </c>
      <c r="I904">
        <v>25.9</v>
      </c>
      <c r="K904" s="1"/>
    </row>
    <row r="905" spans="2:11" x14ac:dyDescent="0.25">
      <c r="B905" s="1">
        <v>44043</v>
      </c>
      <c r="C905">
        <v>27.22</v>
      </c>
      <c r="E905" s="1">
        <v>44043</v>
      </c>
      <c r="F905">
        <v>27.87</v>
      </c>
      <c r="H905" s="1">
        <v>44043</v>
      </c>
      <c r="I905">
        <v>26.64</v>
      </c>
      <c r="K905" s="1"/>
    </row>
    <row r="906" spans="2:11" x14ac:dyDescent="0.25">
      <c r="B906" s="1">
        <v>44046</v>
      </c>
      <c r="C906">
        <v>27.08</v>
      </c>
      <c r="E906" s="1">
        <v>44046</v>
      </c>
      <c r="F906">
        <v>27.75</v>
      </c>
      <c r="H906" s="1">
        <v>44046</v>
      </c>
      <c r="I906">
        <v>26.48</v>
      </c>
      <c r="K906" s="1"/>
    </row>
    <row r="907" spans="2:11" x14ac:dyDescent="0.25">
      <c r="B907" s="1">
        <v>44047</v>
      </c>
      <c r="C907">
        <v>27.75</v>
      </c>
      <c r="E907" s="1">
        <v>44047</v>
      </c>
      <c r="F907">
        <v>28.44</v>
      </c>
      <c r="H907" s="1">
        <v>44047</v>
      </c>
      <c r="I907">
        <v>27.17</v>
      </c>
      <c r="K907" s="1"/>
    </row>
    <row r="908" spans="2:11" x14ac:dyDescent="0.25">
      <c r="B908" s="1">
        <v>44048</v>
      </c>
      <c r="C908">
        <v>27.69</v>
      </c>
      <c r="E908" s="1">
        <v>44048</v>
      </c>
      <c r="F908">
        <v>28.37</v>
      </c>
      <c r="H908" s="1">
        <v>44048</v>
      </c>
      <c r="I908">
        <v>27.11</v>
      </c>
      <c r="K908" s="1"/>
    </row>
    <row r="909" spans="2:11" x14ac:dyDescent="0.25">
      <c r="B909" s="1">
        <v>44049</v>
      </c>
      <c r="C909">
        <v>27.3</v>
      </c>
      <c r="E909" s="1">
        <v>44049</v>
      </c>
      <c r="F909">
        <v>27.95</v>
      </c>
      <c r="H909" s="1">
        <v>44049</v>
      </c>
      <c r="I909">
        <v>26.74</v>
      </c>
      <c r="K909" s="1"/>
    </row>
    <row r="910" spans="2:11" x14ac:dyDescent="0.25">
      <c r="B910" s="1">
        <v>44050</v>
      </c>
      <c r="C910">
        <v>27.32</v>
      </c>
      <c r="E910" s="1">
        <v>44050</v>
      </c>
      <c r="F910">
        <v>27.98</v>
      </c>
      <c r="H910" s="1">
        <v>44050</v>
      </c>
      <c r="I910">
        <v>26.77</v>
      </c>
      <c r="K910" s="1"/>
    </row>
    <row r="911" spans="2:11" x14ac:dyDescent="0.25">
      <c r="B911" s="1">
        <v>44053</v>
      </c>
      <c r="C911">
        <v>27.6</v>
      </c>
      <c r="E911" s="1">
        <v>44053</v>
      </c>
      <c r="F911">
        <v>28.27</v>
      </c>
      <c r="H911" s="1">
        <v>44053</v>
      </c>
      <c r="I911">
        <v>27.05</v>
      </c>
      <c r="K911" s="1"/>
    </row>
    <row r="912" spans="2:11" x14ac:dyDescent="0.25">
      <c r="B912" s="1">
        <v>44054</v>
      </c>
      <c r="C912">
        <v>27.08</v>
      </c>
      <c r="E912" s="1">
        <v>44054</v>
      </c>
      <c r="F912">
        <v>27.75</v>
      </c>
      <c r="H912" s="1">
        <v>44054</v>
      </c>
      <c r="I912">
        <v>26.53</v>
      </c>
      <c r="K912" s="1"/>
    </row>
    <row r="913" spans="2:11" x14ac:dyDescent="0.25">
      <c r="B913" s="1">
        <v>44055</v>
      </c>
      <c r="C913">
        <v>26.87</v>
      </c>
      <c r="E913" s="1">
        <v>44055</v>
      </c>
      <c r="F913">
        <v>27.53</v>
      </c>
      <c r="H913" s="1">
        <v>44055</v>
      </c>
      <c r="I913">
        <v>26.32</v>
      </c>
      <c r="K913" s="1"/>
    </row>
    <row r="914" spans="2:11" x14ac:dyDescent="0.25">
      <c r="B914" s="1">
        <v>44056</v>
      </c>
      <c r="C914">
        <v>26.3</v>
      </c>
      <c r="E914" s="1">
        <v>44056</v>
      </c>
      <c r="F914">
        <v>26.96</v>
      </c>
      <c r="H914" s="1">
        <v>44056</v>
      </c>
      <c r="I914">
        <v>25.78</v>
      </c>
      <c r="K914" s="1"/>
    </row>
    <row r="915" spans="2:11" x14ac:dyDescent="0.25">
      <c r="B915" s="1">
        <v>44057</v>
      </c>
      <c r="C915">
        <v>26.36</v>
      </c>
      <c r="E915" s="1">
        <v>44057</v>
      </c>
      <c r="F915">
        <v>27.01</v>
      </c>
      <c r="H915" s="1">
        <v>44057</v>
      </c>
      <c r="I915">
        <v>25.83</v>
      </c>
      <c r="K915" s="1"/>
    </row>
    <row r="916" spans="2:11" x14ac:dyDescent="0.25">
      <c r="B916" s="1">
        <v>44060</v>
      </c>
      <c r="C916">
        <v>27.17</v>
      </c>
      <c r="E916" s="1">
        <v>44060</v>
      </c>
      <c r="F916">
        <v>27.82</v>
      </c>
      <c r="H916" s="1">
        <v>44060</v>
      </c>
      <c r="I916">
        <v>26.64</v>
      </c>
      <c r="K916" s="1"/>
    </row>
    <row r="917" spans="2:11" x14ac:dyDescent="0.25">
      <c r="B917" s="1">
        <v>44061</v>
      </c>
      <c r="C917">
        <v>27.41</v>
      </c>
      <c r="E917" s="1">
        <v>44061</v>
      </c>
      <c r="F917">
        <v>28.04</v>
      </c>
      <c r="H917" s="1">
        <v>44061</v>
      </c>
      <c r="I917">
        <v>26.89</v>
      </c>
      <c r="K917" s="1"/>
    </row>
    <row r="918" spans="2:11" x14ac:dyDescent="0.25">
      <c r="B918" s="1">
        <v>44062</v>
      </c>
      <c r="C918">
        <v>27.08</v>
      </c>
      <c r="E918" s="1">
        <v>44062</v>
      </c>
      <c r="F918">
        <v>27.69</v>
      </c>
      <c r="H918" s="1">
        <v>44062</v>
      </c>
      <c r="I918">
        <v>26.57</v>
      </c>
      <c r="K918" s="1"/>
    </row>
    <row r="919" spans="2:11" x14ac:dyDescent="0.25">
      <c r="B919" s="1">
        <v>44063</v>
      </c>
      <c r="C919">
        <v>26.75</v>
      </c>
      <c r="E919" s="1">
        <v>44063</v>
      </c>
      <c r="F919">
        <v>27.35</v>
      </c>
      <c r="H919" s="1">
        <v>44063</v>
      </c>
      <c r="I919">
        <v>26.24</v>
      </c>
      <c r="K919" s="1"/>
    </row>
    <row r="920" spans="2:11" x14ac:dyDescent="0.25">
      <c r="B920" s="1">
        <v>44064</v>
      </c>
      <c r="C920">
        <v>26.48</v>
      </c>
      <c r="E920" s="1">
        <v>44064</v>
      </c>
      <c r="F920">
        <v>27.07</v>
      </c>
      <c r="H920" s="1">
        <v>44064</v>
      </c>
      <c r="I920">
        <v>25.98</v>
      </c>
      <c r="K920" s="1"/>
    </row>
    <row r="921" spans="2:11" x14ac:dyDescent="0.25">
      <c r="B921" s="1">
        <v>44067</v>
      </c>
      <c r="C921">
        <v>28.32</v>
      </c>
      <c r="E921" s="1">
        <v>44067</v>
      </c>
      <c r="F921">
        <v>28.89</v>
      </c>
      <c r="H921" s="1">
        <v>44067</v>
      </c>
      <c r="I921">
        <v>27.82</v>
      </c>
      <c r="K921" s="1"/>
    </row>
    <row r="922" spans="2:11" x14ac:dyDescent="0.25">
      <c r="B922" s="1">
        <v>44068</v>
      </c>
      <c r="C922">
        <v>29.46</v>
      </c>
      <c r="E922" s="1">
        <v>44068</v>
      </c>
      <c r="F922">
        <v>30.03</v>
      </c>
      <c r="H922" s="1">
        <v>44068</v>
      </c>
      <c r="I922">
        <v>28.96</v>
      </c>
      <c r="K922" s="1"/>
    </row>
    <row r="923" spans="2:11" x14ac:dyDescent="0.25">
      <c r="B923" s="1">
        <v>44069</v>
      </c>
      <c r="C923">
        <v>29.48</v>
      </c>
      <c r="E923" s="1">
        <v>44069</v>
      </c>
      <c r="F923">
        <v>30.07</v>
      </c>
      <c r="H923" s="1">
        <v>44069</v>
      </c>
      <c r="I923">
        <v>28.97</v>
      </c>
      <c r="K923" s="1"/>
    </row>
    <row r="924" spans="2:11" x14ac:dyDescent="0.25">
      <c r="B924" s="1">
        <v>44070</v>
      </c>
      <c r="C924">
        <v>29.23</v>
      </c>
      <c r="E924" s="1">
        <v>44070</v>
      </c>
      <c r="F924">
        <v>29.82</v>
      </c>
      <c r="H924" s="1">
        <v>44070</v>
      </c>
      <c r="I924">
        <v>28.73</v>
      </c>
      <c r="K924" s="1"/>
    </row>
    <row r="925" spans="2:11" x14ac:dyDescent="0.25">
      <c r="B925" s="1">
        <v>44071</v>
      </c>
      <c r="C925">
        <v>30.38</v>
      </c>
      <c r="E925" s="1">
        <v>44071</v>
      </c>
      <c r="F925">
        <v>30.97</v>
      </c>
      <c r="H925" s="1">
        <v>44071</v>
      </c>
      <c r="I925">
        <v>29.88</v>
      </c>
      <c r="K925" s="1"/>
    </row>
    <row r="926" spans="2:11" x14ac:dyDescent="0.25">
      <c r="B926" s="1">
        <v>44074</v>
      </c>
      <c r="C926">
        <v>29.53</v>
      </c>
      <c r="E926" s="1">
        <v>44074</v>
      </c>
      <c r="F926">
        <v>30.12</v>
      </c>
      <c r="H926" s="1">
        <v>44074</v>
      </c>
      <c r="I926">
        <v>29.02</v>
      </c>
      <c r="K926" s="1"/>
    </row>
    <row r="927" spans="2:11" x14ac:dyDescent="0.25">
      <c r="B927" s="1">
        <v>44075</v>
      </c>
      <c r="C927">
        <v>28.61</v>
      </c>
      <c r="E927" s="1">
        <v>44075</v>
      </c>
      <c r="F927">
        <v>29.2</v>
      </c>
      <c r="H927" s="1">
        <v>44075</v>
      </c>
      <c r="I927">
        <v>28.1</v>
      </c>
      <c r="K927" s="1"/>
    </row>
    <row r="928" spans="2:11" x14ac:dyDescent="0.25">
      <c r="B928" s="1">
        <v>44076</v>
      </c>
      <c r="C928">
        <v>29.06</v>
      </c>
      <c r="E928" s="1">
        <v>44076</v>
      </c>
      <c r="F928">
        <v>29.63</v>
      </c>
      <c r="H928" s="1">
        <v>44076</v>
      </c>
      <c r="I928">
        <v>28.58</v>
      </c>
      <c r="K928" s="1"/>
    </row>
    <row r="929" spans="2:11" x14ac:dyDescent="0.25">
      <c r="B929" s="1">
        <v>44077</v>
      </c>
      <c r="C929">
        <v>29.53</v>
      </c>
      <c r="E929" s="1">
        <v>44077</v>
      </c>
      <c r="F929">
        <v>30.09</v>
      </c>
      <c r="H929" s="1">
        <v>44077</v>
      </c>
      <c r="I929">
        <v>29.08</v>
      </c>
      <c r="K929" s="1"/>
    </row>
    <row r="930" spans="2:11" x14ac:dyDescent="0.25">
      <c r="B930" s="1">
        <v>44078</v>
      </c>
      <c r="C930">
        <v>28.13</v>
      </c>
      <c r="E930" s="1">
        <v>44078</v>
      </c>
      <c r="F930">
        <v>28.68</v>
      </c>
      <c r="H930" s="1">
        <v>44078</v>
      </c>
      <c r="I930">
        <v>27.7</v>
      </c>
      <c r="K930" s="1"/>
    </row>
    <row r="931" spans="2:11" x14ac:dyDescent="0.25">
      <c r="B931" s="1">
        <v>44081</v>
      </c>
      <c r="C931">
        <v>27.81</v>
      </c>
      <c r="E931" s="1">
        <v>44081</v>
      </c>
      <c r="F931">
        <v>28.35</v>
      </c>
      <c r="H931" s="1">
        <v>44081</v>
      </c>
      <c r="I931">
        <v>27.39</v>
      </c>
      <c r="K931" s="1"/>
    </row>
    <row r="932" spans="2:11" x14ac:dyDescent="0.25">
      <c r="B932" s="1">
        <v>44082</v>
      </c>
      <c r="C932">
        <v>27.53</v>
      </c>
      <c r="E932" s="1">
        <v>44082</v>
      </c>
      <c r="F932">
        <v>28.03</v>
      </c>
      <c r="H932" s="1">
        <v>44082</v>
      </c>
      <c r="I932">
        <v>27.13</v>
      </c>
      <c r="K932" s="1"/>
    </row>
    <row r="933" spans="2:11" x14ac:dyDescent="0.25">
      <c r="B933" s="1">
        <v>44083</v>
      </c>
      <c r="C933">
        <v>27.94</v>
      </c>
      <c r="E933" s="1">
        <v>44083</v>
      </c>
      <c r="F933">
        <v>28.44</v>
      </c>
      <c r="H933" s="1">
        <v>44083</v>
      </c>
      <c r="I933">
        <v>27.52</v>
      </c>
      <c r="K933" s="1"/>
    </row>
    <row r="934" spans="2:11" x14ac:dyDescent="0.25">
      <c r="B934" s="1">
        <v>44084</v>
      </c>
      <c r="C934">
        <v>29.15</v>
      </c>
      <c r="E934" s="1">
        <v>44084</v>
      </c>
      <c r="F934">
        <v>29.65</v>
      </c>
      <c r="H934" s="1">
        <v>44084</v>
      </c>
      <c r="I934">
        <v>28.73</v>
      </c>
      <c r="K934" s="1"/>
    </row>
    <row r="935" spans="2:11" x14ac:dyDescent="0.25">
      <c r="B935" s="1">
        <v>44085</v>
      </c>
      <c r="C935">
        <v>28.99</v>
      </c>
      <c r="E935" s="1">
        <v>44085</v>
      </c>
      <c r="F935">
        <v>29.49</v>
      </c>
      <c r="H935" s="1">
        <v>44085</v>
      </c>
      <c r="I935">
        <v>28.56</v>
      </c>
      <c r="K935" s="1"/>
    </row>
    <row r="936" spans="2:11" x14ac:dyDescent="0.25">
      <c r="B936" s="1">
        <v>44088</v>
      </c>
      <c r="C936">
        <v>31.2</v>
      </c>
      <c r="E936" s="1">
        <v>44088</v>
      </c>
      <c r="F936">
        <v>31.71</v>
      </c>
      <c r="H936" s="1">
        <v>44088</v>
      </c>
      <c r="I936">
        <v>30.77</v>
      </c>
      <c r="K936" s="1"/>
    </row>
    <row r="937" spans="2:11" x14ac:dyDescent="0.25">
      <c r="B937" s="1">
        <v>44089</v>
      </c>
      <c r="C937">
        <v>30.53</v>
      </c>
      <c r="E937" s="1">
        <v>44089</v>
      </c>
      <c r="F937">
        <v>31.04</v>
      </c>
      <c r="H937" s="1">
        <v>44089</v>
      </c>
      <c r="I937">
        <v>30.1</v>
      </c>
      <c r="K937" s="1"/>
    </row>
    <row r="938" spans="2:11" x14ac:dyDescent="0.25">
      <c r="B938" s="1">
        <v>44090</v>
      </c>
      <c r="C938">
        <v>30.71</v>
      </c>
      <c r="E938" s="1">
        <v>44090</v>
      </c>
      <c r="F938">
        <v>31.22</v>
      </c>
      <c r="H938" s="1">
        <v>44090</v>
      </c>
      <c r="I938">
        <v>30.28</v>
      </c>
      <c r="K938" s="1"/>
    </row>
    <row r="939" spans="2:11" x14ac:dyDescent="0.25">
      <c r="B939" s="1">
        <v>44091</v>
      </c>
      <c r="C939">
        <v>29.13</v>
      </c>
      <c r="E939" s="1">
        <v>44091</v>
      </c>
      <c r="F939">
        <v>29.64</v>
      </c>
      <c r="H939" s="1">
        <v>44091</v>
      </c>
      <c r="I939">
        <v>28.72</v>
      </c>
      <c r="K939" s="1"/>
    </row>
    <row r="940" spans="2:11" x14ac:dyDescent="0.25">
      <c r="B940" s="1">
        <v>44092</v>
      </c>
      <c r="C940">
        <v>28.68</v>
      </c>
      <c r="E940" s="1">
        <v>44092</v>
      </c>
      <c r="F940">
        <v>29.17</v>
      </c>
      <c r="H940" s="1">
        <v>44092</v>
      </c>
      <c r="I940">
        <v>28.27</v>
      </c>
      <c r="K940" s="1"/>
    </row>
    <row r="941" spans="2:11" x14ac:dyDescent="0.25">
      <c r="B941" s="1">
        <v>44095</v>
      </c>
      <c r="C941">
        <v>27.05</v>
      </c>
      <c r="E941" s="1">
        <v>44095</v>
      </c>
      <c r="F941">
        <v>27.52</v>
      </c>
      <c r="H941" s="1">
        <v>44095</v>
      </c>
      <c r="I941">
        <v>26.66</v>
      </c>
      <c r="K941" s="1"/>
    </row>
    <row r="942" spans="2:11" x14ac:dyDescent="0.25">
      <c r="B942" s="1">
        <v>44096</v>
      </c>
      <c r="C942">
        <v>28.47</v>
      </c>
      <c r="E942" s="1">
        <v>44096</v>
      </c>
      <c r="F942">
        <v>28.94</v>
      </c>
      <c r="H942" s="1">
        <v>44096</v>
      </c>
      <c r="I942">
        <v>28.08</v>
      </c>
      <c r="K942" s="1"/>
    </row>
    <row r="943" spans="2:11" x14ac:dyDescent="0.25">
      <c r="B943" s="1">
        <v>44097</v>
      </c>
      <c r="C943">
        <v>27.12</v>
      </c>
      <c r="E943" s="1">
        <v>44097</v>
      </c>
      <c r="F943">
        <v>27.59</v>
      </c>
      <c r="H943" s="1">
        <v>44097</v>
      </c>
      <c r="I943">
        <v>26.73</v>
      </c>
      <c r="K943" s="1"/>
    </row>
    <row r="944" spans="2:11" x14ac:dyDescent="0.25">
      <c r="B944" s="1">
        <v>44098</v>
      </c>
      <c r="C944">
        <v>27.4</v>
      </c>
      <c r="E944" s="1">
        <v>44098</v>
      </c>
      <c r="F944">
        <v>27.87</v>
      </c>
      <c r="H944" s="1">
        <v>44098</v>
      </c>
      <c r="I944">
        <v>27.01</v>
      </c>
      <c r="K944" s="1"/>
    </row>
    <row r="945" spans="2:11" x14ac:dyDescent="0.25">
      <c r="B945" s="1">
        <v>44099</v>
      </c>
      <c r="C945">
        <v>26.75</v>
      </c>
      <c r="E945" s="1">
        <v>44099</v>
      </c>
      <c r="F945">
        <v>27.22</v>
      </c>
      <c r="H945" s="1">
        <v>44099</v>
      </c>
      <c r="I945">
        <v>26.38</v>
      </c>
      <c r="K945" s="1"/>
    </row>
    <row r="946" spans="2:11" x14ac:dyDescent="0.25">
      <c r="B946" s="1">
        <v>44102</v>
      </c>
      <c r="C946">
        <v>28.28</v>
      </c>
      <c r="E946" s="1">
        <v>44102</v>
      </c>
      <c r="F946">
        <v>28.75</v>
      </c>
      <c r="H946" s="1">
        <v>44102</v>
      </c>
      <c r="I946">
        <v>27.92</v>
      </c>
      <c r="K946" s="1"/>
    </row>
    <row r="947" spans="2:11" x14ac:dyDescent="0.25">
      <c r="B947" s="1">
        <v>44103</v>
      </c>
      <c r="C947">
        <v>27.36</v>
      </c>
      <c r="E947" s="1">
        <v>44103</v>
      </c>
      <c r="F947">
        <v>27.82</v>
      </c>
      <c r="H947" s="1">
        <v>44103</v>
      </c>
      <c r="I947">
        <v>27</v>
      </c>
      <c r="K947" s="1"/>
    </row>
    <row r="948" spans="2:11" x14ac:dyDescent="0.25">
      <c r="B948" s="1">
        <v>44104</v>
      </c>
      <c r="C948">
        <v>27.5</v>
      </c>
      <c r="E948" s="1">
        <v>44104</v>
      </c>
      <c r="F948">
        <v>27.95</v>
      </c>
      <c r="H948" s="1">
        <v>44104</v>
      </c>
      <c r="I948">
        <v>27.14</v>
      </c>
      <c r="K948" s="1"/>
    </row>
    <row r="949" spans="2:11" x14ac:dyDescent="0.25">
      <c r="B949" s="1">
        <v>44105</v>
      </c>
      <c r="C949">
        <v>27.07</v>
      </c>
      <c r="E949" s="1">
        <v>44105</v>
      </c>
      <c r="F949">
        <v>27.51</v>
      </c>
      <c r="H949" s="1">
        <v>44105</v>
      </c>
      <c r="I949">
        <v>26.72</v>
      </c>
      <c r="K949" s="1"/>
    </row>
    <row r="950" spans="2:11" x14ac:dyDescent="0.25">
      <c r="B950" s="1">
        <v>44106</v>
      </c>
      <c r="C950">
        <v>27.59</v>
      </c>
      <c r="E950" s="1">
        <v>44106</v>
      </c>
      <c r="F950">
        <v>28.03</v>
      </c>
      <c r="H950" s="1">
        <v>44106</v>
      </c>
      <c r="I950">
        <v>27.24</v>
      </c>
      <c r="K950" s="1"/>
    </row>
    <row r="951" spans="2:11" x14ac:dyDescent="0.25">
      <c r="B951" s="1">
        <v>44109</v>
      </c>
      <c r="C951">
        <v>27.49</v>
      </c>
      <c r="E951" s="1">
        <v>44109</v>
      </c>
      <c r="F951">
        <v>27.93</v>
      </c>
      <c r="H951" s="1">
        <v>44109</v>
      </c>
      <c r="I951">
        <v>27.15</v>
      </c>
      <c r="K951" s="1"/>
    </row>
    <row r="952" spans="2:11" x14ac:dyDescent="0.25">
      <c r="B952" s="1">
        <v>44110</v>
      </c>
      <c r="C952">
        <v>27.34</v>
      </c>
      <c r="E952" s="1">
        <v>44110</v>
      </c>
      <c r="F952">
        <v>27.77</v>
      </c>
      <c r="H952" s="1">
        <v>44110</v>
      </c>
      <c r="I952">
        <v>27</v>
      </c>
      <c r="K952" s="1"/>
    </row>
    <row r="953" spans="2:11" x14ac:dyDescent="0.25">
      <c r="B953" s="1">
        <v>44111</v>
      </c>
      <c r="C953">
        <v>27.44</v>
      </c>
      <c r="E953" s="1">
        <v>44111</v>
      </c>
      <c r="F953">
        <v>27.87</v>
      </c>
      <c r="H953" s="1">
        <v>44111</v>
      </c>
      <c r="I953">
        <v>27.1</v>
      </c>
      <c r="K953" s="1"/>
    </row>
    <row r="954" spans="2:11" x14ac:dyDescent="0.25">
      <c r="B954" s="1">
        <v>44112</v>
      </c>
      <c r="C954">
        <v>26.88</v>
      </c>
      <c r="E954" s="1">
        <v>44112</v>
      </c>
      <c r="F954">
        <v>27.31</v>
      </c>
      <c r="H954" s="1">
        <v>44112</v>
      </c>
      <c r="I954">
        <v>26.54</v>
      </c>
      <c r="K954" s="1"/>
    </row>
    <row r="955" spans="2:11" x14ac:dyDescent="0.25">
      <c r="B955" s="1">
        <v>44113</v>
      </c>
      <c r="C955">
        <v>26.24</v>
      </c>
      <c r="E955" s="1">
        <v>44113</v>
      </c>
      <c r="F955">
        <v>26.67</v>
      </c>
      <c r="H955" s="1">
        <v>44113</v>
      </c>
      <c r="I955">
        <v>25.91</v>
      </c>
      <c r="K955" s="1"/>
    </row>
    <row r="956" spans="2:11" x14ac:dyDescent="0.25">
      <c r="B956" s="1">
        <v>44116</v>
      </c>
      <c r="C956">
        <v>26.4</v>
      </c>
      <c r="E956" s="1">
        <v>44116</v>
      </c>
      <c r="F956">
        <v>26.84</v>
      </c>
      <c r="H956" s="1">
        <v>44116</v>
      </c>
      <c r="I956">
        <v>26.07</v>
      </c>
      <c r="K956" s="1"/>
    </row>
    <row r="957" spans="2:11" x14ac:dyDescent="0.25">
      <c r="B957" s="1">
        <v>44117</v>
      </c>
      <c r="C957">
        <v>25.74</v>
      </c>
      <c r="E957" s="1">
        <v>44117</v>
      </c>
      <c r="F957">
        <v>26.18</v>
      </c>
      <c r="H957" s="1">
        <v>44117</v>
      </c>
      <c r="I957">
        <v>25.41</v>
      </c>
      <c r="K957" s="1"/>
    </row>
    <row r="958" spans="2:11" x14ac:dyDescent="0.25">
      <c r="B958" s="1">
        <v>44118</v>
      </c>
      <c r="C958">
        <v>26.28</v>
      </c>
      <c r="E958" s="1">
        <v>44118</v>
      </c>
      <c r="F958">
        <v>26.71</v>
      </c>
      <c r="H958" s="1">
        <v>44118</v>
      </c>
      <c r="I958">
        <v>25.94</v>
      </c>
      <c r="K958" s="1"/>
    </row>
    <row r="959" spans="2:11" x14ac:dyDescent="0.25">
      <c r="B959" s="1">
        <v>44119</v>
      </c>
      <c r="C959">
        <v>25.48</v>
      </c>
      <c r="E959" s="1">
        <v>44119</v>
      </c>
      <c r="F959">
        <v>25.9</v>
      </c>
      <c r="H959" s="1">
        <v>44119</v>
      </c>
      <c r="I959">
        <v>25.16</v>
      </c>
      <c r="K959" s="1"/>
    </row>
    <row r="960" spans="2:11" x14ac:dyDescent="0.25">
      <c r="B960" s="1">
        <v>44120</v>
      </c>
      <c r="C960">
        <v>25.4</v>
      </c>
      <c r="E960" s="1">
        <v>44120</v>
      </c>
      <c r="F960">
        <v>25.82</v>
      </c>
      <c r="H960" s="1">
        <v>44120</v>
      </c>
      <c r="I960">
        <v>25.07</v>
      </c>
      <c r="K960" s="1"/>
    </row>
    <row r="961" spans="2:11" x14ac:dyDescent="0.25">
      <c r="B961" s="1">
        <v>44123</v>
      </c>
      <c r="C961">
        <v>25.49</v>
      </c>
      <c r="E961" s="1">
        <v>44123</v>
      </c>
      <c r="F961">
        <v>25.91</v>
      </c>
      <c r="H961" s="1">
        <v>44123</v>
      </c>
      <c r="I961">
        <v>25.17</v>
      </c>
      <c r="K961" s="1"/>
    </row>
    <row r="962" spans="2:11" x14ac:dyDescent="0.25">
      <c r="B962" s="1">
        <v>44124</v>
      </c>
      <c r="C962">
        <v>24.92</v>
      </c>
      <c r="E962" s="1">
        <v>44124</v>
      </c>
      <c r="F962">
        <v>25.34</v>
      </c>
      <c r="H962" s="1">
        <v>44124</v>
      </c>
      <c r="I962">
        <v>24.6</v>
      </c>
      <c r="K962" s="1"/>
    </row>
    <row r="963" spans="2:11" x14ac:dyDescent="0.25">
      <c r="B963" s="1">
        <v>44125</v>
      </c>
      <c r="C963">
        <v>24.06</v>
      </c>
      <c r="E963" s="1">
        <v>44125</v>
      </c>
      <c r="F963">
        <v>24.47</v>
      </c>
      <c r="H963" s="1">
        <v>44125</v>
      </c>
      <c r="I963">
        <v>23.76</v>
      </c>
      <c r="K963" s="1"/>
    </row>
    <row r="964" spans="2:11" x14ac:dyDescent="0.25">
      <c r="B964" s="1">
        <v>44126</v>
      </c>
      <c r="C964">
        <v>24.68</v>
      </c>
      <c r="E964" s="1">
        <v>44126</v>
      </c>
      <c r="F964">
        <v>25.07</v>
      </c>
      <c r="H964" s="1">
        <v>44126</v>
      </c>
      <c r="I964">
        <v>24.37</v>
      </c>
      <c r="K964" s="1"/>
    </row>
    <row r="965" spans="2:11" x14ac:dyDescent="0.25">
      <c r="B965" s="1">
        <v>44127</v>
      </c>
      <c r="C965">
        <v>25.98</v>
      </c>
      <c r="E965" s="1">
        <v>44127</v>
      </c>
      <c r="F965">
        <v>26.37</v>
      </c>
      <c r="H965" s="1">
        <v>44127</v>
      </c>
      <c r="I965">
        <v>25.67</v>
      </c>
      <c r="K965" s="1"/>
    </row>
    <row r="966" spans="2:11" x14ac:dyDescent="0.25">
      <c r="B966" s="1">
        <v>44130</v>
      </c>
      <c r="C966">
        <v>24.35</v>
      </c>
      <c r="E966" s="1">
        <v>44130</v>
      </c>
      <c r="F966">
        <v>24.74</v>
      </c>
      <c r="H966" s="1">
        <v>44130</v>
      </c>
      <c r="I966">
        <v>24.04</v>
      </c>
      <c r="K966" s="1"/>
    </row>
    <row r="967" spans="2:11" x14ac:dyDescent="0.25">
      <c r="B967" s="1">
        <v>44131</v>
      </c>
      <c r="C967">
        <v>24.55</v>
      </c>
      <c r="E967" s="1">
        <v>44131</v>
      </c>
      <c r="F967">
        <v>24.94</v>
      </c>
      <c r="H967" s="1">
        <v>44131</v>
      </c>
      <c r="I967">
        <v>24.24</v>
      </c>
      <c r="K967" s="1"/>
    </row>
    <row r="968" spans="2:11" x14ac:dyDescent="0.25">
      <c r="B968" s="1">
        <v>44132</v>
      </c>
      <c r="C968">
        <v>23.52</v>
      </c>
      <c r="E968" s="1">
        <v>44132</v>
      </c>
      <c r="F968">
        <v>23.91</v>
      </c>
      <c r="H968" s="1">
        <v>44132</v>
      </c>
      <c r="I968">
        <v>23.21</v>
      </c>
      <c r="K968" s="1"/>
    </row>
    <row r="969" spans="2:11" x14ac:dyDescent="0.25">
      <c r="B969" s="1">
        <v>44133</v>
      </c>
      <c r="C969">
        <v>24.15</v>
      </c>
      <c r="E969" s="1">
        <v>44133</v>
      </c>
      <c r="F969">
        <v>24.54</v>
      </c>
      <c r="H969" s="1">
        <v>44133</v>
      </c>
      <c r="I969">
        <v>23.84</v>
      </c>
      <c r="K969" s="1"/>
    </row>
    <row r="970" spans="2:11" x14ac:dyDescent="0.25">
      <c r="B970" s="1">
        <v>44134</v>
      </c>
      <c r="C970">
        <v>24.19</v>
      </c>
      <c r="E970" s="1">
        <v>44134</v>
      </c>
      <c r="F970">
        <v>24.58</v>
      </c>
      <c r="H970" s="1">
        <v>44134</v>
      </c>
      <c r="I970">
        <v>23.88</v>
      </c>
      <c r="K970" s="1"/>
    </row>
    <row r="971" spans="2:11" x14ac:dyDescent="0.25">
      <c r="B971" s="1">
        <v>44137</v>
      </c>
      <c r="C971">
        <v>24.15</v>
      </c>
      <c r="E971" s="1">
        <v>44137</v>
      </c>
      <c r="F971">
        <v>24.54</v>
      </c>
      <c r="H971" s="1">
        <v>44137</v>
      </c>
      <c r="I971">
        <v>23.84</v>
      </c>
      <c r="K971" s="1"/>
    </row>
    <row r="972" spans="2:11" x14ac:dyDescent="0.25">
      <c r="B972" s="1">
        <v>44138</v>
      </c>
      <c r="C972">
        <v>24.86</v>
      </c>
      <c r="E972" s="1">
        <v>44138</v>
      </c>
      <c r="F972">
        <v>25.24</v>
      </c>
      <c r="H972" s="1">
        <v>44138</v>
      </c>
      <c r="I972">
        <v>24.55</v>
      </c>
      <c r="K972" s="1"/>
    </row>
    <row r="973" spans="2:11" x14ac:dyDescent="0.25">
      <c r="B973" s="1">
        <v>44139</v>
      </c>
      <c r="C973">
        <v>25.57</v>
      </c>
      <c r="E973" s="1">
        <v>44139</v>
      </c>
      <c r="F973">
        <v>25.95</v>
      </c>
      <c r="H973" s="1">
        <v>44139</v>
      </c>
      <c r="I973">
        <v>25.27</v>
      </c>
      <c r="K973" s="1"/>
    </row>
    <row r="974" spans="2:11" x14ac:dyDescent="0.25">
      <c r="B974" s="1">
        <v>44140</v>
      </c>
      <c r="C974">
        <v>26.43</v>
      </c>
      <c r="E974" s="1">
        <v>44140</v>
      </c>
      <c r="F974">
        <v>26.81</v>
      </c>
      <c r="H974" s="1">
        <v>44140</v>
      </c>
      <c r="I974">
        <v>26.14</v>
      </c>
      <c r="K974" s="1"/>
    </row>
    <row r="975" spans="2:11" x14ac:dyDescent="0.25">
      <c r="B975" s="1">
        <v>44141</v>
      </c>
      <c r="C975">
        <v>25.85</v>
      </c>
      <c r="E975" s="1">
        <v>44141</v>
      </c>
      <c r="F975">
        <v>26.23</v>
      </c>
      <c r="H975" s="1">
        <v>44141</v>
      </c>
      <c r="I975">
        <v>25.56</v>
      </c>
      <c r="K975" s="1"/>
    </row>
    <row r="976" spans="2:11" x14ac:dyDescent="0.25">
      <c r="B976" s="1">
        <v>44144</v>
      </c>
      <c r="C976">
        <v>26.97</v>
      </c>
      <c r="E976" s="1">
        <v>44144</v>
      </c>
      <c r="F976">
        <v>27.34</v>
      </c>
      <c r="H976" s="1">
        <v>44144</v>
      </c>
      <c r="I976">
        <v>26.69</v>
      </c>
      <c r="K976" s="1"/>
    </row>
    <row r="977" spans="2:11" x14ac:dyDescent="0.25">
      <c r="B977" s="1">
        <v>44145</v>
      </c>
      <c r="C977">
        <v>26.64</v>
      </c>
      <c r="E977" s="1">
        <v>44145</v>
      </c>
      <c r="F977">
        <v>26.98</v>
      </c>
      <c r="H977" s="1">
        <v>44145</v>
      </c>
      <c r="I977">
        <v>26.37</v>
      </c>
      <c r="K977" s="1"/>
    </row>
    <row r="978" spans="2:11" x14ac:dyDescent="0.25">
      <c r="B978" s="1">
        <v>44146</v>
      </c>
      <c r="C978">
        <v>26.52</v>
      </c>
      <c r="E978" s="1">
        <v>44146</v>
      </c>
      <c r="F978">
        <v>26.86</v>
      </c>
      <c r="H978" s="1">
        <v>44146</v>
      </c>
      <c r="I978">
        <v>26.26</v>
      </c>
      <c r="K978" s="1"/>
    </row>
    <row r="979" spans="2:11" x14ac:dyDescent="0.25">
      <c r="B979" s="1">
        <v>44147</v>
      </c>
      <c r="C979">
        <v>26.32</v>
      </c>
      <c r="E979" s="1">
        <v>44147</v>
      </c>
      <c r="F979">
        <v>26.64</v>
      </c>
      <c r="H979" s="1">
        <v>44147</v>
      </c>
      <c r="I979">
        <v>26.05</v>
      </c>
      <c r="K979" s="1"/>
    </row>
    <row r="980" spans="2:11" x14ac:dyDescent="0.25">
      <c r="B980" s="1">
        <v>44148</v>
      </c>
      <c r="C980">
        <v>26.68</v>
      </c>
      <c r="E980" s="1">
        <v>44148</v>
      </c>
      <c r="F980">
        <v>27</v>
      </c>
      <c r="H980" s="1">
        <v>44148</v>
      </c>
      <c r="I980">
        <v>26.41</v>
      </c>
      <c r="K980" s="1"/>
    </row>
    <row r="981" spans="2:11" x14ac:dyDescent="0.25">
      <c r="B981" s="1">
        <v>44151</v>
      </c>
      <c r="C981">
        <v>27.79</v>
      </c>
      <c r="E981" s="1">
        <v>44151</v>
      </c>
      <c r="F981">
        <v>28.11</v>
      </c>
      <c r="H981" s="1">
        <v>44151</v>
      </c>
      <c r="I981">
        <v>27.52</v>
      </c>
      <c r="K981" s="1"/>
    </row>
    <row r="982" spans="2:11" x14ac:dyDescent="0.25">
      <c r="B982" s="1">
        <v>44152</v>
      </c>
      <c r="C982">
        <v>27.04</v>
      </c>
      <c r="E982" s="1">
        <v>44152</v>
      </c>
      <c r="F982">
        <v>27.36</v>
      </c>
      <c r="H982" s="1">
        <v>44152</v>
      </c>
      <c r="I982">
        <v>26.77</v>
      </c>
      <c r="K982" s="1"/>
    </row>
    <row r="983" spans="2:11" x14ac:dyDescent="0.25">
      <c r="B983" s="1">
        <v>44153</v>
      </c>
      <c r="C983">
        <v>27.59</v>
      </c>
      <c r="E983" s="1">
        <v>44153</v>
      </c>
      <c r="F983">
        <v>27.91</v>
      </c>
      <c r="H983" s="1">
        <v>44153</v>
      </c>
      <c r="I983">
        <v>27.33</v>
      </c>
      <c r="K983" s="1"/>
    </row>
    <row r="984" spans="2:11" x14ac:dyDescent="0.25">
      <c r="B984" s="1">
        <v>44154</v>
      </c>
      <c r="C984">
        <v>26.75</v>
      </c>
      <c r="E984" s="1">
        <v>44154</v>
      </c>
      <c r="F984">
        <v>27.09</v>
      </c>
      <c r="H984" s="1">
        <v>44154</v>
      </c>
      <c r="I984">
        <v>26.49</v>
      </c>
      <c r="K984" s="1"/>
    </row>
    <row r="985" spans="2:11" x14ac:dyDescent="0.25">
      <c r="B985" s="1">
        <v>44155</v>
      </c>
      <c r="C985">
        <v>27.15</v>
      </c>
      <c r="E985" s="1">
        <v>44155</v>
      </c>
      <c r="F985">
        <v>27.49</v>
      </c>
      <c r="H985" s="1">
        <v>44155</v>
      </c>
      <c r="I985">
        <v>26.89</v>
      </c>
      <c r="K985" s="1"/>
    </row>
    <row r="986" spans="2:11" x14ac:dyDescent="0.25">
      <c r="B986" s="1">
        <v>44158</v>
      </c>
      <c r="C986">
        <v>27.67</v>
      </c>
      <c r="E986" s="1">
        <v>44158</v>
      </c>
      <c r="F986">
        <v>28.02</v>
      </c>
      <c r="H986" s="1">
        <v>44158</v>
      </c>
      <c r="I986">
        <v>27.41</v>
      </c>
      <c r="K986" s="1"/>
    </row>
    <row r="987" spans="2:11" x14ac:dyDescent="0.25">
      <c r="B987" s="1">
        <v>44159</v>
      </c>
      <c r="C987">
        <v>28.04</v>
      </c>
      <c r="E987" s="1">
        <v>44159</v>
      </c>
      <c r="F987">
        <v>28.43</v>
      </c>
      <c r="H987" s="1">
        <v>44159</v>
      </c>
      <c r="I987">
        <v>27.79</v>
      </c>
      <c r="K987" s="1"/>
    </row>
    <row r="988" spans="2:11" x14ac:dyDescent="0.25">
      <c r="B988" s="1">
        <v>44160</v>
      </c>
      <c r="C988">
        <v>28.04</v>
      </c>
      <c r="E988" s="1">
        <v>44160</v>
      </c>
      <c r="F988">
        <v>28.4</v>
      </c>
      <c r="H988" s="1">
        <v>44160</v>
      </c>
      <c r="I988">
        <v>27.79</v>
      </c>
      <c r="K988" s="1"/>
    </row>
    <row r="989" spans="2:11" x14ac:dyDescent="0.25">
      <c r="B989" s="1">
        <v>44161</v>
      </c>
      <c r="C989">
        <v>28.54</v>
      </c>
      <c r="E989" s="1">
        <v>44161</v>
      </c>
      <c r="F989">
        <v>28.9</v>
      </c>
      <c r="H989" s="1">
        <v>44161</v>
      </c>
      <c r="I989">
        <v>28.29</v>
      </c>
      <c r="K989" s="1"/>
    </row>
    <row r="990" spans="2:11" x14ac:dyDescent="0.25">
      <c r="B990" s="1">
        <v>44162</v>
      </c>
      <c r="C990">
        <v>28.59</v>
      </c>
      <c r="E990" s="1">
        <v>44162</v>
      </c>
      <c r="F990">
        <v>28.94</v>
      </c>
      <c r="H990" s="1">
        <v>44162</v>
      </c>
      <c r="I990">
        <v>28.33</v>
      </c>
      <c r="K990" s="1"/>
    </row>
    <row r="991" spans="2:11" x14ac:dyDescent="0.25">
      <c r="B991" s="1">
        <v>44165</v>
      </c>
      <c r="C991">
        <v>29.6</v>
      </c>
      <c r="E991" s="1">
        <v>44165</v>
      </c>
      <c r="F991">
        <v>29.95</v>
      </c>
      <c r="H991" s="1">
        <v>44165</v>
      </c>
      <c r="I991">
        <v>29.34</v>
      </c>
      <c r="K991" s="1"/>
    </row>
    <row r="992" spans="2:11" x14ac:dyDescent="0.25">
      <c r="B992" s="1">
        <v>44166</v>
      </c>
      <c r="C992">
        <v>29.33</v>
      </c>
      <c r="E992" s="1">
        <v>44166</v>
      </c>
      <c r="F992">
        <v>29.7</v>
      </c>
      <c r="H992" s="1">
        <v>44166</v>
      </c>
      <c r="I992">
        <v>29.07</v>
      </c>
      <c r="K992" s="1"/>
    </row>
    <row r="993" spans="2:11" x14ac:dyDescent="0.25">
      <c r="B993" s="1">
        <v>44167</v>
      </c>
      <c r="C993">
        <v>30.01</v>
      </c>
      <c r="E993" s="1">
        <v>44167</v>
      </c>
      <c r="F993">
        <v>30.38</v>
      </c>
      <c r="H993" s="1">
        <v>44167</v>
      </c>
      <c r="I993">
        <v>29.75</v>
      </c>
      <c r="K993" s="1"/>
    </row>
    <row r="994" spans="2:11" x14ac:dyDescent="0.25">
      <c r="B994" s="1">
        <v>44168</v>
      </c>
      <c r="C994">
        <v>29.46</v>
      </c>
      <c r="E994" s="1">
        <v>44168</v>
      </c>
      <c r="F994">
        <v>29.83</v>
      </c>
      <c r="H994" s="1">
        <v>44168</v>
      </c>
      <c r="I994">
        <v>29.2</v>
      </c>
      <c r="K994" s="1"/>
    </row>
    <row r="995" spans="2:11" x14ac:dyDescent="0.25">
      <c r="B995" s="1">
        <v>44169</v>
      </c>
      <c r="C995">
        <v>30.57</v>
      </c>
      <c r="E995" s="1">
        <v>44169</v>
      </c>
      <c r="F995">
        <v>30.89</v>
      </c>
      <c r="H995" s="1">
        <v>44169</v>
      </c>
      <c r="I995">
        <v>30.31</v>
      </c>
      <c r="K995" s="1"/>
    </row>
    <row r="996" spans="2:11" x14ac:dyDescent="0.25">
      <c r="B996" s="1">
        <v>44172</v>
      </c>
      <c r="C996">
        <v>30.07</v>
      </c>
      <c r="E996" s="1">
        <v>44172</v>
      </c>
      <c r="F996">
        <v>30.43</v>
      </c>
      <c r="H996" s="1">
        <v>44172</v>
      </c>
      <c r="I996">
        <v>29.82</v>
      </c>
      <c r="K996" s="1"/>
    </row>
    <row r="997" spans="2:11" x14ac:dyDescent="0.25">
      <c r="B997" s="1">
        <v>44173</v>
      </c>
      <c r="C997">
        <v>30.02</v>
      </c>
      <c r="E997" s="1">
        <v>44173</v>
      </c>
      <c r="F997">
        <v>30.37</v>
      </c>
      <c r="H997" s="1">
        <v>44173</v>
      </c>
      <c r="I997">
        <v>29.77</v>
      </c>
      <c r="K997" s="1"/>
    </row>
    <row r="998" spans="2:11" x14ac:dyDescent="0.25">
      <c r="B998" s="1">
        <v>44174</v>
      </c>
      <c r="C998">
        <v>30.16</v>
      </c>
      <c r="E998" s="1">
        <v>44174</v>
      </c>
      <c r="F998">
        <v>30.5</v>
      </c>
      <c r="H998" s="1">
        <v>44174</v>
      </c>
      <c r="I998">
        <v>29.91</v>
      </c>
      <c r="K998" s="1"/>
    </row>
    <row r="999" spans="2:11" x14ac:dyDescent="0.25">
      <c r="B999" s="1">
        <v>44175</v>
      </c>
      <c r="C999">
        <v>31.36</v>
      </c>
      <c r="E999" s="1">
        <v>44175</v>
      </c>
      <c r="F999">
        <v>31.68</v>
      </c>
      <c r="H999" s="1">
        <v>44175</v>
      </c>
      <c r="I999">
        <v>31.12</v>
      </c>
      <c r="K999" s="1"/>
    </row>
    <row r="1000" spans="2:11" x14ac:dyDescent="0.25">
      <c r="B1000" s="1">
        <v>44176</v>
      </c>
      <c r="C1000">
        <v>30.98</v>
      </c>
      <c r="E1000" s="1">
        <v>44176</v>
      </c>
      <c r="F1000">
        <v>31.3</v>
      </c>
      <c r="H1000" s="1">
        <v>44176</v>
      </c>
      <c r="I1000">
        <v>30.73</v>
      </c>
      <c r="K1000" s="1"/>
    </row>
    <row r="1001" spans="2:11" x14ac:dyDescent="0.25">
      <c r="B1001" s="1">
        <v>44179</v>
      </c>
      <c r="C1001">
        <v>31.27</v>
      </c>
      <c r="E1001" s="1">
        <v>44179</v>
      </c>
      <c r="F1001">
        <v>31.58</v>
      </c>
      <c r="H1001" s="1">
        <v>44179</v>
      </c>
      <c r="I1001">
        <v>31.01</v>
      </c>
      <c r="K1001" s="1"/>
    </row>
    <row r="1002" spans="2:11" x14ac:dyDescent="0.25">
      <c r="B1002" s="1">
        <v>44180</v>
      </c>
      <c r="C1002">
        <v>32.43</v>
      </c>
      <c r="E1002" s="1">
        <v>44180</v>
      </c>
      <c r="F1002">
        <v>32.75</v>
      </c>
      <c r="H1002" s="1">
        <v>44180</v>
      </c>
      <c r="I1002">
        <v>32.18</v>
      </c>
      <c r="K1002" s="1"/>
    </row>
    <row r="1003" spans="2:11" x14ac:dyDescent="0.25">
      <c r="B1003" s="1">
        <v>44181</v>
      </c>
      <c r="C1003">
        <v>32.03</v>
      </c>
      <c r="E1003" s="1">
        <v>44181</v>
      </c>
      <c r="F1003">
        <v>32.35</v>
      </c>
      <c r="H1003" s="1">
        <v>44181</v>
      </c>
      <c r="I1003">
        <v>31.78</v>
      </c>
      <c r="K1003" s="1"/>
    </row>
    <row r="1004" spans="2:11" x14ac:dyDescent="0.25">
      <c r="B1004" s="1">
        <v>44182</v>
      </c>
      <c r="C1004">
        <v>32.21</v>
      </c>
      <c r="E1004" s="1">
        <v>44182</v>
      </c>
      <c r="F1004">
        <v>32.53</v>
      </c>
      <c r="H1004" s="1">
        <v>44182</v>
      </c>
      <c r="I1004">
        <v>31.96</v>
      </c>
      <c r="K1004" s="1"/>
    </row>
    <row r="1005" spans="2:11" x14ac:dyDescent="0.25">
      <c r="B1005" s="1">
        <v>44183</v>
      </c>
      <c r="C1005">
        <v>31.36</v>
      </c>
      <c r="E1005" s="1">
        <v>44183</v>
      </c>
      <c r="F1005">
        <v>31.68</v>
      </c>
      <c r="H1005" s="1">
        <v>44183</v>
      </c>
      <c r="I1005">
        <v>31.1</v>
      </c>
      <c r="K1005" s="1"/>
    </row>
    <row r="1006" spans="2:11" x14ac:dyDescent="0.25">
      <c r="B1006" s="1">
        <v>44186</v>
      </c>
      <c r="C1006">
        <v>31.14</v>
      </c>
      <c r="E1006" s="1">
        <v>44186</v>
      </c>
      <c r="F1006">
        <v>31.46</v>
      </c>
      <c r="H1006" s="1">
        <v>44186</v>
      </c>
      <c r="I1006">
        <v>30.89</v>
      </c>
      <c r="K1006" s="1"/>
    </row>
    <row r="1007" spans="2:11" x14ac:dyDescent="0.25">
      <c r="B1007" s="1">
        <v>44187</v>
      </c>
      <c r="C1007">
        <v>31.39</v>
      </c>
      <c r="E1007" s="1">
        <v>44187</v>
      </c>
      <c r="F1007">
        <v>31.72</v>
      </c>
      <c r="H1007" s="1">
        <v>44187</v>
      </c>
      <c r="I1007">
        <v>31.15</v>
      </c>
      <c r="K1007" s="1"/>
    </row>
    <row r="1008" spans="2:11" x14ac:dyDescent="0.25">
      <c r="B1008" s="1">
        <v>44188</v>
      </c>
      <c r="C1008">
        <v>32.15</v>
      </c>
      <c r="E1008" s="1">
        <v>44188</v>
      </c>
      <c r="F1008">
        <v>32.479999999999997</v>
      </c>
      <c r="H1008" s="1">
        <v>44188</v>
      </c>
      <c r="I1008">
        <v>31.92</v>
      </c>
      <c r="K1008" s="1"/>
    </row>
    <row r="1009" spans="2:11" x14ac:dyDescent="0.25">
      <c r="B1009" s="1">
        <v>44189</v>
      </c>
      <c r="C1009">
        <v>32.409999999999997</v>
      </c>
      <c r="E1009" s="1">
        <v>44189</v>
      </c>
      <c r="F1009">
        <v>32.74</v>
      </c>
      <c r="H1009" s="1">
        <v>44189</v>
      </c>
      <c r="I1009">
        <v>32.19</v>
      </c>
      <c r="K1009" s="1"/>
    </row>
    <row r="1010" spans="2:11" x14ac:dyDescent="0.25">
      <c r="B1010" s="1">
        <v>44193</v>
      </c>
      <c r="C1010">
        <v>33.659999999999997</v>
      </c>
      <c r="E1010" s="1">
        <v>44193</v>
      </c>
      <c r="F1010">
        <v>33.99</v>
      </c>
      <c r="H1010" s="1">
        <v>44193</v>
      </c>
      <c r="I1010">
        <v>33.44</v>
      </c>
      <c r="K1010" s="1"/>
    </row>
    <row r="1011" spans="2:11" x14ac:dyDescent="0.25">
      <c r="B1011" s="1">
        <v>44194</v>
      </c>
      <c r="C1011">
        <v>33.25</v>
      </c>
      <c r="E1011" s="1">
        <v>44194</v>
      </c>
      <c r="F1011">
        <v>33.58</v>
      </c>
      <c r="H1011" s="1">
        <v>44194</v>
      </c>
      <c r="I1011">
        <v>33.020000000000003</v>
      </c>
      <c r="K1011" s="1"/>
    </row>
    <row r="1012" spans="2:11" x14ac:dyDescent="0.25">
      <c r="B1012" s="1">
        <v>44195</v>
      </c>
      <c r="C1012">
        <v>32.42</v>
      </c>
      <c r="E1012" s="1">
        <v>44195</v>
      </c>
      <c r="F1012">
        <v>32.75</v>
      </c>
      <c r="H1012" s="1">
        <v>44195</v>
      </c>
      <c r="I1012">
        <v>32.19</v>
      </c>
      <c r="K1012" s="1"/>
    </row>
    <row r="1013" spans="2:11" x14ac:dyDescent="0.25">
      <c r="B1013" s="1">
        <v>44196</v>
      </c>
      <c r="C1013">
        <v>32.94</v>
      </c>
      <c r="E1013" s="1">
        <v>44196</v>
      </c>
      <c r="F1013">
        <v>33.270000000000003</v>
      </c>
      <c r="H1013" s="1">
        <v>44196</v>
      </c>
      <c r="I1013">
        <v>32.72</v>
      </c>
      <c r="K1013" s="1"/>
    </row>
    <row r="1014" spans="2:11" x14ac:dyDescent="0.25">
      <c r="B1014" s="1">
        <v>44200</v>
      </c>
      <c r="C1014">
        <v>33.89</v>
      </c>
      <c r="E1014" s="1">
        <v>44200</v>
      </c>
      <c r="F1014">
        <v>34.24</v>
      </c>
      <c r="H1014" s="1">
        <v>44200</v>
      </c>
      <c r="I1014">
        <v>33.69</v>
      </c>
      <c r="K1014" s="1"/>
    </row>
    <row r="1015" spans="2:11" x14ac:dyDescent="0.25">
      <c r="B1015" s="1">
        <v>44201</v>
      </c>
      <c r="C1015">
        <v>33.15</v>
      </c>
      <c r="E1015" s="1">
        <v>44201</v>
      </c>
      <c r="F1015">
        <v>33.5</v>
      </c>
      <c r="H1015" s="1">
        <v>44201</v>
      </c>
      <c r="I1015">
        <v>32.96</v>
      </c>
      <c r="K1015" s="1"/>
    </row>
    <row r="1016" spans="2:11" x14ac:dyDescent="0.25">
      <c r="B1016" s="1">
        <v>44202</v>
      </c>
      <c r="C1016">
        <v>33.83</v>
      </c>
      <c r="E1016" s="1">
        <v>44202</v>
      </c>
      <c r="F1016">
        <v>34.159999999999997</v>
      </c>
      <c r="H1016" s="1">
        <v>44202</v>
      </c>
      <c r="I1016">
        <v>33.630000000000003</v>
      </c>
      <c r="K1016" s="1"/>
    </row>
    <row r="1017" spans="2:11" x14ac:dyDescent="0.25">
      <c r="B1017" s="1">
        <v>44203</v>
      </c>
      <c r="C1017">
        <v>34.97</v>
      </c>
      <c r="E1017" s="1">
        <v>44203</v>
      </c>
      <c r="F1017">
        <v>35.31</v>
      </c>
      <c r="H1017" s="1">
        <v>44203</v>
      </c>
      <c r="I1017">
        <v>34.76</v>
      </c>
      <c r="K1017" s="1"/>
    </row>
    <row r="1018" spans="2:11" x14ac:dyDescent="0.25">
      <c r="B1018" s="1">
        <v>44204</v>
      </c>
      <c r="C1018">
        <v>35.14</v>
      </c>
      <c r="E1018" s="1">
        <v>44204</v>
      </c>
      <c r="F1018">
        <v>35.49</v>
      </c>
      <c r="H1018" s="1">
        <v>44204</v>
      </c>
      <c r="I1018">
        <v>34.92</v>
      </c>
      <c r="K1018" s="1"/>
    </row>
    <row r="1019" spans="2:11" x14ac:dyDescent="0.25">
      <c r="B1019" s="1">
        <v>44207</v>
      </c>
      <c r="C1019">
        <v>34.76</v>
      </c>
      <c r="E1019" s="1">
        <v>44207</v>
      </c>
      <c r="F1019">
        <v>35.1</v>
      </c>
      <c r="H1019" s="1">
        <v>44207</v>
      </c>
      <c r="I1019">
        <v>34.53</v>
      </c>
      <c r="K1019" s="1"/>
    </row>
    <row r="1020" spans="2:11" x14ac:dyDescent="0.25">
      <c r="B1020" s="1">
        <v>44208</v>
      </c>
      <c r="C1020">
        <v>34.880000000000003</v>
      </c>
      <c r="E1020" s="1">
        <v>44208</v>
      </c>
      <c r="F1020">
        <v>35.229999999999997</v>
      </c>
      <c r="H1020" s="1">
        <v>44208</v>
      </c>
      <c r="I1020">
        <v>34.659999999999997</v>
      </c>
      <c r="K1020" s="1"/>
    </row>
    <row r="1021" spans="2:11" x14ac:dyDescent="0.25">
      <c r="B1021" s="1">
        <v>44209</v>
      </c>
      <c r="C1021">
        <v>33.880000000000003</v>
      </c>
      <c r="E1021" s="1">
        <v>44209</v>
      </c>
      <c r="F1021">
        <v>34.229999999999997</v>
      </c>
      <c r="H1021" s="1">
        <v>44209</v>
      </c>
      <c r="I1021">
        <v>33.65</v>
      </c>
      <c r="K1021" s="1"/>
    </row>
    <row r="1022" spans="2:11" x14ac:dyDescent="0.25">
      <c r="B1022" s="1">
        <v>44210</v>
      </c>
      <c r="C1022">
        <v>33.76</v>
      </c>
      <c r="E1022" s="1">
        <v>44210</v>
      </c>
      <c r="F1022">
        <v>34.11</v>
      </c>
      <c r="H1022" s="1">
        <v>44210</v>
      </c>
      <c r="I1022">
        <v>33.53</v>
      </c>
      <c r="K1022" s="1"/>
    </row>
    <row r="1023" spans="2:11" x14ac:dyDescent="0.25">
      <c r="B1023" s="1">
        <v>44211</v>
      </c>
      <c r="C1023">
        <v>31.96</v>
      </c>
      <c r="E1023" s="1">
        <v>44211</v>
      </c>
      <c r="F1023">
        <v>32.31</v>
      </c>
      <c r="H1023" s="1">
        <v>44211</v>
      </c>
      <c r="I1023">
        <v>31.74</v>
      </c>
      <c r="K1023" s="1"/>
    </row>
    <row r="1024" spans="2:11" x14ac:dyDescent="0.25">
      <c r="B1024" s="1">
        <v>44214</v>
      </c>
      <c r="C1024">
        <v>31.84</v>
      </c>
      <c r="E1024" s="1">
        <v>44214</v>
      </c>
      <c r="F1024">
        <v>32.19</v>
      </c>
      <c r="H1024" s="1">
        <v>44214</v>
      </c>
      <c r="I1024">
        <v>31.62</v>
      </c>
      <c r="K1024" s="1"/>
    </row>
    <row r="1025" spans="2:11" x14ac:dyDescent="0.25">
      <c r="B1025" s="1">
        <v>44215</v>
      </c>
      <c r="C1025">
        <v>33.299999999999997</v>
      </c>
      <c r="E1025" s="1">
        <v>44215</v>
      </c>
      <c r="F1025">
        <v>33.65</v>
      </c>
      <c r="H1025" s="1">
        <v>44215</v>
      </c>
      <c r="I1025">
        <v>33.090000000000003</v>
      </c>
      <c r="K1025" s="1"/>
    </row>
    <row r="1026" spans="2:11" x14ac:dyDescent="0.25">
      <c r="B1026" s="1">
        <v>44216</v>
      </c>
      <c r="C1026">
        <v>33.119999999999997</v>
      </c>
      <c r="E1026" s="1">
        <v>44216</v>
      </c>
      <c r="F1026">
        <v>33.47</v>
      </c>
      <c r="H1026" s="1">
        <v>44216</v>
      </c>
      <c r="I1026">
        <v>32.909999999999997</v>
      </c>
      <c r="K1026" s="1"/>
    </row>
    <row r="1027" spans="2:11" x14ac:dyDescent="0.25">
      <c r="B1027" s="1">
        <v>44217</v>
      </c>
      <c r="C1027">
        <v>34.32</v>
      </c>
      <c r="E1027" s="1">
        <v>44217</v>
      </c>
      <c r="F1027">
        <v>34.68</v>
      </c>
      <c r="H1027" s="1">
        <v>44217</v>
      </c>
      <c r="I1027">
        <v>34.11</v>
      </c>
      <c r="K1027" s="1"/>
    </row>
    <row r="1028" spans="2:11" x14ac:dyDescent="0.25">
      <c r="B1028" s="1">
        <v>44218</v>
      </c>
      <c r="C1028">
        <v>34.450000000000003</v>
      </c>
      <c r="E1028" s="1">
        <v>44218</v>
      </c>
      <c r="F1028">
        <v>34.799999999999997</v>
      </c>
      <c r="H1028" s="1">
        <v>44218</v>
      </c>
      <c r="I1028">
        <v>34.24</v>
      </c>
      <c r="K1028" s="1"/>
    </row>
    <row r="1029" spans="2:11" x14ac:dyDescent="0.25">
      <c r="B1029" s="1">
        <v>44221</v>
      </c>
      <c r="C1029">
        <v>33.39</v>
      </c>
      <c r="E1029" s="1">
        <v>44221</v>
      </c>
      <c r="F1029">
        <v>33.729999999999997</v>
      </c>
      <c r="H1029" s="1">
        <v>44221</v>
      </c>
      <c r="I1029">
        <v>33.159999999999997</v>
      </c>
      <c r="K1029" s="1"/>
    </row>
    <row r="1030" spans="2:11" x14ac:dyDescent="0.25">
      <c r="B1030" s="1">
        <v>44222</v>
      </c>
      <c r="C1030">
        <v>33.56</v>
      </c>
      <c r="E1030" s="1">
        <v>44222</v>
      </c>
      <c r="F1030">
        <v>33.89</v>
      </c>
      <c r="H1030" s="1">
        <v>44222</v>
      </c>
      <c r="I1030">
        <v>33.35</v>
      </c>
      <c r="K1030" s="1"/>
    </row>
    <row r="1031" spans="2:11" x14ac:dyDescent="0.25">
      <c r="B1031" s="1">
        <v>44223</v>
      </c>
      <c r="C1031">
        <v>33.51</v>
      </c>
      <c r="E1031" s="1">
        <v>44223</v>
      </c>
      <c r="F1031">
        <v>33.840000000000003</v>
      </c>
      <c r="H1031" s="1">
        <v>44223</v>
      </c>
      <c r="I1031">
        <v>33.28</v>
      </c>
      <c r="K1031" s="1"/>
    </row>
    <row r="1032" spans="2:11" x14ac:dyDescent="0.25">
      <c r="B1032" s="1">
        <v>44224</v>
      </c>
      <c r="C1032">
        <v>34.17</v>
      </c>
      <c r="E1032" s="1">
        <v>44224</v>
      </c>
      <c r="F1032">
        <v>34.51</v>
      </c>
      <c r="H1032" s="1">
        <v>44224</v>
      </c>
      <c r="I1032">
        <v>33.950000000000003</v>
      </c>
      <c r="K1032" s="1"/>
    </row>
    <row r="1033" spans="2:11" x14ac:dyDescent="0.25">
      <c r="B1033" s="1">
        <v>44225</v>
      </c>
      <c r="C1033">
        <v>33.18</v>
      </c>
      <c r="E1033" s="1">
        <v>44225</v>
      </c>
      <c r="F1033">
        <v>33.520000000000003</v>
      </c>
      <c r="H1033" s="1">
        <v>44225</v>
      </c>
      <c r="I1033">
        <v>32.950000000000003</v>
      </c>
      <c r="K1033" s="1"/>
    </row>
    <row r="1034" spans="2:11" x14ac:dyDescent="0.25">
      <c r="B1034" s="1">
        <v>44228</v>
      </c>
      <c r="C1034">
        <v>33.08</v>
      </c>
      <c r="E1034" s="1">
        <v>44228</v>
      </c>
      <c r="F1034">
        <v>33.409999999999997</v>
      </c>
      <c r="H1034" s="1">
        <v>44228</v>
      </c>
      <c r="I1034">
        <v>32.85</v>
      </c>
      <c r="K1034" s="1"/>
    </row>
    <row r="1035" spans="2:11" x14ac:dyDescent="0.25">
      <c r="B1035" s="1">
        <v>44229</v>
      </c>
      <c r="C1035">
        <v>35.19</v>
      </c>
      <c r="E1035" s="1">
        <v>44229</v>
      </c>
      <c r="F1035">
        <v>35.520000000000003</v>
      </c>
      <c r="H1035" s="1">
        <v>44229</v>
      </c>
      <c r="I1035">
        <v>34.97</v>
      </c>
      <c r="K1035" s="1"/>
    </row>
    <row r="1036" spans="2:11" x14ac:dyDescent="0.25">
      <c r="B1036" s="1">
        <v>44230</v>
      </c>
      <c r="C1036">
        <v>37.65</v>
      </c>
      <c r="E1036" s="1">
        <v>44230</v>
      </c>
      <c r="F1036">
        <v>37.979999999999997</v>
      </c>
      <c r="H1036" s="1">
        <v>44230</v>
      </c>
      <c r="I1036">
        <v>37.43</v>
      </c>
      <c r="K1036" s="1"/>
    </row>
    <row r="1037" spans="2:11" x14ac:dyDescent="0.25">
      <c r="B1037" s="1">
        <v>44231</v>
      </c>
      <c r="C1037">
        <v>37.49</v>
      </c>
      <c r="E1037" s="1">
        <v>44231</v>
      </c>
      <c r="F1037">
        <v>37.81</v>
      </c>
      <c r="H1037" s="1">
        <v>44231</v>
      </c>
      <c r="I1037">
        <v>37.270000000000003</v>
      </c>
      <c r="K1037" s="1"/>
    </row>
    <row r="1038" spans="2:11" x14ac:dyDescent="0.25">
      <c r="B1038" s="1">
        <v>44232</v>
      </c>
      <c r="C1038">
        <v>38.43</v>
      </c>
      <c r="E1038" s="1">
        <v>44232</v>
      </c>
      <c r="F1038">
        <v>38.75</v>
      </c>
      <c r="H1038" s="1">
        <v>44232</v>
      </c>
      <c r="I1038">
        <v>38.200000000000003</v>
      </c>
      <c r="K1038" s="1"/>
    </row>
    <row r="1039" spans="2:11" x14ac:dyDescent="0.25">
      <c r="B1039" s="1">
        <v>44235</v>
      </c>
      <c r="C1039">
        <v>38.840000000000003</v>
      </c>
      <c r="E1039" s="1">
        <v>44235</v>
      </c>
      <c r="F1039">
        <v>39.17</v>
      </c>
      <c r="H1039" s="1">
        <v>44235</v>
      </c>
      <c r="I1039">
        <v>38.61</v>
      </c>
      <c r="K1039" s="1"/>
    </row>
    <row r="1040" spans="2:11" x14ac:dyDescent="0.25">
      <c r="B1040" s="1">
        <v>44236</v>
      </c>
      <c r="C1040">
        <v>38.49</v>
      </c>
      <c r="E1040" s="1">
        <v>44236</v>
      </c>
      <c r="F1040">
        <v>38.82</v>
      </c>
      <c r="H1040" s="1">
        <v>44236</v>
      </c>
      <c r="I1040">
        <v>38.26</v>
      </c>
      <c r="K1040" s="1"/>
    </row>
    <row r="1041" spans="2:11" x14ac:dyDescent="0.25">
      <c r="B1041" s="1">
        <v>44237</v>
      </c>
      <c r="C1041">
        <v>39.56</v>
      </c>
      <c r="E1041" s="1">
        <v>44237</v>
      </c>
      <c r="F1041">
        <v>39.909999999999997</v>
      </c>
      <c r="H1041" s="1">
        <v>44237</v>
      </c>
      <c r="I1041">
        <v>39.33</v>
      </c>
      <c r="K1041" s="1"/>
    </row>
    <row r="1042" spans="2:11" x14ac:dyDescent="0.25">
      <c r="B1042" s="1">
        <v>44238</v>
      </c>
      <c r="C1042">
        <v>39</v>
      </c>
      <c r="E1042" s="1">
        <v>44238</v>
      </c>
      <c r="F1042">
        <v>39.340000000000003</v>
      </c>
      <c r="H1042" s="1">
        <v>44238</v>
      </c>
      <c r="I1042">
        <v>38.76</v>
      </c>
      <c r="K1042" s="1"/>
    </row>
    <row r="1043" spans="2:11" x14ac:dyDescent="0.25">
      <c r="B1043" s="1">
        <v>44239</v>
      </c>
      <c r="C1043">
        <v>40.28</v>
      </c>
      <c r="E1043" s="1">
        <v>44239</v>
      </c>
      <c r="F1043">
        <v>40.67</v>
      </c>
      <c r="H1043" s="1">
        <v>44239</v>
      </c>
      <c r="I1043">
        <v>40.020000000000003</v>
      </c>
      <c r="K1043" s="1"/>
    </row>
    <row r="1044" spans="2:11" x14ac:dyDescent="0.25">
      <c r="B1044" s="1">
        <v>44242</v>
      </c>
      <c r="C1044">
        <v>39.81</v>
      </c>
      <c r="E1044" s="1">
        <v>44242</v>
      </c>
      <c r="F1044">
        <v>40.29</v>
      </c>
      <c r="H1044" s="1">
        <v>44242</v>
      </c>
      <c r="I1044">
        <v>39.520000000000003</v>
      </c>
      <c r="K1044" s="1"/>
    </row>
    <row r="1045" spans="2:11" x14ac:dyDescent="0.25">
      <c r="B1045" s="1">
        <v>44243</v>
      </c>
      <c r="C1045">
        <v>39.130000000000003</v>
      </c>
      <c r="E1045" s="1">
        <v>44243</v>
      </c>
      <c r="F1045">
        <v>39.590000000000003</v>
      </c>
      <c r="H1045" s="1">
        <v>44243</v>
      </c>
      <c r="I1045">
        <v>38.86</v>
      </c>
      <c r="K1045" s="1"/>
    </row>
    <row r="1046" spans="2:11" x14ac:dyDescent="0.25">
      <c r="B1046" s="1">
        <v>44244</v>
      </c>
      <c r="C1046">
        <v>38.4</v>
      </c>
      <c r="E1046" s="1">
        <v>44244</v>
      </c>
      <c r="F1046">
        <v>38.840000000000003</v>
      </c>
      <c r="H1046" s="1">
        <v>44244</v>
      </c>
      <c r="I1046">
        <v>38.090000000000003</v>
      </c>
      <c r="K1046" s="1"/>
    </row>
    <row r="1047" spans="2:11" x14ac:dyDescent="0.25">
      <c r="B1047" s="1">
        <v>44245</v>
      </c>
      <c r="C1047">
        <v>38.61</v>
      </c>
      <c r="E1047" s="1">
        <v>44245</v>
      </c>
      <c r="F1047">
        <v>39.049999999999997</v>
      </c>
      <c r="H1047" s="1">
        <v>44245</v>
      </c>
      <c r="I1047">
        <v>38.32</v>
      </c>
      <c r="K1047" s="1"/>
    </row>
    <row r="1048" spans="2:11" x14ac:dyDescent="0.25">
      <c r="B1048" s="1">
        <v>44246</v>
      </c>
      <c r="C1048">
        <v>37.700000000000003</v>
      </c>
      <c r="E1048" s="1">
        <v>44246</v>
      </c>
      <c r="F1048">
        <v>38.15</v>
      </c>
      <c r="H1048" s="1">
        <v>44246</v>
      </c>
      <c r="I1048">
        <v>37.4</v>
      </c>
      <c r="K1048" s="1"/>
    </row>
    <row r="1049" spans="2:11" x14ac:dyDescent="0.25">
      <c r="B1049" s="1">
        <v>44249</v>
      </c>
      <c r="C1049">
        <v>38.26</v>
      </c>
      <c r="E1049" s="1">
        <v>44249</v>
      </c>
      <c r="F1049">
        <v>38.69</v>
      </c>
      <c r="H1049" s="1">
        <v>44249</v>
      </c>
      <c r="I1049">
        <v>37.96</v>
      </c>
      <c r="K1049" s="1"/>
    </row>
    <row r="1050" spans="2:11" x14ac:dyDescent="0.25">
      <c r="B1050" s="1">
        <v>44250</v>
      </c>
      <c r="C1050">
        <v>38.97</v>
      </c>
      <c r="E1050" s="1">
        <v>44250</v>
      </c>
      <c r="F1050">
        <v>39.409999999999997</v>
      </c>
      <c r="H1050" s="1">
        <v>44250</v>
      </c>
      <c r="I1050">
        <v>38.67</v>
      </c>
      <c r="K1050" s="1"/>
    </row>
    <row r="1051" spans="2:11" x14ac:dyDescent="0.25">
      <c r="B1051" s="1">
        <v>44251</v>
      </c>
      <c r="C1051">
        <v>39.450000000000003</v>
      </c>
      <c r="E1051" s="1">
        <v>44251</v>
      </c>
      <c r="F1051">
        <v>39.9</v>
      </c>
      <c r="H1051" s="1">
        <v>44251</v>
      </c>
      <c r="I1051">
        <v>39.15</v>
      </c>
      <c r="K1051" s="1"/>
    </row>
    <row r="1052" spans="2:11" x14ac:dyDescent="0.25">
      <c r="B1052" s="1">
        <v>44252</v>
      </c>
      <c r="C1052">
        <v>38.57</v>
      </c>
      <c r="E1052" s="1">
        <v>44252</v>
      </c>
      <c r="F1052">
        <v>39.03</v>
      </c>
      <c r="H1052" s="1">
        <v>44252</v>
      </c>
      <c r="I1052">
        <v>38.26</v>
      </c>
      <c r="K1052" s="1"/>
    </row>
    <row r="1053" spans="2:11" x14ac:dyDescent="0.25">
      <c r="B1053" s="1">
        <v>44253</v>
      </c>
      <c r="C1053">
        <v>37.6</v>
      </c>
      <c r="E1053" s="1">
        <v>44253</v>
      </c>
      <c r="F1053">
        <v>38.049999999999997</v>
      </c>
      <c r="H1053" s="1">
        <v>44253</v>
      </c>
      <c r="I1053">
        <v>37.28</v>
      </c>
      <c r="K1053" s="1"/>
    </row>
    <row r="1054" spans="2:11" x14ac:dyDescent="0.25">
      <c r="B1054" s="1">
        <v>44256</v>
      </c>
      <c r="C1054">
        <v>37.450000000000003</v>
      </c>
      <c r="E1054" s="1">
        <v>44256</v>
      </c>
      <c r="F1054">
        <v>37.909999999999997</v>
      </c>
      <c r="H1054" s="1">
        <v>44256</v>
      </c>
      <c r="I1054">
        <v>37.130000000000003</v>
      </c>
      <c r="K1054" s="1"/>
    </row>
    <row r="1055" spans="2:11" x14ac:dyDescent="0.25">
      <c r="B1055" s="1">
        <v>44257</v>
      </c>
      <c r="C1055">
        <v>38.69</v>
      </c>
      <c r="E1055" s="1">
        <v>44257</v>
      </c>
      <c r="F1055">
        <v>39.14</v>
      </c>
      <c r="H1055" s="1">
        <v>44257</v>
      </c>
      <c r="I1055">
        <v>38.35</v>
      </c>
      <c r="K1055" s="1"/>
    </row>
    <row r="1056" spans="2:11" x14ac:dyDescent="0.25">
      <c r="B1056" s="1">
        <v>44258</v>
      </c>
      <c r="C1056">
        <v>37.82</v>
      </c>
      <c r="E1056" s="1">
        <v>44258</v>
      </c>
      <c r="F1056">
        <v>38.28</v>
      </c>
      <c r="H1056" s="1">
        <v>44258</v>
      </c>
      <c r="I1056">
        <v>37.47</v>
      </c>
      <c r="K1056" s="1"/>
    </row>
    <row r="1057" spans="2:11" x14ac:dyDescent="0.25">
      <c r="B1057" s="1">
        <v>44259</v>
      </c>
      <c r="C1057">
        <v>38.51</v>
      </c>
      <c r="E1057" s="1">
        <v>44259</v>
      </c>
      <c r="F1057">
        <v>38.96</v>
      </c>
      <c r="H1057" s="1">
        <v>44259</v>
      </c>
      <c r="I1057">
        <v>38.159999999999997</v>
      </c>
      <c r="K1057" s="1"/>
    </row>
    <row r="1058" spans="2:11" x14ac:dyDescent="0.25">
      <c r="B1058" s="1">
        <v>44260</v>
      </c>
      <c r="C1058">
        <v>39.36</v>
      </c>
      <c r="E1058" s="1">
        <v>44260</v>
      </c>
      <c r="F1058">
        <v>39.81</v>
      </c>
      <c r="H1058" s="1">
        <v>44260</v>
      </c>
      <c r="I1058">
        <v>39.020000000000003</v>
      </c>
      <c r="K1058" s="1"/>
    </row>
    <row r="1059" spans="2:11" x14ac:dyDescent="0.25">
      <c r="B1059" s="1">
        <v>44263</v>
      </c>
      <c r="C1059">
        <v>39.47</v>
      </c>
      <c r="E1059" s="1">
        <v>44263</v>
      </c>
      <c r="F1059">
        <v>39.92</v>
      </c>
      <c r="H1059" s="1">
        <v>44263</v>
      </c>
      <c r="I1059">
        <v>39.130000000000003</v>
      </c>
      <c r="K1059" s="1"/>
    </row>
    <row r="1060" spans="2:11" x14ac:dyDescent="0.25">
      <c r="B1060" s="1">
        <v>44264</v>
      </c>
      <c r="C1060">
        <v>40.98</v>
      </c>
      <c r="E1060" s="1">
        <v>44264</v>
      </c>
      <c r="F1060">
        <v>41.43</v>
      </c>
      <c r="H1060" s="1">
        <v>44264</v>
      </c>
      <c r="I1060">
        <v>40.65</v>
      </c>
      <c r="K1060" s="1"/>
    </row>
    <row r="1061" spans="2:11" x14ac:dyDescent="0.25">
      <c r="B1061" s="1">
        <v>44265</v>
      </c>
      <c r="C1061">
        <v>41.87</v>
      </c>
      <c r="E1061" s="1">
        <v>44265</v>
      </c>
      <c r="F1061">
        <v>42.34</v>
      </c>
      <c r="H1061" s="1">
        <v>44265</v>
      </c>
      <c r="I1061">
        <v>41.54</v>
      </c>
      <c r="K1061" s="1"/>
    </row>
    <row r="1062" spans="2:11" x14ac:dyDescent="0.25">
      <c r="B1062" s="1">
        <v>44266</v>
      </c>
      <c r="C1062">
        <v>42.27</v>
      </c>
      <c r="E1062" s="1">
        <v>44266</v>
      </c>
      <c r="F1062">
        <v>42.73</v>
      </c>
      <c r="H1062" s="1">
        <v>44266</v>
      </c>
      <c r="I1062">
        <v>41.93</v>
      </c>
      <c r="K1062" s="1"/>
    </row>
    <row r="1063" spans="2:11" x14ac:dyDescent="0.25">
      <c r="B1063" s="1">
        <v>44267</v>
      </c>
      <c r="C1063">
        <v>43.19</v>
      </c>
      <c r="E1063" s="1">
        <v>44267</v>
      </c>
      <c r="F1063">
        <v>43.66</v>
      </c>
      <c r="H1063" s="1">
        <v>44267</v>
      </c>
      <c r="I1063">
        <v>42.85</v>
      </c>
      <c r="K1063" s="1"/>
    </row>
    <row r="1064" spans="2:11" x14ac:dyDescent="0.25">
      <c r="B1064" s="1">
        <v>44270</v>
      </c>
      <c r="C1064">
        <v>42.73</v>
      </c>
      <c r="E1064" s="1">
        <v>44270</v>
      </c>
      <c r="F1064">
        <v>43.2</v>
      </c>
      <c r="H1064" s="1">
        <v>44270</v>
      </c>
      <c r="I1064">
        <v>42.39</v>
      </c>
      <c r="K1064" s="1"/>
    </row>
    <row r="1065" spans="2:11" x14ac:dyDescent="0.25">
      <c r="B1065" s="1">
        <v>44271</v>
      </c>
      <c r="C1065">
        <v>41.96</v>
      </c>
      <c r="E1065" s="1">
        <v>44271</v>
      </c>
      <c r="F1065">
        <v>42.43</v>
      </c>
      <c r="H1065" s="1">
        <v>44271</v>
      </c>
      <c r="I1065">
        <v>41.6</v>
      </c>
      <c r="K1065" s="1"/>
    </row>
    <row r="1066" spans="2:11" x14ac:dyDescent="0.25">
      <c r="B1066" s="1">
        <v>44272</v>
      </c>
      <c r="C1066">
        <v>43.34</v>
      </c>
      <c r="E1066" s="1">
        <v>44272</v>
      </c>
      <c r="F1066">
        <v>43.81</v>
      </c>
      <c r="H1066" s="1">
        <v>44272</v>
      </c>
      <c r="I1066">
        <v>42.99</v>
      </c>
      <c r="K1066" s="1"/>
    </row>
    <row r="1067" spans="2:11" x14ac:dyDescent="0.25">
      <c r="B1067" s="1">
        <v>44273</v>
      </c>
      <c r="C1067">
        <v>42.74</v>
      </c>
      <c r="E1067" s="1">
        <v>44273</v>
      </c>
      <c r="F1067">
        <v>43.23</v>
      </c>
      <c r="H1067" s="1">
        <v>44273</v>
      </c>
      <c r="I1067">
        <v>42.4</v>
      </c>
      <c r="K1067" s="1"/>
    </row>
    <row r="1068" spans="2:11" x14ac:dyDescent="0.25">
      <c r="B1068" s="1">
        <v>44274</v>
      </c>
      <c r="C1068">
        <v>42.31</v>
      </c>
      <c r="E1068" s="1">
        <v>44274</v>
      </c>
      <c r="F1068">
        <v>42.8</v>
      </c>
      <c r="H1068" s="1">
        <v>44274</v>
      </c>
      <c r="I1068">
        <v>41.97</v>
      </c>
      <c r="K1068" s="1"/>
    </row>
    <row r="1069" spans="2:11" x14ac:dyDescent="0.25">
      <c r="B1069" s="1">
        <v>44277</v>
      </c>
      <c r="C1069">
        <v>43.18</v>
      </c>
      <c r="E1069" s="1">
        <v>44277</v>
      </c>
      <c r="F1069">
        <v>43.67</v>
      </c>
      <c r="H1069" s="1">
        <v>44277</v>
      </c>
      <c r="I1069">
        <v>42.84</v>
      </c>
      <c r="K1069" s="1"/>
    </row>
    <row r="1070" spans="2:11" x14ac:dyDescent="0.25">
      <c r="B1070" s="1">
        <v>44278</v>
      </c>
      <c r="C1070">
        <v>41.78</v>
      </c>
      <c r="E1070" s="1">
        <v>44278</v>
      </c>
      <c r="F1070">
        <v>42.28</v>
      </c>
      <c r="H1070" s="1">
        <v>44278</v>
      </c>
      <c r="I1070">
        <v>41.43</v>
      </c>
      <c r="K1070" s="1"/>
    </row>
    <row r="1071" spans="2:11" x14ac:dyDescent="0.25">
      <c r="B1071" s="1">
        <v>44279</v>
      </c>
      <c r="C1071">
        <v>41.96</v>
      </c>
      <c r="E1071" s="1">
        <v>44279</v>
      </c>
      <c r="F1071">
        <v>42.45</v>
      </c>
      <c r="H1071" s="1">
        <v>44279</v>
      </c>
      <c r="I1071">
        <v>41.6</v>
      </c>
      <c r="K1071" s="1"/>
    </row>
    <row r="1072" spans="2:11" x14ac:dyDescent="0.25">
      <c r="B1072" s="1">
        <v>44280</v>
      </c>
      <c r="C1072">
        <v>40.71</v>
      </c>
      <c r="E1072" s="1">
        <v>44280</v>
      </c>
      <c r="F1072">
        <v>41.21</v>
      </c>
      <c r="H1072" s="1">
        <v>44280</v>
      </c>
      <c r="I1072">
        <v>40.35</v>
      </c>
      <c r="K1072" s="1"/>
    </row>
    <row r="1073" spans="2:11" x14ac:dyDescent="0.25">
      <c r="B1073" s="1">
        <v>44281</v>
      </c>
      <c r="C1073">
        <v>42.09</v>
      </c>
      <c r="E1073" s="1">
        <v>44281</v>
      </c>
      <c r="F1073">
        <v>42.59</v>
      </c>
      <c r="H1073" s="1">
        <v>44281</v>
      </c>
      <c r="I1073">
        <v>41.73</v>
      </c>
      <c r="K1073" s="1"/>
    </row>
    <row r="1074" spans="2:11" x14ac:dyDescent="0.25">
      <c r="B1074" s="1">
        <v>44284</v>
      </c>
      <c r="C1074">
        <v>42.2</v>
      </c>
      <c r="E1074" s="1">
        <v>44284</v>
      </c>
      <c r="F1074">
        <v>42.7</v>
      </c>
      <c r="H1074" s="1">
        <v>44284</v>
      </c>
      <c r="I1074">
        <v>41.85</v>
      </c>
      <c r="K1074" s="1"/>
    </row>
    <row r="1075" spans="2:11" x14ac:dyDescent="0.25">
      <c r="B1075" s="1">
        <v>44285</v>
      </c>
      <c r="C1075">
        <v>42.4</v>
      </c>
      <c r="E1075" s="1">
        <v>44285</v>
      </c>
      <c r="F1075">
        <v>42.9</v>
      </c>
      <c r="H1075" s="1">
        <v>44285</v>
      </c>
      <c r="I1075">
        <v>42.05</v>
      </c>
      <c r="K1075" s="1"/>
    </row>
    <row r="1076" spans="2:11" x14ac:dyDescent="0.25">
      <c r="B1076" s="1">
        <v>44286</v>
      </c>
      <c r="C1076">
        <v>42.89</v>
      </c>
      <c r="E1076" s="1">
        <v>44286</v>
      </c>
      <c r="F1076">
        <v>43.39</v>
      </c>
      <c r="H1076" s="1">
        <v>44286</v>
      </c>
      <c r="I1076">
        <v>42.55</v>
      </c>
      <c r="K1076" s="1"/>
    </row>
    <row r="1077" spans="2:11" x14ac:dyDescent="0.25">
      <c r="B1077" s="1">
        <v>44287</v>
      </c>
      <c r="C1077">
        <v>42.81</v>
      </c>
      <c r="E1077" s="1">
        <v>44287</v>
      </c>
      <c r="F1077">
        <v>43.31</v>
      </c>
      <c r="H1077" s="1">
        <v>44287</v>
      </c>
      <c r="I1077">
        <v>42.47</v>
      </c>
      <c r="K1077" s="1"/>
    </row>
    <row r="1078" spans="2:11" x14ac:dyDescent="0.25">
      <c r="B1078" s="1">
        <v>44292</v>
      </c>
      <c r="C1078">
        <v>44.6</v>
      </c>
      <c r="E1078" s="1">
        <v>44292</v>
      </c>
      <c r="F1078">
        <v>45.11</v>
      </c>
      <c r="H1078" s="1">
        <v>44292</v>
      </c>
      <c r="I1078">
        <v>44.24</v>
      </c>
      <c r="K1078" s="1"/>
    </row>
    <row r="1079" spans="2:11" x14ac:dyDescent="0.25">
      <c r="B1079" s="1">
        <v>44293</v>
      </c>
      <c r="C1079">
        <v>44.23</v>
      </c>
      <c r="E1079" s="1">
        <v>44293</v>
      </c>
      <c r="F1079">
        <v>44.76</v>
      </c>
      <c r="H1079" s="1">
        <v>44293</v>
      </c>
      <c r="I1079">
        <v>43.86</v>
      </c>
      <c r="K1079" s="1"/>
    </row>
    <row r="1080" spans="2:11" x14ac:dyDescent="0.25">
      <c r="B1080" s="1">
        <v>44294</v>
      </c>
      <c r="C1080">
        <v>43.85</v>
      </c>
      <c r="E1080" s="1">
        <v>44294</v>
      </c>
      <c r="F1080">
        <v>44.38</v>
      </c>
      <c r="H1080" s="1">
        <v>44294</v>
      </c>
      <c r="I1080">
        <v>43.48</v>
      </c>
      <c r="K1080" s="1"/>
    </row>
    <row r="1081" spans="2:11" x14ac:dyDescent="0.25">
      <c r="B1081" s="1">
        <v>44295</v>
      </c>
      <c r="C1081">
        <v>44.03</v>
      </c>
      <c r="E1081" s="1">
        <v>44295</v>
      </c>
      <c r="F1081">
        <v>44.57</v>
      </c>
      <c r="H1081" s="1">
        <v>44295</v>
      </c>
      <c r="I1081">
        <v>43.64</v>
      </c>
      <c r="K1081" s="1"/>
    </row>
    <row r="1082" spans="2:11" x14ac:dyDescent="0.25">
      <c r="B1082" s="1">
        <v>44298</v>
      </c>
      <c r="C1082">
        <v>44.86</v>
      </c>
      <c r="E1082" s="1">
        <v>44298</v>
      </c>
      <c r="F1082">
        <v>45.4</v>
      </c>
      <c r="H1082" s="1">
        <v>44298</v>
      </c>
      <c r="I1082">
        <v>44.48</v>
      </c>
      <c r="K1082" s="1"/>
    </row>
    <row r="1083" spans="2:11" x14ac:dyDescent="0.25">
      <c r="B1083" s="1">
        <v>44299</v>
      </c>
      <c r="C1083">
        <v>44.24</v>
      </c>
      <c r="E1083" s="1">
        <v>44299</v>
      </c>
      <c r="F1083">
        <v>44.8</v>
      </c>
      <c r="H1083" s="1">
        <v>44299</v>
      </c>
      <c r="I1083">
        <v>43.85</v>
      </c>
      <c r="K1083" s="1"/>
    </row>
    <row r="1084" spans="2:11" x14ac:dyDescent="0.25">
      <c r="B1084" s="1">
        <v>44300</v>
      </c>
      <c r="C1084">
        <v>44.2</v>
      </c>
      <c r="E1084" s="1">
        <v>44300</v>
      </c>
      <c r="F1084">
        <v>44.75</v>
      </c>
      <c r="H1084" s="1">
        <v>44300</v>
      </c>
      <c r="I1084">
        <v>43.82</v>
      </c>
      <c r="K1084" s="1"/>
    </row>
    <row r="1085" spans="2:11" x14ac:dyDescent="0.25">
      <c r="B1085" s="1">
        <v>44301</v>
      </c>
      <c r="C1085">
        <v>44.55</v>
      </c>
      <c r="E1085" s="1">
        <v>44301</v>
      </c>
      <c r="F1085">
        <v>45.1</v>
      </c>
      <c r="H1085" s="1">
        <v>44301</v>
      </c>
      <c r="I1085">
        <v>44.16</v>
      </c>
      <c r="K1085" s="1"/>
    </row>
    <row r="1086" spans="2:11" x14ac:dyDescent="0.25">
      <c r="B1086" s="1">
        <v>44302</v>
      </c>
      <c r="C1086">
        <v>44.8</v>
      </c>
      <c r="E1086" s="1">
        <v>44302</v>
      </c>
      <c r="F1086">
        <v>45.38</v>
      </c>
      <c r="H1086" s="1">
        <v>44302</v>
      </c>
      <c r="I1086">
        <v>44.42</v>
      </c>
      <c r="K1086" s="1"/>
    </row>
    <row r="1087" spans="2:11" x14ac:dyDescent="0.25">
      <c r="B1087" s="1">
        <v>44305</v>
      </c>
      <c r="C1087">
        <v>44.74</v>
      </c>
      <c r="E1087" s="1">
        <v>44305</v>
      </c>
      <c r="F1087">
        <v>45.31</v>
      </c>
      <c r="H1087" s="1">
        <v>44305</v>
      </c>
      <c r="I1087">
        <v>44.35</v>
      </c>
      <c r="K1087" s="1"/>
    </row>
    <row r="1088" spans="2:11" x14ac:dyDescent="0.25">
      <c r="B1088" s="1">
        <v>44306</v>
      </c>
      <c r="C1088">
        <v>45.29</v>
      </c>
      <c r="E1088" s="1">
        <v>44306</v>
      </c>
      <c r="F1088">
        <v>45.88</v>
      </c>
      <c r="H1088" s="1">
        <v>44306</v>
      </c>
      <c r="I1088">
        <v>44.89</v>
      </c>
      <c r="K1088" s="1"/>
    </row>
    <row r="1089" spans="2:11" x14ac:dyDescent="0.25">
      <c r="B1089" s="1">
        <v>44307</v>
      </c>
      <c r="C1089">
        <v>46.32</v>
      </c>
      <c r="E1089" s="1">
        <v>44307</v>
      </c>
      <c r="F1089">
        <v>46.93</v>
      </c>
      <c r="H1089" s="1">
        <v>44307</v>
      </c>
      <c r="I1089">
        <v>45.91</v>
      </c>
      <c r="K1089" s="1"/>
    </row>
    <row r="1090" spans="2:11" x14ac:dyDescent="0.25">
      <c r="B1090" s="1">
        <v>44308</v>
      </c>
      <c r="C1090">
        <v>47.51</v>
      </c>
      <c r="E1090" s="1">
        <v>44308</v>
      </c>
      <c r="F1090">
        <v>48.12</v>
      </c>
      <c r="H1090" s="1">
        <v>44308</v>
      </c>
      <c r="I1090">
        <v>47.09</v>
      </c>
      <c r="K1090" s="1"/>
    </row>
    <row r="1091" spans="2:11" x14ac:dyDescent="0.25">
      <c r="B1091" s="1">
        <v>44309</v>
      </c>
      <c r="C1091">
        <v>47.38</v>
      </c>
      <c r="E1091" s="1">
        <v>44309</v>
      </c>
      <c r="F1091">
        <v>48.02</v>
      </c>
      <c r="H1091" s="1">
        <v>44309</v>
      </c>
      <c r="I1091">
        <v>46.95</v>
      </c>
      <c r="K1091" s="1"/>
    </row>
    <row r="1092" spans="2:11" x14ac:dyDescent="0.25">
      <c r="B1092" s="1">
        <v>44312</v>
      </c>
      <c r="C1092">
        <v>47.67</v>
      </c>
      <c r="E1092" s="1">
        <v>44312</v>
      </c>
      <c r="F1092">
        <v>48.35</v>
      </c>
      <c r="H1092" s="1">
        <v>44312</v>
      </c>
      <c r="I1092">
        <v>47.2</v>
      </c>
      <c r="K1092" s="1"/>
    </row>
    <row r="1093" spans="2:11" x14ac:dyDescent="0.25">
      <c r="B1093" s="1">
        <v>44313</v>
      </c>
      <c r="C1093">
        <v>47.78</v>
      </c>
      <c r="E1093" s="1">
        <v>44313</v>
      </c>
      <c r="F1093">
        <v>48.48</v>
      </c>
      <c r="H1093" s="1">
        <v>44313</v>
      </c>
      <c r="I1093">
        <v>47.3</v>
      </c>
      <c r="K1093" s="1"/>
    </row>
    <row r="1094" spans="2:11" x14ac:dyDescent="0.25">
      <c r="B1094" s="1">
        <v>44314</v>
      </c>
      <c r="C1094">
        <v>48.28</v>
      </c>
      <c r="E1094" s="1">
        <v>44314</v>
      </c>
      <c r="F1094">
        <v>49.03</v>
      </c>
      <c r="H1094" s="1">
        <v>44314</v>
      </c>
      <c r="I1094">
        <v>47.79</v>
      </c>
      <c r="K1094" s="1"/>
    </row>
    <row r="1095" spans="2:11" x14ac:dyDescent="0.25">
      <c r="B1095" s="1">
        <v>44315</v>
      </c>
      <c r="C1095">
        <v>48.51</v>
      </c>
      <c r="E1095" s="1">
        <v>44315</v>
      </c>
      <c r="F1095">
        <v>49.28</v>
      </c>
      <c r="H1095" s="1">
        <v>44315</v>
      </c>
      <c r="I1095">
        <v>48.02</v>
      </c>
      <c r="K1095" s="1"/>
    </row>
    <row r="1096" spans="2:11" x14ac:dyDescent="0.25">
      <c r="B1096" s="1">
        <v>44316</v>
      </c>
      <c r="C1096">
        <v>49.31</v>
      </c>
      <c r="E1096" s="1">
        <v>44316</v>
      </c>
      <c r="F1096">
        <v>50.1</v>
      </c>
      <c r="H1096" s="1">
        <v>44316</v>
      </c>
      <c r="I1096">
        <v>48.84</v>
      </c>
      <c r="K1096" s="1"/>
    </row>
    <row r="1097" spans="2:11" x14ac:dyDescent="0.25">
      <c r="B1097" s="1">
        <v>44319</v>
      </c>
      <c r="C1097">
        <v>49.9</v>
      </c>
      <c r="E1097" s="1">
        <v>44319</v>
      </c>
      <c r="F1097">
        <v>50.71</v>
      </c>
      <c r="H1097" s="1">
        <v>44319</v>
      </c>
      <c r="I1097">
        <v>49.42</v>
      </c>
      <c r="K1097" s="1"/>
    </row>
    <row r="1098" spans="2:11" x14ac:dyDescent="0.25">
      <c r="B1098" s="1">
        <v>44320</v>
      </c>
      <c r="C1098">
        <v>49.06</v>
      </c>
      <c r="E1098" s="1">
        <v>44320</v>
      </c>
      <c r="F1098">
        <v>49.88</v>
      </c>
      <c r="H1098" s="1">
        <v>44320</v>
      </c>
      <c r="I1098">
        <v>48.61</v>
      </c>
      <c r="K1098" s="1"/>
    </row>
    <row r="1099" spans="2:11" x14ac:dyDescent="0.25">
      <c r="B1099" s="1">
        <v>44321</v>
      </c>
      <c r="C1099">
        <v>49.91</v>
      </c>
      <c r="E1099" s="1">
        <v>44321</v>
      </c>
      <c r="F1099">
        <v>50.73</v>
      </c>
      <c r="H1099" s="1">
        <v>44321</v>
      </c>
      <c r="I1099">
        <v>49.45</v>
      </c>
      <c r="K1099" s="1"/>
    </row>
    <row r="1100" spans="2:11" x14ac:dyDescent="0.25">
      <c r="B1100" s="1">
        <v>44322</v>
      </c>
      <c r="C1100">
        <v>50.41</v>
      </c>
      <c r="E1100" s="1">
        <v>44322</v>
      </c>
      <c r="F1100">
        <v>51.24</v>
      </c>
      <c r="H1100" s="1">
        <v>44322</v>
      </c>
      <c r="I1100">
        <v>49.94</v>
      </c>
      <c r="K1100" s="1"/>
    </row>
    <row r="1101" spans="2:11" x14ac:dyDescent="0.25">
      <c r="B1101" s="1">
        <v>44323</v>
      </c>
      <c r="C1101">
        <v>50.93</v>
      </c>
      <c r="E1101" s="1">
        <v>44323</v>
      </c>
      <c r="F1101">
        <v>51.77</v>
      </c>
      <c r="H1101" s="1">
        <v>44323</v>
      </c>
      <c r="I1101">
        <v>50.45</v>
      </c>
      <c r="K1101" s="1"/>
    </row>
    <row r="1102" spans="2:11" x14ac:dyDescent="0.25">
      <c r="B1102" s="1">
        <v>44326</v>
      </c>
      <c r="C1102">
        <v>52.72</v>
      </c>
      <c r="E1102" s="1">
        <v>44326</v>
      </c>
      <c r="F1102">
        <v>53.56</v>
      </c>
      <c r="H1102" s="1">
        <v>44326</v>
      </c>
      <c r="I1102">
        <v>52.22</v>
      </c>
      <c r="K1102" s="1"/>
    </row>
    <row r="1103" spans="2:11" x14ac:dyDescent="0.25">
      <c r="B1103" s="1">
        <v>44327</v>
      </c>
      <c r="C1103">
        <v>53.55</v>
      </c>
      <c r="E1103" s="1">
        <v>44327</v>
      </c>
      <c r="F1103">
        <v>54.39</v>
      </c>
      <c r="H1103" s="1">
        <v>44327</v>
      </c>
      <c r="I1103">
        <v>53.04</v>
      </c>
      <c r="K1103" s="1"/>
    </row>
    <row r="1104" spans="2:11" x14ac:dyDescent="0.25">
      <c r="B1104" s="1">
        <v>44328</v>
      </c>
      <c r="C1104">
        <v>55.85</v>
      </c>
      <c r="E1104" s="1">
        <v>44328</v>
      </c>
      <c r="F1104">
        <v>56.72</v>
      </c>
      <c r="H1104" s="1">
        <v>44328</v>
      </c>
      <c r="I1104">
        <v>55.32</v>
      </c>
      <c r="K1104" s="1"/>
    </row>
    <row r="1105" spans="2:11" x14ac:dyDescent="0.25">
      <c r="B1105" s="1">
        <v>44329</v>
      </c>
      <c r="C1105">
        <v>55.04</v>
      </c>
      <c r="E1105" s="1">
        <v>44329</v>
      </c>
      <c r="F1105">
        <v>55.89</v>
      </c>
      <c r="H1105" s="1">
        <v>44329</v>
      </c>
      <c r="I1105">
        <v>54.49</v>
      </c>
      <c r="K1105" s="1"/>
    </row>
    <row r="1106" spans="2:11" x14ac:dyDescent="0.25">
      <c r="B1106" s="1">
        <v>44330</v>
      </c>
      <c r="C1106">
        <v>57.23</v>
      </c>
      <c r="E1106" s="1">
        <v>44330</v>
      </c>
      <c r="F1106">
        <v>58.12</v>
      </c>
      <c r="H1106" s="1">
        <v>44330</v>
      </c>
      <c r="I1106">
        <v>56.65</v>
      </c>
      <c r="K1106" s="1"/>
    </row>
    <row r="1107" spans="2:11" x14ac:dyDescent="0.25">
      <c r="B1107" s="1">
        <v>44333</v>
      </c>
      <c r="C1107">
        <v>56.97</v>
      </c>
      <c r="E1107" s="1">
        <v>44333</v>
      </c>
      <c r="F1107">
        <v>57.88</v>
      </c>
      <c r="H1107" s="1">
        <v>44333</v>
      </c>
      <c r="I1107">
        <v>56.34</v>
      </c>
      <c r="K1107" s="1"/>
    </row>
    <row r="1108" spans="2:11" x14ac:dyDescent="0.25">
      <c r="B1108" s="1">
        <v>44334</v>
      </c>
      <c r="C1108">
        <v>53.74</v>
      </c>
      <c r="E1108" s="1">
        <v>44334</v>
      </c>
      <c r="F1108">
        <v>54.67</v>
      </c>
      <c r="H1108" s="1">
        <v>44334</v>
      </c>
      <c r="I1108">
        <v>53.07</v>
      </c>
      <c r="K1108" s="1"/>
    </row>
    <row r="1109" spans="2:11" x14ac:dyDescent="0.25">
      <c r="B1109" s="1">
        <v>44335</v>
      </c>
      <c r="C1109">
        <v>50.35</v>
      </c>
      <c r="E1109" s="1">
        <v>44335</v>
      </c>
      <c r="F1109">
        <v>51.29</v>
      </c>
      <c r="H1109" s="1">
        <v>44335</v>
      </c>
      <c r="I1109">
        <v>49.68</v>
      </c>
      <c r="K1109" s="1"/>
    </row>
    <row r="1110" spans="2:11" x14ac:dyDescent="0.25">
      <c r="B1110" s="1">
        <v>44336</v>
      </c>
      <c r="C1110">
        <v>53.41</v>
      </c>
      <c r="E1110" s="1">
        <v>44336</v>
      </c>
      <c r="F1110">
        <v>54.36</v>
      </c>
      <c r="H1110" s="1">
        <v>44336</v>
      </c>
      <c r="I1110">
        <v>52.7</v>
      </c>
      <c r="K1110" s="1"/>
    </row>
    <row r="1111" spans="2:11" x14ac:dyDescent="0.25">
      <c r="B1111" s="1">
        <v>44337</v>
      </c>
      <c r="C1111">
        <v>52.43</v>
      </c>
      <c r="E1111" s="1">
        <v>44337</v>
      </c>
      <c r="F1111">
        <v>53.38</v>
      </c>
      <c r="H1111" s="1">
        <v>44337</v>
      </c>
      <c r="I1111">
        <v>51.75</v>
      </c>
      <c r="K1111" s="1"/>
    </row>
    <row r="1112" spans="2:11" x14ac:dyDescent="0.25">
      <c r="B1112" s="1">
        <v>44340</v>
      </c>
      <c r="C1112">
        <v>53.41</v>
      </c>
      <c r="E1112" s="1">
        <v>44340</v>
      </c>
      <c r="F1112">
        <v>54.36</v>
      </c>
      <c r="H1112" s="1">
        <v>44340</v>
      </c>
      <c r="I1112">
        <v>52.77</v>
      </c>
      <c r="K1112" s="1"/>
    </row>
    <row r="1113" spans="2:11" x14ac:dyDescent="0.25">
      <c r="B1113" s="1">
        <v>44341</v>
      </c>
      <c r="C1113">
        <v>53.83</v>
      </c>
      <c r="E1113" s="1">
        <v>44341</v>
      </c>
      <c r="F1113">
        <v>54.7</v>
      </c>
      <c r="H1113" s="1">
        <v>44341</v>
      </c>
      <c r="I1113">
        <v>53.32</v>
      </c>
      <c r="K1113" s="1"/>
    </row>
    <row r="1114" spans="2:11" x14ac:dyDescent="0.25">
      <c r="B1114" s="1">
        <v>44342</v>
      </c>
      <c r="C1114">
        <v>54.22</v>
      </c>
      <c r="E1114" s="1">
        <v>44342</v>
      </c>
      <c r="F1114">
        <v>55.09</v>
      </c>
      <c r="H1114" s="1">
        <v>44342</v>
      </c>
      <c r="I1114">
        <v>53.67</v>
      </c>
      <c r="K1114" s="1"/>
    </row>
    <row r="1115" spans="2:11" x14ac:dyDescent="0.25">
      <c r="B1115" s="1">
        <v>44343</v>
      </c>
      <c r="C1115">
        <v>52.39</v>
      </c>
      <c r="E1115" s="1">
        <v>44343</v>
      </c>
      <c r="F1115">
        <v>53.28</v>
      </c>
      <c r="H1115" s="1">
        <v>44343</v>
      </c>
      <c r="I1115">
        <v>51.84</v>
      </c>
      <c r="K1115" s="1"/>
    </row>
    <row r="1116" spans="2:11" x14ac:dyDescent="0.25">
      <c r="B1116" s="1">
        <v>44344</v>
      </c>
      <c r="C1116">
        <v>51.58</v>
      </c>
      <c r="E1116" s="1">
        <v>44344</v>
      </c>
      <c r="F1116">
        <v>52.43</v>
      </c>
      <c r="H1116" s="1">
        <v>44344</v>
      </c>
      <c r="I1116">
        <v>51.03</v>
      </c>
      <c r="K1116" s="1"/>
    </row>
    <row r="1117" spans="2:11" x14ac:dyDescent="0.25">
      <c r="B1117" s="1">
        <v>44347</v>
      </c>
      <c r="C1117">
        <v>52.24</v>
      </c>
      <c r="E1117" s="1">
        <v>44347</v>
      </c>
      <c r="F1117">
        <v>53.12</v>
      </c>
      <c r="H1117" s="1">
        <v>44347</v>
      </c>
      <c r="I1117">
        <v>51.7</v>
      </c>
      <c r="K1117" s="1"/>
    </row>
    <row r="1118" spans="2:11" x14ac:dyDescent="0.25">
      <c r="B1118" s="1">
        <v>44348</v>
      </c>
      <c r="C1118">
        <v>52.97</v>
      </c>
      <c r="E1118" s="1">
        <v>44348</v>
      </c>
      <c r="F1118">
        <v>53.82</v>
      </c>
      <c r="H1118" s="1">
        <v>44348</v>
      </c>
      <c r="I1118">
        <v>52.41</v>
      </c>
      <c r="K1118" s="1"/>
    </row>
    <row r="1119" spans="2:11" x14ac:dyDescent="0.25">
      <c r="B1119" s="1">
        <v>44349</v>
      </c>
      <c r="C1119">
        <v>51.94</v>
      </c>
      <c r="E1119" s="1">
        <v>44349</v>
      </c>
      <c r="F1119">
        <v>52.75</v>
      </c>
      <c r="H1119" s="1">
        <v>44349</v>
      </c>
      <c r="I1119">
        <v>51.4</v>
      </c>
      <c r="K1119" s="1"/>
    </row>
    <row r="1120" spans="2:11" x14ac:dyDescent="0.25">
      <c r="B1120" s="1">
        <v>44350</v>
      </c>
      <c r="C1120">
        <v>50.73</v>
      </c>
      <c r="E1120" s="1">
        <v>44350</v>
      </c>
      <c r="F1120">
        <v>51.5</v>
      </c>
      <c r="H1120" s="1">
        <v>44350</v>
      </c>
      <c r="I1120">
        <v>50.24</v>
      </c>
      <c r="K1120" s="1"/>
    </row>
    <row r="1121" spans="2:11" x14ac:dyDescent="0.25">
      <c r="B1121" s="1">
        <v>44351</v>
      </c>
      <c r="C1121">
        <v>50.47</v>
      </c>
      <c r="E1121" s="1">
        <v>44351</v>
      </c>
      <c r="F1121">
        <v>51.23</v>
      </c>
      <c r="H1121" s="1">
        <v>44351</v>
      </c>
      <c r="I1121">
        <v>49.97</v>
      </c>
      <c r="K1121" s="1"/>
    </row>
    <row r="1122" spans="2:11" x14ac:dyDescent="0.25">
      <c r="B1122" s="1">
        <v>44354</v>
      </c>
      <c r="C1122">
        <v>51.97</v>
      </c>
      <c r="E1122" s="1">
        <v>44354</v>
      </c>
      <c r="F1122">
        <v>52.73</v>
      </c>
      <c r="H1122" s="1">
        <v>44354</v>
      </c>
      <c r="I1122">
        <v>51.47</v>
      </c>
      <c r="K1122" s="1"/>
    </row>
    <row r="1123" spans="2:11" x14ac:dyDescent="0.25">
      <c r="B1123" s="1">
        <v>44355</v>
      </c>
      <c r="C1123">
        <v>52.58</v>
      </c>
      <c r="E1123" s="1">
        <v>44355</v>
      </c>
      <c r="F1123">
        <v>53.32</v>
      </c>
      <c r="H1123" s="1">
        <v>44355</v>
      </c>
      <c r="I1123">
        <v>52.17</v>
      </c>
      <c r="K1123" s="1"/>
    </row>
    <row r="1124" spans="2:11" x14ac:dyDescent="0.25">
      <c r="B1124" s="1">
        <v>44356</v>
      </c>
      <c r="C1124">
        <v>53.9</v>
      </c>
      <c r="E1124" s="1">
        <v>44356</v>
      </c>
      <c r="F1124">
        <v>54.57</v>
      </c>
      <c r="H1124" s="1">
        <v>44356</v>
      </c>
      <c r="I1124">
        <v>53.51</v>
      </c>
      <c r="K1124" s="1"/>
    </row>
    <row r="1125" spans="2:11" x14ac:dyDescent="0.25">
      <c r="B1125" s="1">
        <v>44357</v>
      </c>
      <c r="C1125">
        <v>54.15</v>
      </c>
      <c r="E1125" s="1">
        <v>44357</v>
      </c>
      <c r="F1125">
        <v>54.86</v>
      </c>
      <c r="H1125" s="1">
        <v>44357</v>
      </c>
      <c r="I1125">
        <v>53.78</v>
      </c>
      <c r="K1125" s="1"/>
    </row>
    <row r="1126" spans="2:11" x14ac:dyDescent="0.25">
      <c r="B1126" s="1">
        <v>44358</v>
      </c>
      <c r="C1126">
        <v>53.07</v>
      </c>
      <c r="E1126" s="1">
        <v>44358</v>
      </c>
      <c r="F1126">
        <v>53.77</v>
      </c>
      <c r="H1126" s="1">
        <v>44358</v>
      </c>
      <c r="I1126">
        <v>52.67</v>
      </c>
      <c r="K1126" s="1"/>
    </row>
    <row r="1127" spans="2:11" x14ac:dyDescent="0.25">
      <c r="B1127" s="1">
        <v>44361</v>
      </c>
      <c r="C1127">
        <v>53.29</v>
      </c>
      <c r="E1127" s="1">
        <v>44361</v>
      </c>
      <c r="F1127">
        <v>53.97</v>
      </c>
      <c r="H1127" s="1">
        <v>44361</v>
      </c>
      <c r="I1127">
        <v>52.9</v>
      </c>
      <c r="K1127" s="1"/>
    </row>
    <row r="1128" spans="2:11" x14ac:dyDescent="0.25">
      <c r="B1128" s="1">
        <v>44362</v>
      </c>
      <c r="C1128">
        <v>51.76</v>
      </c>
      <c r="E1128" s="1">
        <v>44362</v>
      </c>
      <c r="F1128">
        <v>52.46</v>
      </c>
      <c r="H1128" s="1">
        <v>44362</v>
      </c>
      <c r="I1128">
        <v>51.4</v>
      </c>
      <c r="K1128" s="1"/>
    </row>
    <row r="1129" spans="2:11" x14ac:dyDescent="0.25">
      <c r="B1129" s="1">
        <v>44363</v>
      </c>
      <c r="C1129">
        <v>51.72</v>
      </c>
      <c r="E1129" s="1">
        <v>44363</v>
      </c>
      <c r="F1129">
        <v>52.39</v>
      </c>
      <c r="H1129" s="1">
        <v>44363</v>
      </c>
      <c r="I1129">
        <v>51.34</v>
      </c>
      <c r="K1129" s="1"/>
    </row>
    <row r="1130" spans="2:11" x14ac:dyDescent="0.25">
      <c r="B1130" s="1">
        <v>44364</v>
      </c>
      <c r="C1130">
        <v>51.28</v>
      </c>
      <c r="E1130" s="1">
        <v>44364</v>
      </c>
      <c r="F1130">
        <v>51.96</v>
      </c>
      <c r="H1130" s="1">
        <v>44364</v>
      </c>
      <c r="I1130">
        <v>50.91</v>
      </c>
      <c r="K1130" s="1"/>
    </row>
    <row r="1131" spans="2:11" x14ac:dyDescent="0.25">
      <c r="B1131" s="1">
        <v>44365</v>
      </c>
      <c r="C1131">
        <v>52.26</v>
      </c>
      <c r="E1131" s="1">
        <v>44365</v>
      </c>
      <c r="F1131">
        <v>52.94</v>
      </c>
      <c r="H1131" s="1">
        <v>44365</v>
      </c>
      <c r="I1131">
        <v>51.9</v>
      </c>
      <c r="K1131" s="1"/>
    </row>
    <row r="1132" spans="2:11" x14ac:dyDescent="0.25">
      <c r="B1132" s="1">
        <v>44368</v>
      </c>
      <c r="C1132">
        <v>52.78</v>
      </c>
      <c r="E1132" s="1">
        <v>44368</v>
      </c>
      <c r="F1132">
        <v>53.45</v>
      </c>
      <c r="H1132" s="1">
        <v>44368</v>
      </c>
      <c r="I1132">
        <v>52.42</v>
      </c>
      <c r="K1132" s="1"/>
    </row>
    <row r="1133" spans="2:11" x14ac:dyDescent="0.25">
      <c r="B1133" s="1">
        <v>44369</v>
      </c>
      <c r="C1133">
        <v>53.76</v>
      </c>
      <c r="E1133" s="1">
        <v>44369</v>
      </c>
      <c r="F1133">
        <v>54.44</v>
      </c>
      <c r="H1133" s="1">
        <v>44369</v>
      </c>
      <c r="I1133">
        <v>53.41</v>
      </c>
      <c r="K1133" s="1"/>
    </row>
    <row r="1134" spans="2:11" x14ac:dyDescent="0.25">
      <c r="B1134" s="1">
        <v>44370</v>
      </c>
      <c r="C1134">
        <v>55.03</v>
      </c>
      <c r="E1134" s="1">
        <v>44370</v>
      </c>
      <c r="F1134">
        <v>55.71</v>
      </c>
      <c r="H1134" s="1">
        <v>44370</v>
      </c>
      <c r="I1134">
        <v>54.67</v>
      </c>
      <c r="K1134" s="1"/>
    </row>
    <row r="1135" spans="2:11" x14ac:dyDescent="0.25">
      <c r="B1135" s="1">
        <v>44371</v>
      </c>
      <c r="C1135">
        <v>55.49</v>
      </c>
      <c r="E1135" s="1">
        <v>44371</v>
      </c>
      <c r="F1135">
        <v>56.18</v>
      </c>
      <c r="H1135" s="1">
        <v>44371</v>
      </c>
      <c r="I1135">
        <v>55.09</v>
      </c>
      <c r="K1135" s="1"/>
    </row>
    <row r="1136" spans="2:11" x14ac:dyDescent="0.25">
      <c r="B1136" s="1">
        <v>44372</v>
      </c>
      <c r="C1136">
        <v>55.48</v>
      </c>
      <c r="E1136" s="1">
        <v>44372</v>
      </c>
      <c r="F1136">
        <v>56.15</v>
      </c>
      <c r="H1136" s="1">
        <v>44372</v>
      </c>
      <c r="I1136">
        <v>55.05</v>
      </c>
      <c r="K1136" s="1"/>
    </row>
    <row r="1137" spans="2:11" x14ac:dyDescent="0.25">
      <c r="B1137" s="1">
        <v>44375</v>
      </c>
      <c r="C1137">
        <v>55.9</v>
      </c>
      <c r="E1137" s="1">
        <v>44375</v>
      </c>
      <c r="F1137">
        <v>56.58</v>
      </c>
      <c r="H1137" s="1">
        <v>44375</v>
      </c>
      <c r="I1137">
        <v>55.5</v>
      </c>
      <c r="K1137" s="1"/>
    </row>
    <row r="1138" spans="2:11" x14ac:dyDescent="0.25">
      <c r="B1138" s="1">
        <v>44376</v>
      </c>
      <c r="C1138">
        <v>56.04</v>
      </c>
      <c r="E1138" s="1">
        <v>44376</v>
      </c>
      <c r="F1138">
        <v>56.71</v>
      </c>
      <c r="H1138" s="1">
        <v>44376</v>
      </c>
      <c r="I1138">
        <v>55.64</v>
      </c>
      <c r="K1138" s="1"/>
    </row>
    <row r="1139" spans="2:11" x14ac:dyDescent="0.25">
      <c r="B1139" s="1">
        <v>44377</v>
      </c>
      <c r="C1139">
        <v>56.78</v>
      </c>
      <c r="E1139" s="1">
        <v>44377</v>
      </c>
      <c r="F1139">
        <v>57.49</v>
      </c>
      <c r="H1139" s="1">
        <v>44377</v>
      </c>
      <c r="I1139">
        <v>56.37</v>
      </c>
      <c r="K1139" s="1"/>
    </row>
    <row r="1140" spans="2:11" x14ac:dyDescent="0.25">
      <c r="B1140" s="1">
        <v>44378</v>
      </c>
      <c r="C1140">
        <v>58.06</v>
      </c>
      <c r="E1140" s="1">
        <v>44378</v>
      </c>
      <c r="F1140">
        <v>58.76</v>
      </c>
      <c r="H1140" s="1">
        <v>44378</v>
      </c>
      <c r="I1140">
        <v>57.65</v>
      </c>
      <c r="K1140" s="1"/>
    </row>
    <row r="1141" spans="2:11" x14ac:dyDescent="0.25">
      <c r="B1141" s="1">
        <v>44379</v>
      </c>
      <c r="C1141">
        <v>57.76</v>
      </c>
      <c r="E1141" s="1">
        <v>44379</v>
      </c>
      <c r="F1141">
        <v>58.45</v>
      </c>
      <c r="H1141" s="1">
        <v>44379</v>
      </c>
      <c r="I1141">
        <v>57.35</v>
      </c>
      <c r="K1141" s="1"/>
    </row>
    <row r="1142" spans="2:11" x14ac:dyDescent="0.25">
      <c r="B1142" s="1">
        <v>44382</v>
      </c>
      <c r="C1142">
        <v>58.28</v>
      </c>
      <c r="E1142" s="1">
        <v>44382</v>
      </c>
      <c r="F1142">
        <v>58.98</v>
      </c>
      <c r="H1142" s="1">
        <v>44382</v>
      </c>
      <c r="I1142">
        <v>57.87</v>
      </c>
      <c r="K1142" s="1"/>
    </row>
    <row r="1143" spans="2:11" x14ac:dyDescent="0.25">
      <c r="B1143" s="1">
        <v>44383</v>
      </c>
      <c r="C1143">
        <v>54.44</v>
      </c>
      <c r="E1143" s="1">
        <v>44383</v>
      </c>
      <c r="F1143">
        <v>55.15</v>
      </c>
      <c r="H1143" s="1">
        <v>44383</v>
      </c>
      <c r="I1143">
        <v>54.02</v>
      </c>
      <c r="K1143" s="1"/>
    </row>
    <row r="1144" spans="2:11" x14ac:dyDescent="0.25">
      <c r="B1144" s="1">
        <v>44384</v>
      </c>
      <c r="C1144">
        <v>53.03</v>
      </c>
      <c r="E1144" s="1">
        <v>44384</v>
      </c>
      <c r="F1144">
        <v>53.75</v>
      </c>
      <c r="H1144" s="1">
        <v>44384</v>
      </c>
      <c r="I1144">
        <v>52.62</v>
      </c>
      <c r="K1144" s="1"/>
    </row>
    <row r="1145" spans="2:11" x14ac:dyDescent="0.25">
      <c r="B1145" s="1">
        <v>44385</v>
      </c>
      <c r="C1145">
        <v>52.77</v>
      </c>
      <c r="E1145" s="1">
        <v>44385</v>
      </c>
      <c r="F1145">
        <v>53.5</v>
      </c>
      <c r="H1145" s="1">
        <v>44385</v>
      </c>
      <c r="I1145">
        <v>52.35</v>
      </c>
      <c r="K1145" s="1"/>
    </row>
    <row r="1146" spans="2:11" x14ac:dyDescent="0.25">
      <c r="B1146" s="1">
        <v>44386</v>
      </c>
      <c r="C1146">
        <v>54.67</v>
      </c>
      <c r="E1146" s="1">
        <v>44386</v>
      </c>
      <c r="F1146">
        <v>55.4</v>
      </c>
      <c r="H1146" s="1">
        <v>44386</v>
      </c>
      <c r="I1146">
        <v>54.26</v>
      </c>
      <c r="K1146" s="1"/>
    </row>
    <row r="1147" spans="2:11" x14ac:dyDescent="0.25">
      <c r="B1147" s="1">
        <v>44389</v>
      </c>
      <c r="C1147">
        <v>52.12</v>
      </c>
      <c r="E1147" s="1">
        <v>44389</v>
      </c>
      <c r="F1147">
        <v>52.84</v>
      </c>
      <c r="H1147" s="1">
        <v>44389</v>
      </c>
      <c r="I1147">
        <v>51.71</v>
      </c>
      <c r="K1147" s="1"/>
    </row>
    <row r="1148" spans="2:11" x14ac:dyDescent="0.25">
      <c r="B1148" s="1">
        <v>44390</v>
      </c>
      <c r="C1148">
        <v>53.26</v>
      </c>
      <c r="E1148" s="1">
        <v>44390</v>
      </c>
      <c r="F1148">
        <v>53.98</v>
      </c>
      <c r="H1148" s="1">
        <v>44390</v>
      </c>
      <c r="I1148">
        <v>52.85</v>
      </c>
      <c r="K1148" s="1"/>
    </row>
    <row r="1149" spans="2:11" x14ac:dyDescent="0.25">
      <c r="B1149" s="1">
        <v>44391</v>
      </c>
      <c r="C1149">
        <v>53.78</v>
      </c>
      <c r="E1149" s="1">
        <v>44391</v>
      </c>
      <c r="F1149">
        <v>54.49</v>
      </c>
      <c r="H1149" s="1">
        <v>44391</v>
      </c>
      <c r="I1149">
        <v>53.37</v>
      </c>
      <c r="K1149" s="1"/>
    </row>
    <row r="1150" spans="2:11" x14ac:dyDescent="0.25">
      <c r="B1150" s="1">
        <v>44392</v>
      </c>
      <c r="C1150">
        <v>53.37</v>
      </c>
      <c r="E1150" s="1">
        <v>44392</v>
      </c>
      <c r="F1150">
        <v>54</v>
      </c>
      <c r="H1150" s="1">
        <v>44392</v>
      </c>
      <c r="I1150">
        <v>52.97</v>
      </c>
      <c r="K1150" s="1"/>
    </row>
    <row r="1151" spans="2:11" x14ac:dyDescent="0.25">
      <c r="B1151" s="1">
        <v>44393</v>
      </c>
      <c r="C1151">
        <v>53.28</v>
      </c>
      <c r="E1151" s="1">
        <v>44393</v>
      </c>
      <c r="F1151">
        <v>53.85</v>
      </c>
      <c r="H1151" s="1">
        <v>44393</v>
      </c>
      <c r="I1151">
        <v>52.89</v>
      </c>
      <c r="K1151" s="1"/>
    </row>
    <row r="1152" spans="2:11" x14ac:dyDescent="0.25">
      <c r="B1152" s="1">
        <v>44396</v>
      </c>
      <c r="C1152">
        <v>52.81</v>
      </c>
      <c r="E1152" s="1">
        <v>44396</v>
      </c>
      <c r="F1152">
        <v>53.4</v>
      </c>
      <c r="H1152" s="1">
        <v>44396</v>
      </c>
      <c r="I1152">
        <v>52.41</v>
      </c>
      <c r="K1152" s="1"/>
    </row>
    <row r="1153" spans="2:11" x14ac:dyDescent="0.25">
      <c r="B1153" s="1">
        <v>44397</v>
      </c>
      <c r="C1153">
        <v>51.59</v>
      </c>
      <c r="E1153" s="1">
        <v>44397</v>
      </c>
      <c r="F1153">
        <v>52.2</v>
      </c>
      <c r="H1153" s="1">
        <v>44397</v>
      </c>
      <c r="I1153">
        <v>51.21</v>
      </c>
      <c r="K1153" s="1"/>
    </row>
    <row r="1154" spans="2:11" x14ac:dyDescent="0.25">
      <c r="B1154" s="1">
        <v>44398</v>
      </c>
      <c r="C1154">
        <v>52.51</v>
      </c>
      <c r="E1154" s="1">
        <v>44398</v>
      </c>
      <c r="F1154">
        <v>53.13</v>
      </c>
      <c r="H1154" s="1">
        <v>44398</v>
      </c>
      <c r="I1154">
        <v>52.14</v>
      </c>
      <c r="K1154" s="1"/>
    </row>
    <row r="1155" spans="2:11" x14ac:dyDescent="0.25">
      <c r="B1155" s="1">
        <v>44399</v>
      </c>
      <c r="C1155">
        <v>51.16</v>
      </c>
      <c r="E1155" s="1">
        <v>44399</v>
      </c>
      <c r="F1155">
        <v>51.79</v>
      </c>
      <c r="H1155" s="1">
        <v>44399</v>
      </c>
      <c r="I1155">
        <v>50.79</v>
      </c>
      <c r="K1155" s="1"/>
    </row>
    <row r="1156" spans="2:11" x14ac:dyDescent="0.25">
      <c r="B1156" s="1">
        <v>44400</v>
      </c>
      <c r="C1156">
        <v>51.26</v>
      </c>
      <c r="E1156" s="1">
        <v>44400</v>
      </c>
      <c r="F1156">
        <v>51.9</v>
      </c>
      <c r="H1156" s="1">
        <v>44400</v>
      </c>
      <c r="I1156">
        <v>50.89</v>
      </c>
      <c r="K1156" s="1"/>
    </row>
    <row r="1157" spans="2:11" x14ac:dyDescent="0.25">
      <c r="B1157" s="1">
        <v>44403</v>
      </c>
      <c r="C1157">
        <v>53.57</v>
      </c>
      <c r="E1157" s="1">
        <v>44403</v>
      </c>
      <c r="F1157">
        <v>54.2</v>
      </c>
      <c r="H1157" s="1">
        <v>44403</v>
      </c>
      <c r="I1157">
        <v>53.2</v>
      </c>
      <c r="K1157" s="1"/>
    </row>
    <row r="1158" spans="2:11" x14ac:dyDescent="0.25">
      <c r="B1158" s="1">
        <v>44404</v>
      </c>
      <c r="C1158">
        <v>53.28</v>
      </c>
      <c r="E1158" s="1">
        <v>44404</v>
      </c>
      <c r="F1158">
        <v>53.92</v>
      </c>
      <c r="H1158" s="1">
        <v>44404</v>
      </c>
      <c r="I1158">
        <v>52.91</v>
      </c>
      <c r="K1158" s="1"/>
    </row>
    <row r="1159" spans="2:11" x14ac:dyDescent="0.25">
      <c r="B1159" s="1">
        <v>44405</v>
      </c>
      <c r="C1159">
        <v>54.2</v>
      </c>
      <c r="E1159" s="1">
        <v>44405</v>
      </c>
      <c r="F1159">
        <v>54.86</v>
      </c>
      <c r="H1159" s="1">
        <v>44405</v>
      </c>
      <c r="I1159">
        <v>53.84</v>
      </c>
      <c r="K1159" s="1"/>
    </row>
    <row r="1160" spans="2:11" x14ac:dyDescent="0.25">
      <c r="B1160" s="1">
        <v>44406</v>
      </c>
      <c r="C1160">
        <v>54.41</v>
      </c>
      <c r="E1160" s="1">
        <v>44406</v>
      </c>
      <c r="F1160">
        <v>55.07</v>
      </c>
      <c r="H1160" s="1">
        <v>44406</v>
      </c>
      <c r="I1160">
        <v>54.05</v>
      </c>
      <c r="K1160" s="1"/>
    </row>
    <row r="1161" spans="2:11" x14ac:dyDescent="0.25">
      <c r="B1161" s="1">
        <v>44407</v>
      </c>
      <c r="C1161">
        <v>53.69</v>
      </c>
      <c r="E1161" s="1">
        <v>44407</v>
      </c>
      <c r="F1161">
        <v>54.35</v>
      </c>
      <c r="H1161" s="1">
        <v>44407</v>
      </c>
      <c r="I1161">
        <v>53.33</v>
      </c>
      <c r="K1161" s="1"/>
    </row>
    <row r="1162" spans="2:11" x14ac:dyDescent="0.25">
      <c r="B1162" s="1">
        <v>44410</v>
      </c>
      <c r="C1162">
        <v>54.79</v>
      </c>
      <c r="E1162" s="1">
        <v>44410</v>
      </c>
      <c r="F1162">
        <v>55.46</v>
      </c>
      <c r="H1162" s="1">
        <v>44410</v>
      </c>
      <c r="I1162">
        <v>54.43</v>
      </c>
      <c r="K1162" s="1"/>
    </row>
    <row r="1163" spans="2:11" x14ac:dyDescent="0.25">
      <c r="B1163" s="1">
        <v>44411</v>
      </c>
      <c r="C1163">
        <v>54.55</v>
      </c>
      <c r="E1163" s="1">
        <v>44411</v>
      </c>
      <c r="F1163">
        <v>55.21</v>
      </c>
      <c r="H1163" s="1">
        <v>44411</v>
      </c>
      <c r="I1163">
        <v>54.19</v>
      </c>
      <c r="K1163" s="1"/>
    </row>
    <row r="1164" spans="2:11" x14ac:dyDescent="0.25">
      <c r="B1164" s="1">
        <v>44412</v>
      </c>
      <c r="C1164">
        <v>55.82</v>
      </c>
      <c r="E1164" s="1">
        <v>44412</v>
      </c>
      <c r="F1164">
        <v>56.48</v>
      </c>
      <c r="H1164" s="1">
        <v>44412</v>
      </c>
      <c r="I1164">
        <v>55.46</v>
      </c>
      <c r="K1164" s="1"/>
    </row>
    <row r="1165" spans="2:11" x14ac:dyDescent="0.25">
      <c r="B1165" s="1">
        <v>44413</v>
      </c>
      <c r="C1165">
        <v>56.34</v>
      </c>
      <c r="E1165" s="1">
        <v>44413</v>
      </c>
      <c r="F1165">
        <v>57</v>
      </c>
      <c r="H1165" s="1">
        <v>44413</v>
      </c>
      <c r="I1165">
        <v>55.98</v>
      </c>
      <c r="K1165" s="1"/>
    </row>
    <row r="1166" spans="2:11" x14ac:dyDescent="0.25">
      <c r="B1166" s="1">
        <v>44414</v>
      </c>
      <c r="C1166">
        <v>57.02</v>
      </c>
      <c r="E1166" s="1">
        <v>44414</v>
      </c>
      <c r="F1166">
        <v>57.68</v>
      </c>
      <c r="H1166" s="1">
        <v>44414</v>
      </c>
      <c r="I1166">
        <v>56.66</v>
      </c>
      <c r="K1166" s="1"/>
    </row>
    <row r="1167" spans="2:11" x14ac:dyDescent="0.25">
      <c r="B1167" s="1">
        <v>44417</v>
      </c>
      <c r="C1167">
        <v>56.98</v>
      </c>
      <c r="E1167" s="1">
        <v>44417</v>
      </c>
      <c r="F1167">
        <v>57.65</v>
      </c>
      <c r="H1167" s="1">
        <v>44417</v>
      </c>
      <c r="I1167">
        <v>56.62</v>
      </c>
      <c r="K1167" s="1"/>
    </row>
    <row r="1168" spans="2:11" x14ac:dyDescent="0.25">
      <c r="B1168" s="1">
        <v>44418</v>
      </c>
      <c r="C1168">
        <v>57.77</v>
      </c>
      <c r="E1168" s="1">
        <v>44418</v>
      </c>
      <c r="F1168">
        <v>58.44</v>
      </c>
      <c r="H1168" s="1">
        <v>44418</v>
      </c>
      <c r="I1168">
        <v>57.41</v>
      </c>
      <c r="K1168" s="1"/>
    </row>
    <row r="1169" spans="2:11" x14ac:dyDescent="0.25">
      <c r="B1169" s="1">
        <v>44419</v>
      </c>
      <c r="C1169">
        <v>58.14</v>
      </c>
      <c r="E1169" s="1">
        <v>44419</v>
      </c>
      <c r="F1169">
        <v>58.81</v>
      </c>
      <c r="H1169" s="1">
        <v>44419</v>
      </c>
      <c r="I1169">
        <v>57.78</v>
      </c>
      <c r="K1169" s="1"/>
    </row>
    <row r="1170" spans="2:11" x14ac:dyDescent="0.25">
      <c r="B1170" s="1">
        <v>44420</v>
      </c>
      <c r="C1170">
        <v>56.63</v>
      </c>
      <c r="E1170" s="1">
        <v>44420</v>
      </c>
      <c r="F1170">
        <v>57.3</v>
      </c>
      <c r="H1170" s="1">
        <v>44420</v>
      </c>
      <c r="I1170">
        <v>56.26</v>
      </c>
      <c r="K1170" s="1"/>
    </row>
    <row r="1171" spans="2:11" x14ac:dyDescent="0.25">
      <c r="B1171" s="1">
        <v>44421</v>
      </c>
      <c r="C1171">
        <v>55.74</v>
      </c>
      <c r="E1171" s="1">
        <v>44421</v>
      </c>
      <c r="F1171">
        <v>56.42</v>
      </c>
      <c r="H1171" s="1">
        <v>44421</v>
      </c>
      <c r="I1171">
        <v>55.38</v>
      </c>
      <c r="K1171" s="1"/>
    </row>
    <row r="1172" spans="2:11" x14ac:dyDescent="0.25">
      <c r="B1172" s="1">
        <v>44424</v>
      </c>
      <c r="C1172">
        <v>58.52</v>
      </c>
      <c r="E1172" s="1">
        <v>44424</v>
      </c>
      <c r="F1172">
        <v>59.17</v>
      </c>
      <c r="H1172" s="1">
        <v>44424</v>
      </c>
      <c r="I1172">
        <v>58.16</v>
      </c>
      <c r="K1172" s="1"/>
    </row>
    <row r="1173" spans="2:11" x14ac:dyDescent="0.25">
      <c r="B1173" s="1">
        <v>44425</v>
      </c>
      <c r="C1173">
        <v>57.56</v>
      </c>
      <c r="E1173" s="1">
        <v>44425</v>
      </c>
      <c r="F1173">
        <v>58.21</v>
      </c>
      <c r="H1173" s="1">
        <v>44425</v>
      </c>
      <c r="I1173">
        <v>57.23</v>
      </c>
      <c r="K1173" s="1"/>
    </row>
    <row r="1174" spans="2:11" x14ac:dyDescent="0.25">
      <c r="B1174" s="1">
        <v>44426</v>
      </c>
      <c r="C1174">
        <v>57.45</v>
      </c>
      <c r="E1174" s="1">
        <v>44426</v>
      </c>
      <c r="F1174">
        <v>58.07</v>
      </c>
      <c r="H1174" s="1">
        <v>44426</v>
      </c>
      <c r="I1174">
        <v>57.13</v>
      </c>
      <c r="K1174" s="1"/>
    </row>
    <row r="1175" spans="2:11" x14ac:dyDescent="0.25">
      <c r="B1175" s="1">
        <v>44427</v>
      </c>
      <c r="C1175">
        <v>53.84</v>
      </c>
      <c r="E1175" s="1">
        <v>44427</v>
      </c>
      <c r="F1175">
        <v>54.5</v>
      </c>
      <c r="H1175" s="1">
        <v>44427</v>
      </c>
      <c r="I1175">
        <v>53.5</v>
      </c>
      <c r="K1175" s="1"/>
    </row>
    <row r="1176" spans="2:11" x14ac:dyDescent="0.25">
      <c r="B1176" s="1">
        <v>44428</v>
      </c>
      <c r="C1176">
        <v>54.72</v>
      </c>
      <c r="E1176" s="1">
        <v>44428</v>
      </c>
      <c r="F1176">
        <v>55.4</v>
      </c>
      <c r="H1176" s="1">
        <v>44428</v>
      </c>
      <c r="I1176">
        <v>54.38</v>
      </c>
      <c r="K1176" s="1"/>
    </row>
    <row r="1177" spans="2:11" x14ac:dyDescent="0.25">
      <c r="B1177" s="1">
        <v>44431</v>
      </c>
      <c r="C1177">
        <v>55.67</v>
      </c>
      <c r="E1177" s="1">
        <v>44431</v>
      </c>
      <c r="F1177">
        <v>56.36</v>
      </c>
      <c r="H1177" s="1">
        <v>44431</v>
      </c>
      <c r="I1177">
        <v>55.34</v>
      </c>
      <c r="K1177" s="1"/>
    </row>
    <row r="1178" spans="2:11" x14ac:dyDescent="0.25">
      <c r="B1178" s="1">
        <v>44432</v>
      </c>
      <c r="C1178">
        <v>56.97</v>
      </c>
      <c r="E1178" s="1">
        <v>44432</v>
      </c>
      <c r="F1178">
        <v>57.64</v>
      </c>
      <c r="H1178" s="1">
        <v>44432</v>
      </c>
      <c r="I1178">
        <v>56.64</v>
      </c>
      <c r="K1178" s="1"/>
    </row>
    <row r="1179" spans="2:11" x14ac:dyDescent="0.25">
      <c r="B1179" s="1">
        <v>44433</v>
      </c>
      <c r="C1179">
        <v>56.87</v>
      </c>
      <c r="E1179" s="1">
        <v>44433</v>
      </c>
      <c r="F1179">
        <v>57.55</v>
      </c>
      <c r="H1179" s="1">
        <v>44433</v>
      </c>
      <c r="I1179">
        <v>56.54</v>
      </c>
      <c r="K1179" s="1"/>
    </row>
    <row r="1180" spans="2:11" x14ac:dyDescent="0.25">
      <c r="B1180" s="1">
        <v>44434</v>
      </c>
      <c r="C1180">
        <v>57.19</v>
      </c>
      <c r="E1180" s="1">
        <v>44434</v>
      </c>
      <c r="F1180">
        <v>57.86</v>
      </c>
      <c r="H1180" s="1">
        <v>44434</v>
      </c>
      <c r="I1180">
        <v>56.86</v>
      </c>
      <c r="K1180" s="1"/>
    </row>
    <row r="1181" spans="2:11" x14ac:dyDescent="0.25">
      <c r="B1181" s="1">
        <v>44435</v>
      </c>
      <c r="C1181">
        <v>59.32</v>
      </c>
      <c r="E1181" s="1">
        <v>44435</v>
      </c>
      <c r="F1181">
        <v>59.99</v>
      </c>
      <c r="H1181" s="1">
        <v>44435</v>
      </c>
      <c r="I1181">
        <v>59</v>
      </c>
      <c r="K1181" s="1"/>
    </row>
    <row r="1182" spans="2:11" x14ac:dyDescent="0.25">
      <c r="B1182" s="1">
        <v>44438</v>
      </c>
      <c r="C1182">
        <v>61.08</v>
      </c>
      <c r="E1182" s="1">
        <v>44438</v>
      </c>
      <c r="F1182">
        <v>61.76</v>
      </c>
      <c r="H1182" s="1">
        <v>44438</v>
      </c>
      <c r="I1182">
        <v>60.76</v>
      </c>
      <c r="K1182" s="1"/>
    </row>
    <row r="1183" spans="2:11" x14ac:dyDescent="0.25">
      <c r="B1183" s="1">
        <v>44439</v>
      </c>
      <c r="C1183">
        <v>61.07</v>
      </c>
      <c r="E1183" s="1">
        <v>44439</v>
      </c>
      <c r="F1183">
        <v>61.75</v>
      </c>
      <c r="H1183" s="1">
        <v>44439</v>
      </c>
      <c r="I1183">
        <v>60.76</v>
      </c>
      <c r="K1183" s="1"/>
    </row>
    <row r="1184" spans="2:11" x14ac:dyDescent="0.25">
      <c r="B1184" s="1">
        <v>44440</v>
      </c>
      <c r="C1184">
        <v>60.42</v>
      </c>
      <c r="E1184" s="1">
        <v>44440</v>
      </c>
      <c r="F1184">
        <v>61.1</v>
      </c>
      <c r="H1184" s="1">
        <v>44440</v>
      </c>
      <c r="I1184">
        <v>60.12</v>
      </c>
      <c r="K1184" s="1"/>
    </row>
    <row r="1185" spans="2:11" x14ac:dyDescent="0.25">
      <c r="B1185" s="1">
        <v>44441</v>
      </c>
      <c r="C1185">
        <v>61.83</v>
      </c>
      <c r="E1185" s="1">
        <v>44441</v>
      </c>
      <c r="F1185">
        <v>62.53</v>
      </c>
      <c r="H1185" s="1">
        <v>44441</v>
      </c>
      <c r="I1185">
        <v>61.52</v>
      </c>
      <c r="K1185" s="1"/>
    </row>
    <row r="1186" spans="2:11" x14ac:dyDescent="0.25">
      <c r="B1186" s="1">
        <v>44442</v>
      </c>
      <c r="C1186">
        <v>61.63</v>
      </c>
      <c r="E1186" s="1">
        <v>44442</v>
      </c>
      <c r="F1186">
        <v>62.34</v>
      </c>
      <c r="H1186" s="1">
        <v>44442</v>
      </c>
      <c r="I1186">
        <v>61.32</v>
      </c>
      <c r="K1186" s="1"/>
    </row>
    <row r="1187" spans="2:11" x14ac:dyDescent="0.25">
      <c r="B1187" s="1">
        <v>44445</v>
      </c>
      <c r="C1187">
        <v>62.61</v>
      </c>
      <c r="E1187" s="1">
        <v>44445</v>
      </c>
      <c r="F1187">
        <v>63.32</v>
      </c>
      <c r="H1187" s="1">
        <v>44445</v>
      </c>
      <c r="I1187">
        <v>62.31</v>
      </c>
      <c r="K1187" s="1"/>
    </row>
    <row r="1188" spans="2:11" x14ac:dyDescent="0.25">
      <c r="B1188" s="1">
        <v>44446</v>
      </c>
      <c r="C1188">
        <v>62.28</v>
      </c>
      <c r="E1188" s="1">
        <v>44446</v>
      </c>
      <c r="F1188">
        <v>62.99</v>
      </c>
      <c r="H1188" s="1">
        <v>44446</v>
      </c>
      <c r="I1188">
        <v>61.99</v>
      </c>
      <c r="K1188" s="1"/>
    </row>
    <row r="1189" spans="2:11" x14ac:dyDescent="0.25">
      <c r="B1189" s="1">
        <v>44447</v>
      </c>
      <c r="C1189">
        <v>62.74</v>
      </c>
      <c r="E1189" s="1">
        <v>44447</v>
      </c>
      <c r="F1189">
        <v>63.42</v>
      </c>
      <c r="H1189" s="1">
        <v>44447</v>
      </c>
      <c r="I1189">
        <v>62.45</v>
      </c>
      <c r="K1189" s="1"/>
    </row>
    <row r="1190" spans="2:11" x14ac:dyDescent="0.25">
      <c r="B1190" s="1">
        <v>44448</v>
      </c>
      <c r="C1190">
        <v>63.04</v>
      </c>
      <c r="E1190" s="1">
        <v>44448</v>
      </c>
      <c r="F1190">
        <v>63.73</v>
      </c>
      <c r="H1190" s="1">
        <v>44448</v>
      </c>
      <c r="I1190">
        <v>62.75</v>
      </c>
      <c r="K1190" s="1"/>
    </row>
    <row r="1191" spans="2:11" x14ac:dyDescent="0.25">
      <c r="B1191" s="1">
        <v>44449</v>
      </c>
      <c r="C1191">
        <v>61.22</v>
      </c>
      <c r="E1191" s="1">
        <v>44449</v>
      </c>
      <c r="F1191">
        <v>61.9</v>
      </c>
      <c r="H1191" s="1">
        <v>44449</v>
      </c>
      <c r="I1191">
        <v>60.92</v>
      </c>
      <c r="K1191" s="1"/>
    </row>
    <row r="1192" spans="2:11" x14ac:dyDescent="0.25">
      <c r="B1192" s="1">
        <v>44452</v>
      </c>
      <c r="C1192">
        <v>61.37</v>
      </c>
      <c r="E1192" s="1">
        <v>44452</v>
      </c>
      <c r="F1192">
        <v>62.06</v>
      </c>
      <c r="H1192" s="1">
        <v>44452</v>
      </c>
      <c r="I1192">
        <v>61.07</v>
      </c>
      <c r="K1192" s="1"/>
    </row>
    <row r="1193" spans="2:11" x14ac:dyDescent="0.25">
      <c r="B1193" s="1">
        <v>44453</v>
      </c>
      <c r="C1193">
        <v>60.16</v>
      </c>
      <c r="E1193" s="1">
        <v>44453</v>
      </c>
      <c r="F1193">
        <v>60.81</v>
      </c>
      <c r="H1193" s="1">
        <v>44453</v>
      </c>
      <c r="I1193">
        <v>59.85</v>
      </c>
      <c r="K1193" s="1"/>
    </row>
    <row r="1194" spans="2:11" x14ac:dyDescent="0.25">
      <c r="B1194" s="1">
        <v>44454</v>
      </c>
      <c r="C1194">
        <v>60.18</v>
      </c>
      <c r="E1194" s="1">
        <v>44454</v>
      </c>
      <c r="F1194">
        <v>60.82</v>
      </c>
      <c r="H1194" s="1">
        <v>44454</v>
      </c>
      <c r="I1194">
        <v>59.86</v>
      </c>
      <c r="K1194" s="1"/>
    </row>
    <row r="1195" spans="2:11" x14ac:dyDescent="0.25">
      <c r="B1195" s="1">
        <v>44455</v>
      </c>
      <c r="C1195">
        <v>59.63</v>
      </c>
      <c r="E1195" s="1">
        <v>44455</v>
      </c>
      <c r="F1195">
        <v>60.26</v>
      </c>
      <c r="H1195" s="1">
        <v>44455</v>
      </c>
      <c r="I1195">
        <v>59.31</v>
      </c>
      <c r="K1195" s="1"/>
    </row>
    <row r="1196" spans="2:11" x14ac:dyDescent="0.25">
      <c r="B1196" s="1">
        <v>44456</v>
      </c>
      <c r="C1196">
        <v>59.82</v>
      </c>
      <c r="E1196" s="1">
        <v>44456</v>
      </c>
      <c r="F1196">
        <v>60.46</v>
      </c>
      <c r="H1196" s="1">
        <v>44456</v>
      </c>
      <c r="I1196">
        <v>59.48</v>
      </c>
      <c r="K1196" s="1"/>
    </row>
    <row r="1197" spans="2:11" x14ac:dyDescent="0.25">
      <c r="B1197" s="1">
        <v>44459</v>
      </c>
      <c r="C1197">
        <v>61.02</v>
      </c>
      <c r="E1197" s="1">
        <v>44459</v>
      </c>
      <c r="F1197">
        <v>61.65</v>
      </c>
      <c r="H1197" s="1">
        <v>44459</v>
      </c>
      <c r="I1197">
        <v>60.68</v>
      </c>
      <c r="K1197" s="1"/>
    </row>
    <row r="1198" spans="2:11" x14ac:dyDescent="0.25">
      <c r="B1198" s="1">
        <v>44460</v>
      </c>
      <c r="C1198">
        <v>60.5</v>
      </c>
      <c r="E1198" s="1">
        <v>44460</v>
      </c>
      <c r="F1198">
        <v>61.14</v>
      </c>
      <c r="H1198" s="1">
        <v>44460</v>
      </c>
      <c r="I1198">
        <v>60.16</v>
      </c>
      <c r="K1198" s="1"/>
    </row>
    <row r="1199" spans="2:11" x14ac:dyDescent="0.25">
      <c r="B1199" s="1">
        <v>44461</v>
      </c>
      <c r="C1199">
        <v>60.94</v>
      </c>
      <c r="E1199" s="1">
        <v>44461</v>
      </c>
      <c r="F1199">
        <v>61.59</v>
      </c>
      <c r="H1199" s="1">
        <v>44461</v>
      </c>
      <c r="I1199">
        <v>60.6</v>
      </c>
      <c r="K1199" s="1"/>
    </row>
    <row r="1200" spans="2:11" x14ac:dyDescent="0.25">
      <c r="B1200" s="1">
        <v>44462</v>
      </c>
      <c r="C1200">
        <v>60.89</v>
      </c>
      <c r="E1200" s="1">
        <v>44462</v>
      </c>
      <c r="F1200">
        <v>61.55</v>
      </c>
      <c r="H1200" s="1">
        <v>44462</v>
      </c>
      <c r="I1200">
        <v>60.54</v>
      </c>
      <c r="K1200" s="1"/>
    </row>
    <row r="1201" spans="2:11" x14ac:dyDescent="0.25">
      <c r="B1201" s="1">
        <v>44463</v>
      </c>
      <c r="C1201">
        <v>63.29</v>
      </c>
      <c r="E1201" s="1">
        <v>44463</v>
      </c>
      <c r="F1201">
        <v>63.94</v>
      </c>
      <c r="H1201" s="1">
        <v>44463</v>
      </c>
      <c r="I1201">
        <v>62.94</v>
      </c>
      <c r="K1201" s="1"/>
    </row>
    <row r="1202" spans="2:11" x14ac:dyDescent="0.25">
      <c r="B1202" s="1">
        <v>44466</v>
      </c>
      <c r="C1202">
        <v>64.72</v>
      </c>
      <c r="E1202" s="1">
        <v>44466</v>
      </c>
      <c r="F1202">
        <v>65.39</v>
      </c>
      <c r="H1202" s="1">
        <v>44466</v>
      </c>
      <c r="I1202">
        <v>64.37</v>
      </c>
      <c r="K1202" s="1"/>
    </row>
    <row r="1203" spans="2:11" x14ac:dyDescent="0.25">
      <c r="B1203" s="1">
        <v>44467</v>
      </c>
      <c r="C1203">
        <v>62.29</v>
      </c>
      <c r="E1203" s="1">
        <v>44467</v>
      </c>
      <c r="F1203">
        <v>62.98</v>
      </c>
      <c r="H1203" s="1">
        <v>44467</v>
      </c>
      <c r="I1203">
        <v>61.92</v>
      </c>
      <c r="K1203" s="1"/>
    </row>
    <row r="1204" spans="2:11" x14ac:dyDescent="0.25">
      <c r="B1204" s="1">
        <v>44468</v>
      </c>
      <c r="C1204">
        <v>63.28</v>
      </c>
      <c r="E1204" s="1">
        <v>44468</v>
      </c>
      <c r="F1204">
        <v>63.98</v>
      </c>
      <c r="H1204" s="1">
        <v>44468</v>
      </c>
      <c r="I1204">
        <v>62.88</v>
      </c>
      <c r="K1204" s="1"/>
    </row>
    <row r="1205" spans="2:11" x14ac:dyDescent="0.25">
      <c r="B1205" s="1">
        <v>44469</v>
      </c>
      <c r="C1205">
        <v>62.16</v>
      </c>
      <c r="E1205" s="1">
        <v>44469</v>
      </c>
      <c r="F1205">
        <v>62.84</v>
      </c>
      <c r="H1205" s="1">
        <v>44469</v>
      </c>
      <c r="I1205">
        <v>61.74</v>
      </c>
      <c r="K1205" s="1"/>
    </row>
    <row r="1206" spans="2:11" x14ac:dyDescent="0.25">
      <c r="B1206" s="1">
        <v>44470</v>
      </c>
      <c r="C1206">
        <v>62.45</v>
      </c>
      <c r="E1206" s="1">
        <v>44470</v>
      </c>
      <c r="F1206">
        <v>63.13</v>
      </c>
      <c r="H1206" s="1">
        <v>44470</v>
      </c>
      <c r="I1206">
        <v>62.04</v>
      </c>
      <c r="K1206" s="1"/>
    </row>
    <row r="1207" spans="2:11" x14ac:dyDescent="0.25">
      <c r="B1207" s="1">
        <v>44473</v>
      </c>
      <c r="C1207">
        <v>63.82</v>
      </c>
      <c r="E1207" s="1">
        <v>44473</v>
      </c>
      <c r="F1207">
        <v>64.489999999999995</v>
      </c>
      <c r="H1207" s="1">
        <v>44473</v>
      </c>
      <c r="I1207">
        <v>63.4</v>
      </c>
      <c r="K1207" s="1"/>
    </row>
    <row r="1208" spans="2:11" x14ac:dyDescent="0.25">
      <c r="B1208" s="1">
        <v>44474</v>
      </c>
      <c r="C1208">
        <v>65.16</v>
      </c>
      <c r="E1208" s="1">
        <v>44474</v>
      </c>
      <c r="F1208">
        <v>65.819999999999993</v>
      </c>
      <c r="H1208" s="1">
        <v>44474</v>
      </c>
      <c r="I1208">
        <v>64.72</v>
      </c>
      <c r="K1208" s="1"/>
    </row>
    <row r="1209" spans="2:11" x14ac:dyDescent="0.25">
      <c r="B1209" s="1">
        <v>44475</v>
      </c>
      <c r="C1209">
        <v>59.58</v>
      </c>
      <c r="E1209" s="1">
        <v>44475</v>
      </c>
      <c r="F1209">
        <v>60.27</v>
      </c>
      <c r="H1209" s="1">
        <v>44475</v>
      </c>
      <c r="I1209">
        <v>59.12</v>
      </c>
      <c r="K1209" s="1"/>
    </row>
    <row r="1210" spans="2:11" x14ac:dyDescent="0.25">
      <c r="B1210" s="1">
        <v>44476</v>
      </c>
      <c r="C1210">
        <v>60.81</v>
      </c>
      <c r="E1210" s="1">
        <v>44476</v>
      </c>
      <c r="F1210">
        <v>61.49</v>
      </c>
      <c r="H1210" s="1">
        <v>44476</v>
      </c>
      <c r="I1210">
        <v>60.37</v>
      </c>
      <c r="K1210" s="1"/>
    </row>
    <row r="1211" spans="2:11" x14ac:dyDescent="0.25">
      <c r="B1211" s="1">
        <v>44477</v>
      </c>
      <c r="C1211">
        <v>58.76</v>
      </c>
      <c r="E1211" s="1">
        <v>44477</v>
      </c>
      <c r="F1211">
        <v>59.47</v>
      </c>
      <c r="H1211" s="1">
        <v>44477</v>
      </c>
      <c r="I1211">
        <v>58.33</v>
      </c>
      <c r="K1211" s="1"/>
    </row>
    <row r="1212" spans="2:11" x14ac:dyDescent="0.25">
      <c r="B1212" s="1">
        <v>44480</v>
      </c>
      <c r="C1212">
        <v>59.58</v>
      </c>
      <c r="E1212" s="1">
        <v>44480</v>
      </c>
      <c r="F1212">
        <v>60.29</v>
      </c>
      <c r="H1212" s="1">
        <v>44480</v>
      </c>
      <c r="I1212">
        <v>59.15</v>
      </c>
      <c r="K1212" s="1"/>
    </row>
    <row r="1213" spans="2:11" x14ac:dyDescent="0.25">
      <c r="B1213" s="1">
        <v>44481</v>
      </c>
      <c r="C1213">
        <v>59.34</v>
      </c>
      <c r="E1213" s="1">
        <v>44481</v>
      </c>
      <c r="F1213">
        <v>60.07</v>
      </c>
      <c r="H1213" s="1">
        <v>44481</v>
      </c>
      <c r="I1213">
        <v>58.93</v>
      </c>
      <c r="K1213" s="1"/>
    </row>
    <row r="1214" spans="2:11" x14ac:dyDescent="0.25">
      <c r="B1214" s="1">
        <v>44482</v>
      </c>
      <c r="C1214">
        <v>59.45</v>
      </c>
      <c r="E1214" s="1">
        <v>44482</v>
      </c>
      <c r="F1214">
        <v>60.16</v>
      </c>
      <c r="H1214" s="1">
        <v>44482</v>
      </c>
      <c r="I1214">
        <v>59.07</v>
      </c>
      <c r="K1214" s="1"/>
    </row>
    <row r="1215" spans="2:11" x14ac:dyDescent="0.25">
      <c r="B1215" s="1">
        <v>44483</v>
      </c>
      <c r="C1215">
        <v>61.79</v>
      </c>
      <c r="E1215" s="1">
        <v>44483</v>
      </c>
      <c r="F1215">
        <v>62.51</v>
      </c>
      <c r="H1215" s="1">
        <v>44483</v>
      </c>
      <c r="I1215">
        <v>61.44</v>
      </c>
      <c r="K1215" s="1"/>
    </row>
    <row r="1216" spans="2:11" x14ac:dyDescent="0.25">
      <c r="B1216" s="1">
        <v>44484</v>
      </c>
      <c r="C1216">
        <v>59.79</v>
      </c>
      <c r="E1216" s="1">
        <v>44484</v>
      </c>
      <c r="F1216">
        <v>60.5</v>
      </c>
      <c r="H1216" s="1">
        <v>44484</v>
      </c>
      <c r="I1216">
        <v>59.44</v>
      </c>
      <c r="K1216" s="1"/>
    </row>
    <row r="1217" spans="2:11" x14ac:dyDescent="0.25">
      <c r="B1217" s="1">
        <v>44487</v>
      </c>
      <c r="C1217">
        <v>58.92</v>
      </c>
      <c r="E1217" s="1">
        <v>44487</v>
      </c>
      <c r="F1217">
        <v>59.63</v>
      </c>
      <c r="H1217" s="1">
        <v>44487</v>
      </c>
      <c r="I1217">
        <v>58.56</v>
      </c>
      <c r="K1217" s="1"/>
    </row>
    <row r="1218" spans="2:11" x14ac:dyDescent="0.25">
      <c r="B1218" s="1">
        <v>44488</v>
      </c>
      <c r="C1218">
        <v>54.92</v>
      </c>
      <c r="E1218" s="1">
        <v>44488</v>
      </c>
      <c r="F1218">
        <v>55.63</v>
      </c>
      <c r="H1218" s="1">
        <v>44488</v>
      </c>
      <c r="I1218">
        <v>54.55</v>
      </c>
      <c r="K1218" s="1"/>
    </row>
    <row r="1219" spans="2:11" x14ac:dyDescent="0.25">
      <c r="B1219" s="1">
        <v>44489</v>
      </c>
      <c r="C1219">
        <v>58.14</v>
      </c>
      <c r="E1219" s="1">
        <v>44489</v>
      </c>
      <c r="F1219">
        <v>58.84</v>
      </c>
      <c r="H1219" s="1">
        <v>44489</v>
      </c>
      <c r="I1219">
        <v>57.78</v>
      </c>
      <c r="K1219" s="1"/>
    </row>
    <row r="1220" spans="2:11" x14ac:dyDescent="0.25">
      <c r="B1220" s="1">
        <v>44490</v>
      </c>
      <c r="C1220">
        <v>58.37</v>
      </c>
      <c r="E1220" s="1">
        <v>44490</v>
      </c>
      <c r="F1220">
        <v>59.06</v>
      </c>
      <c r="H1220" s="1">
        <v>44490</v>
      </c>
      <c r="I1220">
        <v>57.98</v>
      </c>
      <c r="K1220" s="1"/>
    </row>
    <row r="1221" spans="2:11" x14ac:dyDescent="0.25">
      <c r="B1221" s="1">
        <v>44491</v>
      </c>
      <c r="C1221">
        <v>58.64</v>
      </c>
      <c r="E1221" s="1">
        <v>44491</v>
      </c>
      <c r="F1221">
        <v>59.34</v>
      </c>
      <c r="H1221" s="1">
        <v>44491</v>
      </c>
      <c r="I1221">
        <v>58.27</v>
      </c>
      <c r="K1221" s="1"/>
    </row>
    <row r="1222" spans="2:11" x14ac:dyDescent="0.25">
      <c r="B1222" s="1">
        <v>44494</v>
      </c>
      <c r="C1222">
        <v>59.35</v>
      </c>
      <c r="E1222" s="1">
        <v>44494</v>
      </c>
      <c r="F1222">
        <v>60.05</v>
      </c>
      <c r="H1222" s="1">
        <v>44494</v>
      </c>
      <c r="I1222">
        <v>58.99</v>
      </c>
      <c r="K1222" s="1"/>
    </row>
    <row r="1223" spans="2:11" x14ac:dyDescent="0.25">
      <c r="B1223" s="1">
        <v>44495</v>
      </c>
      <c r="C1223">
        <v>60.16</v>
      </c>
      <c r="E1223" s="1">
        <v>44495</v>
      </c>
      <c r="F1223">
        <v>60.88</v>
      </c>
      <c r="H1223" s="1">
        <v>44495</v>
      </c>
      <c r="I1223">
        <v>59.81</v>
      </c>
      <c r="K1223" s="1"/>
    </row>
    <row r="1224" spans="2:11" x14ac:dyDescent="0.25">
      <c r="B1224" s="1">
        <v>44496</v>
      </c>
      <c r="C1224">
        <v>60.27</v>
      </c>
      <c r="E1224" s="1">
        <v>44496</v>
      </c>
      <c r="F1224">
        <v>60.98</v>
      </c>
      <c r="H1224" s="1">
        <v>44496</v>
      </c>
      <c r="I1224">
        <v>59.9</v>
      </c>
      <c r="K1224" s="1"/>
    </row>
    <row r="1225" spans="2:11" x14ac:dyDescent="0.25">
      <c r="B1225" s="1">
        <v>44497</v>
      </c>
      <c r="C1225">
        <v>58.94</v>
      </c>
      <c r="E1225" s="1">
        <v>44497</v>
      </c>
      <c r="F1225">
        <v>59.65</v>
      </c>
      <c r="H1225" s="1">
        <v>44497</v>
      </c>
      <c r="I1225">
        <v>58.57</v>
      </c>
      <c r="K1225" s="1"/>
    </row>
    <row r="1226" spans="2:11" x14ac:dyDescent="0.25">
      <c r="B1226" s="1">
        <v>44498</v>
      </c>
      <c r="C1226">
        <v>59.08</v>
      </c>
      <c r="E1226" s="1">
        <v>44498</v>
      </c>
      <c r="F1226">
        <v>59.8</v>
      </c>
      <c r="H1226" s="1">
        <v>44498</v>
      </c>
      <c r="I1226">
        <v>58.71</v>
      </c>
      <c r="K1226" s="1"/>
    </row>
    <row r="1227" spans="2:11" x14ac:dyDescent="0.25">
      <c r="B1227" s="1">
        <v>44501</v>
      </c>
      <c r="C1227">
        <v>57.29</v>
      </c>
      <c r="E1227" s="1">
        <v>44501</v>
      </c>
      <c r="F1227">
        <v>58.02</v>
      </c>
      <c r="H1227" s="1">
        <v>44501</v>
      </c>
      <c r="I1227">
        <v>56.94</v>
      </c>
      <c r="K1227" s="1"/>
    </row>
    <row r="1228" spans="2:11" x14ac:dyDescent="0.25">
      <c r="B1228" s="1">
        <v>44502</v>
      </c>
      <c r="C1228">
        <v>59.79</v>
      </c>
      <c r="E1228" s="1">
        <v>44502</v>
      </c>
      <c r="F1228">
        <v>60.53</v>
      </c>
      <c r="H1228" s="1">
        <v>44502</v>
      </c>
      <c r="I1228">
        <v>59.46</v>
      </c>
      <c r="K1228" s="1"/>
    </row>
    <row r="1229" spans="2:11" x14ac:dyDescent="0.25">
      <c r="B1229" s="1">
        <v>44503</v>
      </c>
      <c r="C1229">
        <v>60.15</v>
      </c>
      <c r="E1229" s="1">
        <v>44503</v>
      </c>
      <c r="F1229">
        <v>60.89</v>
      </c>
      <c r="H1229" s="1">
        <v>44503</v>
      </c>
      <c r="I1229">
        <v>59.82</v>
      </c>
      <c r="K1229" s="1"/>
    </row>
    <row r="1230" spans="2:11" x14ac:dyDescent="0.25">
      <c r="B1230" s="1">
        <v>44504</v>
      </c>
      <c r="C1230">
        <v>60.18</v>
      </c>
      <c r="E1230" s="1">
        <v>44504</v>
      </c>
      <c r="F1230">
        <v>60.94</v>
      </c>
      <c r="H1230" s="1">
        <v>44504</v>
      </c>
      <c r="I1230">
        <v>59.86</v>
      </c>
      <c r="K1230" s="1"/>
    </row>
    <row r="1231" spans="2:11" x14ac:dyDescent="0.25">
      <c r="B1231" s="1">
        <v>44505</v>
      </c>
      <c r="C1231">
        <v>59.73</v>
      </c>
      <c r="E1231" s="1">
        <v>44505</v>
      </c>
      <c r="F1231">
        <v>60.52</v>
      </c>
      <c r="H1231" s="1">
        <v>44505</v>
      </c>
      <c r="I1231">
        <v>59.39</v>
      </c>
      <c r="K1231" s="1"/>
    </row>
    <row r="1232" spans="2:11" x14ac:dyDescent="0.25">
      <c r="B1232" s="1">
        <v>44508</v>
      </c>
      <c r="C1232">
        <v>60.96</v>
      </c>
      <c r="E1232" s="1">
        <v>44508</v>
      </c>
      <c r="F1232">
        <v>61.75</v>
      </c>
      <c r="H1232" s="1">
        <v>44508</v>
      </c>
      <c r="I1232">
        <v>60.63</v>
      </c>
      <c r="K1232" s="1"/>
    </row>
    <row r="1233" spans="2:11" x14ac:dyDescent="0.25">
      <c r="B1233" s="1">
        <v>44509</v>
      </c>
      <c r="C1233">
        <v>60.75</v>
      </c>
      <c r="E1233" s="1">
        <v>44509</v>
      </c>
      <c r="F1233">
        <v>61.53</v>
      </c>
      <c r="H1233" s="1">
        <v>44509</v>
      </c>
      <c r="I1233">
        <v>60.41</v>
      </c>
      <c r="K1233" s="1"/>
    </row>
    <row r="1234" spans="2:11" x14ac:dyDescent="0.25">
      <c r="B1234" s="1">
        <v>44510</v>
      </c>
      <c r="C1234">
        <v>63.48</v>
      </c>
      <c r="E1234" s="1">
        <v>44510</v>
      </c>
      <c r="F1234">
        <v>64.260000000000005</v>
      </c>
      <c r="H1234" s="1">
        <v>44510</v>
      </c>
      <c r="I1234">
        <v>63.16</v>
      </c>
      <c r="K1234" s="1"/>
    </row>
    <row r="1235" spans="2:11" x14ac:dyDescent="0.25">
      <c r="B1235" s="1">
        <v>44511</v>
      </c>
      <c r="C1235">
        <v>64.02</v>
      </c>
      <c r="E1235" s="1">
        <v>44511</v>
      </c>
      <c r="F1235">
        <v>64.81</v>
      </c>
      <c r="H1235" s="1">
        <v>44511</v>
      </c>
      <c r="I1235">
        <v>63.7</v>
      </c>
      <c r="K1235" s="1"/>
    </row>
    <row r="1236" spans="2:11" x14ac:dyDescent="0.25">
      <c r="B1236" s="1">
        <v>44512</v>
      </c>
      <c r="C1236">
        <v>63.58</v>
      </c>
      <c r="E1236" s="1">
        <v>44512</v>
      </c>
      <c r="F1236">
        <v>64.38</v>
      </c>
      <c r="H1236" s="1">
        <v>44512</v>
      </c>
      <c r="I1236">
        <v>63.27</v>
      </c>
      <c r="K1236" s="1"/>
    </row>
    <row r="1237" spans="2:11" x14ac:dyDescent="0.25">
      <c r="B1237" s="1">
        <v>44515</v>
      </c>
      <c r="C1237">
        <v>66.22</v>
      </c>
      <c r="E1237" s="1">
        <v>44515</v>
      </c>
      <c r="F1237">
        <v>67.02</v>
      </c>
      <c r="H1237" s="1">
        <v>44515</v>
      </c>
      <c r="I1237">
        <v>65.930000000000007</v>
      </c>
      <c r="K1237" s="1"/>
    </row>
    <row r="1238" spans="2:11" x14ac:dyDescent="0.25">
      <c r="B1238" s="1">
        <v>44516</v>
      </c>
      <c r="C1238">
        <v>67.83</v>
      </c>
      <c r="E1238" s="1">
        <v>44516</v>
      </c>
      <c r="F1238">
        <v>68.650000000000006</v>
      </c>
      <c r="H1238" s="1">
        <v>44516</v>
      </c>
      <c r="I1238">
        <v>67.55</v>
      </c>
      <c r="K1238" s="1"/>
    </row>
    <row r="1239" spans="2:11" x14ac:dyDescent="0.25">
      <c r="B1239" s="1">
        <v>44517</v>
      </c>
      <c r="C1239">
        <v>67.45</v>
      </c>
      <c r="E1239" s="1">
        <v>44517</v>
      </c>
      <c r="F1239">
        <v>68.290000000000006</v>
      </c>
      <c r="H1239" s="1">
        <v>44517</v>
      </c>
      <c r="I1239">
        <v>67.16</v>
      </c>
      <c r="K1239" s="1"/>
    </row>
    <row r="1240" spans="2:11" x14ac:dyDescent="0.25">
      <c r="B1240" s="1">
        <v>44518</v>
      </c>
      <c r="C1240">
        <v>69.38</v>
      </c>
      <c r="E1240" s="1">
        <v>44518</v>
      </c>
      <c r="F1240">
        <v>70.239999999999995</v>
      </c>
      <c r="H1240" s="1">
        <v>44518</v>
      </c>
      <c r="I1240">
        <v>69.099999999999994</v>
      </c>
      <c r="K1240" s="1"/>
    </row>
    <row r="1241" spans="2:11" x14ac:dyDescent="0.25">
      <c r="B1241" s="1">
        <v>44519</v>
      </c>
      <c r="C1241">
        <v>69.650000000000006</v>
      </c>
      <c r="E1241" s="1">
        <v>44519</v>
      </c>
      <c r="F1241">
        <v>70.540000000000006</v>
      </c>
      <c r="H1241" s="1">
        <v>44519</v>
      </c>
      <c r="I1241">
        <v>69.36</v>
      </c>
      <c r="K1241" s="1"/>
    </row>
    <row r="1242" spans="2:11" x14ac:dyDescent="0.25">
      <c r="B1242" s="1">
        <v>44522</v>
      </c>
      <c r="C1242">
        <v>70.22</v>
      </c>
      <c r="E1242" s="1">
        <v>44522</v>
      </c>
      <c r="F1242">
        <v>71.099999999999994</v>
      </c>
      <c r="H1242" s="1">
        <v>44522</v>
      </c>
      <c r="I1242">
        <v>69.91</v>
      </c>
      <c r="K1242" s="1"/>
    </row>
    <row r="1243" spans="2:11" x14ac:dyDescent="0.25">
      <c r="B1243" s="1">
        <v>44523</v>
      </c>
      <c r="C1243">
        <v>69.489999999999995</v>
      </c>
      <c r="E1243" s="1">
        <v>44523</v>
      </c>
      <c r="F1243">
        <v>70.34</v>
      </c>
      <c r="H1243" s="1">
        <v>44523</v>
      </c>
      <c r="I1243">
        <v>69.17</v>
      </c>
      <c r="K1243" s="1"/>
    </row>
    <row r="1244" spans="2:11" x14ac:dyDescent="0.25">
      <c r="B1244" s="1">
        <v>44524</v>
      </c>
      <c r="C1244">
        <v>73.23</v>
      </c>
      <c r="E1244" s="1">
        <v>44524</v>
      </c>
      <c r="F1244">
        <v>74.069999999999993</v>
      </c>
      <c r="H1244" s="1">
        <v>44524</v>
      </c>
      <c r="I1244">
        <v>72.91</v>
      </c>
      <c r="K1244" s="1"/>
    </row>
    <row r="1245" spans="2:11" x14ac:dyDescent="0.25">
      <c r="B1245" s="1">
        <v>44525</v>
      </c>
      <c r="C1245">
        <v>74.790000000000006</v>
      </c>
      <c r="E1245" s="1">
        <v>44525</v>
      </c>
      <c r="F1245">
        <v>75.64</v>
      </c>
      <c r="H1245" s="1">
        <v>44525</v>
      </c>
      <c r="I1245">
        <v>74.459999999999994</v>
      </c>
      <c r="K1245" s="1"/>
    </row>
    <row r="1246" spans="2:11" x14ac:dyDescent="0.25">
      <c r="B1246" s="1">
        <v>44526</v>
      </c>
      <c r="C1246">
        <v>73.12</v>
      </c>
      <c r="E1246" s="1">
        <v>44526</v>
      </c>
      <c r="F1246">
        <v>73.98</v>
      </c>
      <c r="H1246" s="1">
        <v>44526</v>
      </c>
      <c r="I1246">
        <v>72.78</v>
      </c>
      <c r="K1246" s="1"/>
    </row>
    <row r="1247" spans="2:11" x14ac:dyDescent="0.25">
      <c r="B1247" s="1">
        <v>44529</v>
      </c>
      <c r="C1247">
        <v>74.540000000000006</v>
      </c>
      <c r="E1247" s="1">
        <v>44529</v>
      </c>
      <c r="F1247">
        <v>75.37</v>
      </c>
      <c r="H1247" s="1">
        <v>44529</v>
      </c>
      <c r="I1247">
        <v>74.209999999999994</v>
      </c>
      <c r="K1247" s="1"/>
    </row>
    <row r="1248" spans="2:11" x14ac:dyDescent="0.25">
      <c r="B1248" s="1">
        <v>44530</v>
      </c>
      <c r="C1248">
        <v>75.73</v>
      </c>
      <c r="E1248" s="1">
        <v>44530</v>
      </c>
      <c r="F1248">
        <v>76.55</v>
      </c>
      <c r="H1248" s="1">
        <v>44530</v>
      </c>
      <c r="I1248">
        <v>75.37</v>
      </c>
      <c r="K1248" s="1"/>
    </row>
    <row r="1249" spans="2:11" x14ac:dyDescent="0.25">
      <c r="B1249" s="1">
        <v>44531</v>
      </c>
      <c r="C1249">
        <v>77.2</v>
      </c>
      <c r="E1249" s="1">
        <v>44531</v>
      </c>
      <c r="F1249">
        <v>78</v>
      </c>
      <c r="H1249" s="1">
        <v>44531</v>
      </c>
      <c r="I1249">
        <v>76.81</v>
      </c>
      <c r="K1249" s="1"/>
    </row>
    <row r="1250" spans="2:11" x14ac:dyDescent="0.25">
      <c r="B1250" s="1">
        <v>44532</v>
      </c>
      <c r="C1250">
        <v>80.25</v>
      </c>
      <c r="E1250" s="1">
        <v>44532</v>
      </c>
      <c r="F1250">
        <v>81.03</v>
      </c>
      <c r="H1250" s="1">
        <v>44532</v>
      </c>
      <c r="I1250">
        <v>79.86</v>
      </c>
      <c r="K1250" s="1"/>
    </row>
    <row r="1251" spans="2:11" x14ac:dyDescent="0.25">
      <c r="B1251" s="1">
        <v>44533</v>
      </c>
      <c r="C1251">
        <v>78.64</v>
      </c>
      <c r="E1251" s="1">
        <v>44533</v>
      </c>
      <c r="F1251">
        <v>79.42</v>
      </c>
      <c r="H1251" s="1">
        <v>44533</v>
      </c>
      <c r="I1251">
        <v>78.25</v>
      </c>
      <c r="K1251" s="1"/>
    </row>
    <row r="1252" spans="2:11" x14ac:dyDescent="0.25">
      <c r="B1252" s="1">
        <v>44536</v>
      </c>
      <c r="C1252">
        <v>81.650000000000006</v>
      </c>
      <c r="E1252" s="1">
        <v>44536</v>
      </c>
      <c r="F1252">
        <v>82.44</v>
      </c>
      <c r="H1252" s="1">
        <v>44536</v>
      </c>
      <c r="I1252">
        <v>81.25</v>
      </c>
      <c r="K1252" s="1"/>
    </row>
    <row r="1253" spans="2:11" x14ac:dyDescent="0.25">
      <c r="B1253" s="1">
        <v>44537</v>
      </c>
      <c r="C1253">
        <v>85.34</v>
      </c>
      <c r="E1253" s="1">
        <v>44537</v>
      </c>
      <c r="F1253">
        <v>86.1</v>
      </c>
      <c r="H1253" s="1">
        <v>44537</v>
      </c>
      <c r="I1253">
        <v>84.91</v>
      </c>
      <c r="K1253" s="1"/>
    </row>
    <row r="1254" spans="2:11" x14ac:dyDescent="0.25">
      <c r="B1254" s="1">
        <v>44538</v>
      </c>
      <c r="C1254">
        <v>89.41</v>
      </c>
      <c r="E1254" s="1">
        <v>44538</v>
      </c>
      <c r="F1254">
        <v>90.19</v>
      </c>
      <c r="H1254" s="1">
        <v>44538</v>
      </c>
      <c r="I1254">
        <v>88.88</v>
      </c>
      <c r="K1254" s="1"/>
    </row>
    <row r="1255" spans="2:11" x14ac:dyDescent="0.25">
      <c r="B1255" s="1">
        <v>44539</v>
      </c>
      <c r="C1255">
        <v>80.88</v>
      </c>
      <c r="E1255" s="1">
        <v>44539</v>
      </c>
      <c r="F1255">
        <v>81.63</v>
      </c>
      <c r="H1255" s="1">
        <v>44539</v>
      </c>
      <c r="I1255">
        <v>80.2</v>
      </c>
      <c r="K1255" s="1"/>
    </row>
    <row r="1256" spans="2:11" x14ac:dyDescent="0.25">
      <c r="B1256" s="1">
        <v>44540</v>
      </c>
      <c r="C1256">
        <v>84.37</v>
      </c>
      <c r="E1256" s="1">
        <v>44540</v>
      </c>
      <c r="F1256">
        <v>85.06</v>
      </c>
      <c r="H1256" s="1">
        <v>44540</v>
      </c>
      <c r="I1256">
        <v>83.73</v>
      </c>
      <c r="K1256" s="1"/>
    </row>
    <row r="1257" spans="2:11" x14ac:dyDescent="0.25">
      <c r="B1257" s="1">
        <v>44543</v>
      </c>
      <c r="C1257">
        <v>82.72</v>
      </c>
      <c r="E1257" s="1">
        <v>44543</v>
      </c>
      <c r="F1257">
        <v>83.4</v>
      </c>
      <c r="H1257" s="1">
        <v>44543</v>
      </c>
      <c r="I1257">
        <v>82.12</v>
      </c>
      <c r="K1257" s="1"/>
    </row>
    <row r="1258" spans="2:11" x14ac:dyDescent="0.25">
      <c r="B1258" s="1">
        <v>44544</v>
      </c>
      <c r="C1258">
        <v>80.12</v>
      </c>
      <c r="E1258" s="1">
        <v>44544</v>
      </c>
      <c r="F1258">
        <v>80.819999999999993</v>
      </c>
      <c r="H1258" s="1">
        <v>44544</v>
      </c>
      <c r="I1258">
        <v>79.48</v>
      </c>
      <c r="K1258" s="1"/>
    </row>
    <row r="1259" spans="2:11" x14ac:dyDescent="0.25">
      <c r="B1259" s="1">
        <v>44545</v>
      </c>
      <c r="C1259">
        <v>81.19</v>
      </c>
      <c r="E1259" s="1">
        <v>44545</v>
      </c>
      <c r="F1259">
        <v>81.900000000000006</v>
      </c>
      <c r="H1259" s="1">
        <v>44545</v>
      </c>
      <c r="I1259">
        <v>80.5</v>
      </c>
      <c r="K1259" s="1"/>
    </row>
    <row r="1260" spans="2:11" x14ac:dyDescent="0.25">
      <c r="B1260" s="1">
        <v>44546</v>
      </c>
      <c r="C1260">
        <v>85.71</v>
      </c>
      <c r="E1260" s="1">
        <v>44546</v>
      </c>
      <c r="F1260">
        <v>86.51</v>
      </c>
      <c r="H1260" s="1">
        <v>44546</v>
      </c>
      <c r="I1260">
        <v>84.77</v>
      </c>
      <c r="K1260" s="1"/>
    </row>
    <row r="1261" spans="2:11" x14ac:dyDescent="0.25">
      <c r="B1261" s="1">
        <v>44547</v>
      </c>
      <c r="C1261">
        <v>74.02</v>
      </c>
      <c r="E1261" s="1">
        <v>44547</v>
      </c>
      <c r="F1261">
        <v>74.760000000000005</v>
      </c>
      <c r="H1261" s="1">
        <v>44547</v>
      </c>
      <c r="I1261">
        <v>73.28</v>
      </c>
      <c r="K1261" s="1"/>
    </row>
    <row r="1262" spans="2:11" x14ac:dyDescent="0.25">
      <c r="B1262" s="1">
        <v>44550</v>
      </c>
      <c r="C1262">
        <v>80.09</v>
      </c>
      <c r="E1262" s="1">
        <v>44550</v>
      </c>
      <c r="F1262">
        <v>80.87</v>
      </c>
      <c r="H1262" s="1">
        <v>44550</v>
      </c>
      <c r="I1262">
        <v>79.38</v>
      </c>
      <c r="K1262" s="1"/>
    </row>
    <row r="1263" spans="2:11" x14ac:dyDescent="0.25">
      <c r="B1263" s="1">
        <v>44551</v>
      </c>
      <c r="C1263">
        <v>80.94</v>
      </c>
      <c r="E1263" s="1">
        <v>44551</v>
      </c>
      <c r="F1263">
        <v>81.819999999999993</v>
      </c>
      <c r="K1263" s="1"/>
    </row>
    <row r="1264" spans="2:11" x14ac:dyDescent="0.25">
      <c r="B1264" s="1">
        <v>44552</v>
      </c>
      <c r="C1264">
        <v>76.83</v>
      </c>
      <c r="E1264" s="1">
        <v>44552</v>
      </c>
      <c r="F1264">
        <v>78.010000000000005</v>
      </c>
      <c r="K1264" s="1"/>
    </row>
    <row r="1265" spans="2:11" x14ac:dyDescent="0.25">
      <c r="B1265" s="1">
        <v>44553</v>
      </c>
      <c r="C1265">
        <v>74.459999999999994</v>
      </c>
      <c r="E1265" s="1">
        <v>44553</v>
      </c>
      <c r="F1265">
        <v>75.489999999999995</v>
      </c>
      <c r="K1265" s="1"/>
    </row>
    <row r="1266" spans="2:11" x14ac:dyDescent="0.25">
      <c r="B1266" s="1">
        <v>44554</v>
      </c>
      <c r="C1266">
        <v>76.31</v>
      </c>
      <c r="E1266" s="1">
        <v>44554</v>
      </c>
      <c r="F1266">
        <v>77.34</v>
      </c>
      <c r="K1266" s="1"/>
    </row>
    <row r="1267" spans="2:11" x14ac:dyDescent="0.25">
      <c r="B1267" s="1">
        <v>44557</v>
      </c>
      <c r="C1267">
        <v>76.92</v>
      </c>
      <c r="E1267" s="1">
        <v>44557</v>
      </c>
      <c r="F1267">
        <v>77.84</v>
      </c>
      <c r="K1267" s="1"/>
    </row>
    <row r="1268" spans="2:11" x14ac:dyDescent="0.25">
      <c r="B1268" s="1">
        <v>44558</v>
      </c>
      <c r="C1268">
        <v>79.290000000000006</v>
      </c>
      <c r="E1268" s="1">
        <v>44558</v>
      </c>
      <c r="F1268">
        <v>80.209999999999994</v>
      </c>
      <c r="K1268" s="1"/>
    </row>
    <row r="1269" spans="2:11" x14ac:dyDescent="0.25">
      <c r="B1269" s="1">
        <v>44559</v>
      </c>
      <c r="C1269">
        <v>80.36</v>
      </c>
      <c r="E1269" s="1">
        <v>44559</v>
      </c>
      <c r="F1269">
        <v>81.28</v>
      </c>
      <c r="K1269" s="1"/>
    </row>
    <row r="1270" spans="2:11" x14ac:dyDescent="0.25">
      <c r="B1270" s="1">
        <v>44560</v>
      </c>
      <c r="C1270">
        <v>80.16</v>
      </c>
      <c r="E1270" s="1">
        <v>44560</v>
      </c>
      <c r="F1270">
        <v>81.06</v>
      </c>
      <c r="K1270" s="1"/>
    </row>
    <row r="1271" spans="2:11" x14ac:dyDescent="0.25">
      <c r="B1271" s="1">
        <v>44561</v>
      </c>
      <c r="C1271">
        <v>80.650000000000006</v>
      </c>
      <c r="E1271" s="1">
        <v>44561</v>
      </c>
      <c r="F1271">
        <v>81.569999999999993</v>
      </c>
      <c r="K1271" s="1"/>
    </row>
    <row r="1272" spans="2:11" x14ac:dyDescent="0.25">
      <c r="B1272" s="1">
        <v>44564</v>
      </c>
      <c r="C1272">
        <v>84.01</v>
      </c>
      <c r="E1272" s="1">
        <v>44564</v>
      </c>
      <c r="F1272">
        <v>84.92</v>
      </c>
      <c r="K1272" s="1"/>
    </row>
    <row r="1273" spans="2:11" x14ac:dyDescent="0.25">
      <c r="B1273" s="1">
        <v>44565</v>
      </c>
      <c r="C1273">
        <v>84.91</v>
      </c>
      <c r="E1273" s="1">
        <v>44565</v>
      </c>
      <c r="F1273">
        <v>85.81</v>
      </c>
      <c r="K1273" s="1"/>
    </row>
    <row r="1274" spans="2:11" x14ac:dyDescent="0.25">
      <c r="B1274" s="1">
        <v>44566</v>
      </c>
      <c r="C1274">
        <v>87.58</v>
      </c>
      <c r="E1274" s="1">
        <v>44566</v>
      </c>
      <c r="F1274">
        <v>88.49</v>
      </c>
      <c r="K1274" s="1"/>
    </row>
    <row r="1275" spans="2:11" x14ac:dyDescent="0.25">
      <c r="B1275" s="1">
        <v>44567</v>
      </c>
      <c r="C1275">
        <v>86.74</v>
      </c>
      <c r="E1275" s="1">
        <v>44567</v>
      </c>
      <c r="F1275">
        <v>87.66</v>
      </c>
      <c r="K1275" s="1"/>
    </row>
    <row r="1276" spans="2:11" x14ac:dyDescent="0.25">
      <c r="B1276" s="1">
        <v>44568</v>
      </c>
      <c r="C1276">
        <v>85.42</v>
      </c>
      <c r="E1276" s="1">
        <v>44568</v>
      </c>
      <c r="F1276">
        <v>86.33</v>
      </c>
      <c r="K1276" s="1"/>
    </row>
    <row r="1277" spans="2:11" x14ac:dyDescent="0.25">
      <c r="B1277" s="1">
        <v>44571</v>
      </c>
      <c r="C1277">
        <v>80.09</v>
      </c>
      <c r="E1277" s="1">
        <v>44571</v>
      </c>
      <c r="F1277">
        <v>80.98</v>
      </c>
      <c r="K1277" s="1"/>
    </row>
    <row r="1278" spans="2:11" x14ac:dyDescent="0.25">
      <c r="B1278" s="1">
        <v>44572</v>
      </c>
      <c r="C1278">
        <v>81.3</v>
      </c>
      <c r="E1278" s="1">
        <v>44572</v>
      </c>
      <c r="F1278">
        <v>82.18</v>
      </c>
      <c r="K1278" s="1"/>
    </row>
    <row r="1279" spans="2:11" x14ac:dyDescent="0.25">
      <c r="B1279" s="1">
        <v>44573</v>
      </c>
      <c r="C1279">
        <v>80.010000000000005</v>
      </c>
      <c r="E1279" s="1">
        <v>44573</v>
      </c>
      <c r="F1279">
        <v>80.87</v>
      </c>
      <c r="K1279" s="1"/>
    </row>
    <row r="1280" spans="2:11" x14ac:dyDescent="0.25">
      <c r="B1280" s="1">
        <v>44574</v>
      </c>
      <c r="C1280">
        <v>80.56</v>
      </c>
      <c r="E1280" s="1">
        <v>44574</v>
      </c>
      <c r="F1280">
        <v>81.39</v>
      </c>
      <c r="K1280" s="1"/>
    </row>
    <row r="1281" spans="2:11" x14ac:dyDescent="0.25">
      <c r="B1281" s="1">
        <v>44575</v>
      </c>
      <c r="C1281">
        <v>82.08</v>
      </c>
      <c r="E1281" s="1">
        <v>44575</v>
      </c>
      <c r="F1281">
        <v>82.91</v>
      </c>
      <c r="K1281" s="1"/>
    </row>
    <row r="1282" spans="2:11" x14ac:dyDescent="0.25">
      <c r="B1282" s="1">
        <v>44578</v>
      </c>
      <c r="C1282">
        <v>80.58</v>
      </c>
      <c r="E1282" s="1">
        <v>44578</v>
      </c>
      <c r="F1282">
        <v>81.41</v>
      </c>
      <c r="K1282" s="1"/>
    </row>
    <row r="1283" spans="2:11" x14ac:dyDescent="0.25">
      <c r="B1283" s="1">
        <v>44579</v>
      </c>
      <c r="C1283">
        <v>82.67</v>
      </c>
      <c r="E1283" s="1">
        <v>44579</v>
      </c>
      <c r="F1283">
        <v>83.51</v>
      </c>
      <c r="K1283" s="1"/>
    </row>
    <row r="1284" spans="2:11" x14ac:dyDescent="0.25">
      <c r="B1284" s="1">
        <v>44580</v>
      </c>
      <c r="C1284">
        <v>82.09</v>
      </c>
      <c r="E1284" s="1">
        <v>44580</v>
      </c>
      <c r="F1284">
        <v>82.93</v>
      </c>
      <c r="K1284" s="1"/>
    </row>
    <row r="1285" spans="2:11" x14ac:dyDescent="0.25">
      <c r="B1285" s="1">
        <v>44581</v>
      </c>
      <c r="C1285">
        <v>85.59</v>
      </c>
      <c r="E1285" s="1">
        <v>44581</v>
      </c>
      <c r="F1285">
        <v>86.43</v>
      </c>
      <c r="K1285" s="1"/>
    </row>
    <row r="1286" spans="2:11" x14ac:dyDescent="0.25">
      <c r="B1286" s="1">
        <v>44582</v>
      </c>
      <c r="C1286">
        <v>84.47</v>
      </c>
      <c r="E1286" s="1">
        <v>44582</v>
      </c>
      <c r="F1286">
        <v>85.3</v>
      </c>
      <c r="K1286" s="1"/>
    </row>
    <row r="1287" spans="2:11" x14ac:dyDescent="0.25">
      <c r="B1287" s="1">
        <v>44585</v>
      </c>
      <c r="C1287">
        <v>84.02</v>
      </c>
      <c r="E1287" s="1">
        <v>44585</v>
      </c>
      <c r="F1287">
        <v>84.84</v>
      </c>
      <c r="K1287" s="1"/>
    </row>
    <row r="1288" spans="2:11" x14ac:dyDescent="0.25">
      <c r="B1288" s="1">
        <v>44586</v>
      </c>
      <c r="C1288">
        <v>87.45</v>
      </c>
      <c r="E1288" s="1">
        <v>44586</v>
      </c>
      <c r="F1288">
        <v>88.26</v>
      </c>
      <c r="K1288" s="1"/>
    </row>
    <row r="1289" spans="2:11" x14ac:dyDescent="0.25">
      <c r="B1289" s="1">
        <v>44587</v>
      </c>
      <c r="C1289">
        <v>88.66</v>
      </c>
      <c r="E1289" s="1">
        <v>44587</v>
      </c>
      <c r="F1289">
        <v>89.49</v>
      </c>
      <c r="K1289" s="1"/>
    </row>
    <row r="1290" spans="2:11" x14ac:dyDescent="0.25">
      <c r="B1290" s="1">
        <v>44588</v>
      </c>
      <c r="C1290">
        <v>89.76</v>
      </c>
      <c r="E1290" s="1">
        <v>44588</v>
      </c>
      <c r="F1290">
        <v>90.61</v>
      </c>
      <c r="K1290" s="1"/>
    </row>
    <row r="1291" spans="2:11" x14ac:dyDescent="0.25">
      <c r="B1291" s="1">
        <v>44589</v>
      </c>
      <c r="C1291">
        <v>89.22</v>
      </c>
      <c r="E1291" s="1">
        <v>44589</v>
      </c>
      <c r="F1291">
        <v>90.07</v>
      </c>
      <c r="K1291" s="1"/>
    </row>
    <row r="1292" spans="2:11" x14ac:dyDescent="0.25">
      <c r="B1292" s="1">
        <v>44592</v>
      </c>
      <c r="C1292">
        <v>89.24</v>
      </c>
      <c r="E1292" s="1">
        <v>44592</v>
      </c>
      <c r="F1292">
        <v>90.1</v>
      </c>
      <c r="K1292" s="1"/>
    </row>
    <row r="1293" spans="2:11" x14ac:dyDescent="0.25">
      <c r="B1293" s="1">
        <v>44593</v>
      </c>
      <c r="C1293">
        <v>89.52</v>
      </c>
      <c r="E1293" s="1">
        <v>44593</v>
      </c>
      <c r="F1293">
        <v>90.4</v>
      </c>
      <c r="K1293" s="1"/>
    </row>
    <row r="1294" spans="2:11" x14ac:dyDescent="0.25">
      <c r="B1294" s="1">
        <v>44594</v>
      </c>
      <c r="C1294">
        <v>94.21</v>
      </c>
      <c r="E1294" s="1">
        <v>44594</v>
      </c>
      <c r="F1294">
        <v>95.32</v>
      </c>
      <c r="K1294" s="1"/>
    </row>
    <row r="1295" spans="2:11" x14ac:dyDescent="0.25">
      <c r="B1295" s="1">
        <v>44595</v>
      </c>
      <c r="C1295">
        <v>94.81</v>
      </c>
      <c r="E1295" s="1">
        <v>44595</v>
      </c>
      <c r="F1295">
        <v>95.87</v>
      </c>
      <c r="K1295" s="1"/>
    </row>
    <row r="1296" spans="2:11" x14ac:dyDescent="0.25">
      <c r="B1296" s="1">
        <v>44596</v>
      </c>
      <c r="C1296">
        <v>96.45</v>
      </c>
      <c r="E1296" s="1">
        <v>44596</v>
      </c>
      <c r="F1296">
        <v>97.6</v>
      </c>
      <c r="K1296" s="1"/>
    </row>
    <row r="1297" spans="2:11" x14ac:dyDescent="0.25">
      <c r="B1297" s="1">
        <v>44599</v>
      </c>
      <c r="C1297">
        <v>96.7</v>
      </c>
      <c r="E1297" s="1">
        <v>44599</v>
      </c>
      <c r="F1297">
        <v>97.98</v>
      </c>
      <c r="K1297" s="1"/>
    </row>
    <row r="1298" spans="2:11" x14ac:dyDescent="0.25">
      <c r="B1298" s="1">
        <v>44600</v>
      </c>
      <c r="C1298">
        <v>96.93</v>
      </c>
      <c r="E1298" s="1">
        <v>44600</v>
      </c>
      <c r="F1298">
        <v>98.3</v>
      </c>
      <c r="K1298" s="1"/>
    </row>
    <row r="1299" spans="2:11" x14ac:dyDescent="0.25">
      <c r="B1299" s="1">
        <v>44601</v>
      </c>
      <c r="C1299">
        <v>90.79</v>
      </c>
      <c r="E1299" s="1">
        <v>44601</v>
      </c>
      <c r="F1299">
        <v>92.21</v>
      </c>
      <c r="K1299" s="1"/>
    </row>
    <row r="1300" spans="2:11" x14ac:dyDescent="0.25">
      <c r="B1300" s="1">
        <v>44602</v>
      </c>
      <c r="C1300">
        <v>90.78</v>
      </c>
      <c r="E1300" s="1">
        <v>44602</v>
      </c>
      <c r="F1300">
        <v>92.23</v>
      </c>
      <c r="K1300" s="1"/>
    </row>
    <row r="1301" spans="2:11" x14ac:dyDescent="0.25">
      <c r="B1301" s="1">
        <v>44603</v>
      </c>
      <c r="C1301">
        <v>92.87</v>
      </c>
      <c r="E1301" s="1">
        <v>44603</v>
      </c>
      <c r="F1301">
        <v>94.41</v>
      </c>
      <c r="K1301" s="1"/>
    </row>
    <row r="1302" spans="2:11" x14ac:dyDescent="0.25">
      <c r="B1302" s="1">
        <v>44606</v>
      </c>
      <c r="C1302">
        <v>91.76</v>
      </c>
      <c r="E1302" s="1">
        <v>44606</v>
      </c>
      <c r="F1302">
        <v>93.37</v>
      </c>
      <c r="K1302" s="1"/>
    </row>
    <row r="1303" spans="2:11" x14ac:dyDescent="0.25">
      <c r="B1303" s="1">
        <v>44607</v>
      </c>
      <c r="C1303">
        <v>91.14</v>
      </c>
      <c r="E1303" s="1">
        <v>44607</v>
      </c>
      <c r="F1303">
        <v>92.66</v>
      </c>
      <c r="K1303" s="1"/>
    </row>
    <row r="1304" spans="2:11" x14ac:dyDescent="0.25">
      <c r="B1304" s="1">
        <v>44608</v>
      </c>
      <c r="C1304">
        <v>89.86</v>
      </c>
      <c r="E1304" s="1">
        <v>44608</v>
      </c>
      <c r="F1304">
        <v>91.37</v>
      </c>
      <c r="K1304" s="1"/>
    </row>
    <row r="1305" spans="2:11" x14ac:dyDescent="0.25">
      <c r="B1305" s="1">
        <v>44609</v>
      </c>
      <c r="C1305">
        <v>86.44</v>
      </c>
      <c r="E1305" s="1">
        <v>44609</v>
      </c>
      <c r="F1305">
        <v>87.97</v>
      </c>
      <c r="K1305" s="1"/>
    </row>
    <row r="1306" spans="2:11" x14ac:dyDescent="0.25">
      <c r="B1306" s="1">
        <v>44610</v>
      </c>
      <c r="C1306">
        <v>89.47</v>
      </c>
      <c r="E1306" s="1">
        <v>44610</v>
      </c>
      <c r="F1306">
        <v>90.97</v>
      </c>
      <c r="K1306" s="1"/>
    </row>
    <row r="1307" spans="2:11" x14ac:dyDescent="0.25">
      <c r="B1307" s="1">
        <v>44613</v>
      </c>
      <c r="C1307">
        <v>89.68</v>
      </c>
      <c r="E1307" s="1">
        <v>44613</v>
      </c>
      <c r="F1307">
        <v>91.16</v>
      </c>
      <c r="K1307" s="1"/>
    </row>
    <row r="1308" spans="2:11" x14ac:dyDescent="0.25">
      <c r="B1308" s="1">
        <v>44614</v>
      </c>
      <c r="C1308">
        <v>89.77</v>
      </c>
      <c r="E1308" s="1">
        <v>44614</v>
      </c>
      <c r="F1308">
        <v>91.28</v>
      </c>
      <c r="K1308" s="1"/>
    </row>
    <row r="1309" spans="2:11" x14ac:dyDescent="0.25">
      <c r="B1309" s="1">
        <v>44615</v>
      </c>
      <c r="C1309">
        <v>95.07</v>
      </c>
      <c r="E1309" s="1">
        <v>44615</v>
      </c>
      <c r="F1309">
        <v>96.55</v>
      </c>
      <c r="K1309" s="1"/>
    </row>
    <row r="1310" spans="2:11" x14ac:dyDescent="0.25">
      <c r="B1310" s="1">
        <v>44616</v>
      </c>
      <c r="C1310">
        <v>87.03</v>
      </c>
      <c r="E1310" s="1">
        <v>44616</v>
      </c>
      <c r="F1310">
        <v>88.54</v>
      </c>
      <c r="K1310" s="1"/>
    </row>
    <row r="1311" spans="2:11" x14ac:dyDescent="0.25">
      <c r="B1311" s="1">
        <v>44617</v>
      </c>
      <c r="C1311">
        <v>88.14</v>
      </c>
      <c r="E1311" s="1">
        <v>44617</v>
      </c>
      <c r="F1311">
        <v>89.64</v>
      </c>
      <c r="K1311" s="1"/>
    </row>
    <row r="1312" spans="2:11" x14ac:dyDescent="0.25">
      <c r="B1312" s="1">
        <v>44620</v>
      </c>
      <c r="C1312">
        <v>82.21</v>
      </c>
      <c r="E1312" s="1">
        <v>44620</v>
      </c>
      <c r="F1312">
        <v>83.66</v>
      </c>
      <c r="K1312" s="1"/>
    </row>
    <row r="1313" spans="2:11" x14ac:dyDescent="0.25">
      <c r="B1313" s="1">
        <v>44621</v>
      </c>
      <c r="C1313">
        <v>68.849999999999994</v>
      </c>
      <c r="E1313" s="1">
        <v>44621</v>
      </c>
      <c r="F1313">
        <v>70.19</v>
      </c>
      <c r="K1313" s="1"/>
    </row>
    <row r="1314" spans="2:11" x14ac:dyDescent="0.25">
      <c r="B1314" s="1">
        <v>44622</v>
      </c>
      <c r="C1314">
        <v>68.489999999999995</v>
      </c>
      <c r="E1314" s="1">
        <v>44622</v>
      </c>
      <c r="F1314">
        <v>69.75</v>
      </c>
      <c r="K1314" s="1"/>
    </row>
    <row r="1315" spans="2:11" x14ac:dyDescent="0.25">
      <c r="B1315" s="1">
        <v>44623</v>
      </c>
      <c r="C1315">
        <v>67.349999999999994</v>
      </c>
      <c r="E1315" s="1">
        <v>44623</v>
      </c>
      <c r="F1315">
        <v>68.680000000000007</v>
      </c>
      <c r="K1315" s="1"/>
    </row>
    <row r="1316" spans="2:11" x14ac:dyDescent="0.25">
      <c r="B1316" s="1">
        <v>44624</v>
      </c>
      <c r="C1316">
        <v>65.099999999999994</v>
      </c>
      <c r="E1316" s="1">
        <v>44624</v>
      </c>
      <c r="F1316">
        <v>66.42</v>
      </c>
      <c r="K1316" s="1"/>
    </row>
    <row r="1317" spans="2:11" x14ac:dyDescent="0.25">
      <c r="B1317" s="1">
        <v>44627</v>
      </c>
      <c r="C1317">
        <v>58.3</v>
      </c>
      <c r="E1317" s="1">
        <v>44627</v>
      </c>
      <c r="F1317">
        <v>59.61</v>
      </c>
      <c r="K1317" s="1"/>
    </row>
    <row r="1318" spans="2:11" x14ac:dyDescent="0.25">
      <c r="B1318" s="1">
        <v>44628</v>
      </c>
      <c r="C1318">
        <v>68.510000000000005</v>
      </c>
      <c r="E1318" s="1">
        <v>44628</v>
      </c>
      <c r="F1318">
        <v>69.75</v>
      </c>
      <c r="K1318" s="1"/>
    </row>
    <row r="1319" spans="2:11" x14ac:dyDescent="0.25">
      <c r="B1319" s="1">
        <v>44629</v>
      </c>
      <c r="C1319">
        <v>73.180000000000007</v>
      </c>
      <c r="E1319" s="1">
        <v>44629</v>
      </c>
      <c r="F1319">
        <v>74.45</v>
      </c>
      <c r="K1319" s="1"/>
    </row>
    <row r="1320" spans="2:11" x14ac:dyDescent="0.25">
      <c r="B1320" s="1">
        <v>44630</v>
      </c>
      <c r="C1320">
        <v>76.41</v>
      </c>
      <c r="E1320" s="1">
        <v>44630</v>
      </c>
      <c r="F1320">
        <v>77.81</v>
      </c>
      <c r="K1320" s="1"/>
    </row>
    <row r="1321" spans="2:11" x14ac:dyDescent="0.25">
      <c r="B1321" s="1">
        <v>44631</v>
      </c>
      <c r="C1321">
        <v>76.760000000000005</v>
      </c>
      <c r="E1321" s="1">
        <v>44631</v>
      </c>
      <c r="F1321">
        <v>78.069999999999993</v>
      </c>
      <c r="K1321" s="1"/>
    </row>
    <row r="1322" spans="2:11" x14ac:dyDescent="0.25">
      <c r="B1322" s="1">
        <v>44634</v>
      </c>
      <c r="C1322">
        <v>78.28</v>
      </c>
      <c r="E1322" s="1">
        <v>44634</v>
      </c>
      <c r="F1322">
        <v>79.599999999999994</v>
      </c>
      <c r="K1322" s="1"/>
    </row>
    <row r="1323" spans="2:11" x14ac:dyDescent="0.25">
      <c r="B1323" s="1">
        <v>44635</v>
      </c>
      <c r="C1323">
        <v>77.430000000000007</v>
      </c>
      <c r="E1323" s="1">
        <v>44635</v>
      </c>
      <c r="F1323">
        <v>78.739999999999995</v>
      </c>
      <c r="K1323" s="1"/>
    </row>
    <row r="1324" spans="2:11" x14ac:dyDescent="0.25">
      <c r="B1324" s="1">
        <v>44636</v>
      </c>
      <c r="C1324">
        <v>78.16</v>
      </c>
      <c r="E1324" s="1">
        <v>44636</v>
      </c>
      <c r="F1324">
        <v>79.48</v>
      </c>
      <c r="K1324" s="1"/>
    </row>
    <row r="1325" spans="2:11" x14ac:dyDescent="0.25">
      <c r="B1325" s="1">
        <v>44637</v>
      </c>
      <c r="C1325">
        <v>79.89</v>
      </c>
      <c r="E1325" s="1">
        <v>44637</v>
      </c>
      <c r="F1325">
        <v>81.23</v>
      </c>
      <c r="K1325" s="1"/>
    </row>
    <row r="1326" spans="2:11" x14ac:dyDescent="0.25">
      <c r="B1326" s="1">
        <v>44638</v>
      </c>
      <c r="C1326">
        <v>78.89</v>
      </c>
      <c r="E1326" s="1">
        <v>44638</v>
      </c>
      <c r="F1326">
        <v>80.239999999999995</v>
      </c>
      <c r="K1326" s="1"/>
    </row>
    <row r="1327" spans="2:11" x14ac:dyDescent="0.25">
      <c r="B1327" s="1">
        <v>44641</v>
      </c>
      <c r="C1327">
        <v>78.39</v>
      </c>
      <c r="E1327" s="1">
        <v>44641</v>
      </c>
      <c r="F1327">
        <v>79.75</v>
      </c>
      <c r="K1327" s="1"/>
    </row>
    <row r="1328" spans="2:11" x14ac:dyDescent="0.25">
      <c r="B1328" s="1">
        <v>44642</v>
      </c>
      <c r="C1328">
        <v>80.67</v>
      </c>
      <c r="E1328" s="1">
        <v>44642</v>
      </c>
      <c r="F1328">
        <v>82.09</v>
      </c>
      <c r="K1328" s="1"/>
    </row>
    <row r="1329" spans="2:11" x14ac:dyDescent="0.25">
      <c r="B1329" s="1">
        <v>44643</v>
      </c>
      <c r="C1329">
        <v>76.599999999999994</v>
      </c>
      <c r="E1329" s="1">
        <v>44643</v>
      </c>
      <c r="F1329">
        <v>77.989999999999995</v>
      </c>
      <c r="K1329" s="1"/>
    </row>
    <row r="1330" spans="2:11" x14ac:dyDescent="0.25">
      <c r="B1330" s="1">
        <v>44644</v>
      </c>
      <c r="C1330">
        <v>78.239999999999995</v>
      </c>
      <c r="E1330" s="1">
        <v>44644</v>
      </c>
      <c r="F1330">
        <v>79.66</v>
      </c>
      <c r="K1330" s="1"/>
    </row>
    <row r="1331" spans="2:11" x14ac:dyDescent="0.25">
      <c r="B1331" s="1">
        <v>44645</v>
      </c>
      <c r="C1331">
        <v>78.599999999999994</v>
      </c>
      <c r="E1331" s="1">
        <v>44645</v>
      </c>
      <c r="F1331">
        <v>80.040000000000006</v>
      </c>
      <c r="K1331" s="1"/>
    </row>
    <row r="1332" spans="2:11" x14ac:dyDescent="0.25">
      <c r="B1332" s="1">
        <v>44648</v>
      </c>
      <c r="C1332">
        <v>80.81</v>
      </c>
      <c r="E1332" s="1">
        <v>44648</v>
      </c>
      <c r="F1332">
        <v>82.35</v>
      </c>
      <c r="K1332" s="1"/>
    </row>
    <row r="1333" spans="2:11" x14ac:dyDescent="0.25">
      <c r="B1333" s="1">
        <v>44649</v>
      </c>
      <c r="C1333">
        <v>81.7</v>
      </c>
      <c r="E1333" s="1">
        <v>44649</v>
      </c>
      <c r="F1333">
        <v>83.33</v>
      </c>
      <c r="K1333" s="1"/>
    </row>
    <row r="1334" spans="2:11" x14ac:dyDescent="0.25">
      <c r="B1334" s="1">
        <v>44650</v>
      </c>
      <c r="C1334">
        <v>78.31</v>
      </c>
      <c r="E1334" s="1">
        <v>44650</v>
      </c>
      <c r="F1334">
        <v>80.14</v>
      </c>
      <c r="K1334" s="1"/>
    </row>
    <row r="1335" spans="2:11" x14ac:dyDescent="0.25">
      <c r="B1335" s="1">
        <v>44651</v>
      </c>
      <c r="C1335">
        <v>76.48</v>
      </c>
      <c r="E1335" s="1">
        <v>44651</v>
      </c>
      <c r="F1335">
        <v>78.239999999999995</v>
      </c>
      <c r="K1335" s="1"/>
    </row>
    <row r="1336" spans="2:11" x14ac:dyDescent="0.25">
      <c r="B1336" s="1">
        <v>44652</v>
      </c>
      <c r="C1336">
        <v>78.489999999999995</v>
      </c>
      <c r="E1336" s="1">
        <v>44652</v>
      </c>
      <c r="F1336">
        <v>80.3</v>
      </c>
      <c r="K1336" s="1"/>
    </row>
    <row r="1337" spans="2:11" x14ac:dyDescent="0.25">
      <c r="B1337" s="1">
        <v>44655</v>
      </c>
      <c r="C1337">
        <v>78.5</v>
      </c>
      <c r="E1337" s="1">
        <v>44655</v>
      </c>
      <c r="F1337">
        <v>80.31</v>
      </c>
      <c r="K1337" s="1"/>
    </row>
    <row r="1338" spans="2:11" x14ac:dyDescent="0.25">
      <c r="B1338" s="1">
        <v>44656</v>
      </c>
      <c r="C1338">
        <v>78.05</v>
      </c>
      <c r="E1338" s="1">
        <v>44656</v>
      </c>
      <c r="F1338">
        <v>79.88</v>
      </c>
      <c r="K1338" s="1"/>
    </row>
    <row r="1339" spans="2:11" x14ac:dyDescent="0.25">
      <c r="B1339" s="1">
        <v>44657</v>
      </c>
      <c r="C1339">
        <v>77.180000000000007</v>
      </c>
      <c r="E1339" s="1">
        <v>44657</v>
      </c>
      <c r="F1339">
        <v>79.010000000000005</v>
      </c>
      <c r="K1339" s="1"/>
    </row>
    <row r="1340" spans="2:11" x14ac:dyDescent="0.25">
      <c r="B1340" s="1">
        <v>44658</v>
      </c>
      <c r="C1340">
        <v>79.94</v>
      </c>
      <c r="E1340" s="1">
        <v>44658</v>
      </c>
      <c r="F1340">
        <v>81.87</v>
      </c>
      <c r="K1340" s="1"/>
    </row>
    <row r="1341" spans="2:11" x14ac:dyDescent="0.25">
      <c r="B1341" s="1">
        <v>44659</v>
      </c>
      <c r="C1341">
        <v>80.09</v>
      </c>
      <c r="E1341" s="1">
        <v>44659</v>
      </c>
      <c r="F1341">
        <v>82.04</v>
      </c>
      <c r="K1341" s="1"/>
    </row>
    <row r="1342" spans="2:11" x14ac:dyDescent="0.25">
      <c r="B1342" s="1">
        <v>44662</v>
      </c>
      <c r="C1342">
        <v>77.95</v>
      </c>
      <c r="E1342" s="1">
        <v>44662</v>
      </c>
      <c r="F1342">
        <v>79.930000000000007</v>
      </c>
      <c r="K1342" s="1"/>
    </row>
    <row r="1343" spans="2:11" x14ac:dyDescent="0.25">
      <c r="B1343" s="1">
        <v>44663</v>
      </c>
      <c r="C1343">
        <v>79.010000000000005</v>
      </c>
      <c r="E1343" s="1">
        <v>44663</v>
      </c>
      <c r="F1343">
        <v>80.989999999999995</v>
      </c>
      <c r="K1343" s="1"/>
    </row>
    <row r="1344" spans="2:11" x14ac:dyDescent="0.25">
      <c r="B1344" s="1">
        <v>44664</v>
      </c>
      <c r="C1344">
        <v>77.44</v>
      </c>
      <c r="E1344" s="1">
        <v>44664</v>
      </c>
      <c r="F1344">
        <v>79.47</v>
      </c>
      <c r="K1344" s="1"/>
    </row>
    <row r="1345" spans="2:11" x14ac:dyDescent="0.25">
      <c r="B1345" s="1">
        <v>44665</v>
      </c>
      <c r="C1345">
        <v>79.97</v>
      </c>
      <c r="E1345" s="1">
        <v>44665</v>
      </c>
      <c r="F1345">
        <v>82.1</v>
      </c>
      <c r="K1345" s="1"/>
    </row>
    <row r="1346" spans="2:11" x14ac:dyDescent="0.25">
      <c r="B1346" s="1">
        <v>44669</v>
      </c>
      <c r="C1346">
        <v>79.97</v>
      </c>
      <c r="E1346" s="1">
        <v>44669</v>
      </c>
      <c r="F1346">
        <v>82.1</v>
      </c>
      <c r="K1346" s="1"/>
    </row>
    <row r="1347" spans="2:11" x14ac:dyDescent="0.25">
      <c r="B1347" s="1">
        <v>44670</v>
      </c>
      <c r="C1347">
        <v>80.2</v>
      </c>
      <c r="E1347" s="1">
        <v>44670</v>
      </c>
      <c r="F1347">
        <v>82.21</v>
      </c>
      <c r="K1347" s="1"/>
    </row>
    <row r="1348" spans="2:11" x14ac:dyDescent="0.25">
      <c r="B1348" s="1">
        <v>44671</v>
      </c>
      <c r="C1348">
        <v>87.82</v>
      </c>
      <c r="E1348" s="1">
        <v>44671</v>
      </c>
      <c r="F1348">
        <v>89.95</v>
      </c>
      <c r="K1348" s="1"/>
    </row>
    <row r="1349" spans="2:11" x14ac:dyDescent="0.25">
      <c r="B1349" s="1">
        <v>44672</v>
      </c>
      <c r="C1349">
        <v>86.44</v>
      </c>
      <c r="E1349" s="1">
        <v>44672</v>
      </c>
      <c r="F1349">
        <v>88.67</v>
      </c>
      <c r="K1349" s="1"/>
    </row>
    <row r="1350" spans="2:11" x14ac:dyDescent="0.25">
      <c r="B1350" s="1">
        <v>44673</v>
      </c>
      <c r="C1350">
        <v>88.99</v>
      </c>
      <c r="E1350" s="1">
        <v>44673</v>
      </c>
      <c r="F1350">
        <v>91.33</v>
      </c>
      <c r="K1350" s="1"/>
    </row>
    <row r="1351" spans="2:11" x14ac:dyDescent="0.25">
      <c r="B1351" s="1">
        <v>44676</v>
      </c>
      <c r="C1351">
        <v>83.46</v>
      </c>
      <c r="E1351" s="1">
        <v>44676</v>
      </c>
      <c r="F1351">
        <v>85.79</v>
      </c>
      <c r="K1351" s="1"/>
    </row>
    <row r="1352" spans="2:11" x14ac:dyDescent="0.25">
      <c r="B1352" s="1">
        <v>44677</v>
      </c>
      <c r="C1352">
        <v>82.71</v>
      </c>
      <c r="E1352" s="1">
        <v>44677</v>
      </c>
      <c r="F1352">
        <v>85.04</v>
      </c>
      <c r="K1352" s="1"/>
    </row>
    <row r="1353" spans="2:11" x14ac:dyDescent="0.25">
      <c r="B1353" s="1">
        <v>44678</v>
      </c>
      <c r="C1353">
        <v>81.010000000000005</v>
      </c>
      <c r="E1353" s="1">
        <v>44678</v>
      </c>
      <c r="F1353">
        <v>83.3</v>
      </c>
      <c r="K1353" s="1"/>
    </row>
    <row r="1354" spans="2:11" x14ac:dyDescent="0.25">
      <c r="B1354" s="1">
        <v>44679</v>
      </c>
      <c r="C1354">
        <v>82.68</v>
      </c>
      <c r="E1354" s="1">
        <v>44679</v>
      </c>
      <c r="F1354">
        <v>84.96</v>
      </c>
      <c r="K1354" s="1"/>
    </row>
    <row r="1355" spans="2:11" x14ac:dyDescent="0.25">
      <c r="B1355" s="1">
        <v>44680</v>
      </c>
      <c r="C1355">
        <v>84.45</v>
      </c>
      <c r="E1355" s="1">
        <v>44680</v>
      </c>
      <c r="F1355">
        <v>86.82</v>
      </c>
      <c r="K1355" s="1"/>
    </row>
    <row r="1356" spans="2:11" x14ac:dyDescent="0.25">
      <c r="B1356" s="1">
        <v>44683</v>
      </c>
      <c r="C1356">
        <v>83.04</v>
      </c>
      <c r="E1356" s="1">
        <v>44683</v>
      </c>
      <c r="F1356">
        <v>85.55</v>
      </c>
      <c r="K1356" s="1"/>
    </row>
    <row r="1357" spans="2:11" x14ac:dyDescent="0.25">
      <c r="B1357" s="1">
        <v>44684</v>
      </c>
      <c r="C1357">
        <v>88.19</v>
      </c>
      <c r="E1357" s="1">
        <v>44684</v>
      </c>
      <c r="F1357">
        <v>91.03</v>
      </c>
      <c r="K1357" s="1"/>
    </row>
    <row r="1358" spans="2:11" x14ac:dyDescent="0.25">
      <c r="B1358" s="1">
        <v>44685</v>
      </c>
      <c r="C1358">
        <v>88.31</v>
      </c>
      <c r="E1358" s="1">
        <v>44685</v>
      </c>
      <c r="F1358">
        <v>91.16</v>
      </c>
      <c r="K1358" s="1"/>
    </row>
    <row r="1359" spans="2:11" x14ac:dyDescent="0.25">
      <c r="B1359" s="1">
        <v>44686</v>
      </c>
      <c r="C1359">
        <v>88.91</v>
      </c>
      <c r="E1359" s="1">
        <v>44686</v>
      </c>
      <c r="F1359">
        <v>92.04</v>
      </c>
      <c r="K1359" s="1"/>
    </row>
    <row r="1360" spans="2:11" x14ac:dyDescent="0.25">
      <c r="B1360" s="1">
        <v>44687</v>
      </c>
      <c r="C1360">
        <v>91.54</v>
      </c>
      <c r="E1360" s="1">
        <v>44687</v>
      </c>
      <c r="F1360">
        <v>94.5</v>
      </c>
      <c r="K1360" s="1"/>
    </row>
    <row r="1361" spans="2:11" x14ac:dyDescent="0.25">
      <c r="B1361" s="1">
        <v>44690</v>
      </c>
      <c r="C1361">
        <v>87.02</v>
      </c>
      <c r="E1361" s="1">
        <v>44690</v>
      </c>
      <c r="F1361">
        <v>89.89</v>
      </c>
      <c r="K1361" s="1"/>
    </row>
    <row r="1362" spans="2:11" x14ac:dyDescent="0.25">
      <c r="B1362" s="1">
        <v>44691</v>
      </c>
      <c r="C1362">
        <v>87.34</v>
      </c>
      <c r="E1362" s="1">
        <v>44691</v>
      </c>
      <c r="F1362">
        <v>90.2</v>
      </c>
      <c r="K1362" s="1"/>
    </row>
    <row r="1363" spans="2:11" x14ac:dyDescent="0.25">
      <c r="B1363" s="1">
        <v>44692</v>
      </c>
      <c r="C1363">
        <v>88.83</v>
      </c>
      <c r="E1363" s="1">
        <v>44692</v>
      </c>
      <c r="F1363">
        <v>91.72</v>
      </c>
      <c r="K1363" s="1"/>
    </row>
    <row r="1364" spans="2:11" x14ac:dyDescent="0.25">
      <c r="B1364" s="1">
        <v>44693</v>
      </c>
      <c r="C1364">
        <v>88.26</v>
      </c>
      <c r="E1364" s="1">
        <v>44693</v>
      </c>
      <c r="F1364">
        <v>91.15</v>
      </c>
      <c r="K1364" s="1"/>
    </row>
    <row r="1365" spans="2:11" x14ac:dyDescent="0.25">
      <c r="B1365" s="1">
        <v>44694</v>
      </c>
      <c r="C1365">
        <v>88.48</v>
      </c>
      <c r="E1365" s="1">
        <v>44694</v>
      </c>
      <c r="F1365">
        <v>91.38</v>
      </c>
      <c r="K1365" s="1"/>
    </row>
    <row r="1366" spans="2:11" x14ac:dyDescent="0.25">
      <c r="B1366" s="1">
        <v>44697</v>
      </c>
      <c r="C1366">
        <v>89.56</v>
      </c>
      <c r="E1366" s="1">
        <v>44697</v>
      </c>
      <c r="F1366">
        <v>92.47</v>
      </c>
      <c r="K1366" s="1"/>
    </row>
    <row r="1367" spans="2:11" x14ac:dyDescent="0.25">
      <c r="B1367" s="1">
        <v>44698</v>
      </c>
      <c r="C1367">
        <v>91.72</v>
      </c>
      <c r="E1367" s="1">
        <v>44698</v>
      </c>
      <c r="F1367">
        <v>94.76</v>
      </c>
      <c r="K1367" s="1"/>
    </row>
    <row r="1368" spans="2:11" x14ac:dyDescent="0.25">
      <c r="B1368" s="1">
        <v>44699</v>
      </c>
      <c r="C1368">
        <v>84.64</v>
      </c>
      <c r="E1368" s="1">
        <v>44699</v>
      </c>
      <c r="F1368">
        <v>87.8</v>
      </c>
      <c r="K1368" s="1"/>
    </row>
    <row r="1369" spans="2:11" x14ac:dyDescent="0.25">
      <c r="B1369" s="1">
        <v>44700</v>
      </c>
      <c r="C1369">
        <v>83.18</v>
      </c>
      <c r="E1369" s="1">
        <v>44700</v>
      </c>
      <c r="F1369">
        <v>86.22</v>
      </c>
      <c r="K1369" s="1"/>
    </row>
    <row r="1370" spans="2:11" x14ac:dyDescent="0.25">
      <c r="B1370" s="1">
        <v>44701</v>
      </c>
      <c r="C1370">
        <v>80.39</v>
      </c>
      <c r="E1370" s="1">
        <v>44701</v>
      </c>
      <c r="F1370">
        <v>83.32</v>
      </c>
      <c r="K1370" s="1"/>
    </row>
    <row r="1371" spans="2:11" x14ac:dyDescent="0.25">
      <c r="B1371" s="1">
        <v>44704</v>
      </c>
      <c r="C1371">
        <v>78.150000000000006</v>
      </c>
      <c r="E1371" s="1">
        <v>44704</v>
      </c>
      <c r="F1371">
        <v>81.010000000000005</v>
      </c>
      <c r="K1371" s="1"/>
    </row>
    <row r="1372" spans="2:11" x14ac:dyDescent="0.25">
      <c r="B1372" s="1">
        <v>44705</v>
      </c>
      <c r="C1372">
        <v>81.319999999999993</v>
      </c>
      <c r="E1372" s="1">
        <v>44705</v>
      </c>
      <c r="F1372">
        <v>84.27</v>
      </c>
      <c r="K1372" s="1"/>
    </row>
    <row r="1373" spans="2:11" x14ac:dyDescent="0.25">
      <c r="B1373" s="1">
        <v>44706</v>
      </c>
      <c r="C1373">
        <v>81.400000000000006</v>
      </c>
      <c r="E1373" s="1">
        <v>44706</v>
      </c>
      <c r="F1373">
        <v>84.39</v>
      </c>
      <c r="K1373" s="1"/>
    </row>
    <row r="1374" spans="2:11" x14ac:dyDescent="0.25">
      <c r="B1374" s="1">
        <v>44707</v>
      </c>
      <c r="C1374">
        <v>84.76</v>
      </c>
      <c r="E1374" s="1">
        <v>44707</v>
      </c>
      <c r="F1374">
        <v>87.67</v>
      </c>
      <c r="K1374" s="1"/>
    </row>
    <row r="1375" spans="2:11" x14ac:dyDescent="0.25">
      <c r="B1375" s="1">
        <v>44708</v>
      </c>
      <c r="C1375">
        <v>84.2</v>
      </c>
      <c r="E1375" s="1">
        <v>44708</v>
      </c>
      <c r="F1375">
        <v>87.07</v>
      </c>
      <c r="K1375" s="1"/>
    </row>
    <row r="1376" spans="2:11" x14ac:dyDescent="0.25">
      <c r="B1376" s="1">
        <v>44711</v>
      </c>
      <c r="C1376">
        <v>83.97</v>
      </c>
      <c r="E1376" s="1">
        <v>44711</v>
      </c>
      <c r="F1376">
        <v>86.87</v>
      </c>
      <c r="K1376" s="1"/>
    </row>
    <row r="1377" spans="2:11" x14ac:dyDescent="0.25">
      <c r="B1377" s="1">
        <v>44712</v>
      </c>
      <c r="C1377">
        <v>84.02</v>
      </c>
      <c r="E1377" s="1">
        <v>44712</v>
      </c>
      <c r="F1377">
        <v>86.91</v>
      </c>
      <c r="K1377" s="1"/>
    </row>
    <row r="1378" spans="2:11" x14ac:dyDescent="0.25">
      <c r="B1378" s="1">
        <v>44713</v>
      </c>
      <c r="C1378">
        <v>86.08</v>
      </c>
      <c r="E1378" s="1">
        <v>44713</v>
      </c>
      <c r="F1378">
        <v>88.92</v>
      </c>
      <c r="K1378" s="1"/>
    </row>
    <row r="1379" spans="2:11" x14ac:dyDescent="0.25">
      <c r="B1379" s="1">
        <v>44714</v>
      </c>
      <c r="C1379">
        <v>86.34</v>
      </c>
      <c r="E1379" s="1">
        <v>44714</v>
      </c>
      <c r="F1379">
        <v>89.18</v>
      </c>
      <c r="K1379" s="1"/>
    </row>
    <row r="1380" spans="2:11" x14ac:dyDescent="0.25">
      <c r="B1380" s="1">
        <v>44715</v>
      </c>
      <c r="C1380">
        <v>86.87</v>
      </c>
      <c r="E1380" s="1">
        <v>44715</v>
      </c>
      <c r="F1380">
        <v>89.72</v>
      </c>
      <c r="K1380" s="1"/>
    </row>
    <row r="1381" spans="2:11" x14ac:dyDescent="0.25">
      <c r="B1381" s="1">
        <v>44718</v>
      </c>
      <c r="C1381">
        <v>81.430000000000007</v>
      </c>
      <c r="E1381" s="1">
        <v>44718</v>
      </c>
      <c r="F1381">
        <v>84.23</v>
      </c>
      <c r="K1381" s="1"/>
    </row>
    <row r="1382" spans="2:11" x14ac:dyDescent="0.25">
      <c r="B1382" s="1">
        <v>44719</v>
      </c>
      <c r="C1382">
        <v>81.31</v>
      </c>
      <c r="E1382" s="1">
        <v>44719</v>
      </c>
      <c r="F1382">
        <v>84.08</v>
      </c>
      <c r="K1382" s="1"/>
    </row>
    <row r="1383" spans="2:11" x14ac:dyDescent="0.25">
      <c r="B1383" s="1">
        <v>44720</v>
      </c>
      <c r="C1383">
        <v>79.81</v>
      </c>
      <c r="E1383" s="1">
        <v>44720</v>
      </c>
      <c r="F1383">
        <v>82.54</v>
      </c>
      <c r="K1383" s="1"/>
    </row>
    <row r="1384" spans="2:11" x14ac:dyDescent="0.25">
      <c r="B1384" s="1">
        <v>44721</v>
      </c>
      <c r="C1384">
        <v>81.010000000000005</v>
      </c>
      <c r="E1384" s="1">
        <v>44721</v>
      </c>
      <c r="F1384">
        <v>83.8</v>
      </c>
      <c r="K1384" s="1"/>
    </row>
    <row r="1385" spans="2:11" x14ac:dyDescent="0.25">
      <c r="B1385" s="1">
        <v>44722</v>
      </c>
      <c r="C1385">
        <v>81.86</v>
      </c>
      <c r="E1385" s="1">
        <v>44722</v>
      </c>
      <c r="F1385">
        <v>84.76</v>
      </c>
      <c r="K1385" s="1"/>
    </row>
    <row r="1386" spans="2:11" x14ac:dyDescent="0.25">
      <c r="B1386" s="1">
        <v>44725</v>
      </c>
      <c r="C1386">
        <v>81.540000000000006</v>
      </c>
      <c r="E1386" s="1">
        <v>44725</v>
      </c>
      <c r="F1386">
        <v>84.49</v>
      </c>
      <c r="K1386" s="1"/>
    </row>
    <row r="1387" spans="2:11" x14ac:dyDescent="0.25">
      <c r="B1387" s="1">
        <v>44726</v>
      </c>
      <c r="C1387">
        <v>84.15</v>
      </c>
      <c r="E1387" s="1">
        <v>44726</v>
      </c>
      <c r="F1387">
        <v>87.24</v>
      </c>
      <c r="K1387" s="1"/>
    </row>
    <row r="1388" spans="2:11" x14ac:dyDescent="0.25">
      <c r="B1388" s="1">
        <v>44727</v>
      </c>
      <c r="C1388">
        <v>86.2</v>
      </c>
      <c r="E1388" s="1">
        <v>44727</v>
      </c>
      <c r="F1388">
        <v>89.42</v>
      </c>
      <c r="K1388" s="1"/>
    </row>
    <row r="1389" spans="2:11" x14ac:dyDescent="0.25">
      <c r="B1389" s="1">
        <v>44728</v>
      </c>
      <c r="C1389">
        <v>83</v>
      </c>
      <c r="E1389" s="1">
        <v>44728</v>
      </c>
      <c r="F1389">
        <v>86.2</v>
      </c>
      <c r="K1389" s="1"/>
    </row>
    <row r="1390" spans="2:11" x14ac:dyDescent="0.25">
      <c r="B1390" s="1">
        <v>44729</v>
      </c>
      <c r="C1390">
        <v>82.37</v>
      </c>
      <c r="E1390" s="1">
        <v>44729</v>
      </c>
      <c r="F1390">
        <v>85.57</v>
      </c>
      <c r="K1390" s="1"/>
    </row>
    <row r="1391" spans="2:11" x14ac:dyDescent="0.25">
      <c r="B1391" s="1">
        <v>44732</v>
      </c>
      <c r="C1391">
        <v>84</v>
      </c>
      <c r="E1391" s="1">
        <v>44732</v>
      </c>
      <c r="F1391">
        <v>87.35</v>
      </c>
      <c r="K1391" s="1"/>
    </row>
    <row r="1392" spans="2:11" x14ac:dyDescent="0.25">
      <c r="B1392" s="1">
        <v>44733</v>
      </c>
      <c r="C1392">
        <v>84.73</v>
      </c>
      <c r="E1392" s="1">
        <v>44733</v>
      </c>
      <c r="F1392">
        <v>88.13</v>
      </c>
      <c r="K1392" s="1"/>
    </row>
    <row r="1393" spans="2:11" x14ac:dyDescent="0.25">
      <c r="B1393" s="1">
        <v>44734</v>
      </c>
      <c r="C1393">
        <v>81.88</v>
      </c>
      <c r="E1393" s="1">
        <v>44734</v>
      </c>
      <c r="F1393">
        <v>85.24</v>
      </c>
      <c r="K1393" s="1"/>
    </row>
    <row r="1394" spans="2:11" x14ac:dyDescent="0.25">
      <c r="B1394" s="1">
        <v>44735</v>
      </c>
      <c r="C1394">
        <v>84.13</v>
      </c>
      <c r="E1394" s="1">
        <v>44735</v>
      </c>
      <c r="F1394">
        <v>87.32</v>
      </c>
      <c r="K1394" s="1"/>
    </row>
    <row r="1395" spans="2:11" x14ac:dyDescent="0.25">
      <c r="B1395" s="1">
        <v>44736</v>
      </c>
      <c r="C1395">
        <v>83.43</v>
      </c>
      <c r="E1395" s="1">
        <v>44736</v>
      </c>
      <c r="F1395">
        <v>86.36</v>
      </c>
      <c r="K1395" s="1"/>
    </row>
    <row r="1396" spans="2:11" x14ac:dyDescent="0.25">
      <c r="B1396" s="1">
        <v>44739</v>
      </c>
      <c r="C1396">
        <v>85.05</v>
      </c>
      <c r="E1396" s="1">
        <v>44739</v>
      </c>
      <c r="F1396">
        <v>87.82</v>
      </c>
      <c r="K1396" s="1"/>
    </row>
    <row r="1397" spans="2:11" x14ac:dyDescent="0.25">
      <c r="B1397" s="1">
        <v>44740</v>
      </c>
      <c r="C1397">
        <v>87.4</v>
      </c>
      <c r="E1397" s="1">
        <v>44740</v>
      </c>
      <c r="F1397">
        <v>90.26</v>
      </c>
      <c r="K1397" s="1"/>
    </row>
    <row r="1398" spans="2:11" x14ac:dyDescent="0.25">
      <c r="B1398" s="1">
        <v>44741</v>
      </c>
      <c r="C1398">
        <v>88.35</v>
      </c>
      <c r="E1398" s="1">
        <v>44741</v>
      </c>
      <c r="F1398">
        <v>91.23</v>
      </c>
      <c r="K1398" s="1"/>
    </row>
    <row r="1399" spans="2:11" x14ac:dyDescent="0.25">
      <c r="B1399" s="1">
        <v>44742</v>
      </c>
      <c r="C1399">
        <v>90.16</v>
      </c>
      <c r="E1399" s="1">
        <v>44742</v>
      </c>
      <c r="F1399">
        <v>92.94</v>
      </c>
      <c r="K1399" s="1"/>
    </row>
    <row r="1400" spans="2:11" x14ac:dyDescent="0.25">
      <c r="B1400" s="1">
        <v>44743</v>
      </c>
      <c r="C1400">
        <v>85.58</v>
      </c>
      <c r="E1400" s="1">
        <v>44743</v>
      </c>
      <c r="F1400">
        <v>88.12</v>
      </c>
      <c r="K1400" s="1"/>
    </row>
    <row r="1401" spans="2:11" x14ac:dyDescent="0.25">
      <c r="B1401" s="1">
        <v>44746</v>
      </c>
      <c r="C1401">
        <v>84.55</v>
      </c>
      <c r="E1401" s="1">
        <v>44746</v>
      </c>
      <c r="F1401">
        <v>87.27</v>
      </c>
      <c r="K1401" s="1"/>
    </row>
    <row r="1402" spans="2:11" x14ac:dyDescent="0.25">
      <c r="B1402" s="1">
        <v>44747</v>
      </c>
      <c r="C1402">
        <v>83.19</v>
      </c>
      <c r="E1402" s="1">
        <v>44747</v>
      </c>
      <c r="F1402">
        <v>85.81</v>
      </c>
      <c r="K1402" s="1"/>
    </row>
    <row r="1403" spans="2:11" x14ac:dyDescent="0.25">
      <c r="B1403" s="1">
        <v>44748</v>
      </c>
      <c r="C1403">
        <v>83.22</v>
      </c>
      <c r="E1403" s="1">
        <v>44748</v>
      </c>
      <c r="F1403">
        <v>85.82</v>
      </c>
      <c r="K1403" s="1"/>
    </row>
    <row r="1404" spans="2:11" x14ac:dyDescent="0.25">
      <c r="B1404" s="1">
        <v>44749</v>
      </c>
      <c r="C1404">
        <v>84.92</v>
      </c>
      <c r="E1404" s="1">
        <v>44749</v>
      </c>
      <c r="F1404">
        <v>87.81</v>
      </c>
      <c r="K1404" s="1"/>
    </row>
    <row r="1405" spans="2:11" x14ac:dyDescent="0.25">
      <c r="B1405" s="1">
        <v>44750</v>
      </c>
      <c r="C1405">
        <v>82.79</v>
      </c>
      <c r="E1405" s="1">
        <v>44750</v>
      </c>
      <c r="F1405">
        <v>85.51</v>
      </c>
      <c r="K1405" s="1"/>
    </row>
    <row r="1406" spans="2:11" x14ac:dyDescent="0.25">
      <c r="B1406" s="1">
        <v>44753</v>
      </c>
      <c r="C1406">
        <v>84.36</v>
      </c>
      <c r="E1406" s="1">
        <v>44753</v>
      </c>
      <c r="F1406">
        <v>87.11</v>
      </c>
      <c r="K1406" s="1"/>
    </row>
    <row r="1407" spans="2:11" x14ac:dyDescent="0.25">
      <c r="B1407" s="1">
        <v>44754</v>
      </c>
      <c r="C1407">
        <v>85.65</v>
      </c>
      <c r="E1407" s="1">
        <v>44754</v>
      </c>
      <c r="F1407">
        <v>88.33</v>
      </c>
      <c r="K1407" s="1"/>
    </row>
    <row r="1408" spans="2:11" x14ac:dyDescent="0.25">
      <c r="B1408" s="1">
        <v>44755</v>
      </c>
      <c r="C1408">
        <v>83.86</v>
      </c>
      <c r="E1408" s="1">
        <v>44755</v>
      </c>
      <c r="F1408">
        <v>86.55</v>
      </c>
      <c r="K1408" s="1"/>
    </row>
    <row r="1409" spans="2:11" x14ac:dyDescent="0.25">
      <c r="B1409" s="1">
        <v>44756</v>
      </c>
      <c r="C1409">
        <v>83.97</v>
      </c>
      <c r="E1409" s="1">
        <v>44756</v>
      </c>
      <c r="F1409">
        <v>86.74</v>
      </c>
      <c r="K1409" s="1"/>
    </row>
    <row r="1410" spans="2:11" x14ac:dyDescent="0.25">
      <c r="B1410" s="1">
        <v>44757</v>
      </c>
      <c r="C1410">
        <v>85.38</v>
      </c>
      <c r="E1410" s="1">
        <v>44757</v>
      </c>
      <c r="F1410">
        <v>88.11</v>
      </c>
      <c r="K1410" s="1"/>
    </row>
    <row r="1411" spans="2:11" x14ac:dyDescent="0.25">
      <c r="B1411" s="1">
        <v>44760</v>
      </c>
      <c r="C1411">
        <v>84.94</v>
      </c>
      <c r="E1411" s="1">
        <v>44760</v>
      </c>
      <c r="F1411">
        <v>87.7</v>
      </c>
      <c r="K1411" s="1"/>
    </row>
    <row r="1412" spans="2:11" x14ac:dyDescent="0.25">
      <c r="B1412" s="1">
        <v>44761</v>
      </c>
      <c r="C1412">
        <v>83.65</v>
      </c>
      <c r="E1412" s="1">
        <v>44761</v>
      </c>
      <c r="F1412">
        <v>86.49</v>
      </c>
      <c r="K1412" s="1"/>
    </row>
    <row r="1413" spans="2:11" x14ac:dyDescent="0.25">
      <c r="B1413" s="1">
        <v>44762</v>
      </c>
      <c r="C1413">
        <v>78.84</v>
      </c>
      <c r="E1413" s="1">
        <v>44762</v>
      </c>
      <c r="F1413">
        <v>81.59</v>
      </c>
      <c r="K1413" s="1"/>
    </row>
    <row r="1414" spans="2:11" x14ac:dyDescent="0.25">
      <c r="B1414" s="1">
        <v>44763</v>
      </c>
      <c r="C1414">
        <v>78.11</v>
      </c>
      <c r="E1414" s="1">
        <v>44763</v>
      </c>
      <c r="F1414">
        <v>80.88</v>
      </c>
      <c r="K1414" s="1"/>
    </row>
    <row r="1415" spans="2:11" x14ac:dyDescent="0.25">
      <c r="B1415" s="1">
        <v>44764</v>
      </c>
      <c r="C1415">
        <v>76.3</v>
      </c>
      <c r="E1415" s="1">
        <v>44764</v>
      </c>
      <c r="F1415">
        <v>78.86</v>
      </c>
      <c r="K1415" s="1"/>
    </row>
    <row r="1416" spans="2:11" x14ac:dyDescent="0.25">
      <c r="B1416" s="1">
        <v>44767</v>
      </c>
      <c r="C1416">
        <v>76.37</v>
      </c>
      <c r="E1416" s="1">
        <v>44767</v>
      </c>
      <c r="F1416">
        <v>78.81</v>
      </c>
      <c r="K1416" s="1"/>
    </row>
    <row r="1417" spans="2:11" x14ac:dyDescent="0.25">
      <c r="B1417" s="1">
        <v>44768</v>
      </c>
      <c r="C1417">
        <v>76.680000000000007</v>
      </c>
      <c r="E1417" s="1">
        <v>44768</v>
      </c>
      <c r="F1417">
        <v>79.12</v>
      </c>
      <c r="K1417" s="1"/>
    </row>
    <row r="1418" spans="2:11" x14ac:dyDescent="0.25">
      <c r="B1418" s="1">
        <v>44769</v>
      </c>
      <c r="C1418">
        <v>76.14</v>
      </c>
      <c r="E1418" s="1">
        <v>44769</v>
      </c>
      <c r="F1418">
        <v>78.55</v>
      </c>
      <c r="K1418" s="1"/>
    </row>
    <row r="1419" spans="2:11" x14ac:dyDescent="0.25">
      <c r="B1419" s="1">
        <v>44770</v>
      </c>
      <c r="C1419">
        <v>78.959999999999994</v>
      </c>
      <c r="E1419" s="1">
        <v>44770</v>
      </c>
      <c r="F1419">
        <v>81.27</v>
      </c>
      <c r="K1419" s="1"/>
    </row>
    <row r="1420" spans="2:11" x14ac:dyDescent="0.25">
      <c r="B1420" s="1">
        <v>44771</v>
      </c>
      <c r="C1420">
        <v>78.55</v>
      </c>
      <c r="E1420" s="1">
        <v>44771</v>
      </c>
      <c r="F1420">
        <v>80.78</v>
      </c>
      <c r="K1420" s="1"/>
    </row>
    <row r="1421" spans="2:11" x14ac:dyDescent="0.25">
      <c r="B1421" s="1">
        <v>44774</v>
      </c>
      <c r="C1421">
        <v>80.58</v>
      </c>
      <c r="E1421" s="1">
        <v>44774</v>
      </c>
      <c r="F1421">
        <v>82.78</v>
      </c>
      <c r="K1421" s="1"/>
    </row>
    <row r="1422" spans="2:11" x14ac:dyDescent="0.25">
      <c r="B1422" s="1">
        <v>44775</v>
      </c>
      <c r="C1422">
        <v>81.95</v>
      </c>
      <c r="E1422" s="1">
        <v>44775</v>
      </c>
      <c r="F1422">
        <v>84.22</v>
      </c>
      <c r="K1422" s="1"/>
    </row>
    <row r="1423" spans="2:11" x14ac:dyDescent="0.25">
      <c r="B1423" s="1">
        <v>44776</v>
      </c>
      <c r="C1423">
        <v>83.99</v>
      </c>
      <c r="E1423" s="1">
        <v>44776</v>
      </c>
      <c r="F1423">
        <v>86.3</v>
      </c>
      <c r="K1423" s="1"/>
    </row>
    <row r="1424" spans="2:11" x14ac:dyDescent="0.25">
      <c r="B1424" s="1">
        <v>44777</v>
      </c>
      <c r="C1424">
        <v>84.19</v>
      </c>
      <c r="E1424" s="1">
        <v>44777</v>
      </c>
      <c r="F1424">
        <v>86.56</v>
      </c>
      <c r="K1424" s="1"/>
    </row>
    <row r="1425" spans="2:11" x14ac:dyDescent="0.25">
      <c r="B1425" s="1">
        <v>44778</v>
      </c>
      <c r="C1425">
        <v>84.76</v>
      </c>
      <c r="E1425" s="1">
        <v>44778</v>
      </c>
      <c r="F1425">
        <v>87.16</v>
      </c>
      <c r="K1425" s="1"/>
    </row>
    <row r="1426" spans="2:11" x14ac:dyDescent="0.25">
      <c r="B1426" s="1">
        <v>44781</v>
      </c>
      <c r="C1426">
        <v>83.81</v>
      </c>
      <c r="E1426" s="1">
        <v>44781</v>
      </c>
      <c r="F1426">
        <v>86.22</v>
      </c>
      <c r="K1426" s="1"/>
    </row>
    <row r="1427" spans="2:11" x14ac:dyDescent="0.25">
      <c r="B1427" s="1">
        <v>44782</v>
      </c>
      <c r="C1427">
        <v>85.93</v>
      </c>
      <c r="E1427" s="1">
        <v>44782</v>
      </c>
      <c r="F1427">
        <v>88.43</v>
      </c>
      <c r="K1427" s="1"/>
    </row>
    <row r="1428" spans="2:11" x14ac:dyDescent="0.25">
      <c r="B1428" s="1">
        <v>44783</v>
      </c>
      <c r="C1428">
        <v>85.92</v>
      </c>
      <c r="E1428" s="1">
        <v>44783</v>
      </c>
      <c r="F1428">
        <v>88.4</v>
      </c>
      <c r="K1428" s="1"/>
    </row>
    <row r="1429" spans="2:11" x14ac:dyDescent="0.25">
      <c r="B1429" s="1">
        <v>44784</v>
      </c>
      <c r="C1429">
        <v>87.55</v>
      </c>
      <c r="E1429" s="1">
        <v>44784</v>
      </c>
      <c r="F1429">
        <v>90.04</v>
      </c>
      <c r="K1429" s="1"/>
    </row>
    <row r="1430" spans="2:11" x14ac:dyDescent="0.25">
      <c r="B1430" s="1">
        <v>44785</v>
      </c>
      <c r="C1430">
        <v>88.87</v>
      </c>
      <c r="E1430" s="1">
        <v>44785</v>
      </c>
      <c r="F1430">
        <v>91.38</v>
      </c>
      <c r="K1430" s="1"/>
    </row>
    <row r="1431" spans="2:11" x14ac:dyDescent="0.25">
      <c r="B1431" s="1">
        <v>44788</v>
      </c>
      <c r="C1431">
        <v>90.78</v>
      </c>
      <c r="E1431" s="1">
        <v>44788</v>
      </c>
      <c r="F1431">
        <v>93.42</v>
      </c>
      <c r="K1431" s="1"/>
    </row>
    <row r="1432" spans="2:11" x14ac:dyDescent="0.25">
      <c r="B1432" s="1">
        <v>44789</v>
      </c>
      <c r="C1432">
        <v>92.08</v>
      </c>
      <c r="E1432" s="1">
        <v>44789</v>
      </c>
      <c r="F1432">
        <v>94.71</v>
      </c>
      <c r="K1432" s="1"/>
    </row>
    <row r="1433" spans="2:11" x14ac:dyDescent="0.25">
      <c r="B1433" s="1">
        <v>44790</v>
      </c>
      <c r="C1433">
        <v>95.8</v>
      </c>
      <c r="E1433" s="1">
        <v>44790</v>
      </c>
      <c r="F1433">
        <v>98.58</v>
      </c>
      <c r="K1433" s="1"/>
    </row>
    <row r="1434" spans="2:11" x14ac:dyDescent="0.25">
      <c r="B1434" s="1">
        <v>44791</v>
      </c>
      <c r="C1434">
        <v>96.04</v>
      </c>
      <c r="E1434" s="1">
        <v>44791</v>
      </c>
      <c r="F1434">
        <v>98.83</v>
      </c>
      <c r="K1434" s="1"/>
    </row>
    <row r="1435" spans="2:11" x14ac:dyDescent="0.25">
      <c r="B1435" s="1">
        <v>44792</v>
      </c>
      <c r="C1435">
        <v>98.01</v>
      </c>
      <c r="E1435" s="1">
        <v>44792</v>
      </c>
      <c r="F1435">
        <v>100.8</v>
      </c>
      <c r="K1435" s="1"/>
    </row>
    <row r="1436" spans="2:11" x14ac:dyDescent="0.25">
      <c r="B1436" s="1">
        <v>44795</v>
      </c>
      <c r="C1436">
        <v>92.17</v>
      </c>
      <c r="E1436" s="1">
        <v>44795</v>
      </c>
      <c r="F1436">
        <v>94.94</v>
      </c>
      <c r="K1436" s="1"/>
    </row>
    <row r="1437" spans="2:11" x14ac:dyDescent="0.25">
      <c r="B1437" s="1">
        <v>44796</v>
      </c>
      <c r="C1437">
        <v>89.29</v>
      </c>
      <c r="E1437" s="1">
        <v>44796</v>
      </c>
      <c r="F1437">
        <v>92.1</v>
      </c>
      <c r="K1437" s="1"/>
    </row>
    <row r="1438" spans="2:11" x14ac:dyDescent="0.25">
      <c r="B1438" s="1">
        <v>44797</v>
      </c>
      <c r="C1438">
        <v>89.24</v>
      </c>
      <c r="E1438" s="1">
        <v>44797</v>
      </c>
      <c r="F1438">
        <v>92.22</v>
      </c>
      <c r="K1438" s="1"/>
    </row>
    <row r="1439" spans="2:11" x14ac:dyDescent="0.25">
      <c r="B1439" s="1">
        <v>44798</v>
      </c>
      <c r="C1439">
        <v>89.31</v>
      </c>
      <c r="E1439" s="1">
        <v>44798</v>
      </c>
      <c r="F1439">
        <v>92.33</v>
      </c>
      <c r="K1439" s="1"/>
    </row>
    <row r="1440" spans="2:11" x14ac:dyDescent="0.25">
      <c r="B1440" s="1">
        <v>44799</v>
      </c>
      <c r="C1440">
        <v>90.31</v>
      </c>
      <c r="E1440" s="1">
        <v>44799</v>
      </c>
      <c r="F1440">
        <v>93.47</v>
      </c>
      <c r="K1440" s="1"/>
    </row>
    <row r="1441" spans="2:11" x14ac:dyDescent="0.25">
      <c r="B1441" s="1">
        <v>44802</v>
      </c>
      <c r="C1441">
        <v>86.66</v>
      </c>
      <c r="E1441" s="1">
        <v>44802</v>
      </c>
      <c r="F1441">
        <v>90.01</v>
      </c>
      <c r="K1441" s="1"/>
    </row>
    <row r="1442" spans="2:11" x14ac:dyDescent="0.25">
      <c r="B1442" s="1">
        <v>44803</v>
      </c>
      <c r="C1442">
        <v>80.81</v>
      </c>
      <c r="E1442" s="1">
        <v>44803</v>
      </c>
      <c r="F1442">
        <v>83.85</v>
      </c>
      <c r="K1442" s="1"/>
    </row>
    <row r="1443" spans="2:11" x14ac:dyDescent="0.25">
      <c r="B1443" s="1">
        <v>44804</v>
      </c>
      <c r="C1443">
        <v>80.03</v>
      </c>
      <c r="E1443" s="1">
        <v>44804</v>
      </c>
      <c r="F1443">
        <v>83.11</v>
      </c>
      <c r="K1443" s="1"/>
    </row>
    <row r="1444" spans="2:11" x14ac:dyDescent="0.25">
      <c r="B1444" s="1">
        <v>44805</v>
      </c>
      <c r="C1444">
        <v>80.790000000000006</v>
      </c>
      <c r="E1444" s="1">
        <v>44805</v>
      </c>
      <c r="F1444">
        <v>83.89</v>
      </c>
      <c r="K1444" s="1"/>
    </row>
    <row r="1445" spans="2:11" x14ac:dyDescent="0.25">
      <c r="B1445" s="1">
        <v>44806</v>
      </c>
      <c r="C1445">
        <v>77.89</v>
      </c>
      <c r="E1445" s="1">
        <v>44806</v>
      </c>
      <c r="F1445">
        <v>80.92</v>
      </c>
      <c r="K1445" s="1"/>
    </row>
    <row r="1446" spans="2:11" x14ac:dyDescent="0.25">
      <c r="B1446" s="1">
        <v>44809</v>
      </c>
      <c r="C1446">
        <v>74.45</v>
      </c>
      <c r="E1446" s="1">
        <v>44809</v>
      </c>
      <c r="F1446">
        <v>77.510000000000005</v>
      </c>
      <c r="K1446" s="1"/>
    </row>
    <row r="1447" spans="2:11" x14ac:dyDescent="0.25">
      <c r="B1447" s="1">
        <v>44810</v>
      </c>
      <c r="C1447">
        <v>69.88</v>
      </c>
      <c r="E1447" s="1">
        <v>44810</v>
      </c>
      <c r="F1447">
        <v>72.8</v>
      </c>
      <c r="K1447" s="1"/>
    </row>
    <row r="1448" spans="2:11" x14ac:dyDescent="0.25">
      <c r="B1448" s="1">
        <v>44811</v>
      </c>
      <c r="C1448">
        <v>69.03</v>
      </c>
      <c r="E1448" s="1">
        <v>44811</v>
      </c>
      <c r="F1448">
        <v>71.91</v>
      </c>
      <c r="K1448" s="1"/>
    </row>
    <row r="1449" spans="2:11" x14ac:dyDescent="0.25">
      <c r="B1449" s="1">
        <v>44812</v>
      </c>
      <c r="C1449">
        <v>67.239999999999995</v>
      </c>
      <c r="E1449" s="1">
        <v>44812</v>
      </c>
      <c r="F1449">
        <v>69.87</v>
      </c>
      <c r="K1449" s="1"/>
    </row>
    <row r="1450" spans="2:11" x14ac:dyDescent="0.25">
      <c r="B1450" s="1">
        <v>44813</v>
      </c>
      <c r="C1450">
        <v>66.08</v>
      </c>
      <c r="E1450" s="1">
        <v>44813</v>
      </c>
      <c r="F1450">
        <v>68.7</v>
      </c>
      <c r="K1450" s="1"/>
    </row>
    <row r="1451" spans="2:11" x14ac:dyDescent="0.25">
      <c r="B1451" s="1">
        <v>44816</v>
      </c>
      <c r="C1451">
        <v>71.819999999999993</v>
      </c>
      <c r="E1451" s="1">
        <v>44816</v>
      </c>
      <c r="F1451">
        <v>74.48</v>
      </c>
      <c r="K1451" s="1"/>
    </row>
    <row r="1452" spans="2:11" x14ac:dyDescent="0.25">
      <c r="B1452" s="1">
        <v>44817</v>
      </c>
      <c r="C1452">
        <v>69.75</v>
      </c>
      <c r="E1452" s="1">
        <v>44817</v>
      </c>
      <c r="F1452">
        <v>72.41</v>
      </c>
      <c r="K1452" s="1"/>
    </row>
    <row r="1453" spans="2:11" x14ac:dyDescent="0.25">
      <c r="B1453" s="1">
        <v>44818</v>
      </c>
      <c r="C1453">
        <v>72.540000000000006</v>
      </c>
      <c r="E1453" s="1">
        <v>44818</v>
      </c>
      <c r="F1453">
        <v>75.31</v>
      </c>
      <c r="K1453" s="1"/>
    </row>
    <row r="1454" spans="2:11" x14ac:dyDescent="0.25">
      <c r="B1454" s="1">
        <v>44819</v>
      </c>
      <c r="C1454">
        <v>71.849999999999994</v>
      </c>
      <c r="E1454" s="1">
        <v>44819</v>
      </c>
      <c r="F1454">
        <v>74.650000000000006</v>
      </c>
      <c r="K1454" s="1"/>
    </row>
    <row r="1455" spans="2:11" x14ac:dyDescent="0.25">
      <c r="B1455" s="1">
        <v>44820</v>
      </c>
      <c r="C1455">
        <v>73.27</v>
      </c>
      <c r="E1455" s="1">
        <v>44820</v>
      </c>
      <c r="F1455">
        <v>76.16</v>
      </c>
      <c r="K1455" s="1"/>
    </row>
    <row r="1456" spans="2:11" x14ac:dyDescent="0.25">
      <c r="B1456" s="1">
        <v>44823</v>
      </c>
      <c r="C1456">
        <v>71.099999999999994</v>
      </c>
      <c r="E1456" s="1">
        <v>44823</v>
      </c>
      <c r="F1456">
        <v>74.06</v>
      </c>
      <c r="K1456" s="1"/>
    </row>
    <row r="1457" spans="2:11" x14ac:dyDescent="0.25">
      <c r="B1457" s="1">
        <v>44824</v>
      </c>
      <c r="C1457">
        <v>71.14</v>
      </c>
      <c r="E1457" s="1">
        <v>44824</v>
      </c>
      <c r="F1457">
        <v>74.11</v>
      </c>
      <c r="K1457" s="1"/>
    </row>
    <row r="1458" spans="2:11" x14ac:dyDescent="0.25">
      <c r="B1458" s="1">
        <v>44825</v>
      </c>
      <c r="C1458">
        <v>69.790000000000006</v>
      </c>
      <c r="E1458" s="1">
        <v>44825</v>
      </c>
      <c r="F1458">
        <v>72.760000000000005</v>
      </c>
      <c r="K1458" s="1"/>
    </row>
    <row r="1459" spans="2:11" x14ac:dyDescent="0.25">
      <c r="B1459" s="1">
        <v>44826</v>
      </c>
      <c r="C1459">
        <v>70.44</v>
      </c>
      <c r="E1459" s="1">
        <v>44826</v>
      </c>
      <c r="F1459">
        <v>73.44</v>
      </c>
      <c r="K1459" s="1"/>
    </row>
    <row r="1460" spans="2:11" x14ac:dyDescent="0.25">
      <c r="B1460" s="1">
        <v>44827</v>
      </c>
      <c r="C1460">
        <v>65.77</v>
      </c>
      <c r="E1460" s="1">
        <v>44827</v>
      </c>
      <c r="F1460">
        <v>68.73</v>
      </c>
      <c r="K1460" s="1"/>
    </row>
    <row r="1461" spans="2:11" x14ac:dyDescent="0.25">
      <c r="B1461" s="1">
        <v>44830</v>
      </c>
      <c r="C1461">
        <v>70.33</v>
      </c>
      <c r="E1461" s="1">
        <v>44830</v>
      </c>
      <c r="F1461">
        <v>73.319999999999993</v>
      </c>
      <c r="K1461" s="1"/>
    </row>
    <row r="1462" spans="2:11" x14ac:dyDescent="0.25">
      <c r="B1462" s="1">
        <v>44831</v>
      </c>
      <c r="C1462">
        <v>67.959999999999994</v>
      </c>
      <c r="E1462" s="1">
        <v>44831</v>
      </c>
      <c r="F1462">
        <v>70.95</v>
      </c>
      <c r="K1462" s="1"/>
    </row>
    <row r="1463" spans="2:11" x14ac:dyDescent="0.25">
      <c r="B1463" s="1">
        <v>44832</v>
      </c>
      <c r="C1463">
        <v>65.150000000000006</v>
      </c>
      <c r="E1463" s="1">
        <v>44832</v>
      </c>
      <c r="F1463">
        <v>68.06</v>
      </c>
      <c r="K1463" s="1"/>
    </row>
    <row r="1464" spans="2:11" x14ac:dyDescent="0.25">
      <c r="B1464" s="1">
        <v>44833</v>
      </c>
      <c r="C1464">
        <v>65.73</v>
      </c>
      <c r="E1464" s="1">
        <v>44833</v>
      </c>
      <c r="F1464">
        <v>68.67</v>
      </c>
      <c r="K1464" s="1"/>
    </row>
    <row r="1465" spans="2:11" x14ac:dyDescent="0.25">
      <c r="B1465" s="1">
        <v>44834</v>
      </c>
      <c r="C1465">
        <v>66.73</v>
      </c>
      <c r="E1465" s="1">
        <v>44834</v>
      </c>
      <c r="F1465">
        <v>69.64</v>
      </c>
      <c r="K1465" s="1"/>
    </row>
    <row r="1466" spans="2:11" x14ac:dyDescent="0.25">
      <c r="B1466" s="1">
        <v>44837</v>
      </c>
      <c r="C1466">
        <v>65.94</v>
      </c>
      <c r="E1466" s="1">
        <v>44837</v>
      </c>
      <c r="F1466">
        <v>68.78</v>
      </c>
      <c r="K1466" s="1"/>
    </row>
    <row r="1467" spans="2:11" x14ac:dyDescent="0.25">
      <c r="B1467" s="1">
        <v>44838</v>
      </c>
      <c r="C1467">
        <v>66.92</v>
      </c>
      <c r="E1467" s="1">
        <v>44838</v>
      </c>
      <c r="F1467">
        <v>69.62</v>
      </c>
      <c r="K1467" s="1"/>
    </row>
    <row r="1468" spans="2:11" x14ac:dyDescent="0.25">
      <c r="B1468" s="1">
        <v>44839</v>
      </c>
      <c r="C1468">
        <v>67.069999999999993</v>
      </c>
      <c r="E1468" s="1">
        <v>44839</v>
      </c>
      <c r="F1468">
        <v>69.739999999999995</v>
      </c>
      <c r="K1468" s="1"/>
    </row>
    <row r="1469" spans="2:11" x14ac:dyDescent="0.25">
      <c r="B1469" s="1">
        <v>44840</v>
      </c>
      <c r="C1469">
        <v>68.959999999999994</v>
      </c>
      <c r="E1469" s="1">
        <v>44840</v>
      </c>
      <c r="F1469">
        <v>71.62</v>
      </c>
      <c r="K1469" s="1"/>
    </row>
    <row r="1470" spans="2:11" x14ac:dyDescent="0.25">
      <c r="B1470" s="1">
        <v>44841</v>
      </c>
      <c r="C1470">
        <v>69.849999999999994</v>
      </c>
      <c r="E1470" s="1">
        <v>44841</v>
      </c>
      <c r="F1470">
        <v>72.62</v>
      </c>
      <c r="K1470" s="1"/>
    </row>
    <row r="1471" spans="2:11" x14ac:dyDescent="0.25">
      <c r="B1471" s="1">
        <v>44844</v>
      </c>
      <c r="C1471">
        <v>66.77</v>
      </c>
      <c r="E1471" s="1">
        <v>44844</v>
      </c>
      <c r="F1471">
        <v>69.459999999999994</v>
      </c>
      <c r="K1471" s="1"/>
    </row>
    <row r="1472" spans="2:11" x14ac:dyDescent="0.25">
      <c r="B1472" s="1">
        <v>44845</v>
      </c>
      <c r="C1472">
        <v>66.34</v>
      </c>
      <c r="E1472" s="1">
        <v>44845</v>
      </c>
      <c r="F1472">
        <v>69.02</v>
      </c>
      <c r="K1472" s="1"/>
    </row>
    <row r="1473" spans="2:11" x14ac:dyDescent="0.25">
      <c r="B1473" s="1">
        <v>44846</v>
      </c>
      <c r="C1473">
        <v>66.709999999999994</v>
      </c>
      <c r="E1473" s="1">
        <v>44846</v>
      </c>
      <c r="F1473">
        <v>69.31</v>
      </c>
      <c r="K1473" s="1"/>
    </row>
    <row r="1474" spans="2:11" x14ac:dyDescent="0.25">
      <c r="B1474" s="1">
        <v>44847</v>
      </c>
      <c r="C1474">
        <v>68.84</v>
      </c>
      <c r="E1474" s="1">
        <v>44847</v>
      </c>
      <c r="F1474">
        <v>71.42</v>
      </c>
      <c r="K1474" s="1"/>
    </row>
    <row r="1475" spans="2:11" x14ac:dyDescent="0.25">
      <c r="B1475" s="1">
        <v>44848</v>
      </c>
      <c r="C1475">
        <v>68.02</v>
      </c>
      <c r="E1475" s="1">
        <v>44848</v>
      </c>
      <c r="F1475">
        <v>70.62</v>
      </c>
      <c r="K1475" s="1"/>
    </row>
    <row r="1476" spans="2:11" x14ac:dyDescent="0.25">
      <c r="B1476" s="1">
        <v>44851</v>
      </c>
      <c r="C1476">
        <v>67.510000000000005</v>
      </c>
      <c r="E1476" s="1">
        <v>44851</v>
      </c>
      <c r="F1476">
        <v>70.12</v>
      </c>
      <c r="K1476" s="1"/>
    </row>
    <row r="1477" spans="2:11" x14ac:dyDescent="0.25">
      <c r="B1477" s="1">
        <v>44852</v>
      </c>
      <c r="C1477">
        <v>67.77</v>
      </c>
      <c r="E1477" s="1">
        <v>44852</v>
      </c>
      <c r="F1477">
        <v>70.45</v>
      </c>
      <c r="K1477" s="1"/>
    </row>
    <row r="1478" spans="2:11" x14ac:dyDescent="0.25">
      <c r="B1478" s="1">
        <v>44853</v>
      </c>
      <c r="C1478">
        <v>67.290000000000006</v>
      </c>
      <c r="E1478" s="1">
        <v>44853</v>
      </c>
      <c r="F1478">
        <v>70.08</v>
      </c>
      <c r="K1478" s="1"/>
    </row>
    <row r="1479" spans="2:11" x14ac:dyDescent="0.25">
      <c r="B1479" s="1">
        <v>44854</v>
      </c>
      <c r="C1479">
        <v>66.87</v>
      </c>
      <c r="E1479" s="1">
        <v>44854</v>
      </c>
      <c r="F1479">
        <v>69.72</v>
      </c>
      <c r="K1479" s="1"/>
    </row>
    <row r="1480" spans="2:11" x14ac:dyDescent="0.25">
      <c r="B1480" s="1">
        <v>44855</v>
      </c>
      <c r="C1480">
        <v>68.72</v>
      </c>
      <c r="E1480" s="1">
        <v>44855</v>
      </c>
      <c r="F1480">
        <v>71.59</v>
      </c>
      <c r="K1480" s="1"/>
    </row>
    <row r="1481" spans="2:11" x14ac:dyDescent="0.25">
      <c r="B1481" s="1">
        <v>44858</v>
      </c>
      <c r="C1481">
        <v>72.319999999999993</v>
      </c>
      <c r="E1481" s="1">
        <v>44858</v>
      </c>
      <c r="F1481">
        <v>75.19</v>
      </c>
      <c r="K1481" s="1"/>
    </row>
    <row r="1482" spans="2:11" x14ac:dyDescent="0.25">
      <c r="B1482" s="1">
        <v>44859</v>
      </c>
      <c r="C1482">
        <v>77.11</v>
      </c>
      <c r="E1482" s="1">
        <v>44859</v>
      </c>
      <c r="F1482">
        <v>79.959999999999994</v>
      </c>
      <c r="K1482" s="1"/>
    </row>
    <row r="1483" spans="2:11" x14ac:dyDescent="0.25">
      <c r="B1483" s="1">
        <v>44860</v>
      </c>
      <c r="C1483">
        <v>75.790000000000006</v>
      </c>
      <c r="E1483" s="1">
        <v>44860</v>
      </c>
      <c r="F1483">
        <v>78.64</v>
      </c>
      <c r="K1483" s="1"/>
    </row>
    <row r="1484" spans="2:11" x14ac:dyDescent="0.25">
      <c r="B1484" s="1">
        <v>44861</v>
      </c>
      <c r="C1484">
        <v>80.209999999999994</v>
      </c>
      <c r="E1484" s="1">
        <v>44861</v>
      </c>
      <c r="F1484">
        <v>83.13</v>
      </c>
      <c r="K1484" s="1"/>
    </row>
    <row r="1485" spans="2:11" x14ac:dyDescent="0.25">
      <c r="B1485" s="1">
        <v>44862</v>
      </c>
      <c r="C1485">
        <v>81.209999999999994</v>
      </c>
      <c r="E1485" s="1">
        <v>44862</v>
      </c>
      <c r="F1485">
        <v>84.17</v>
      </c>
      <c r="K1485" s="1"/>
    </row>
    <row r="1486" spans="2:11" x14ac:dyDescent="0.25">
      <c r="B1486" s="1">
        <v>44865</v>
      </c>
      <c r="C1486">
        <v>79.97</v>
      </c>
      <c r="E1486" s="1">
        <v>44865</v>
      </c>
      <c r="F1486">
        <v>82.97</v>
      </c>
      <c r="K1486" s="1"/>
    </row>
    <row r="1487" spans="2:11" x14ac:dyDescent="0.25">
      <c r="B1487" s="1">
        <v>44866</v>
      </c>
      <c r="C1487">
        <v>76.72</v>
      </c>
      <c r="E1487" s="1">
        <v>44866</v>
      </c>
      <c r="F1487">
        <v>79.709999999999994</v>
      </c>
      <c r="K1487" s="1"/>
    </row>
    <row r="1488" spans="2:11" x14ac:dyDescent="0.25">
      <c r="B1488" s="1">
        <v>44867</v>
      </c>
      <c r="C1488">
        <v>76.7</v>
      </c>
      <c r="E1488" s="1">
        <v>44867</v>
      </c>
      <c r="F1488">
        <v>79.75</v>
      </c>
      <c r="K1488" s="1"/>
    </row>
    <row r="1489" spans="2:11" x14ac:dyDescent="0.25">
      <c r="B1489" s="1">
        <v>44868</v>
      </c>
      <c r="C1489">
        <v>76.28</v>
      </c>
      <c r="E1489" s="1">
        <v>44868</v>
      </c>
      <c r="F1489">
        <v>79.38</v>
      </c>
      <c r="K1489" s="1"/>
    </row>
    <row r="1490" spans="2:11" x14ac:dyDescent="0.25">
      <c r="B1490" s="1">
        <v>44869</v>
      </c>
      <c r="C1490">
        <v>76.36</v>
      </c>
      <c r="E1490" s="1">
        <v>44869</v>
      </c>
      <c r="F1490">
        <v>79.599999999999994</v>
      </c>
      <c r="K1490" s="1"/>
    </row>
    <row r="1491" spans="2:11" x14ac:dyDescent="0.25">
      <c r="B1491" s="1">
        <v>44872</v>
      </c>
      <c r="C1491">
        <v>77.489999999999995</v>
      </c>
      <c r="E1491" s="1">
        <v>44872</v>
      </c>
      <c r="F1491">
        <v>80.81</v>
      </c>
      <c r="K1491" s="1"/>
    </row>
    <row r="1492" spans="2:11" x14ac:dyDescent="0.25">
      <c r="B1492" s="1">
        <v>44873</v>
      </c>
      <c r="C1492">
        <v>76.06</v>
      </c>
      <c r="E1492" s="1">
        <v>44873</v>
      </c>
      <c r="F1492">
        <v>79.34</v>
      </c>
      <c r="K1492" s="1"/>
    </row>
    <row r="1493" spans="2:11" x14ac:dyDescent="0.25">
      <c r="B1493" s="1">
        <v>44874</v>
      </c>
      <c r="C1493">
        <v>72.760000000000005</v>
      </c>
      <c r="E1493" s="1">
        <v>44874</v>
      </c>
      <c r="F1493">
        <v>75.930000000000007</v>
      </c>
      <c r="K1493" s="1"/>
    </row>
    <row r="1494" spans="2:11" x14ac:dyDescent="0.25">
      <c r="B1494" s="1">
        <v>44875</v>
      </c>
      <c r="C1494">
        <v>73.05</v>
      </c>
      <c r="E1494" s="1">
        <v>44875</v>
      </c>
      <c r="F1494">
        <v>76.19</v>
      </c>
      <c r="K1494" s="1"/>
    </row>
    <row r="1495" spans="2:11" x14ac:dyDescent="0.25">
      <c r="B1495" s="1">
        <v>44876</v>
      </c>
      <c r="C1495">
        <v>75.84</v>
      </c>
      <c r="E1495" s="1">
        <v>44876</v>
      </c>
      <c r="F1495">
        <v>78.94</v>
      </c>
      <c r="K1495" s="1"/>
    </row>
    <row r="1496" spans="2:11" x14ac:dyDescent="0.25">
      <c r="B1496" s="1">
        <v>44879</v>
      </c>
      <c r="C1496">
        <v>75.23</v>
      </c>
      <c r="E1496" s="1">
        <v>44879</v>
      </c>
      <c r="F1496">
        <v>78.37</v>
      </c>
      <c r="K1496" s="1"/>
    </row>
    <row r="1497" spans="2:11" x14ac:dyDescent="0.25">
      <c r="B1497" s="1">
        <v>44880</v>
      </c>
      <c r="C1497">
        <v>76.650000000000006</v>
      </c>
      <c r="E1497" s="1">
        <v>44880</v>
      </c>
      <c r="F1497">
        <v>79.83</v>
      </c>
      <c r="K1497" s="1"/>
    </row>
    <row r="1498" spans="2:11" x14ac:dyDescent="0.25">
      <c r="B1498" s="1">
        <v>44881</v>
      </c>
      <c r="C1498">
        <v>73.41</v>
      </c>
      <c r="E1498" s="1">
        <v>44881</v>
      </c>
      <c r="F1498">
        <v>76.58</v>
      </c>
      <c r="K1498" s="1"/>
    </row>
    <row r="1499" spans="2:11" x14ac:dyDescent="0.25">
      <c r="B1499" s="1">
        <v>44882</v>
      </c>
      <c r="C1499">
        <v>72.400000000000006</v>
      </c>
      <c r="E1499" s="1">
        <v>44882</v>
      </c>
      <c r="F1499">
        <v>75.55</v>
      </c>
      <c r="K1499" s="1"/>
    </row>
    <row r="1500" spans="2:11" x14ac:dyDescent="0.25">
      <c r="B1500" s="1">
        <v>44883</v>
      </c>
      <c r="C1500">
        <v>72.47</v>
      </c>
      <c r="E1500" s="1">
        <v>44883</v>
      </c>
      <c r="F1500">
        <v>75.58</v>
      </c>
      <c r="K1500" s="1"/>
    </row>
    <row r="1501" spans="2:11" x14ac:dyDescent="0.25">
      <c r="B1501" s="1">
        <v>44886</v>
      </c>
      <c r="C1501">
        <v>74.61</v>
      </c>
      <c r="E1501" s="1">
        <v>44886</v>
      </c>
      <c r="F1501">
        <v>77.73</v>
      </c>
      <c r="K1501" s="1"/>
    </row>
    <row r="1502" spans="2:11" x14ac:dyDescent="0.25">
      <c r="B1502" s="1">
        <v>44887</v>
      </c>
      <c r="C1502">
        <v>73.89</v>
      </c>
      <c r="E1502" s="1">
        <v>44887</v>
      </c>
      <c r="F1502">
        <v>77</v>
      </c>
      <c r="K1502" s="1"/>
    </row>
    <row r="1503" spans="2:11" x14ac:dyDescent="0.25">
      <c r="B1503" s="1">
        <v>44888</v>
      </c>
      <c r="C1503">
        <v>75.87</v>
      </c>
      <c r="E1503" s="1">
        <v>44888</v>
      </c>
      <c r="F1503">
        <v>78.959999999999994</v>
      </c>
      <c r="K1503" s="1"/>
    </row>
    <row r="1504" spans="2:11" x14ac:dyDescent="0.25">
      <c r="B1504" s="1">
        <v>44889</v>
      </c>
      <c r="C1504">
        <v>78.27</v>
      </c>
      <c r="E1504" s="1">
        <v>44889</v>
      </c>
      <c r="F1504">
        <v>81.36</v>
      </c>
      <c r="K1504" s="1"/>
    </row>
    <row r="1505" spans="2:11" x14ac:dyDescent="0.25">
      <c r="B1505" s="1">
        <v>44890</v>
      </c>
      <c r="C1505">
        <v>78.86</v>
      </c>
      <c r="E1505" s="1">
        <v>44890</v>
      </c>
      <c r="F1505">
        <v>81.97</v>
      </c>
      <c r="K1505" s="1"/>
    </row>
    <row r="1506" spans="2:11" x14ac:dyDescent="0.25">
      <c r="B1506" s="1">
        <v>44893</v>
      </c>
      <c r="C1506">
        <v>78.81</v>
      </c>
      <c r="E1506" s="1">
        <v>44893</v>
      </c>
      <c r="F1506">
        <v>82</v>
      </c>
      <c r="K1506" s="1"/>
    </row>
    <row r="1507" spans="2:11" x14ac:dyDescent="0.25">
      <c r="B1507" s="1">
        <v>44894</v>
      </c>
      <c r="C1507">
        <v>81.25</v>
      </c>
      <c r="E1507" s="1">
        <v>44894</v>
      </c>
      <c r="F1507">
        <v>84.45</v>
      </c>
      <c r="K1507" s="1"/>
    </row>
    <row r="1508" spans="2:11" x14ac:dyDescent="0.25">
      <c r="B1508" s="1">
        <v>44895</v>
      </c>
      <c r="C1508">
        <v>84.69</v>
      </c>
      <c r="E1508" s="1">
        <v>44895</v>
      </c>
      <c r="F1508">
        <v>88.17</v>
      </c>
      <c r="K1508" s="1"/>
    </row>
    <row r="1509" spans="2:11" x14ac:dyDescent="0.25">
      <c r="B1509" s="1">
        <v>44896</v>
      </c>
      <c r="C1509">
        <v>85.22</v>
      </c>
      <c r="E1509" s="1">
        <v>44896</v>
      </c>
      <c r="F1509">
        <v>88.69</v>
      </c>
      <c r="K1509" s="1"/>
    </row>
    <row r="1510" spans="2:11" x14ac:dyDescent="0.25">
      <c r="B1510" s="1">
        <v>44897</v>
      </c>
      <c r="C1510">
        <v>87.67</v>
      </c>
      <c r="E1510" s="1">
        <v>44897</v>
      </c>
      <c r="F1510">
        <v>91.13</v>
      </c>
      <c r="K1510" s="1"/>
    </row>
    <row r="1511" spans="2:11" x14ac:dyDescent="0.25">
      <c r="B1511" s="1">
        <v>44900</v>
      </c>
      <c r="C1511">
        <v>87.31</v>
      </c>
      <c r="E1511" s="1">
        <v>44900</v>
      </c>
      <c r="F1511">
        <v>90.84</v>
      </c>
      <c r="K1511" s="1"/>
    </row>
    <row r="1512" spans="2:11" x14ac:dyDescent="0.25">
      <c r="B1512" s="1">
        <v>44901</v>
      </c>
      <c r="C1512">
        <v>87.69</v>
      </c>
      <c r="E1512" s="1">
        <v>44901</v>
      </c>
      <c r="F1512">
        <v>91.31</v>
      </c>
      <c r="K1512" s="1"/>
    </row>
    <row r="1513" spans="2:11" x14ac:dyDescent="0.25">
      <c r="B1513" s="1">
        <v>44902</v>
      </c>
      <c r="C1513">
        <v>88.07</v>
      </c>
      <c r="E1513" s="1">
        <v>44902</v>
      </c>
      <c r="F1513">
        <v>91.7</v>
      </c>
      <c r="K1513" s="1"/>
    </row>
    <row r="1514" spans="2:11" x14ac:dyDescent="0.25">
      <c r="B1514" s="1">
        <v>44903</v>
      </c>
      <c r="C1514">
        <v>88.67</v>
      </c>
      <c r="E1514" s="1">
        <v>44903</v>
      </c>
      <c r="F1514">
        <v>92.27</v>
      </c>
      <c r="K1514" s="1"/>
    </row>
    <row r="1515" spans="2:11" x14ac:dyDescent="0.25">
      <c r="B1515" s="1">
        <v>44904</v>
      </c>
      <c r="C1515">
        <v>87.84</v>
      </c>
      <c r="E1515" s="1">
        <v>44904</v>
      </c>
      <c r="F1515">
        <v>91.43</v>
      </c>
      <c r="K1515" s="1"/>
    </row>
    <row r="1516" spans="2:11" x14ac:dyDescent="0.25">
      <c r="B1516" s="1">
        <v>44907</v>
      </c>
      <c r="C1516">
        <v>90.17</v>
      </c>
      <c r="E1516" s="1">
        <v>44907</v>
      </c>
      <c r="F1516">
        <v>93.77</v>
      </c>
      <c r="K1516" s="1"/>
    </row>
    <row r="1517" spans="2:11" x14ac:dyDescent="0.25">
      <c r="B1517" s="1">
        <v>44908</v>
      </c>
      <c r="C1517">
        <v>88.64</v>
      </c>
      <c r="E1517" s="1">
        <v>44908</v>
      </c>
      <c r="F1517">
        <v>92.25</v>
      </c>
      <c r="K1517" s="1"/>
    </row>
    <row r="1518" spans="2:11" x14ac:dyDescent="0.25">
      <c r="B1518" s="1">
        <v>44909</v>
      </c>
      <c r="C1518">
        <v>86.61</v>
      </c>
      <c r="E1518" s="1">
        <v>44909</v>
      </c>
      <c r="F1518">
        <v>90.17</v>
      </c>
      <c r="K1518" s="1"/>
    </row>
    <row r="1519" spans="2:11" x14ac:dyDescent="0.25">
      <c r="B1519" s="1">
        <v>44910</v>
      </c>
      <c r="C1519">
        <v>85.5</v>
      </c>
      <c r="E1519" s="1">
        <v>44910</v>
      </c>
      <c r="F1519">
        <v>89.13</v>
      </c>
      <c r="K1519" s="1"/>
    </row>
    <row r="1520" spans="2:11" x14ac:dyDescent="0.25">
      <c r="B1520" s="1">
        <v>44911</v>
      </c>
      <c r="C1520">
        <v>83.82</v>
      </c>
      <c r="E1520" s="1">
        <v>44911</v>
      </c>
      <c r="F1520">
        <v>87.41</v>
      </c>
      <c r="K1520" s="1"/>
    </row>
    <row r="1521" spans="2:11" x14ac:dyDescent="0.25">
      <c r="B1521" s="1">
        <v>44914</v>
      </c>
      <c r="C1521">
        <v>84.11</v>
      </c>
      <c r="E1521" s="1">
        <v>44914</v>
      </c>
      <c r="F1521">
        <v>87.33</v>
      </c>
      <c r="K1521" s="1"/>
    </row>
    <row r="1522" spans="2:11" x14ac:dyDescent="0.25">
      <c r="E1522" s="1">
        <v>44915</v>
      </c>
      <c r="F1522">
        <v>90.22</v>
      </c>
      <c r="K1522" s="1"/>
    </row>
    <row r="1523" spans="2:11" x14ac:dyDescent="0.25">
      <c r="E1523" s="1">
        <v>44916</v>
      </c>
      <c r="F1523">
        <v>87.9</v>
      </c>
      <c r="K1523" s="1"/>
    </row>
    <row r="1524" spans="2:11" x14ac:dyDescent="0.25">
      <c r="E1524" s="1">
        <v>44917</v>
      </c>
      <c r="F1524">
        <v>89.27</v>
      </c>
      <c r="K1524" s="1"/>
    </row>
    <row r="1525" spans="2:11" x14ac:dyDescent="0.25">
      <c r="E1525" s="1">
        <v>44918</v>
      </c>
      <c r="F1525">
        <v>89.37</v>
      </c>
      <c r="K1525" s="1"/>
    </row>
    <row r="1526" spans="2:11" x14ac:dyDescent="0.25">
      <c r="E1526" s="1">
        <v>44922</v>
      </c>
      <c r="F1526">
        <v>88.3</v>
      </c>
      <c r="K1526" s="1"/>
    </row>
    <row r="1527" spans="2:11" x14ac:dyDescent="0.25">
      <c r="E1527" s="1">
        <v>44923</v>
      </c>
      <c r="F1527">
        <v>86.05</v>
      </c>
      <c r="K1527" s="1"/>
    </row>
    <row r="1528" spans="2:11" x14ac:dyDescent="0.25">
      <c r="E1528" s="1">
        <v>44924</v>
      </c>
      <c r="F1528">
        <v>84.4</v>
      </c>
      <c r="K1528" s="1"/>
    </row>
    <row r="1529" spans="2:11" x14ac:dyDescent="0.25">
      <c r="E1529" s="1">
        <v>44925</v>
      </c>
      <c r="F1529">
        <v>83.97</v>
      </c>
      <c r="K1529" s="1"/>
    </row>
    <row r="1530" spans="2:11" x14ac:dyDescent="0.25">
      <c r="E1530" s="1">
        <v>44928</v>
      </c>
      <c r="F1530">
        <v>86.28</v>
      </c>
      <c r="K1530" s="1"/>
    </row>
    <row r="1531" spans="2:11" x14ac:dyDescent="0.25">
      <c r="E1531" s="1">
        <v>44929</v>
      </c>
      <c r="F1531">
        <v>83.57</v>
      </c>
      <c r="K1531" s="1"/>
    </row>
    <row r="1532" spans="2:11" x14ac:dyDescent="0.25">
      <c r="E1532" s="1">
        <v>44930</v>
      </c>
      <c r="F1532">
        <v>77.78</v>
      </c>
      <c r="K1532" s="1"/>
    </row>
    <row r="1533" spans="2:11" x14ac:dyDescent="0.25">
      <c r="E1533" s="1">
        <v>44931</v>
      </c>
      <c r="F1533">
        <v>78.83</v>
      </c>
      <c r="K1533" s="1"/>
    </row>
    <row r="1534" spans="2:11" x14ac:dyDescent="0.25">
      <c r="E1534" s="1">
        <v>44932</v>
      </c>
      <c r="F1534">
        <v>77.39</v>
      </c>
      <c r="K1534" s="1"/>
    </row>
    <row r="1535" spans="2:11" x14ac:dyDescent="0.25">
      <c r="E1535" s="1">
        <v>44935</v>
      </c>
      <c r="F1535">
        <v>81.45</v>
      </c>
      <c r="K1535" s="1"/>
    </row>
    <row r="1536" spans="2:11" x14ac:dyDescent="0.25">
      <c r="E1536" s="1">
        <v>44936</v>
      </c>
      <c r="F1536">
        <v>80.540000000000006</v>
      </c>
      <c r="K1536" s="1"/>
    </row>
    <row r="1537" spans="5:11" x14ac:dyDescent="0.25">
      <c r="E1537" s="1">
        <v>44937</v>
      </c>
      <c r="F1537">
        <v>79</v>
      </c>
      <c r="K1537" s="1"/>
    </row>
    <row r="1538" spans="5:11" x14ac:dyDescent="0.25">
      <c r="E1538" s="1">
        <v>44938</v>
      </c>
      <c r="F1538">
        <v>80.239999999999995</v>
      </c>
      <c r="K1538" s="1"/>
    </row>
    <row r="1539" spans="5:11" x14ac:dyDescent="0.25">
      <c r="E1539" s="1">
        <v>44939</v>
      </c>
      <c r="F1539">
        <v>79.86</v>
      </c>
      <c r="K1539" s="1"/>
    </row>
    <row r="1540" spans="5:11" x14ac:dyDescent="0.25">
      <c r="E1540" s="1">
        <v>44942</v>
      </c>
      <c r="F1540">
        <v>77.569999999999993</v>
      </c>
      <c r="K1540" s="1"/>
    </row>
    <row r="1541" spans="5:11" x14ac:dyDescent="0.25">
      <c r="E1541" s="1">
        <v>44943</v>
      </c>
      <c r="F1541">
        <v>79.56</v>
      </c>
      <c r="K1541" s="1"/>
    </row>
    <row r="1542" spans="5:11" x14ac:dyDescent="0.25">
      <c r="E1542" s="1">
        <v>44944</v>
      </c>
      <c r="F1542">
        <v>83.26</v>
      </c>
      <c r="K1542" s="1"/>
    </row>
    <row r="1543" spans="5:11" x14ac:dyDescent="0.25">
      <c r="E1543" s="1">
        <v>44945</v>
      </c>
      <c r="F1543">
        <v>83.9</v>
      </c>
      <c r="K1543" s="1"/>
    </row>
    <row r="1544" spans="5:11" x14ac:dyDescent="0.25">
      <c r="E1544" s="1">
        <v>44946</v>
      </c>
      <c r="F1544">
        <v>85.08</v>
      </c>
      <c r="K1544" s="1"/>
    </row>
    <row r="1545" spans="5:11" x14ac:dyDescent="0.25">
      <c r="E1545" s="1">
        <v>44949</v>
      </c>
      <c r="F1545">
        <v>85.19</v>
      </c>
      <c r="K1545" s="1"/>
    </row>
    <row r="1546" spans="5:11" x14ac:dyDescent="0.25">
      <c r="E1546" s="1">
        <v>44950</v>
      </c>
      <c r="F1546">
        <v>81.67</v>
      </c>
      <c r="K1546" s="1"/>
    </row>
    <row r="1547" spans="5:11" x14ac:dyDescent="0.25">
      <c r="E1547" s="1">
        <v>44951</v>
      </c>
      <c r="F1547">
        <v>84.26</v>
      </c>
      <c r="K1547" s="1"/>
    </row>
    <row r="1548" spans="5:11" x14ac:dyDescent="0.25">
      <c r="E1548" s="1">
        <v>44952</v>
      </c>
      <c r="F1548">
        <v>89.36</v>
      </c>
      <c r="K1548" s="1"/>
    </row>
    <row r="1549" spans="5:11" x14ac:dyDescent="0.25">
      <c r="E1549" s="1">
        <v>44953</v>
      </c>
      <c r="F1549">
        <v>89.23</v>
      </c>
      <c r="K1549" s="1"/>
    </row>
    <row r="1550" spans="5:11" x14ac:dyDescent="0.25">
      <c r="E1550" s="1">
        <v>44956</v>
      </c>
      <c r="F1550">
        <v>89.61</v>
      </c>
      <c r="K1550" s="1"/>
    </row>
    <row r="1551" spans="5:11" x14ac:dyDescent="0.25">
      <c r="E1551" s="1">
        <v>44957</v>
      </c>
      <c r="F1551">
        <v>93.01</v>
      </c>
      <c r="K1551" s="1"/>
    </row>
    <row r="1552" spans="5:11" x14ac:dyDescent="0.25">
      <c r="E1552" s="1">
        <v>44958</v>
      </c>
      <c r="F1552">
        <v>95.45</v>
      </c>
      <c r="K1552" s="1"/>
    </row>
    <row r="1553" spans="5:11" x14ac:dyDescent="0.25">
      <c r="E1553" s="1">
        <v>44959</v>
      </c>
      <c r="F1553">
        <v>93.01</v>
      </c>
      <c r="K1553" s="1"/>
    </row>
    <row r="1554" spans="5:11" x14ac:dyDescent="0.25">
      <c r="E1554" s="1">
        <v>44960</v>
      </c>
      <c r="F1554">
        <v>93.29</v>
      </c>
      <c r="K1554" s="1"/>
    </row>
    <row r="1555" spans="5:11" x14ac:dyDescent="0.25">
      <c r="E1555" s="1">
        <v>44963</v>
      </c>
      <c r="F1555">
        <v>90.88</v>
      </c>
      <c r="K1555" s="1"/>
    </row>
    <row r="1556" spans="5:11" x14ac:dyDescent="0.25">
      <c r="E1556" s="1">
        <v>44964</v>
      </c>
      <c r="F1556">
        <v>90.29</v>
      </c>
      <c r="K1556" s="1"/>
    </row>
    <row r="1557" spans="5:11" x14ac:dyDescent="0.25">
      <c r="E1557" s="1">
        <v>44965</v>
      </c>
      <c r="F1557">
        <v>90.28</v>
      </c>
      <c r="K1557" s="1"/>
    </row>
    <row r="1558" spans="5:11" x14ac:dyDescent="0.25">
      <c r="E1558" s="1">
        <v>44966</v>
      </c>
      <c r="F1558">
        <v>90.96</v>
      </c>
      <c r="K1558" s="1"/>
    </row>
    <row r="1559" spans="5:11" x14ac:dyDescent="0.25">
      <c r="E1559" s="1">
        <v>44967</v>
      </c>
      <c r="F1559">
        <v>93.03</v>
      </c>
      <c r="K1559" s="1"/>
    </row>
    <row r="1560" spans="5:11" x14ac:dyDescent="0.25">
      <c r="E1560" s="1">
        <v>44970</v>
      </c>
      <c r="F1560">
        <v>92.22</v>
      </c>
      <c r="K1560" s="1"/>
    </row>
    <row r="1561" spans="5:11" x14ac:dyDescent="0.25">
      <c r="E1561" s="1">
        <v>44971</v>
      </c>
      <c r="F1561">
        <v>92.05</v>
      </c>
      <c r="K1561" s="1"/>
    </row>
    <row r="1562" spans="5:11" x14ac:dyDescent="0.25">
      <c r="E1562" s="1">
        <v>44972</v>
      </c>
      <c r="F1562">
        <v>94.37</v>
      </c>
      <c r="K1562" s="1"/>
    </row>
    <row r="1563" spans="5:11" x14ac:dyDescent="0.25">
      <c r="E1563" s="1">
        <v>44973</v>
      </c>
      <c r="F1563">
        <v>97.54</v>
      </c>
      <c r="K1563" s="1"/>
    </row>
    <row r="1564" spans="5:11" x14ac:dyDescent="0.25">
      <c r="E1564" s="1">
        <v>44974</v>
      </c>
      <c r="F1564">
        <v>96.25</v>
      </c>
      <c r="K1564" s="1"/>
    </row>
    <row r="1565" spans="5:11" x14ac:dyDescent="0.25">
      <c r="E1565" s="1">
        <v>44977</v>
      </c>
      <c r="F1565">
        <v>98.35</v>
      </c>
      <c r="K1565" s="1"/>
    </row>
    <row r="1566" spans="5:11" x14ac:dyDescent="0.25">
      <c r="E1566" s="1">
        <v>44978</v>
      </c>
      <c r="F1566">
        <v>100.34</v>
      </c>
      <c r="K1566" s="1"/>
    </row>
    <row r="1567" spans="5:11" x14ac:dyDescent="0.25">
      <c r="E1567" s="1">
        <v>44979</v>
      </c>
      <c r="F1567">
        <v>96.77</v>
      </c>
      <c r="K1567" s="1"/>
    </row>
    <row r="1568" spans="5:11" x14ac:dyDescent="0.25">
      <c r="E1568" s="1">
        <v>44980</v>
      </c>
      <c r="F1568">
        <v>97.58</v>
      </c>
      <c r="K1568" s="1"/>
    </row>
    <row r="1569" spans="5:11" x14ac:dyDescent="0.25">
      <c r="E1569" s="1">
        <v>44981</v>
      </c>
      <c r="F1569">
        <v>97.39</v>
      </c>
      <c r="K1569" s="1"/>
    </row>
    <row r="1570" spans="5:11" x14ac:dyDescent="0.25">
      <c r="E1570" s="1">
        <v>44984</v>
      </c>
      <c r="F1570">
        <v>100.23</v>
      </c>
      <c r="K1570" s="1"/>
    </row>
    <row r="1571" spans="5:11" x14ac:dyDescent="0.25">
      <c r="E1571" s="1">
        <v>44985</v>
      </c>
      <c r="F1571">
        <v>99.8</v>
      </c>
      <c r="K1571" s="1"/>
    </row>
    <row r="1572" spans="5:11" x14ac:dyDescent="0.25">
      <c r="E1572" s="1">
        <v>44986</v>
      </c>
      <c r="F1572">
        <v>96.92</v>
      </c>
      <c r="K1572" s="1"/>
    </row>
    <row r="1573" spans="5:11" x14ac:dyDescent="0.25">
      <c r="E1573" s="1">
        <v>44987</v>
      </c>
      <c r="F1573">
        <v>93.38</v>
      </c>
      <c r="K1573" s="1"/>
    </row>
    <row r="1574" spans="5:11" x14ac:dyDescent="0.25">
      <c r="E1574" s="1">
        <v>44988</v>
      </c>
      <c r="F1574">
        <v>92.18</v>
      </c>
      <c r="K1574" s="1"/>
    </row>
    <row r="1575" spans="5:11" x14ac:dyDescent="0.25">
      <c r="E1575" s="1">
        <v>44991</v>
      </c>
      <c r="F1575">
        <v>92.98</v>
      </c>
      <c r="K1575" s="1"/>
    </row>
    <row r="1576" spans="5:11" x14ac:dyDescent="0.25">
      <c r="E1576" s="1">
        <v>44992</v>
      </c>
      <c r="F1576">
        <v>95.69</v>
      </c>
      <c r="K1576" s="1"/>
    </row>
    <row r="1577" spans="5:11" x14ac:dyDescent="0.25">
      <c r="E1577" s="1">
        <v>44993</v>
      </c>
      <c r="F1577">
        <v>97.85</v>
      </c>
      <c r="K1577" s="1"/>
    </row>
    <row r="1578" spans="5:11" x14ac:dyDescent="0.25">
      <c r="E1578" s="1">
        <v>44994</v>
      </c>
      <c r="F1578">
        <v>98.42</v>
      </c>
      <c r="K1578" s="1"/>
    </row>
    <row r="1579" spans="5:11" x14ac:dyDescent="0.25">
      <c r="E1579" s="1">
        <v>44995</v>
      </c>
      <c r="F1579">
        <v>99.8</v>
      </c>
      <c r="K1579" s="1"/>
    </row>
    <row r="1580" spans="5:11" x14ac:dyDescent="0.25">
      <c r="E1580" s="1">
        <v>44998</v>
      </c>
      <c r="F1580">
        <v>97.13</v>
      </c>
      <c r="K1580" s="1"/>
    </row>
    <row r="1581" spans="5:11" x14ac:dyDescent="0.25">
      <c r="E1581" s="1">
        <v>44999</v>
      </c>
      <c r="F1581">
        <v>92.68</v>
      </c>
      <c r="K1581" s="1"/>
    </row>
    <row r="1582" spans="5:11" x14ac:dyDescent="0.25">
      <c r="E1582" s="1">
        <v>45000</v>
      </c>
      <c r="F1582">
        <v>89.2</v>
      </c>
      <c r="K1582" s="1"/>
    </row>
    <row r="1583" spans="5:11" x14ac:dyDescent="0.25">
      <c r="E1583" s="1">
        <v>45001</v>
      </c>
      <c r="F1583">
        <v>87.07</v>
      </c>
      <c r="K1583" s="1"/>
    </row>
    <row r="1584" spans="5:11" x14ac:dyDescent="0.25">
      <c r="E1584" s="1">
        <v>45002</v>
      </c>
      <c r="F1584">
        <v>87.29</v>
      </c>
      <c r="K1584" s="1"/>
    </row>
    <row r="1585" spans="5:11" x14ac:dyDescent="0.25">
      <c r="E1585" s="1">
        <v>45005</v>
      </c>
      <c r="F1585">
        <v>87.83</v>
      </c>
      <c r="K1585" s="1"/>
    </row>
    <row r="1586" spans="5:11" x14ac:dyDescent="0.25">
      <c r="E1586" s="1">
        <v>45006</v>
      </c>
      <c r="F1586">
        <v>89.73</v>
      </c>
      <c r="K1586" s="1"/>
    </row>
    <row r="1587" spans="5:11" x14ac:dyDescent="0.25">
      <c r="E1587" s="1">
        <v>45007</v>
      </c>
      <c r="F1587">
        <v>89.67</v>
      </c>
      <c r="K1587" s="1"/>
    </row>
    <row r="1588" spans="5:11" x14ac:dyDescent="0.25">
      <c r="E1588" s="1">
        <v>45008</v>
      </c>
      <c r="F1588">
        <v>92.58</v>
      </c>
      <c r="K1588" s="1"/>
    </row>
    <row r="1589" spans="5:11" x14ac:dyDescent="0.25">
      <c r="E1589" s="1">
        <v>45009</v>
      </c>
      <c r="F1589">
        <v>87.65</v>
      </c>
      <c r="K1589" s="1"/>
    </row>
    <row r="1590" spans="5:11" x14ac:dyDescent="0.25">
      <c r="E1590" s="1">
        <v>45012</v>
      </c>
      <c r="F1590">
        <v>87.41</v>
      </c>
      <c r="K1590" s="1"/>
    </row>
    <row r="1591" spans="5:11" x14ac:dyDescent="0.25">
      <c r="E1591" s="1">
        <v>45013</v>
      </c>
      <c r="F1591">
        <v>89.32</v>
      </c>
      <c r="K1591" s="1"/>
    </row>
    <row r="1592" spans="5:11" x14ac:dyDescent="0.25">
      <c r="E1592" s="1">
        <v>45014</v>
      </c>
      <c r="F1592">
        <v>90.29</v>
      </c>
      <c r="K1592" s="1"/>
    </row>
    <row r="1593" spans="5:11" x14ac:dyDescent="0.25">
      <c r="E1593" s="1">
        <v>45015</v>
      </c>
      <c r="F1593">
        <v>90.96</v>
      </c>
      <c r="K1593" s="1"/>
    </row>
    <row r="1594" spans="5:11" x14ac:dyDescent="0.25">
      <c r="E1594" s="1">
        <v>45016</v>
      </c>
      <c r="F1594">
        <v>91.93</v>
      </c>
      <c r="K1594" s="1"/>
    </row>
    <row r="1595" spans="5:11" x14ac:dyDescent="0.25">
      <c r="E1595" s="1">
        <v>45019</v>
      </c>
      <c r="F1595">
        <v>95.75</v>
      </c>
      <c r="K1595" s="1"/>
    </row>
    <row r="1596" spans="5:11" x14ac:dyDescent="0.25">
      <c r="E1596" s="1">
        <v>45020</v>
      </c>
      <c r="F1596">
        <v>94.96</v>
      </c>
      <c r="K1596" s="1"/>
    </row>
    <row r="1597" spans="5:11" x14ac:dyDescent="0.25">
      <c r="E1597" s="1">
        <v>45021</v>
      </c>
      <c r="F1597">
        <v>96.63</v>
      </c>
      <c r="K1597" s="1"/>
    </row>
    <row r="1598" spans="5:11" x14ac:dyDescent="0.25">
      <c r="E1598" s="1">
        <v>45022</v>
      </c>
      <c r="F1598">
        <v>96.66</v>
      </c>
      <c r="K1598" s="1"/>
    </row>
    <row r="1599" spans="5:11" x14ac:dyDescent="0.25">
      <c r="E1599" s="1">
        <v>45026</v>
      </c>
      <c r="F1599">
        <v>96.66</v>
      </c>
      <c r="K1599" s="1"/>
    </row>
    <row r="1600" spans="5:11" x14ac:dyDescent="0.25">
      <c r="E1600" s="1">
        <v>45027</v>
      </c>
      <c r="F1600">
        <v>97.44</v>
      </c>
      <c r="K1600" s="1"/>
    </row>
    <row r="1601" spans="5:11" x14ac:dyDescent="0.25">
      <c r="E1601" s="1">
        <v>45028</v>
      </c>
      <c r="F1601">
        <v>95.92</v>
      </c>
      <c r="K1601" s="1"/>
    </row>
    <row r="1602" spans="5:11" x14ac:dyDescent="0.25">
      <c r="E1602" s="1">
        <v>45029</v>
      </c>
      <c r="F1602">
        <v>93.5</v>
      </c>
      <c r="K1602" s="1"/>
    </row>
    <row r="1603" spans="5:11" x14ac:dyDescent="0.25">
      <c r="K1603" s="1"/>
    </row>
    <row r="1604" spans="5:11" x14ac:dyDescent="0.25">
      <c r="K1604" s="1"/>
    </row>
    <row r="1605" spans="5:11" x14ac:dyDescent="0.25">
      <c r="K1605" s="1"/>
    </row>
    <row r="1606" spans="5:11" x14ac:dyDescent="0.25">
      <c r="K1606" s="1"/>
    </row>
    <row r="1607" spans="5:11" x14ac:dyDescent="0.25">
      <c r="K1607" s="1"/>
    </row>
    <row r="1608" spans="5:11" x14ac:dyDescent="0.25">
      <c r="K1608" s="1"/>
    </row>
    <row r="1609" spans="5:11" x14ac:dyDescent="0.25">
      <c r="K1609" s="1"/>
    </row>
    <row r="1610" spans="5:11" x14ac:dyDescent="0.25">
      <c r="K1610" s="1"/>
    </row>
    <row r="1611" spans="5:11" x14ac:dyDescent="0.25">
      <c r="K1611" s="1"/>
    </row>
    <row r="1612" spans="5:11" x14ac:dyDescent="0.25">
      <c r="K1612" s="1"/>
    </row>
    <row r="1613" spans="5:11" x14ac:dyDescent="0.25">
      <c r="K1613" s="1"/>
    </row>
    <row r="1614" spans="5:11" x14ac:dyDescent="0.25">
      <c r="K1614" s="1"/>
    </row>
    <row r="1615" spans="5:11" x14ac:dyDescent="0.25">
      <c r="K1615" s="1"/>
    </row>
    <row r="1616" spans="5:11" x14ac:dyDescent="0.25">
      <c r="K1616" s="1"/>
    </row>
    <row r="1617" spans="11:11" x14ac:dyDescent="0.25">
      <c r="K1617" s="1"/>
    </row>
    <row r="1618" spans="11:11" x14ac:dyDescent="0.25">
      <c r="K1618" s="1"/>
    </row>
    <row r="1619" spans="11:11" x14ac:dyDescent="0.25">
      <c r="K1619" s="1"/>
    </row>
    <row r="1620" spans="11:11" x14ac:dyDescent="0.25">
      <c r="K1620" s="1"/>
    </row>
    <row r="1621" spans="11:11" x14ac:dyDescent="0.25">
      <c r="K1621" s="1"/>
    </row>
    <row r="1622" spans="11:11" x14ac:dyDescent="0.25">
      <c r="K1622" s="1"/>
    </row>
    <row r="1623" spans="11:11" x14ac:dyDescent="0.25">
      <c r="K1623" s="1"/>
    </row>
    <row r="1624" spans="11:11" x14ac:dyDescent="0.25">
      <c r="K1624" s="1"/>
    </row>
    <row r="1625" spans="11:11" x14ac:dyDescent="0.25">
      <c r="K1625" s="1"/>
    </row>
    <row r="1626" spans="11:11" x14ac:dyDescent="0.25">
      <c r="K1626" s="1"/>
    </row>
    <row r="1627" spans="11:11" x14ac:dyDescent="0.25">
      <c r="K1627" s="1"/>
    </row>
    <row r="1628" spans="11:11" x14ac:dyDescent="0.25">
      <c r="K1628" s="1"/>
    </row>
    <row r="1629" spans="11:11" x14ac:dyDescent="0.25">
      <c r="K1629" s="1"/>
    </row>
    <row r="1630" spans="11:11" x14ac:dyDescent="0.25">
      <c r="K1630" s="1"/>
    </row>
    <row r="1631" spans="11:11" x14ac:dyDescent="0.25">
      <c r="K1631" s="1"/>
    </row>
    <row r="1632" spans="11:11" x14ac:dyDescent="0.25">
      <c r="K1632" s="1"/>
    </row>
    <row r="1633" spans="11:11" x14ac:dyDescent="0.25">
      <c r="K1633" s="1"/>
    </row>
    <row r="1634" spans="11:11" x14ac:dyDescent="0.25">
      <c r="K1634" s="1"/>
    </row>
    <row r="1635" spans="11:11" x14ac:dyDescent="0.25">
      <c r="K1635" s="1"/>
    </row>
    <row r="1636" spans="11:11" x14ac:dyDescent="0.25">
      <c r="K1636" s="1"/>
    </row>
    <row r="1637" spans="11:11" x14ac:dyDescent="0.25">
      <c r="K1637" s="1"/>
    </row>
    <row r="1638" spans="11:11" x14ac:dyDescent="0.25">
      <c r="K1638" s="1"/>
    </row>
    <row r="1639" spans="11:11" x14ac:dyDescent="0.25">
      <c r="K1639" s="1"/>
    </row>
    <row r="1640" spans="11:11" x14ac:dyDescent="0.25">
      <c r="K1640" s="1"/>
    </row>
    <row r="1641" spans="11:11" x14ac:dyDescent="0.25">
      <c r="K1641" s="1"/>
    </row>
    <row r="1642" spans="11:11" x14ac:dyDescent="0.25">
      <c r="K1642" s="1"/>
    </row>
    <row r="1643" spans="11:11" x14ac:dyDescent="0.25">
      <c r="K1643" s="1"/>
    </row>
    <row r="1644" spans="11:11" x14ac:dyDescent="0.25">
      <c r="K1644" s="1"/>
    </row>
    <row r="1645" spans="11:11" x14ac:dyDescent="0.25">
      <c r="K1645" s="1"/>
    </row>
    <row r="1646" spans="11:11" x14ac:dyDescent="0.25">
      <c r="K1646" s="1"/>
    </row>
    <row r="1647" spans="11:11" x14ac:dyDescent="0.25">
      <c r="K1647" s="1"/>
    </row>
    <row r="1648" spans="11:11" x14ac:dyDescent="0.25">
      <c r="K1648" s="1"/>
    </row>
    <row r="1649" spans="11:11" x14ac:dyDescent="0.25">
      <c r="K1649" s="1"/>
    </row>
    <row r="1650" spans="11:11" x14ac:dyDescent="0.25">
      <c r="K1650" s="1"/>
    </row>
    <row r="1651" spans="11:11" x14ac:dyDescent="0.25">
      <c r="K1651" s="1"/>
    </row>
    <row r="1652" spans="11:11" x14ac:dyDescent="0.25">
      <c r="K1652" s="1"/>
    </row>
    <row r="1653" spans="11:11" x14ac:dyDescent="0.25">
      <c r="K1653" s="1"/>
    </row>
    <row r="1654" spans="11:11" x14ac:dyDescent="0.25">
      <c r="K1654" s="1"/>
    </row>
    <row r="1655" spans="11:11" x14ac:dyDescent="0.25">
      <c r="K1655" s="1"/>
    </row>
    <row r="1656" spans="11:11" x14ac:dyDescent="0.25">
      <c r="K1656" s="1"/>
    </row>
    <row r="1657" spans="11:11" x14ac:dyDescent="0.25">
      <c r="K1657" s="1"/>
    </row>
    <row r="1658" spans="11:11" x14ac:dyDescent="0.25">
      <c r="K1658" s="1"/>
    </row>
    <row r="1659" spans="11:11" x14ac:dyDescent="0.25">
      <c r="K1659" s="1"/>
    </row>
    <row r="1660" spans="11:11" x14ac:dyDescent="0.25">
      <c r="K1660" s="1"/>
    </row>
    <row r="1661" spans="11:11" x14ac:dyDescent="0.25">
      <c r="K1661" s="1"/>
    </row>
    <row r="1662" spans="11:11" x14ac:dyDescent="0.25">
      <c r="K1662" s="1"/>
    </row>
    <row r="1663" spans="11:11" x14ac:dyDescent="0.25">
      <c r="K1663" s="1"/>
    </row>
    <row r="1664" spans="11:11" x14ac:dyDescent="0.25">
      <c r="K1664" s="1"/>
    </row>
    <row r="1665" spans="11:11" x14ac:dyDescent="0.25">
      <c r="K1665" s="1"/>
    </row>
    <row r="1666" spans="11:11" x14ac:dyDescent="0.25">
      <c r="K1666" s="1"/>
    </row>
    <row r="1667" spans="11:11" x14ac:dyDescent="0.25">
      <c r="K1667" s="1"/>
    </row>
    <row r="1668" spans="11:11" x14ac:dyDescent="0.25">
      <c r="K1668" s="1"/>
    </row>
    <row r="1669" spans="11:11" x14ac:dyDescent="0.25">
      <c r="K1669" s="1"/>
    </row>
    <row r="1670" spans="11:11" x14ac:dyDescent="0.25">
      <c r="K1670" s="1"/>
    </row>
    <row r="1671" spans="11:11" x14ac:dyDescent="0.25">
      <c r="K1671" s="1"/>
    </row>
    <row r="1672" spans="11:11" x14ac:dyDescent="0.25">
      <c r="K1672" s="1"/>
    </row>
    <row r="1673" spans="11:11" x14ac:dyDescent="0.25">
      <c r="K1673" s="1"/>
    </row>
    <row r="1674" spans="11:11" x14ac:dyDescent="0.25">
      <c r="K1674" s="1"/>
    </row>
    <row r="1675" spans="11:11" x14ac:dyDescent="0.25">
      <c r="K1675" s="1"/>
    </row>
    <row r="1676" spans="11:11" x14ac:dyDescent="0.25">
      <c r="K1676" s="1"/>
    </row>
    <row r="1677" spans="11:11" x14ac:dyDescent="0.25">
      <c r="K1677" s="1"/>
    </row>
    <row r="1678" spans="11:11" x14ac:dyDescent="0.25">
      <c r="K1678" s="1"/>
    </row>
    <row r="1679" spans="11:11" x14ac:dyDescent="0.25">
      <c r="K1679" s="1"/>
    </row>
    <row r="1680" spans="11:11" x14ac:dyDescent="0.25">
      <c r="K1680" s="1"/>
    </row>
    <row r="1681" spans="11:11" x14ac:dyDescent="0.25">
      <c r="K1681" s="1"/>
    </row>
    <row r="1682" spans="11:11" x14ac:dyDescent="0.25">
      <c r="K1682" s="1"/>
    </row>
    <row r="1683" spans="11:11" x14ac:dyDescent="0.25">
      <c r="K1683" s="1"/>
    </row>
    <row r="1684" spans="11:11" x14ac:dyDescent="0.25">
      <c r="K1684" s="1"/>
    </row>
    <row r="1685" spans="11:11" x14ac:dyDescent="0.25">
      <c r="K1685" s="1"/>
    </row>
    <row r="1686" spans="11:11" x14ac:dyDescent="0.25">
      <c r="K1686" s="1"/>
    </row>
    <row r="1687" spans="11:11" x14ac:dyDescent="0.25">
      <c r="K1687" s="1"/>
    </row>
    <row r="1688" spans="11:11" x14ac:dyDescent="0.25">
      <c r="K1688" s="1"/>
    </row>
    <row r="1689" spans="11:11" x14ac:dyDescent="0.25">
      <c r="K1689" s="1"/>
    </row>
    <row r="1690" spans="11:11" x14ac:dyDescent="0.25">
      <c r="K1690" s="1"/>
    </row>
    <row r="1691" spans="11:11" x14ac:dyDescent="0.25">
      <c r="K1691" s="1"/>
    </row>
    <row r="1692" spans="11:11" x14ac:dyDescent="0.25">
      <c r="K1692" s="1"/>
    </row>
    <row r="1693" spans="11:11" x14ac:dyDescent="0.25">
      <c r="K1693" s="1"/>
    </row>
    <row r="1694" spans="11:11" x14ac:dyDescent="0.25">
      <c r="K1694" s="1"/>
    </row>
    <row r="1695" spans="11:11" x14ac:dyDescent="0.25">
      <c r="K1695" s="1"/>
    </row>
    <row r="1696" spans="11:11" x14ac:dyDescent="0.25">
      <c r="K1696" s="1"/>
    </row>
    <row r="1697" spans="11:11" x14ac:dyDescent="0.25">
      <c r="K1697" s="1"/>
    </row>
    <row r="1698" spans="11:11" x14ac:dyDescent="0.25">
      <c r="K1698" s="1"/>
    </row>
    <row r="1699" spans="11:11" x14ac:dyDescent="0.25">
      <c r="K1699" s="1"/>
    </row>
    <row r="1700" spans="11:11" x14ac:dyDescent="0.25">
      <c r="K1700" s="1"/>
    </row>
    <row r="1701" spans="11:11" x14ac:dyDescent="0.25">
      <c r="K1701" s="1"/>
    </row>
    <row r="1702" spans="11:11" x14ac:dyDescent="0.25">
      <c r="K1702" s="1"/>
    </row>
    <row r="1703" spans="11:11" x14ac:dyDescent="0.25">
      <c r="K1703" s="1"/>
    </row>
    <row r="1704" spans="11:11" x14ac:dyDescent="0.25">
      <c r="K1704" s="1"/>
    </row>
    <row r="1705" spans="11:11" x14ac:dyDescent="0.25">
      <c r="K1705" s="1"/>
    </row>
    <row r="1706" spans="11:11" x14ac:dyDescent="0.25">
      <c r="K1706" s="1"/>
    </row>
    <row r="1707" spans="11:11" x14ac:dyDescent="0.25">
      <c r="K1707" s="1"/>
    </row>
    <row r="1708" spans="11:11" x14ac:dyDescent="0.25">
      <c r="K1708" s="1"/>
    </row>
    <row r="1709" spans="11:11" x14ac:dyDescent="0.25">
      <c r="K1709" s="1"/>
    </row>
    <row r="1710" spans="11:11" x14ac:dyDescent="0.25">
      <c r="K1710" s="1"/>
    </row>
    <row r="1711" spans="11:11" x14ac:dyDescent="0.25">
      <c r="K1711" s="1"/>
    </row>
    <row r="1712" spans="11:11" x14ac:dyDescent="0.25">
      <c r="K1712" s="1"/>
    </row>
    <row r="1713" spans="11:11" x14ac:dyDescent="0.25">
      <c r="K1713" s="1"/>
    </row>
    <row r="1714" spans="11:11" x14ac:dyDescent="0.25">
      <c r="K1714" s="1"/>
    </row>
    <row r="1715" spans="11:11" x14ac:dyDescent="0.25">
      <c r="K1715" s="1"/>
    </row>
    <row r="1716" spans="11:11" x14ac:dyDescent="0.25">
      <c r="K1716" s="1"/>
    </row>
    <row r="1717" spans="11:11" x14ac:dyDescent="0.25">
      <c r="K1717" s="1"/>
    </row>
    <row r="1718" spans="11:11" x14ac:dyDescent="0.25">
      <c r="K1718" s="1"/>
    </row>
    <row r="1719" spans="11:11" x14ac:dyDescent="0.25">
      <c r="K1719" s="1"/>
    </row>
    <row r="1720" spans="11:11" x14ac:dyDescent="0.25">
      <c r="K1720" s="1"/>
    </row>
    <row r="1721" spans="11:11" x14ac:dyDescent="0.25">
      <c r="K1721" s="1"/>
    </row>
    <row r="1722" spans="11:11" x14ac:dyDescent="0.25">
      <c r="K1722" s="1"/>
    </row>
    <row r="1723" spans="11:11" x14ac:dyDescent="0.25">
      <c r="K1723" s="1"/>
    </row>
    <row r="1724" spans="11:11" x14ac:dyDescent="0.25">
      <c r="K1724" s="1"/>
    </row>
    <row r="1725" spans="11:11" x14ac:dyDescent="0.25">
      <c r="K1725" s="1"/>
    </row>
    <row r="1726" spans="11:11" x14ac:dyDescent="0.25">
      <c r="K1726" s="1"/>
    </row>
    <row r="1727" spans="11:11" x14ac:dyDescent="0.25">
      <c r="K1727" s="1"/>
    </row>
    <row r="1728" spans="11:11" x14ac:dyDescent="0.25">
      <c r="K1728" s="1"/>
    </row>
    <row r="1729" spans="11:11" x14ac:dyDescent="0.25">
      <c r="K1729" s="1"/>
    </row>
    <row r="1730" spans="11:11" x14ac:dyDescent="0.25">
      <c r="K1730" s="1"/>
    </row>
    <row r="1731" spans="11:11" x14ac:dyDescent="0.25">
      <c r="K1731" s="1"/>
    </row>
    <row r="1732" spans="11:11" x14ac:dyDescent="0.25">
      <c r="K1732" s="1"/>
    </row>
    <row r="1733" spans="11:11" x14ac:dyDescent="0.25">
      <c r="K1733" s="1"/>
    </row>
    <row r="1734" spans="11:11" x14ac:dyDescent="0.25">
      <c r="K1734" s="1"/>
    </row>
    <row r="1735" spans="11:11" x14ac:dyDescent="0.25">
      <c r="K1735" s="1"/>
    </row>
    <row r="1736" spans="11:11" x14ac:dyDescent="0.25">
      <c r="K1736" s="1"/>
    </row>
    <row r="1737" spans="11:11" x14ac:dyDescent="0.25">
      <c r="K1737" s="1"/>
    </row>
    <row r="1738" spans="11:11" x14ac:dyDescent="0.25">
      <c r="K1738" s="1"/>
    </row>
    <row r="1739" spans="11:11" x14ac:dyDescent="0.25">
      <c r="K1739" s="1"/>
    </row>
    <row r="1740" spans="11:11" x14ac:dyDescent="0.25">
      <c r="K1740" s="1"/>
    </row>
    <row r="1741" spans="11:11" x14ac:dyDescent="0.25">
      <c r="K1741" s="1"/>
    </row>
    <row r="1742" spans="11:11" x14ac:dyDescent="0.25">
      <c r="K1742" s="1"/>
    </row>
    <row r="1743" spans="11:11" x14ac:dyDescent="0.25">
      <c r="K1743" s="1"/>
    </row>
    <row r="1744" spans="11:11" x14ac:dyDescent="0.25">
      <c r="K1744" s="1"/>
    </row>
    <row r="1745" spans="11:11" x14ac:dyDescent="0.25">
      <c r="K1745" s="1"/>
    </row>
    <row r="1746" spans="11:11" x14ac:dyDescent="0.25">
      <c r="K1746" s="1"/>
    </row>
    <row r="1747" spans="11:11" x14ac:dyDescent="0.25">
      <c r="K1747" s="1"/>
    </row>
    <row r="1748" spans="11:11" x14ac:dyDescent="0.25">
      <c r="K1748" s="1"/>
    </row>
    <row r="1749" spans="11:11" x14ac:dyDescent="0.25">
      <c r="K1749" s="1"/>
    </row>
    <row r="1750" spans="11:11" x14ac:dyDescent="0.25">
      <c r="K1750" s="1"/>
    </row>
    <row r="1751" spans="11:11" x14ac:dyDescent="0.25">
      <c r="K1751" s="1"/>
    </row>
    <row r="1752" spans="11:11" x14ac:dyDescent="0.25">
      <c r="K1752" s="1"/>
    </row>
    <row r="1753" spans="11:11" x14ac:dyDescent="0.25">
      <c r="K1753" s="1"/>
    </row>
    <row r="1754" spans="11:11" x14ac:dyDescent="0.25">
      <c r="K1754" s="1"/>
    </row>
    <row r="1755" spans="11:11" x14ac:dyDescent="0.25">
      <c r="K1755" s="1"/>
    </row>
    <row r="1756" spans="11:11" x14ac:dyDescent="0.25">
      <c r="K1756" s="1"/>
    </row>
    <row r="1757" spans="11:11" x14ac:dyDescent="0.25">
      <c r="K1757" s="1"/>
    </row>
    <row r="1758" spans="11:11" x14ac:dyDescent="0.25">
      <c r="K1758" s="1"/>
    </row>
    <row r="1759" spans="11:11" x14ac:dyDescent="0.25">
      <c r="K1759" s="1"/>
    </row>
    <row r="1760" spans="11:11" x14ac:dyDescent="0.25">
      <c r="K1760" s="1"/>
    </row>
    <row r="1761" spans="11:11" x14ac:dyDescent="0.25">
      <c r="K1761" s="1"/>
    </row>
    <row r="1762" spans="11:11" x14ac:dyDescent="0.25">
      <c r="K1762" s="1"/>
    </row>
    <row r="1763" spans="11:11" x14ac:dyDescent="0.25">
      <c r="K1763" s="1"/>
    </row>
    <row r="1764" spans="11:11" x14ac:dyDescent="0.25">
      <c r="K1764" s="1"/>
    </row>
    <row r="1765" spans="11:11" x14ac:dyDescent="0.25">
      <c r="K1765" s="1"/>
    </row>
    <row r="1766" spans="11:11" x14ac:dyDescent="0.25">
      <c r="K1766" s="1"/>
    </row>
    <row r="1767" spans="11:11" x14ac:dyDescent="0.25">
      <c r="K1767" s="1"/>
    </row>
    <row r="1768" spans="11:11" x14ac:dyDescent="0.25">
      <c r="K1768" s="1"/>
    </row>
    <row r="1769" spans="11:11" x14ac:dyDescent="0.25">
      <c r="K1769" s="1"/>
    </row>
    <row r="1770" spans="11:11" x14ac:dyDescent="0.25">
      <c r="K1770" s="1"/>
    </row>
    <row r="1771" spans="11:11" x14ac:dyDescent="0.25">
      <c r="K1771" s="1"/>
    </row>
    <row r="1772" spans="11:11" x14ac:dyDescent="0.25">
      <c r="K1772" s="1"/>
    </row>
    <row r="1773" spans="11:11" x14ac:dyDescent="0.25">
      <c r="K1773" s="1"/>
    </row>
    <row r="1774" spans="11:11" x14ac:dyDescent="0.25">
      <c r="K1774" s="1"/>
    </row>
    <row r="1775" spans="11:11" x14ac:dyDescent="0.25">
      <c r="K1775" s="1"/>
    </row>
    <row r="1776" spans="11:11" x14ac:dyDescent="0.25">
      <c r="K1776" s="1"/>
    </row>
    <row r="1777" spans="11:11" x14ac:dyDescent="0.25">
      <c r="K1777" s="1"/>
    </row>
    <row r="1778" spans="11:11" x14ac:dyDescent="0.25">
      <c r="K1778" s="1"/>
    </row>
    <row r="1779" spans="11:11" x14ac:dyDescent="0.25">
      <c r="K1779" s="1"/>
    </row>
    <row r="1780" spans="11:11" x14ac:dyDescent="0.25">
      <c r="K1780" s="1"/>
    </row>
    <row r="1781" spans="11:11" x14ac:dyDescent="0.25">
      <c r="K1781" s="1"/>
    </row>
    <row r="1782" spans="11:11" x14ac:dyDescent="0.25">
      <c r="K1782" s="1"/>
    </row>
    <row r="1783" spans="11:11" x14ac:dyDescent="0.25">
      <c r="K1783" s="1"/>
    </row>
    <row r="1784" spans="11:11" x14ac:dyDescent="0.25">
      <c r="K1784" s="1"/>
    </row>
    <row r="1785" spans="11:11" x14ac:dyDescent="0.25">
      <c r="K1785" s="1"/>
    </row>
    <row r="1786" spans="11:11" x14ac:dyDescent="0.25">
      <c r="K1786" s="1"/>
    </row>
    <row r="1787" spans="11:11" x14ac:dyDescent="0.25">
      <c r="K1787" s="1"/>
    </row>
    <row r="1788" spans="11:11" x14ac:dyDescent="0.25">
      <c r="K1788" s="1"/>
    </row>
    <row r="1789" spans="11:11" x14ac:dyDescent="0.25">
      <c r="K1789" s="1"/>
    </row>
    <row r="1790" spans="11:11" x14ac:dyDescent="0.25">
      <c r="K1790" s="1"/>
    </row>
    <row r="1791" spans="11:11" x14ac:dyDescent="0.25">
      <c r="K1791" s="1"/>
    </row>
    <row r="1792" spans="11:11" x14ac:dyDescent="0.25">
      <c r="K1792" s="1"/>
    </row>
    <row r="1793" spans="11:11" x14ac:dyDescent="0.25">
      <c r="K1793" s="1"/>
    </row>
    <row r="1794" spans="11:11" x14ac:dyDescent="0.25">
      <c r="K1794" s="1"/>
    </row>
    <row r="1795" spans="11:11" x14ac:dyDescent="0.25">
      <c r="K1795" s="1"/>
    </row>
    <row r="1796" spans="11:11" x14ac:dyDescent="0.25">
      <c r="K1796" s="1"/>
    </row>
    <row r="1797" spans="11:11" x14ac:dyDescent="0.25">
      <c r="K1797" s="1"/>
    </row>
    <row r="1798" spans="11:11" x14ac:dyDescent="0.25">
      <c r="K1798" s="1"/>
    </row>
    <row r="1799" spans="11:11" x14ac:dyDescent="0.25">
      <c r="K1799" s="1"/>
    </row>
    <row r="1800" spans="11:11" x14ac:dyDescent="0.25">
      <c r="K1800" s="1"/>
    </row>
    <row r="1801" spans="11:11" x14ac:dyDescent="0.25">
      <c r="K1801" s="1"/>
    </row>
    <row r="1802" spans="11:11" x14ac:dyDescent="0.25">
      <c r="K1802" s="1"/>
    </row>
    <row r="1803" spans="11:11" x14ac:dyDescent="0.25">
      <c r="K1803" s="1"/>
    </row>
    <row r="1804" spans="11:11" x14ac:dyDescent="0.25">
      <c r="K1804" s="1"/>
    </row>
    <row r="1805" spans="11:11" x14ac:dyDescent="0.25">
      <c r="K1805" s="1"/>
    </row>
    <row r="1806" spans="11:11" x14ac:dyDescent="0.25">
      <c r="K1806" s="1"/>
    </row>
    <row r="1807" spans="11:11" x14ac:dyDescent="0.25">
      <c r="K1807" s="1"/>
    </row>
    <row r="1808" spans="11:11" x14ac:dyDescent="0.25">
      <c r="K1808" s="1"/>
    </row>
    <row r="1809" spans="11:11" x14ac:dyDescent="0.25">
      <c r="K1809" s="1"/>
    </row>
    <row r="1810" spans="11:11" x14ac:dyDescent="0.25">
      <c r="K1810" s="1"/>
    </row>
    <row r="1811" spans="11:11" x14ac:dyDescent="0.25">
      <c r="K1811" s="1"/>
    </row>
    <row r="1812" spans="11:11" x14ac:dyDescent="0.25">
      <c r="K1812" s="1"/>
    </row>
    <row r="1813" spans="11:11" x14ac:dyDescent="0.25">
      <c r="K1813" s="1"/>
    </row>
    <row r="1814" spans="11:11" x14ac:dyDescent="0.25">
      <c r="K1814" s="1"/>
    </row>
    <row r="1815" spans="11:11" x14ac:dyDescent="0.25">
      <c r="K1815" s="1"/>
    </row>
    <row r="1816" spans="11:11" x14ac:dyDescent="0.25">
      <c r="K1816" s="1"/>
    </row>
    <row r="1817" spans="11:11" x14ac:dyDescent="0.25">
      <c r="K1817" s="1"/>
    </row>
    <row r="1818" spans="11:11" x14ac:dyDescent="0.25">
      <c r="K1818" s="1"/>
    </row>
    <row r="1819" spans="11:11" x14ac:dyDescent="0.25">
      <c r="K1819" s="1"/>
    </row>
    <row r="1820" spans="11:11" x14ac:dyDescent="0.25">
      <c r="K1820" s="1"/>
    </row>
    <row r="1821" spans="11:11" x14ac:dyDescent="0.25">
      <c r="K1821" s="1"/>
    </row>
    <row r="1822" spans="11:11" x14ac:dyDescent="0.25">
      <c r="K1822" s="1"/>
    </row>
    <row r="1823" spans="11:11" x14ac:dyDescent="0.25">
      <c r="K1823" s="1"/>
    </row>
    <row r="1824" spans="11:11" x14ac:dyDescent="0.25">
      <c r="K1824" s="1"/>
    </row>
    <row r="1825" spans="11:11" x14ac:dyDescent="0.25">
      <c r="K1825" s="1"/>
    </row>
    <row r="1826" spans="11:11" x14ac:dyDescent="0.25">
      <c r="K1826" s="1"/>
    </row>
    <row r="1827" spans="11:11" x14ac:dyDescent="0.25">
      <c r="K1827" s="1"/>
    </row>
    <row r="1828" spans="11:11" x14ac:dyDescent="0.25">
      <c r="K1828" s="1"/>
    </row>
    <row r="1829" spans="11:11" x14ac:dyDescent="0.25">
      <c r="K1829" s="1"/>
    </row>
    <row r="1830" spans="11:11" x14ac:dyDescent="0.25">
      <c r="K1830" s="1"/>
    </row>
    <row r="1831" spans="11:11" x14ac:dyDescent="0.25">
      <c r="K1831" s="1"/>
    </row>
    <row r="1832" spans="11:11" x14ac:dyDescent="0.25">
      <c r="K1832" s="1"/>
    </row>
    <row r="1833" spans="11:11" x14ac:dyDescent="0.25">
      <c r="K1833" s="1"/>
    </row>
    <row r="1834" spans="11:11" x14ac:dyDescent="0.25">
      <c r="K1834" s="1"/>
    </row>
    <row r="1835" spans="11:11" x14ac:dyDescent="0.25">
      <c r="K1835" s="1"/>
    </row>
    <row r="1836" spans="11:11" x14ac:dyDescent="0.25">
      <c r="K1836" s="1"/>
    </row>
    <row r="1837" spans="11:11" x14ac:dyDescent="0.25">
      <c r="K1837" s="1"/>
    </row>
    <row r="1838" spans="11:11" x14ac:dyDescent="0.25">
      <c r="K1838" s="1"/>
    </row>
    <row r="1839" spans="11:11" x14ac:dyDescent="0.25">
      <c r="K1839" s="1"/>
    </row>
    <row r="1840" spans="11:11" x14ac:dyDescent="0.25">
      <c r="K1840" s="1"/>
    </row>
    <row r="1841" spans="11:11" x14ac:dyDescent="0.25">
      <c r="K1841" s="1"/>
    </row>
    <row r="1842" spans="11:11" x14ac:dyDescent="0.25">
      <c r="K1842" s="1"/>
    </row>
    <row r="1843" spans="11:11" x14ac:dyDescent="0.25">
      <c r="K1843" s="1"/>
    </row>
    <row r="1844" spans="11:11" x14ac:dyDescent="0.25">
      <c r="K1844" s="1"/>
    </row>
    <row r="1845" spans="11:11" x14ac:dyDescent="0.25">
      <c r="K1845" s="1"/>
    </row>
    <row r="1846" spans="11:11" x14ac:dyDescent="0.25">
      <c r="K1846" s="1"/>
    </row>
    <row r="1847" spans="11:11" x14ac:dyDescent="0.25">
      <c r="K1847" s="1"/>
    </row>
    <row r="1848" spans="11:11" x14ac:dyDescent="0.25">
      <c r="K1848" s="1"/>
    </row>
    <row r="1849" spans="11:11" x14ac:dyDescent="0.25">
      <c r="K1849" s="1"/>
    </row>
    <row r="1850" spans="11:11" x14ac:dyDescent="0.25">
      <c r="K1850" s="1"/>
    </row>
    <row r="1851" spans="11:11" x14ac:dyDescent="0.25">
      <c r="K1851" s="1"/>
    </row>
    <row r="1852" spans="11:11" x14ac:dyDescent="0.25">
      <c r="K1852" s="1"/>
    </row>
    <row r="1853" spans="11:11" x14ac:dyDescent="0.25">
      <c r="K1853" s="1"/>
    </row>
    <row r="1854" spans="11:11" x14ac:dyDescent="0.25">
      <c r="K1854" s="1"/>
    </row>
    <row r="1855" spans="11:11" x14ac:dyDescent="0.25">
      <c r="K1855" s="1"/>
    </row>
    <row r="1856" spans="11:11" x14ac:dyDescent="0.25">
      <c r="K1856" s="1"/>
    </row>
    <row r="1857" spans="11:11" x14ac:dyDescent="0.25">
      <c r="K1857" s="1"/>
    </row>
    <row r="1858" spans="11:11" x14ac:dyDescent="0.25">
      <c r="K1858" s="1"/>
    </row>
    <row r="1859" spans="11:11" x14ac:dyDescent="0.25">
      <c r="K1859" s="1"/>
    </row>
    <row r="1860" spans="11:11" x14ac:dyDescent="0.25">
      <c r="K1860" s="1"/>
    </row>
    <row r="1861" spans="11:11" x14ac:dyDescent="0.25">
      <c r="K1861" s="1"/>
    </row>
    <row r="1862" spans="11:11" x14ac:dyDescent="0.25">
      <c r="K1862" s="1"/>
    </row>
    <row r="1863" spans="11:11" x14ac:dyDescent="0.25">
      <c r="K1863" s="1"/>
    </row>
    <row r="1864" spans="11:11" x14ac:dyDescent="0.25">
      <c r="K1864" s="1"/>
    </row>
    <row r="1865" spans="11:11" x14ac:dyDescent="0.25">
      <c r="K1865" s="1"/>
    </row>
    <row r="1866" spans="11:11" x14ac:dyDescent="0.25">
      <c r="K1866" s="1"/>
    </row>
    <row r="1867" spans="11:11" x14ac:dyDescent="0.25">
      <c r="K1867" s="1"/>
    </row>
    <row r="1868" spans="11:11" x14ac:dyDescent="0.25">
      <c r="K1868" s="1"/>
    </row>
    <row r="1869" spans="11:11" x14ac:dyDescent="0.25">
      <c r="K1869" s="1"/>
    </row>
    <row r="1870" spans="11:11" x14ac:dyDescent="0.25">
      <c r="K1870" s="1"/>
    </row>
    <row r="1871" spans="11:11" x14ac:dyDescent="0.25">
      <c r="K1871" s="1"/>
    </row>
    <row r="1872" spans="11:11" x14ac:dyDescent="0.25">
      <c r="K1872" s="1"/>
    </row>
    <row r="1873" spans="11:11" x14ac:dyDescent="0.25">
      <c r="K1873" s="1"/>
    </row>
    <row r="1874" spans="11:11" x14ac:dyDescent="0.25">
      <c r="K1874" s="1"/>
    </row>
    <row r="1875" spans="11:11" x14ac:dyDescent="0.25">
      <c r="K1875" s="1"/>
    </row>
    <row r="1876" spans="11:11" x14ac:dyDescent="0.25">
      <c r="K1876" s="1"/>
    </row>
    <row r="1877" spans="11:11" x14ac:dyDescent="0.25">
      <c r="K1877" s="1"/>
    </row>
    <row r="1878" spans="11:11" x14ac:dyDescent="0.25">
      <c r="K1878" s="1"/>
    </row>
    <row r="1879" spans="11:11" x14ac:dyDescent="0.25">
      <c r="K1879" s="1"/>
    </row>
    <row r="1880" spans="11:11" x14ac:dyDescent="0.25">
      <c r="K1880" s="1"/>
    </row>
    <row r="1881" spans="11:11" x14ac:dyDescent="0.25">
      <c r="K1881" s="1"/>
    </row>
    <row r="1882" spans="11:11" x14ac:dyDescent="0.25">
      <c r="K1882" s="1"/>
    </row>
    <row r="1883" spans="11:11" x14ac:dyDescent="0.25">
      <c r="K1883" s="1"/>
    </row>
    <row r="1884" spans="11:11" x14ac:dyDescent="0.25">
      <c r="K1884" s="1"/>
    </row>
    <row r="1885" spans="11:11" x14ac:dyDescent="0.25">
      <c r="K1885" s="1"/>
    </row>
    <row r="1886" spans="11:11" x14ac:dyDescent="0.25">
      <c r="K1886" s="1"/>
    </row>
    <row r="1887" spans="11:11" x14ac:dyDescent="0.25">
      <c r="K1887" s="1"/>
    </row>
    <row r="1888" spans="11:11" x14ac:dyDescent="0.25">
      <c r="K1888" s="1"/>
    </row>
    <row r="1889" spans="11:11" x14ac:dyDescent="0.25">
      <c r="K1889" s="1"/>
    </row>
    <row r="1890" spans="11:11" x14ac:dyDescent="0.25">
      <c r="K1890" s="1"/>
    </row>
    <row r="1891" spans="11:11" x14ac:dyDescent="0.25">
      <c r="K1891" s="1"/>
    </row>
    <row r="1892" spans="11:11" x14ac:dyDescent="0.25">
      <c r="K1892" s="1"/>
    </row>
    <row r="1893" spans="11:11" x14ac:dyDescent="0.25">
      <c r="K1893" s="1"/>
    </row>
    <row r="1894" spans="11:11" x14ac:dyDescent="0.25">
      <c r="K1894" s="1"/>
    </row>
    <row r="1895" spans="11:11" x14ac:dyDescent="0.25">
      <c r="K1895" s="1"/>
    </row>
    <row r="1896" spans="11:11" x14ac:dyDescent="0.25">
      <c r="K1896" s="1"/>
    </row>
    <row r="1897" spans="11:11" x14ac:dyDescent="0.25">
      <c r="K1897" s="1"/>
    </row>
    <row r="1898" spans="11:11" x14ac:dyDescent="0.25">
      <c r="K1898" s="1"/>
    </row>
    <row r="1899" spans="11:11" x14ac:dyDescent="0.25">
      <c r="K1899" s="1"/>
    </row>
    <row r="1900" spans="11:11" x14ac:dyDescent="0.25">
      <c r="K1900" s="1"/>
    </row>
    <row r="1901" spans="11:11" x14ac:dyDescent="0.25">
      <c r="K1901" s="1"/>
    </row>
    <row r="1902" spans="11:11" x14ac:dyDescent="0.25">
      <c r="K1902" s="1"/>
    </row>
    <row r="1903" spans="11:11" x14ac:dyDescent="0.25">
      <c r="K1903" s="1"/>
    </row>
    <row r="1904" spans="11:11" x14ac:dyDescent="0.25">
      <c r="K1904" s="1"/>
    </row>
    <row r="1905" spans="11:11" x14ac:dyDescent="0.25">
      <c r="K1905" s="1"/>
    </row>
    <row r="1906" spans="11:11" x14ac:dyDescent="0.25">
      <c r="K1906" s="1"/>
    </row>
    <row r="1907" spans="11:11" x14ac:dyDescent="0.25">
      <c r="K1907" s="1"/>
    </row>
    <row r="1908" spans="11:11" x14ac:dyDescent="0.25">
      <c r="K1908" s="1"/>
    </row>
    <row r="1909" spans="11:11" x14ac:dyDescent="0.25">
      <c r="K1909" s="1"/>
    </row>
    <row r="1910" spans="11:11" x14ac:dyDescent="0.25">
      <c r="K1910" s="1"/>
    </row>
    <row r="1911" spans="11:11" x14ac:dyDescent="0.25">
      <c r="K1911" s="1"/>
    </row>
    <row r="1912" spans="11:11" x14ac:dyDescent="0.25">
      <c r="K1912" s="1"/>
    </row>
    <row r="1913" spans="11:11" x14ac:dyDescent="0.25">
      <c r="K1913" s="1"/>
    </row>
    <row r="1914" spans="11:11" x14ac:dyDescent="0.25">
      <c r="K1914" s="1"/>
    </row>
    <row r="1915" spans="11:11" x14ac:dyDescent="0.25">
      <c r="K1915" s="1"/>
    </row>
    <row r="1916" spans="11:11" x14ac:dyDescent="0.25">
      <c r="K1916" s="1"/>
    </row>
    <row r="1917" spans="11:11" x14ac:dyDescent="0.25">
      <c r="K1917" s="1"/>
    </row>
    <row r="1918" spans="11:11" x14ac:dyDescent="0.25">
      <c r="K1918" s="1"/>
    </row>
    <row r="1919" spans="11:11" x14ac:dyDescent="0.25">
      <c r="K1919" s="1"/>
    </row>
    <row r="1920" spans="11:11" x14ac:dyDescent="0.25">
      <c r="K1920" s="1"/>
    </row>
    <row r="1921" spans="11:11" x14ac:dyDescent="0.25">
      <c r="K1921" s="1"/>
    </row>
    <row r="1922" spans="11:11" x14ac:dyDescent="0.25">
      <c r="K1922" s="1"/>
    </row>
    <row r="1923" spans="11:11" x14ac:dyDescent="0.25">
      <c r="K1923" s="1"/>
    </row>
    <row r="1924" spans="11:11" x14ac:dyDescent="0.25">
      <c r="K1924" s="1"/>
    </row>
    <row r="1925" spans="11:11" x14ac:dyDescent="0.25">
      <c r="K1925" s="1"/>
    </row>
    <row r="1926" spans="11:11" x14ac:dyDescent="0.25">
      <c r="K1926" s="1"/>
    </row>
    <row r="1927" spans="11:11" x14ac:dyDescent="0.25">
      <c r="K1927" s="1"/>
    </row>
    <row r="1928" spans="11:11" x14ac:dyDescent="0.25">
      <c r="K1928" s="1"/>
    </row>
    <row r="1929" spans="11:11" x14ac:dyDescent="0.25">
      <c r="K1929" s="1"/>
    </row>
    <row r="1930" spans="11:11" x14ac:dyDescent="0.25">
      <c r="K1930" s="1"/>
    </row>
    <row r="1931" spans="11:11" x14ac:dyDescent="0.25">
      <c r="K1931" s="1"/>
    </row>
    <row r="1932" spans="11:11" x14ac:dyDescent="0.25">
      <c r="K1932" s="1"/>
    </row>
    <row r="1933" spans="11:11" x14ac:dyDescent="0.25">
      <c r="K1933" s="1"/>
    </row>
    <row r="1934" spans="11:11" x14ac:dyDescent="0.25">
      <c r="K1934" s="1"/>
    </row>
    <row r="1935" spans="11:11" x14ac:dyDescent="0.25">
      <c r="K1935" s="1"/>
    </row>
    <row r="1936" spans="11:11" x14ac:dyDescent="0.25">
      <c r="K1936" s="1"/>
    </row>
    <row r="1937" spans="11:11" x14ac:dyDescent="0.25">
      <c r="K1937" s="1"/>
    </row>
    <row r="1938" spans="11:11" x14ac:dyDescent="0.25">
      <c r="K1938" s="1"/>
    </row>
    <row r="1939" spans="11:11" x14ac:dyDescent="0.25">
      <c r="K1939" s="1"/>
    </row>
    <row r="1940" spans="11:11" x14ac:dyDescent="0.25">
      <c r="K1940" s="1"/>
    </row>
    <row r="1941" spans="11:11" x14ac:dyDescent="0.25">
      <c r="K1941" s="1"/>
    </row>
    <row r="1942" spans="11:11" x14ac:dyDescent="0.25">
      <c r="K1942" s="1"/>
    </row>
    <row r="1943" spans="11:11" x14ac:dyDescent="0.25">
      <c r="K1943" s="1"/>
    </row>
    <row r="1944" spans="11:11" x14ac:dyDescent="0.25">
      <c r="K1944" s="1"/>
    </row>
    <row r="1945" spans="11:11" x14ac:dyDescent="0.25">
      <c r="K1945" s="1"/>
    </row>
    <row r="1946" spans="11:11" x14ac:dyDescent="0.25">
      <c r="K1946" s="1"/>
    </row>
    <row r="1947" spans="11:11" x14ac:dyDescent="0.25">
      <c r="K1947" s="1"/>
    </row>
    <row r="1948" spans="11:11" x14ac:dyDescent="0.25">
      <c r="K1948" s="1"/>
    </row>
    <row r="1949" spans="11:11" x14ac:dyDescent="0.25">
      <c r="K1949" s="1"/>
    </row>
    <row r="1950" spans="11:11" x14ac:dyDescent="0.25">
      <c r="K1950" s="1"/>
    </row>
    <row r="1951" spans="11:11" x14ac:dyDescent="0.25">
      <c r="K1951" s="1"/>
    </row>
    <row r="1952" spans="11:11" x14ac:dyDescent="0.25">
      <c r="K1952" s="1"/>
    </row>
    <row r="1953" spans="11:11" x14ac:dyDescent="0.25">
      <c r="K1953" s="1"/>
    </row>
    <row r="1954" spans="11:11" x14ac:dyDescent="0.25">
      <c r="K1954" s="1"/>
    </row>
    <row r="1955" spans="11:11" x14ac:dyDescent="0.25">
      <c r="K1955" s="1"/>
    </row>
    <row r="1956" spans="11:11" x14ac:dyDescent="0.25">
      <c r="K1956" s="1"/>
    </row>
    <row r="1957" spans="11:11" x14ac:dyDescent="0.25">
      <c r="K1957" s="1"/>
    </row>
    <row r="1958" spans="11:11" x14ac:dyDescent="0.25">
      <c r="K1958" s="1"/>
    </row>
    <row r="1959" spans="11:11" x14ac:dyDescent="0.25">
      <c r="K1959" s="1"/>
    </row>
    <row r="1960" spans="11:11" x14ac:dyDescent="0.25">
      <c r="K1960" s="1"/>
    </row>
    <row r="1961" spans="11:11" x14ac:dyDescent="0.25">
      <c r="K1961" s="1"/>
    </row>
    <row r="1962" spans="11:11" x14ac:dyDescent="0.25">
      <c r="K1962" s="1"/>
    </row>
    <row r="1963" spans="11:11" x14ac:dyDescent="0.25">
      <c r="K1963" s="1"/>
    </row>
    <row r="1964" spans="11:11" x14ac:dyDescent="0.25">
      <c r="K1964" s="1"/>
    </row>
    <row r="1965" spans="11:11" x14ac:dyDescent="0.25">
      <c r="K1965" s="1"/>
    </row>
    <row r="1966" spans="11:11" x14ac:dyDescent="0.25">
      <c r="K1966" s="1"/>
    </row>
    <row r="1967" spans="11:11" x14ac:dyDescent="0.25">
      <c r="K1967" s="1"/>
    </row>
    <row r="1968" spans="11:11" x14ac:dyDescent="0.25">
      <c r="K1968" s="1"/>
    </row>
    <row r="1969" spans="11:11" x14ac:dyDescent="0.25">
      <c r="K1969" s="1"/>
    </row>
    <row r="1970" spans="11:11" x14ac:dyDescent="0.25">
      <c r="K1970" s="1"/>
    </row>
    <row r="1971" spans="11:11" x14ac:dyDescent="0.25">
      <c r="K1971" s="1"/>
    </row>
    <row r="1972" spans="11:11" x14ac:dyDescent="0.25">
      <c r="K1972" s="1"/>
    </row>
    <row r="1973" spans="11:11" x14ac:dyDescent="0.25">
      <c r="K1973" s="1"/>
    </row>
    <row r="1974" spans="11:11" x14ac:dyDescent="0.25">
      <c r="K1974" s="1"/>
    </row>
    <row r="1975" spans="11:11" x14ac:dyDescent="0.25">
      <c r="K1975" s="1"/>
    </row>
    <row r="1976" spans="11:11" x14ac:dyDescent="0.25">
      <c r="K1976" s="1"/>
    </row>
    <row r="1977" spans="11:11" x14ac:dyDescent="0.25">
      <c r="K1977" s="1"/>
    </row>
    <row r="1978" spans="11:11" x14ac:dyDescent="0.25">
      <c r="K1978" s="1"/>
    </row>
    <row r="1979" spans="11:11" x14ac:dyDescent="0.25">
      <c r="K1979" s="1"/>
    </row>
    <row r="1980" spans="11:11" x14ac:dyDescent="0.25">
      <c r="K1980" s="1"/>
    </row>
    <row r="1981" spans="11:11" x14ac:dyDescent="0.25">
      <c r="K1981" s="1"/>
    </row>
    <row r="1982" spans="11:11" x14ac:dyDescent="0.25">
      <c r="K1982" s="1"/>
    </row>
    <row r="1983" spans="11:11" x14ac:dyDescent="0.25">
      <c r="K1983" s="1"/>
    </row>
    <row r="1984" spans="11:11" x14ac:dyDescent="0.25">
      <c r="K1984" s="1"/>
    </row>
    <row r="1985" spans="11:11" x14ac:dyDescent="0.25">
      <c r="K1985" s="1"/>
    </row>
    <row r="1986" spans="11:11" x14ac:dyDescent="0.25">
      <c r="K1986" s="1"/>
    </row>
    <row r="1987" spans="11:11" x14ac:dyDescent="0.25">
      <c r="K1987" s="1"/>
    </row>
    <row r="1988" spans="11:11" x14ac:dyDescent="0.25">
      <c r="K1988" s="1"/>
    </row>
    <row r="1989" spans="11:11" x14ac:dyDescent="0.25">
      <c r="K1989" s="1"/>
    </row>
    <row r="1990" spans="11:11" x14ac:dyDescent="0.25">
      <c r="K1990" s="1"/>
    </row>
    <row r="1991" spans="11:11" x14ac:dyDescent="0.25">
      <c r="K1991" s="1"/>
    </row>
    <row r="1992" spans="11:11" x14ac:dyDescent="0.25">
      <c r="K1992" s="1"/>
    </row>
    <row r="1993" spans="11:11" x14ac:dyDescent="0.25">
      <c r="K1993" s="1"/>
    </row>
    <row r="1994" spans="11:11" x14ac:dyDescent="0.25">
      <c r="K1994" s="1"/>
    </row>
    <row r="1995" spans="11:11" x14ac:dyDescent="0.25">
      <c r="K1995" s="1"/>
    </row>
    <row r="1996" spans="11:11" x14ac:dyDescent="0.25">
      <c r="K1996" s="1"/>
    </row>
    <row r="1997" spans="11:11" x14ac:dyDescent="0.25">
      <c r="K1997" s="1"/>
    </row>
    <row r="1998" spans="11:11" x14ac:dyDescent="0.25">
      <c r="K1998" s="1"/>
    </row>
    <row r="1999" spans="11:11" x14ac:dyDescent="0.25">
      <c r="K1999" s="1"/>
    </row>
    <row r="2000" spans="11:11" x14ac:dyDescent="0.25">
      <c r="K2000" s="1"/>
    </row>
    <row r="2001" spans="11:11" x14ac:dyDescent="0.25">
      <c r="K2001" s="1"/>
    </row>
    <row r="2002" spans="11:11" x14ac:dyDescent="0.25">
      <c r="K2002" s="1"/>
    </row>
    <row r="2003" spans="11:11" x14ac:dyDescent="0.25">
      <c r="K2003" s="1"/>
    </row>
    <row r="2004" spans="11:11" x14ac:dyDescent="0.25">
      <c r="K2004" s="1"/>
    </row>
    <row r="2005" spans="11:11" x14ac:dyDescent="0.25">
      <c r="K2005" s="1"/>
    </row>
    <row r="2006" spans="11:11" x14ac:dyDescent="0.25">
      <c r="K2006" s="1"/>
    </row>
    <row r="2007" spans="11:11" x14ac:dyDescent="0.25">
      <c r="K2007" s="1"/>
    </row>
    <row r="2008" spans="11:11" x14ac:dyDescent="0.25">
      <c r="K2008" s="1"/>
    </row>
    <row r="2009" spans="11:11" x14ac:dyDescent="0.25">
      <c r="K2009" s="1"/>
    </row>
    <row r="2010" spans="11:11" x14ac:dyDescent="0.25">
      <c r="K2010" s="1"/>
    </row>
    <row r="2011" spans="11:11" x14ac:dyDescent="0.25">
      <c r="K2011" s="1"/>
    </row>
    <row r="2012" spans="11:11" x14ac:dyDescent="0.25">
      <c r="K2012" s="1"/>
    </row>
    <row r="2013" spans="11:11" x14ac:dyDescent="0.25">
      <c r="K2013" s="1"/>
    </row>
    <row r="2014" spans="11:11" x14ac:dyDescent="0.25">
      <c r="K2014" s="1"/>
    </row>
    <row r="2015" spans="11:11" x14ac:dyDescent="0.25">
      <c r="K2015" s="1"/>
    </row>
    <row r="2016" spans="11:11" x14ac:dyDescent="0.25">
      <c r="K2016" s="1"/>
    </row>
    <row r="2017" spans="11:11" x14ac:dyDescent="0.25">
      <c r="K2017" s="1"/>
    </row>
    <row r="2018" spans="11:11" x14ac:dyDescent="0.25">
      <c r="K2018" s="1"/>
    </row>
    <row r="2019" spans="11:11" x14ac:dyDescent="0.25">
      <c r="K2019" s="1"/>
    </row>
    <row r="2020" spans="11:11" x14ac:dyDescent="0.25">
      <c r="K2020" s="1"/>
    </row>
    <row r="2021" spans="11:11" x14ac:dyDescent="0.25">
      <c r="K2021" s="1"/>
    </row>
    <row r="2022" spans="11:11" x14ac:dyDescent="0.25">
      <c r="K2022" s="1"/>
    </row>
    <row r="2023" spans="11:11" x14ac:dyDescent="0.25">
      <c r="K2023" s="1"/>
    </row>
    <row r="2024" spans="11:11" x14ac:dyDescent="0.25">
      <c r="K2024" s="1"/>
    </row>
    <row r="2025" spans="11:11" x14ac:dyDescent="0.25">
      <c r="K2025" s="1"/>
    </row>
    <row r="2026" spans="11:11" x14ac:dyDescent="0.25">
      <c r="K2026" s="1"/>
    </row>
    <row r="2027" spans="11:11" x14ac:dyDescent="0.25">
      <c r="K2027" s="1"/>
    </row>
    <row r="2028" spans="11:11" x14ac:dyDescent="0.25">
      <c r="K2028" s="1"/>
    </row>
    <row r="2029" spans="11:11" x14ac:dyDescent="0.25">
      <c r="K2029" s="1"/>
    </row>
    <row r="2030" spans="11:11" x14ac:dyDescent="0.25">
      <c r="K2030" s="1"/>
    </row>
    <row r="2031" spans="11:11" x14ac:dyDescent="0.25">
      <c r="K2031" s="1"/>
    </row>
    <row r="2032" spans="11:11" x14ac:dyDescent="0.25">
      <c r="K2032" s="1"/>
    </row>
    <row r="2033" spans="11:11" x14ac:dyDescent="0.25">
      <c r="K2033" s="1"/>
    </row>
    <row r="2034" spans="11:11" x14ac:dyDescent="0.25">
      <c r="K2034" s="1"/>
    </row>
    <row r="2035" spans="11:11" x14ac:dyDescent="0.25">
      <c r="K2035" s="1"/>
    </row>
    <row r="2036" spans="11:11" x14ac:dyDescent="0.25">
      <c r="K2036" s="1"/>
    </row>
    <row r="2037" spans="11:11" x14ac:dyDescent="0.25">
      <c r="K2037" s="1"/>
    </row>
    <row r="2038" spans="11:11" x14ac:dyDescent="0.25">
      <c r="K2038" s="1"/>
    </row>
    <row r="2039" spans="11:11" x14ac:dyDescent="0.25">
      <c r="K2039" s="1"/>
    </row>
    <row r="2040" spans="11:11" x14ac:dyDescent="0.25">
      <c r="K2040" s="1"/>
    </row>
    <row r="2041" spans="11:11" x14ac:dyDescent="0.25">
      <c r="K2041" s="1"/>
    </row>
    <row r="2042" spans="11:11" x14ac:dyDescent="0.25">
      <c r="K2042" s="1"/>
    </row>
    <row r="2043" spans="11:11" x14ac:dyDescent="0.25">
      <c r="K2043" s="1"/>
    </row>
    <row r="2044" spans="11:11" x14ac:dyDescent="0.25">
      <c r="K2044" s="1"/>
    </row>
    <row r="2045" spans="11:11" x14ac:dyDescent="0.25">
      <c r="K2045" s="1"/>
    </row>
    <row r="2046" spans="11:11" x14ac:dyDescent="0.25">
      <c r="K2046" s="1"/>
    </row>
    <row r="2047" spans="11:11" x14ac:dyDescent="0.25">
      <c r="K2047" s="1"/>
    </row>
    <row r="2048" spans="11:11" x14ac:dyDescent="0.25">
      <c r="K2048" s="1"/>
    </row>
    <row r="2049" spans="11:11" x14ac:dyDescent="0.25">
      <c r="K2049" s="1"/>
    </row>
    <row r="2050" spans="11:11" x14ac:dyDescent="0.25">
      <c r="K2050" s="1"/>
    </row>
    <row r="2051" spans="11:11" x14ac:dyDescent="0.25">
      <c r="K2051" s="1"/>
    </row>
    <row r="2052" spans="11:11" x14ac:dyDescent="0.25">
      <c r="K2052" s="1"/>
    </row>
    <row r="2053" spans="11:11" x14ac:dyDescent="0.25">
      <c r="K2053" s="1"/>
    </row>
    <row r="2054" spans="11:11" x14ac:dyDescent="0.25">
      <c r="K2054" s="1"/>
    </row>
    <row r="2055" spans="11:11" x14ac:dyDescent="0.25">
      <c r="K2055" s="1"/>
    </row>
    <row r="2056" spans="11:11" x14ac:dyDescent="0.25">
      <c r="K2056" s="1"/>
    </row>
    <row r="2057" spans="11:11" x14ac:dyDescent="0.25">
      <c r="K2057" s="1"/>
    </row>
    <row r="2058" spans="11:11" x14ac:dyDescent="0.25">
      <c r="K2058" s="1"/>
    </row>
    <row r="2059" spans="11:11" x14ac:dyDescent="0.25">
      <c r="K2059" s="1"/>
    </row>
    <row r="2060" spans="11:11" x14ac:dyDescent="0.25">
      <c r="K2060" s="1"/>
    </row>
    <row r="2061" spans="11:11" x14ac:dyDescent="0.25">
      <c r="K2061" s="1"/>
    </row>
    <row r="2062" spans="11:11" x14ac:dyDescent="0.25">
      <c r="K2062" s="1"/>
    </row>
    <row r="2063" spans="11:11" x14ac:dyDescent="0.25">
      <c r="K2063" s="1"/>
    </row>
    <row r="2064" spans="11:11" x14ac:dyDescent="0.25">
      <c r="K2064" s="1"/>
    </row>
    <row r="2065" spans="11:11" x14ac:dyDescent="0.25">
      <c r="K2065" s="1"/>
    </row>
    <row r="2066" spans="11:11" x14ac:dyDescent="0.25">
      <c r="K2066" s="1"/>
    </row>
    <row r="2067" spans="11:11" x14ac:dyDescent="0.25">
      <c r="K2067" s="1"/>
    </row>
    <row r="2068" spans="11:11" x14ac:dyDescent="0.25">
      <c r="K2068" s="1"/>
    </row>
    <row r="2069" spans="11:11" x14ac:dyDescent="0.25">
      <c r="K2069" s="1"/>
    </row>
    <row r="2070" spans="11:11" x14ac:dyDescent="0.25">
      <c r="K2070" s="1"/>
    </row>
    <row r="2071" spans="11:11" x14ac:dyDescent="0.25">
      <c r="K2071" s="1"/>
    </row>
    <row r="2072" spans="11:11" x14ac:dyDescent="0.25">
      <c r="K2072" s="1"/>
    </row>
    <row r="2073" spans="11:11" x14ac:dyDescent="0.25">
      <c r="K2073" s="1"/>
    </row>
    <row r="2074" spans="11:11" x14ac:dyDescent="0.25">
      <c r="K2074" s="1"/>
    </row>
    <row r="2075" spans="11:11" x14ac:dyDescent="0.25">
      <c r="K2075" s="1"/>
    </row>
    <row r="2076" spans="11:11" x14ac:dyDescent="0.25">
      <c r="K2076" s="1"/>
    </row>
    <row r="2077" spans="11:11" x14ac:dyDescent="0.25">
      <c r="K2077" s="1"/>
    </row>
    <row r="2078" spans="11:11" x14ac:dyDescent="0.25">
      <c r="K2078" s="1"/>
    </row>
    <row r="2079" spans="11:11" x14ac:dyDescent="0.25">
      <c r="K2079" s="1"/>
    </row>
    <row r="2080" spans="11:11" x14ac:dyDescent="0.25">
      <c r="K2080" s="1"/>
    </row>
    <row r="2081" spans="11:11" x14ac:dyDescent="0.25">
      <c r="K2081" s="1"/>
    </row>
    <row r="2082" spans="11:11" x14ac:dyDescent="0.25">
      <c r="K2082" s="1"/>
    </row>
    <row r="2083" spans="11:11" x14ac:dyDescent="0.25">
      <c r="K2083" s="1"/>
    </row>
    <row r="2084" spans="11:11" x14ac:dyDescent="0.25">
      <c r="K2084" s="1"/>
    </row>
    <row r="2085" spans="11:11" x14ac:dyDescent="0.25">
      <c r="K2085" s="1"/>
    </row>
    <row r="2086" spans="11:11" x14ac:dyDescent="0.25">
      <c r="K2086" s="1"/>
    </row>
    <row r="2087" spans="11:11" x14ac:dyDescent="0.25">
      <c r="K2087" s="1"/>
    </row>
    <row r="2088" spans="11:11" x14ac:dyDescent="0.25">
      <c r="K2088" s="1"/>
    </row>
    <row r="2089" spans="11:11" x14ac:dyDescent="0.25">
      <c r="K2089" s="1"/>
    </row>
    <row r="2090" spans="11:11" x14ac:dyDescent="0.25">
      <c r="K2090" s="1"/>
    </row>
    <row r="2091" spans="11:11" x14ac:dyDescent="0.25">
      <c r="K2091" s="1"/>
    </row>
    <row r="2092" spans="11:11" x14ac:dyDescent="0.25">
      <c r="K2092" s="1"/>
    </row>
    <row r="2093" spans="11:11" x14ac:dyDescent="0.25">
      <c r="K2093" s="1"/>
    </row>
    <row r="2094" spans="11:11" x14ac:dyDescent="0.25">
      <c r="K2094" s="1"/>
    </row>
    <row r="2095" spans="11:11" x14ac:dyDescent="0.25">
      <c r="K2095" s="1"/>
    </row>
    <row r="2096" spans="11:11" x14ac:dyDescent="0.25">
      <c r="K2096" s="1"/>
    </row>
    <row r="2097" spans="11:11" x14ac:dyDescent="0.25">
      <c r="K2097" s="1"/>
    </row>
    <row r="2098" spans="11:11" x14ac:dyDescent="0.25">
      <c r="K2098" s="1"/>
    </row>
    <row r="2099" spans="11:11" x14ac:dyDescent="0.25">
      <c r="K2099" s="1"/>
    </row>
    <row r="2100" spans="11:11" x14ac:dyDescent="0.25">
      <c r="K2100" s="1"/>
    </row>
    <row r="2101" spans="11:11" x14ac:dyDescent="0.25">
      <c r="K2101" s="1"/>
    </row>
    <row r="2102" spans="11:11" x14ac:dyDescent="0.25">
      <c r="K2102" s="1"/>
    </row>
    <row r="2103" spans="11:11" x14ac:dyDescent="0.25">
      <c r="K2103" s="1"/>
    </row>
    <row r="2104" spans="11:11" x14ac:dyDescent="0.25">
      <c r="K2104" s="1"/>
    </row>
    <row r="2105" spans="11:11" x14ac:dyDescent="0.25">
      <c r="K2105" s="1"/>
    </row>
    <row r="2106" spans="11:11" x14ac:dyDescent="0.25">
      <c r="K2106" s="1"/>
    </row>
    <row r="2107" spans="11:11" x14ac:dyDescent="0.25">
      <c r="K2107" s="1"/>
    </row>
    <row r="2108" spans="11:11" x14ac:dyDescent="0.25">
      <c r="K2108" s="1"/>
    </row>
    <row r="2109" spans="11:11" x14ac:dyDescent="0.25">
      <c r="K2109" s="1"/>
    </row>
    <row r="2110" spans="11:11" x14ac:dyDescent="0.25">
      <c r="K2110" s="1"/>
    </row>
    <row r="2111" spans="11:11" x14ac:dyDescent="0.25">
      <c r="K2111" s="1"/>
    </row>
    <row r="2112" spans="11:11" x14ac:dyDescent="0.25">
      <c r="K2112" s="1"/>
    </row>
    <row r="2113" spans="11:11" x14ac:dyDescent="0.25">
      <c r="K2113" s="1"/>
    </row>
    <row r="2114" spans="11:11" x14ac:dyDescent="0.25">
      <c r="K2114" s="1"/>
    </row>
    <row r="2115" spans="11:11" x14ac:dyDescent="0.25">
      <c r="K2115" s="1"/>
    </row>
    <row r="2116" spans="11:11" x14ac:dyDescent="0.25">
      <c r="K2116" s="1"/>
    </row>
    <row r="2117" spans="11:11" x14ac:dyDescent="0.25">
      <c r="K2117" s="1"/>
    </row>
    <row r="2118" spans="11:11" x14ac:dyDescent="0.25">
      <c r="K2118" s="1"/>
    </row>
    <row r="2119" spans="11:11" x14ac:dyDescent="0.25">
      <c r="K2119" s="1"/>
    </row>
    <row r="2120" spans="11:11" x14ac:dyDescent="0.25">
      <c r="K2120" s="1"/>
    </row>
    <row r="2121" spans="11:11" x14ac:dyDescent="0.25">
      <c r="K2121" s="1"/>
    </row>
    <row r="2122" spans="11:11" x14ac:dyDescent="0.25">
      <c r="K2122" s="1"/>
    </row>
    <row r="2123" spans="11:11" x14ac:dyDescent="0.25">
      <c r="K2123" s="1"/>
    </row>
    <row r="2124" spans="11:11" x14ac:dyDescent="0.25">
      <c r="K2124" s="1"/>
    </row>
    <row r="2125" spans="11:11" x14ac:dyDescent="0.25">
      <c r="K2125" s="1"/>
    </row>
    <row r="2126" spans="11:11" x14ac:dyDescent="0.25">
      <c r="K2126" s="1"/>
    </row>
    <row r="2127" spans="11:11" x14ac:dyDescent="0.25">
      <c r="K2127" s="1"/>
    </row>
    <row r="2128" spans="11:11" x14ac:dyDescent="0.25">
      <c r="K2128" s="1"/>
    </row>
    <row r="2129" spans="11:11" x14ac:dyDescent="0.25">
      <c r="K2129" s="1"/>
    </row>
    <row r="2130" spans="11:11" x14ac:dyDescent="0.25">
      <c r="K2130" s="1"/>
    </row>
    <row r="2131" spans="11:11" x14ac:dyDescent="0.25">
      <c r="K2131" s="1"/>
    </row>
    <row r="2132" spans="11:11" x14ac:dyDescent="0.25">
      <c r="K2132" s="1"/>
    </row>
    <row r="2133" spans="11:11" x14ac:dyDescent="0.25">
      <c r="K2133" s="1"/>
    </row>
    <row r="2134" spans="11:11" x14ac:dyDescent="0.25">
      <c r="K2134" s="1"/>
    </row>
    <row r="2135" spans="11:11" x14ac:dyDescent="0.25">
      <c r="K2135" s="1"/>
    </row>
    <row r="2136" spans="11:11" x14ac:dyDescent="0.25">
      <c r="K2136" s="1"/>
    </row>
    <row r="2137" spans="11:11" x14ac:dyDescent="0.25">
      <c r="K2137" s="1"/>
    </row>
    <row r="2138" spans="11:11" x14ac:dyDescent="0.25">
      <c r="K2138" s="1"/>
    </row>
    <row r="2139" spans="11:11" x14ac:dyDescent="0.25">
      <c r="K2139" s="1"/>
    </row>
    <row r="2140" spans="11:11" x14ac:dyDescent="0.25">
      <c r="K2140" s="1"/>
    </row>
    <row r="2141" spans="11:11" x14ac:dyDescent="0.25">
      <c r="K2141" s="1"/>
    </row>
    <row r="2142" spans="11:11" x14ac:dyDescent="0.25">
      <c r="K2142" s="1"/>
    </row>
    <row r="2143" spans="11:11" x14ac:dyDescent="0.25">
      <c r="K2143" s="1"/>
    </row>
    <row r="2144" spans="11:11" x14ac:dyDescent="0.25">
      <c r="K2144" s="1"/>
    </row>
    <row r="2145" spans="11:11" x14ac:dyDescent="0.25">
      <c r="K2145" s="1"/>
    </row>
    <row r="2146" spans="11:11" x14ac:dyDescent="0.25">
      <c r="K2146" s="1"/>
    </row>
    <row r="2147" spans="11:11" x14ac:dyDescent="0.25">
      <c r="K2147" s="1"/>
    </row>
    <row r="2148" spans="11:11" x14ac:dyDescent="0.25">
      <c r="K2148" s="1"/>
    </row>
    <row r="2149" spans="11:11" x14ac:dyDescent="0.25">
      <c r="K2149" s="1"/>
    </row>
    <row r="2150" spans="11:11" x14ac:dyDescent="0.25">
      <c r="K2150" s="1"/>
    </row>
    <row r="2151" spans="11:11" x14ac:dyDescent="0.25">
      <c r="K2151" s="1"/>
    </row>
    <row r="2152" spans="11:11" x14ac:dyDescent="0.25">
      <c r="K2152" s="1"/>
    </row>
    <row r="2153" spans="11:11" x14ac:dyDescent="0.25">
      <c r="K2153" s="1"/>
    </row>
    <row r="2154" spans="11:11" x14ac:dyDescent="0.25">
      <c r="K2154" s="1"/>
    </row>
    <row r="2155" spans="11:11" x14ac:dyDescent="0.25">
      <c r="K2155" s="1"/>
    </row>
    <row r="2156" spans="11:11" x14ac:dyDescent="0.25">
      <c r="K2156" s="1"/>
    </row>
    <row r="2157" spans="11:11" x14ac:dyDescent="0.25">
      <c r="K2157" s="1"/>
    </row>
    <row r="2158" spans="11:11" x14ac:dyDescent="0.25">
      <c r="K2158" s="1"/>
    </row>
    <row r="2159" spans="11:11" x14ac:dyDescent="0.25">
      <c r="K2159" s="1"/>
    </row>
    <row r="2160" spans="11:11" x14ac:dyDescent="0.25">
      <c r="K2160" s="1"/>
    </row>
    <row r="2161" spans="11:11" x14ac:dyDescent="0.25">
      <c r="K2161" s="1"/>
    </row>
    <row r="2162" spans="11:11" x14ac:dyDescent="0.25">
      <c r="K2162" s="1"/>
    </row>
    <row r="2163" spans="11:11" x14ac:dyDescent="0.25">
      <c r="K2163" s="1"/>
    </row>
    <row r="2164" spans="11:11" x14ac:dyDescent="0.25">
      <c r="K2164" s="1"/>
    </row>
    <row r="2165" spans="11:11" x14ac:dyDescent="0.25">
      <c r="K2165" s="1"/>
    </row>
    <row r="2166" spans="11:11" x14ac:dyDescent="0.25">
      <c r="K2166" s="1"/>
    </row>
    <row r="2167" spans="11:11" x14ac:dyDescent="0.25">
      <c r="K2167" s="1"/>
    </row>
    <row r="2168" spans="11:11" x14ac:dyDescent="0.25">
      <c r="K2168" s="1"/>
    </row>
    <row r="2169" spans="11:11" x14ac:dyDescent="0.25">
      <c r="K2169" s="1"/>
    </row>
    <row r="2170" spans="11:11" x14ac:dyDescent="0.25">
      <c r="K2170" s="1"/>
    </row>
    <row r="2171" spans="11:11" x14ac:dyDescent="0.25">
      <c r="K2171" s="1"/>
    </row>
    <row r="2172" spans="11:11" x14ac:dyDescent="0.25">
      <c r="K2172" s="1"/>
    </row>
    <row r="2173" spans="11:11" x14ac:dyDescent="0.25">
      <c r="K2173" s="1"/>
    </row>
    <row r="2174" spans="11:11" x14ac:dyDescent="0.25">
      <c r="K2174" s="1"/>
    </row>
    <row r="2175" spans="11:11" x14ac:dyDescent="0.25">
      <c r="K2175" s="1"/>
    </row>
    <row r="2176" spans="11:11" x14ac:dyDescent="0.25">
      <c r="K2176" s="1"/>
    </row>
    <row r="2177" spans="11:11" x14ac:dyDescent="0.25">
      <c r="K2177" s="1"/>
    </row>
    <row r="2178" spans="11:11" x14ac:dyDescent="0.25">
      <c r="K2178" s="1"/>
    </row>
    <row r="2179" spans="11:11" x14ac:dyDescent="0.25">
      <c r="K2179" s="1"/>
    </row>
    <row r="2180" spans="11:11" x14ac:dyDescent="0.25">
      <c r="K2180" s="1"/>
    </row>
    <row r="2181" spans="11:11" x14ac:dyDescent="0.25">
      <c r="K2181" s="1"/>
    </row>
    <row r="2182" spans="11:11" x14ac:dyDescent="0.25">
      <c r="K2182" s="1"/>
    </row>
    <row r="2183" spans="11:11" x14ac:dyDescent="0.25">
      <c r="K2183" s="1"/>
    </row>
    <row r="2184" spans="11:11" x14ac:dyDescent="0.25">
      <c r="K2184" s="1"/>
    </row>
    <row r="2185" spans="11:11" x14ac:dyDescent="0.25">
      <c r="K2185" s="1"/>
    </row>
    <row r="2186" spans="11:11" x14ac:dyDescent="0.25">
      <c r="K2186" s="1"/>
    </row>
    <row r="2187" spans="11:11" x14ac:dyDescent="0.25">
      <c r="K2187" s="1"/>
    </row>
    <row r="2188" spans="11:11" x14ac:dyDescent="0.25">
      <c r="K2188" s="1"/>
    </row>
    <row r="2189" spans="11:11" x14ac:dyDescent="0.25">
      <c r="K2189" s="1"/>
    </row>
    <row r="2190" spans="11:11" x14ac:dyDescent="0.25">
      <c r="K2190" s="1"/>
    </row>
    <row r="2191" spans="11:11" x14ac:dyDescent="0.25">
      <c r="K2191" s="1"/>
    </row>
    <row r="2192" spans="11:11" x14ac:dyDescent="0.25">
      <c r="K2192" s="1"/>
    </row>
    <row r="2193" spans="11:11" x14ac:dyDescent="0.25">
      <c r="K2193" s="1"/>
    </row>
    <row r="2194" spans="11:11" x14ac:dyDescent="0.25">
      <c r="K2194" s="1"/>
    </row>
    <row r="2195" spans="11:11" x14ac:dyDescent="0.25">
      <c r="K2195" s="1"/>
    </row>
    <row r="2196" spans="11:11" x14ac:dyDescent="0.25">
      <c r="K2196" s="1"/>
    </row>
    <row r="2197" spans="11:11" x14ac:dyDescent="0.25">
      <c r="K2197" s="1"/>
    </row>
    <row r="2198" spans="11:11" x14ac:dyDescent="0.25">
      <c r="K2198" s="1"/>
    </row>
    <row r="2199" spans="11:11" x14ac:dyDescent="0.25">
      <c r="K2199" s="1"/>
    </row>
    <row r="2200" spans="11:11" x14ac:dyDescent="0.25">
      <c r="K2200" s="1"/>
    </row>
    <row r="2201" spans="11:11" x14ac:dyDescent="0.25">
      <c r="K2201" s="1"/>
    </row>
    <row r="2202" spans="11:11" x14ac:dyDescent="0.25">
      <c r="K2202" s="1"/>
    </row>
    <row r="2203" spans="11:11" x14ac:dyDescent="0.25">
      <c r="K2203" s="1"/>
    </row>
    <row r="2204" spans="11:11" x14ac:dyDescent="0.25">
      <c r="K2204" s="1"/>
    </row>
    <row r="2205" spans="11:11" x14ac:dyDescent="0.25">
      <c r="K2205" s="1"/>
    </row>
    <row r="2206" spans="11:11" x14ac:dyDescent="0.25">
      <c r="K2206" s="1"/>
    </row>
    <row r="2207" spans="11:11" x14ac:dyDescent="0.25">
      <c r="K2207" s="1"/>
    </row>
    <row r="2208" spans="11:11" x14ac:dyDescent="0.25">
      <c r="K2208" s="1"/>
    </row>
    <row r="2209" spans="11:11" x14ac:dyDescent="0.25">
      <c r="K2209" s="1"/>
    </row>
    <row r="2210" spans="11:11" x14ac:dyDescent="0.25">
      <c r="K2210" s="1"/>
    </row>
    <row r="2211" spans="11:11" x14ac:dyDescent="0.25">
      <c r="K2211" s="1"/>
    </row>
    <row r="2212" spans="11:11" x14ac:dyDescent="0.25">
      <c r="K2212" s="1"/>
    </row>
    <row r="2213" spans="11:11" x14ac:dyDescent="0.25">
      <c r="K2213" s="1"/>
    </row>
    <row r="2214" spans="11:11" x14ac:dyDescent="0.25">
      <c r="K2214" s="1"/>
    </row>
    <row r="2215" spans="11:11" x14ac:dyDescent="0.25">
      <c r="K2215" s="1"/>
    </row>
    <row r="2216" spans="11:11" x14ac:dyDescent="0.25">
      <c r="K2216" s="1"/>
    </row>
    <row r="2217" spans="11:11" x14ac:dyDescent="0.25">
      <c r="K2217" s="1"/>
    </row>
    <row r="2218" spans="11:11" x14ac:dyDescent="0.25">
      <c r="K2218" s="1"/>
    </row>
    <row r="2219" spans="11:11" x14ac:dyDescent="0.25">
      <c r="K2219" s="1"/>
    </row>
    <row r="2220" spans="11:11" x14ac:dyDescent="0.25">
      <c r="K2220" s="1"/>
    </row>
    <row r="2221" spans="11:11" x14ac:dyDescent="0.25">
      <c r="K2221" s="1"/>
    </row>
    <row r="2222" spans="11:11" x14ac:dyDescent="0.25">
      <c r="K2222" s="1"/>
    </row>
    <row r="2223" spans="11:11" x14ac:dyDescent="0.25">
      <c r="K2223" s="1"/>
    </row>
    <row r="2224" spans="11:11" x14ac:dyDescent="0.25">
      <c r="K2224" s="1"/>
    </row>
    <row r="2225" spans="11:11" x14ac:dyDescent="0.25">
      <c r="K2225" s="1"/>
    </row>
    <row r="2226" spans="11:11" x14ac:dyDescent="0.25">
      <c r="K2226" s="1"/>
    </row>
    <row r="2227" spans="11:11" x14ac:dyDescent="0.25">
      <c r="K2227" s="1"/>
    </row>
    <row r="2228" spans="11:11" x14ac:dyDescent="0.25">
      <c r="K2228" s="1"/>
    </row>
    <row r="2229" spans="11:11" x14ac:dyDescent="0.25">
      <c r="K2229" s="1"/>
    </row>
    <row r="2230" spans="11:11" x14ac:dyDescent="0.25">
      <c r="K2230" s="1"/>
    </row>
    <row r="2231" spans="11:11" x14ac:dyDescent="0.25">
      <c r="K2231" s="1"/>
    </row>
    <row r="2232" spans="11:11" x14ac:dyDescent="0.25">
      <c r="K2232" s="1"/>
    </row>
    <row r="2233" spans="11:11" x14ac:dyDescent="0.25">
      <c r="K2233" s="1"/>
    </row>
    <row r="2234" spans="11:11" x14ac:dyDescent="0.25">
      <c r="K2234" s="1"/>
    </row>
    <row r="2235" spans="11:11" x14ac:dyDescent="0.25">
      <c r="K2235" s="1"/>
    </row>
    <row r="2236" spans="11:11" x14ac:dyDescent="0.25">
      <c r="K2236" s="1"/>
    </row>
    <row r="2237" spans="11:11" x14ac:dyDescent="0.25">
      <c r="K2237" s="1"/>
    </row>
    <row r="2238" spans="11:11" x14ac:dyDescent="0.25">
      <c r="K2238" s="1"/>
    </row>
    <row r="2239" spans="11:11" x14ac:dyDescent="0.25">
      <c r="K2239" s="1"/>
    </row>
    <row r="2240" spans="11:11" x14ac:dyDescent="0.25">
      <c r="K2240" s="1"/>
    </row>
    <row r="2241" spans="11:11" x14ac:dyDescent="0.25">
      <c r="K2241" s="1"/>
    </row>
    <row r="2242" spans="11:11" x14ac:dyDescent="0.25">
      <c r="K2242" s="1"/>
    </row>
    <row r="2243" spans="11:11" x14ac:dyDescent="0.25">
      <c r="K2243" s="1"/>
    </row>
    <row r="2244" spans="11:11" x14ac:dyDescent="0.25">
      <c r="K2244" s="1"/>
    </row>
    <row r="2245" spans="11:11" x14ac:dyDescent="0.25">
      <c r="K2245" s="1"/>
    </row>
    <row r="2246" spans="11:11" x14ac:dyDescent="0.25">
      <c r="K2246" s="1"/>
    </row>
    <row r="2247" spans="11:11" x14ac:dyDescent="0.25">
      <c r="K2247" s="1"/>
    </row>
    <row r="2248" spans="11:11" x14ac:dyDescent="0.25">
      <c r="K2248" s="1"/>
    </row>
    <row r="2249" spans="11:11" x14ac:dyDescent="0.25">
      <c r="K2249" s="1"/>
    </row>
    <row r="2250" spans="11:11" x14ac:dyDescent="0.25">
      <c r="K2250" s="1"/>
    </row>
    <row r="2251" spans="11:11" x14ac:dyDescent="0.25">
      <c r="K2251" s="1"/>
    </row>
    <row r="2252" spans="11:11" x14ac:dyDescent="0.25">
      <c r="K2252" s="1"/>
    </row>
    <row r="2253" spans="11:11" x14ac:dyDescent="0.25">
      <c r="K2253" s="1"/>
    </row>
    <row r="2254" spans="11:11" x14ac:dyDescent="0.25">
      <c r="K2254" s="1"/>
    </row>
    <row r="2255" spans="11:11" x14ac:dyDescent="0.25">
      <c r="K2255" s="1"/>
    </row>
    <row r="2256" spans="11:11" x14ac:dyDescent="0.25">
      <c r="K2256" s="1"/>
    </row>
    <row r="2257" spans="11:11" x14ac:dyDescent="0.25">
      <c r="K2257" s="1"/>
    </row>
    <row r="2258" spans="11:11" x14ac:dyDescent="0.25">
      <c r="K2258" s="1"/>
    </row>
    <row r="2259" spans="11:11" x14ac:dyDescent="0.25">
      <c r="K2259" s="1"/>
    </row>
    <row r="2260" spans="11:11" x14ac:dyDescent="0.25">
      <c r="K2260" s="1"/>
    </row>
    <row r="2261" spans="11:11" x14ac:dyDescent="0.25">
      <c r="K2261" s="1"/>
    </row>
    <row r="2262" spans="11:11" x14ac:dyDescent="0.25">
      <c r="K2262" s="1"/>
    </row>
    <row r="2263" spans="11:11" x14ac:dyDescent="0.25">
      <c r="K2263" s="1"/>
    </row>
    <row r="2264" spans="11:11" x14ac:dyDescent="0.25">
      <c r="K2264" s="1"/>
    </row>
    <row r="2265" spans="11:11" x14ac:dyDescent="0.25">
      <c r="K2265" s="1"/>
    </row>
    <row r="2266" spans="11:11" x14ac:dyDescent="0.25">
      <c r="K2266" s="1"/>
    </row>
    <row r="2267" spans="11:11" x14ac:dyDescent="0.25">
      <c r="K2267" s="1"/>
    </row>
    <row r="2268" spans="11:11" x14ac:dyDescent="0.25">
      <c r="K2268" s="1"/>
    </row>
    <row r="2269" spans="11:11" x14ac:dyDescent="0.25">
      <c r="K2269" s="1"/>
    </row>
    <row r="2270" spans="11:11" x14ac:dyDescent="0.25">
      <c r="K2270" s="1"/>
    </row>
    <row r="2271" spans="11:11" x14ac:dyDescent="0.25">
      <c r="K2271" s="1"/>
    </row>
    <row r="2272" spans="11:11" x14ac:dyDescent="0.25">
      <c r="K2272" s="1"/>
    </row>
    <row r="2273" spans="11:11" x14ac:dyDescent="0.25">
      <c r="K2273" s="1"/>
    </row>
    <row r="2274" spans="11:11" x14ac:dyDescent="0.25">
      <c r="K2274" s="1"/>
    </row>
    <row r="2275" spans="11:11" x14ac:dyDescent="0.25">
      <c r="K2275" s="1"/>
    </row>
    <row r="2276" spans="11:11" x14ac:dyDescent="0.25">
      <c r="K2276" s="1"/>
    </row>
    <row r="2277" spans="11:11" x14ac:dyDescent="0.25">
      <c r="K2277" s="1"/>
    </row>
    <row r="2278" spans="11:11" x14ac:dyDescent="0.25">
      <c r="K2278" s="1"/>
    </row>
    <row r="2279" spans="11:11" x14ac:dyDescent="0.25">
      <c r="K2279" s="1"/>
    </row>
    <row r="2280" spans="11:11" x14ac:dyDescent="0.25">
      <c r="K2280" s="1"/>
    </row>
    <row r="2281" spans="11:11" x14ac:dyDescent="0.25">
      <c r="K2281" s="1"/>
    </row>
    <row r="2282" spans="11:11" x14ac:dyDescent="0.25">
      <c r="K2282" s="1"/>
    </row>
    <row r="2283" spans="11:11" x14ac:dyDescent="0.25">
      <c r="K2283" s="1"/>
    </row>
    <row r="2284" spans="11:11" x14ac:dyDescent="0.25">
      <c r="K2284" s="1"/>
    </row>
    <row r="2285" spans="11:11" x14ac:dyDescent="0.25">
      <c r="K2285" s="1"/>
    </row>
    <row r="2286" spans="11:11" x14ac:dyDescent="0.25">
      <c r="K2286" s="1"/>
    </row>
    <row r="2287" spans="11:11" x14ac:dyDescent="0.25">
      <c r="K2287" s="1"/>
    </row>
    <row r="2288" spans="11:11" x14ac:dyDescent="0.25">
      <c r="K2288" s="1"/>
    </row>
    <row r="2289" spans="11:11" x14ac:dyDescent="0.25">
      <c r="K2289" s="1"/>
    </row>
    <row r="2290" spans="11:11" x14ac:dyDescent="0.25">
      <c r="K2290" s="1"/>
    </row>
    <row r="2291" spans="11:11" x14ac:dyDescent="0.25">
      <c r="K2291" s="1"/>
    </row>
    <row r="2292" spans="11:11" x14ac:dyDescent="0.25">
      <c r="K2292" s="1"/>
    </row>
    <row r="2293" spans="11:11" x14ac:dyDescent="0.25">
      <c r="K2293" s="1"/>
    </row>
    <row r="2294" spans="11:11" x14ac:dyDescent="0.25">
      <c r="K2294" s="1"/>
    </row>
    <row r="2295" spans="11:11" x14ac:dyDescent="0.25">
      <c r="K2295" s="1"/>
    </row>
    <row r="2296" spans="11:11" x14ac:dyDescent="0.25">
      <c r="K2296" s="1"/>
    </row>
    <row r="2297" spans="11:11" x14ac:dyDescent="0.25">
      <c r="K2297" s="1"/>
    </row>
    <row r="2298" spans="11:11" x14ac:dyDescent="0.25">
      <c r="K2298" s="1"/>
    </row>
    <row r="2299" spans="11:11" x14ac:dyDescent="0.25">
      <c r="K2299" s="1"/>
    </row>
    <row r="2300" spans="11:11" x14ac:dyDescent="0.25">
      <c r="K2300" s="1"/>
    </row>
    <row r="2301" spans="11:11" x14ac:dyDescent="0.25">
      <c r="K2301" s="1"/>
    </row>
    <row r="2302" spans="11:11" x14ac:dyDescent="0.25">
      <c r="K2302" s="1"/>
    </row>
    <row r="2303" spans="11:11" x14ac:dyDescent="0.25">
      <c r="K2303" s="1"/>
    </row>
    <row r="2304" spans="11:11" x14ac:dyDescent="0.25">
      <c r="K2304" s="1"/>
    </row>
    <row r="2305" spans="11:11" x14ac:dyDescent="0.25">
      <c r="K2305" s="1"/>
    </row>
    <row r="2306" spans="11:11" x14ac:dyDescent="0.25">
      <c r="K2306" s="1"/>
    </row>
    <row r="2307" spans="11:11" x14ac:dyDescent="0.25">
      <c r="K2307" s="1"/>
    </row>
    <row r="2308" spans="11:11" x14ac:dyDescent="0.25">
      <c r="K2308" s="1"/>
    </row>
    <row r="2309" spans="11:11" x14ac:dyDescent="0.25">
      <c r="K2309" s="1"/>
    </row>
    <row r="2310" spans="11:11" x14ac:dyDescent="0.25">
      <c r="K2310" s="1"/>
    </row>
    <row r="2311" spans="11:11" x14ac:dyDescent="0.25">
      <c r="K2311" s="1"/>
    </row>
    <row r="2312" spans="11:11" x14ac:dyDescent="0.25">
      <c r="K2312" s="1"/>
    </row>
    <row r="2313" spans="11:11" x14ac:dyDescent="0.25">
      <c r="K2313" s="1"/>
    </row>
    <row r="2314" spans="11:11" x14ac:dyDescent="0.25">
      <c r="K2314" s="1"/>
    </row>
    <row r="2315" spans="11:11" x14ac:dyDescent="0.25">
      <c r="K2315" s="1"/>
    </row>
    <row r="2316" spans="11:11" x14ac:dyDescent="0.25">
      <c r="K2316" s="1"/>
    </row>
    <row r="2317" spans="11:11" x14ac:dyDescent="0.25">
      <c r="K2317" s="1"/>
    </row>
    <row r="2318" spans="11:11" x14ac:dyDescent="0.25">
      <c r="K2318" s="1"/>
    </row>
    <row r="2319" spans="11:11" x14ac:dyDescent="0.25">
      <c r="K2319" s="1"/>
    </row>
    <row r="2320" spans="11:11" x14ac:dyDescent="0.25">
      <c r="K2320" s="1"/>
    </row>
    <row r="2321" spans="11:11" x14ac:dyDescent="0.25">
      <c r="K2321" s="1"/>
    </row>
    <row r="2322" spans="11:11" x14ac:dyDescent="0.25">
      <c r="K2322" s="1"/>
    </row>
    <row r="2323" spans="11:11" x14ac:dyDescent="0.25">
      <c r="K2323" s="1"/>
    </row>
    <row r="2324" spans="11:11" x14ac:dyDescent="0.25">
      <c r="K2324" s="1"/>
    </row>
    <row r="2325" spans="11:11" x14ac:dyDescent="0.25">
      <c r="K2325" s="1"/>
    </row>
    <row r="2326" spans="11:11" x14ac:dyDescent="0.25">
      <c r="K2326" s="1"/>
    </row>
    <row r="2327" spans="11:11" x14ac:dyDescent="0.25">
      <c r="K2327" s="1"/>
    </row>
    <row r="2328" spans="11:11" x14ac:dyDescent="0.25">
      <c r="K2328" s="1"/>
    </row>
    <row r="2329" spans="11:11" x14ac:dyDescent="0.25">
      <c r="K2329" s="1"/>
    </row>
    <row r="2330" spans="11:11" x14ac:dyDescent="0.25">
      <c r="K2330" s="1"/>
    </row>
    <row r="2331" spans="11:11" x14ac:dyDescent="0.25">
      <c r="K2331" s="1"/>
    </row>
    <row r="2332" spans="11:11" x14ac:dyDescent="0.25">
      <c r="K2332" s="1"/>
    </row>
    <row r="2333" spans="11:11" x14ac:dyDescent="0.25">
      <c r="K2333" s="1"/>
    </row>
    <row r="2334" spans="11:11" x14ac:dyDescent="0.25">
      <c r="K2334" s="1"/>
    </row>
    <row r="2335" spans="11:11" x14ac:dyDescent="0.25">
      <c r="K2335" s="1"/>
    </row>
    <row r="2336" spans="11:11" x14ac:dyDescent="0.25">
      <c r="K2336" s="1"/>
    </row>
    <row r="2337" spans="11:11" x14ac:dyDescent="0.25">
      <c r="K2337" s="1"/>
    </row>
    <row r="2338" spans="11:11" x14ac:dyDescent="0.25">
      <c r="K2338" s="1"/>
    </row>
    <row r="2339" spans="11:11" x14ac:dyDescent="0.25">
      <c r="K2339" s="1"/>
    </row>
    <row r="2340" spans="11:11" x14ac:dyDescent="0.25">
      <c r="K2340" s="1"/>
    </row>
    <row r="2341" spans="11:11" x14ac:dyDescent="0.25">
      <c r="K2341" s="1"/>
    </row>
    <row r="2342" spans="11:11" x14ac:dyDescent="0.25">
      <c r="K2342" s="1"/>
    </row>
    <row r="2343" spans="11:11" x14ac:dyDescent="0.25">
      <c r="K2343" s="1"/>
    </row>
    <row r="2344" spans="11:11" x14ac:dyDescent="0.25">
      <c r="K2344" s="1"/>
    </row>
    <row r="2345" spans="11:11" x14ac:dyDescent="0.25">
      <c r="K2345" s="1"/>
    </row>
    <row r="2346" spans="11:11" x14ac:dyDescent="0.25">
      <c r="K2346" s="1"/>
    </row>
    <row r="2347" spans="11:11" x14ac:dyDescent="0.25">
      <c r="K2347" s="1"/>
    </row>
    <row r="2348" spans="11:11" x14ac:dyDescent="0.25">
      <c r="K2348" s="1"/>
    </row>
    <row r="2349" spans="11:11" x14ac:dyDescent="0.25">
      <c r="K2349" s="1"/>
    </row>
    <row r="2350" spans="11:11" x14ac:dyDescent="0.25">
      <c r="K2350" s="1"/>
    </row>
    <row r="2351" spans="11:11" x14ac:dyDescent="0.25">
      <c r="K2351" s="1"/>
    </row>
    <row r="2352" spans="11:11" x14ac:dyDescent="0.25">
      <c r="K2352" s="1"/>
    </row>
    <row r="2353" spans="11:11" x14ac:dyDescent="0.25">
      <c r="K2353" s="1"/>
    </row>
    <row r="2354" spans="11:11" x14ac:dyDescent="0.25">
      <c r="K2354" s="1"/>
    </row>
    <row r="2355" spans="11:11" x14ac:dyDescent="0.25">
      <c r="K2355" s="1"/>
    </row>
    <row r="2356" spans="11:11" x14ac:dyDescent="0.25">
      <c r="K2356" s="1"/>
    </row>
    <row r="2357" spans="11:11" x14ac:dyDescent="0.25">
      <c r="K2357" s="1"/>
    </row>
    <row r="2358" spans="11:11" x14ac:dyDescent="0.25">
      <c r="K2358" s="1"/>
    </row>
    <row r="2359" spans="11:11" x14ac:dyDescent="0.25">
      <c r="K2359" s="1"/>
    </row>
    <row r="2360" spans="11:11" x14ac:dyDescent="0.25">
      <c r="K2360" s="1"/>
    </row>
    <row r="2361" spans="11:11" x14ac:dyDescent="0.25">
      <c r="K2361" s="1"/>
    </row>
    <row r="2362" spans="11:11" x14ac:dyDescent="0.25">
      <c r="K2362" s="1"/>
    </row>
    <row r="2363" spans="11:11" x14ac:dyDescent="0.25">
      <c r="K2363" s="1"/>
    </row>
    <row r="2364" spans="11:11" x14ac:dyDescent="0.25">
      <c r="K2364" s="1"/>
    </row>
    <row r="2365" spans="11:11" x14ac:dyDescent="0.25">
      <c r="K2365" s="1"/>
    </row>
    <row r="2366" spans="11:11" x14ac:dyDescent="0.25">
      <c r="K2366" s="1"/>
    </row>
    <row r="2367" spans="11:11" x14ac:dyDescent="0.25">
      <c r="K2367" s="1"/>
    </row>
    <row r="2368" spans="11:11" x14ac:dyDescent="0.25">
      <c r="K2368" s="1"/>
    </row>
    <row r="2369" spans="11:11" x14ac:dyDescent="0.25">
      <c r="K2369" s="1"/>
    </row>
    <row r="2370" spans="11:11" x14ac:dyDescent="0.25">
      <c r="K2370" s="1"/>
    </row>
    <row r="2371" spans="11:11" x14ac:dyDescent="0.25">
      <c r="K2371" s="1"/>
    </row>
    <row r="2372" spans="11:11" x14ac:dyDescent="0.25">
      <c r="K2372" s="1"/>
    </row>
    <row r="2373" spans="11:11" x14ac:dyDescent="0.25">
      <c r="K2373" s="1"/>
    </row>
    <row r="2374" spans="11:11" x14ac:dyDescent="0.25">
      <c r="K2374" s="1"/>
    </row>
    <row r="2375" spans="11:11" x14ac:dyDescent="0.25">
      <c r="K2375" s="1"/>
    </row>
    <row r="2376" spans="11:11" x14ac:dyDescent="0.25">
      <c r="K2376" s="1"/>
    </row>
    <row r="2377" spans="11:11" x14ac:dyDescent="0.25">
      <c r="K2377" s="1"/>
    </row>
    <row r="2378" spans="11:11" x14ac:dyDescent="0.25">
      <c r="K2378" s="1"/>
    </row>
    <row r="2379" spans="11:11" x14ac:dyDescent="0.25">
      <c r="K2379" s="1"/>
    </row>
    <row r="2380" spans="11:11" x14ac:dyDescent="0.25">
      <c r="K2380" s="1"/>
    </row>
    <row r="2381" spans="11:11" x14ac:dyDescent="0.25">
      <c r="K2381" s="1"/>
    </row>
    <row r="2382" spans="11:11" x14ac:dyDescent="0.25">
      <c r="K2382" s="1"/>
    </row>
    <row r="2383" spans="11:11" x14ac:dyDescent="0.25">
      <c r="K2383" s="1"/>
    </row>
    <row r="2384" spans="11:11" x14ac:dyDescent="0.25">
      <c r="K2384" s="1"/>
    </row>
    <row r="2385" spans="11:11" x14ac:dyDescent="0.25">
      <c r="K2385" s="1"/>
    </row>
    <row r="2386" spans="11:11" x14ac:dyDescent="0.25">
      <c r="K2386" s="1"/>
    </row>
    <row r="2387" spans="11:11" x14ac:dyDescent="0.25">
      <c r="K2387" s="1"/>
    </row>
    <row r="2388" spans="11:11" x14ac:dyDescent="0.25">
      <c r="K2388" s="1"/>
    </row>
    <row r="2389" spans="11:11" x14ac:dyDescent="0.25">
      <c r="K2389" s="1"/>
    </row>
    <row r="2390" spans="11:11" x14ac:dyDescent="0.25">
      <c r="K2390" s="1"/>
    </row>
    <row r="2391" spans="11:11" x14ac:dyDescent="0.25">
      <c r="K2391" s="1"/>
    </row>
    <row r="2392" spans="11:11" x14ac:dyDescent="0.25">
      <c r="K2392" s="1"/>
    </row>
    <row r="2393" spans="11:11" x14ac:dyDescent="0.25">
      <c r="K2393" s="1"/>
    </row>
    <row r="2394" spans="11:11" x14ac:dyDescent="0.25">
      <c r="K2394" s="1"/>
    </row>
    <row r="2395" spans="11:11" x14ac:dyDescent="0.25">
      <c r="K2395" s="1"/>
    </row>
    <row r="2396" spans="11:11" x14ac:dyDescent="0.25">
      <c r="K2396" s="1"/>
    </row>
    <row r="2397" spans="11:11" x14ac:dyDescent="0.25">
      <c r="K2397" s="1"/>
    </row>
    <row r="2398" spans="11:11" x14ac:dyDescent="0.25">
      <c r="K2398" s="1"/>
    </row>
    <row r="2399" spans="11:11" x14ac:dyDescent="0.25">
      <c r="K2399" s="1"/>
    </row>
    <row r="2400" spans="11:11" x14ac:dyDescent="0.25">
      <c r="K2400" s="1"/>
    </row>
    <row r="2401" spans="11:11" x14ac:dyDescent="0.25">
      <c r="K2401" s="1"/>
    </row>
    <row r="2402" spans="11:11" x14ac:dyDescent="0.25">
      <c r="K2402" s="1"/>
    </row>
    <row r="2403" spans="11:11" x14ac:dyDescent="0.25">
      <c r="K2403" s="1"/>
    </row>
    <row r="2404" spans="11:11" x14ac:dyDescent="0.25">
      <c r="K2404" s="1"/>
    </row>
    <row r="2405" spans="11:11" x14ac:dyDescent="0.25">
      <c r="K2405" s="1"/>
    </row>
    <row r="2406" spans="11:11" x14ac:dyDescent="0.25">
      <c r="K2406" s="1"/>
    </row>
    <row r="2407" spans="11:11" x14ac:dyDescent="0.25">
      <c r="K2407" s="1"/>
    </row>
    <row r="2408" spans="11:11" x14ac:dyDescent="0.25">
      <c r="K2408" s="1"/>
    </row>
    <row r="2409" spans="11:11" x14ac:dyDescent="0.25">
      <c r="K2409" s="1"/>
    </row>
    <row r="2410" spans="11:11" x14ac:dyDescent="0.25">
      <c r="K2410" s="1"/>
    </row>
    <row r="2411" spans="11:11" x14ac:dyDescent="0.25">
      <c r="K2411" s="1"/>
    </row>
    <row r="2412" spans="11:11" x14ac:dyDescent="0.25">
      <c r="K2412" s="1"/>
    </row>
    <row r="2413" spans="11:11" x14ac:dyDescent="0.25">
      <c r="K2413" s="1"/>
    </row>
    <row r="2414" spans="11:11" x14ac:dyDescent="0.25">
      <c r="K2414" s="1"/>
    </row>
    <row r="2415" spans="11:11" x14ac:dyDescent="0.25">
      <c r="K2415" s="1"/>
    </row>
    <row r="2416" spans="11:11" x14ac:dyDescent="0.25">
      <c r="K2416" s="1"/>
    </row>
    <row r="2417" spans="11:11" x14ac:dyDescent="0.25">
      <c r="K2417" s="1"/>
    </row>
    <row r="2418" spans="11:11" x14ac:dyDescent="0.25">
      <c r="K2418" s="1"/>
    </row>
    <row r="2419" spans="11:11" x14ac:dyDescent="0.25">
      <c r="K2419" s="1"/>
    </row>
    <row r="2420" spans="11:11" x14ac:dyDescent="0.25">
      <c r="K2420" s="1"/>
    </row>
    <row r="2421" spans="11:11" x14ac:dyDescent="0.25">
      <c r="K2421" s="1"/>
    </row>
    <row r="2422" spans="11:11" x14ac:dyDescent="0.25">
      <c r="K2422" s="1"/>
    </row>
    <row r="2423" spans="11:11" x14ac:dyDescent="0.25">
      <c r="K2423" s="1"/>
    </row>
    <row r="2424" spans="11:11" x14ac:dyDescent="0.25">
      <c r="K2424" s="1"/>
    </row>
    <row r="2425" spans="11:11" x14ac:dyDescent="0.25">
      <c r="K2425" s="1"/>
    </row>
    <row r="2426" spans="11:11" x14ac:dyDescent="0.25">
      <c r="K2426" s="1"/>
    </row>
    <row r="2427" spans="11:11" x14ac:dyDescent="0.25">
      <c r="K2427" s="1"/>
    </row>
    <row r="2428" spans="11:11" x14ac:dyDescent="0.25">
      <c r="K2428" s="1"/>
    </row>
    <row r="2429" spans="11:11" x14ac:dyDescent="0.25">
      <c r="K2429" s="1"/>
    </row>
    <row r="2430" spans="11:11" x14ac:dyDescent="0.25">
      <c r="K2430" s="1"/>
    </row>
    <row r="2431" spans="11:11" x14ac:dyDescent="0.25">
      <c r="K2431" s="1"/>
    </row>
    <row r="2432" spans="11:11" x14ac:dyDescent="0.25">
      <c r="K2432" s="1"/>
    </row>
    <row r="2433" spans="11:11" x14ac:dyDescent="0.25">
      <c r="K2433" s="1"/>
    </row>
    <row r="2434" spans="11:11" x14ac:dyDescent="0.25">
      <c r="K2434" s="1"/>
    </row>
    <row r="2435" spans="11:11" x14ac:dyDescent="0.25">
      <c r="K2435" s="1"/>
    </row>
    <row r="2436" spans="11:11" x14ac:dyDescent="0.25">
      <c r="K2436" s="1"/>
    </row>
    <row r="2437" spans="11:11" x14ac:dyDescent="0.25">
      <c r="K2437" s="1"/>
    </row>
    <row r="2438" spans="11:11" x14ac:dyDescent="0.25">
      <c r="K2438" s="1"/>
    </row>
    <row r="2439" spans="11:11" x14ac:dyDescent="0.25">
      <c r="K2439" s="1"/>
    </row>
    <row r="2440" spans="11:11" x14ac:dyDescent="0.25">
      <c r="K2440" s="1"/>
    </row>
    <row r="2441" spans="11:11" x14ac:dyDescent="0.25">
      <c r="K2441" s="1"/>
    </row>
    <row r="2442" spans="11:11" x14ac:dyDescent="0.25">
      <c r="K2442" s="1"/>
    </row>
    <row r="2443" spans="11:11" x14ac:dyDescent="0.25">
      <c r="K2443" s="1"/>
    </row>
    <row r="2444" spans="11:11" x14ac:dyDescent="0.25">
      <c r="K2444" s="1"/>
    </row>
    <row r="2445" spans="11:11" x14ac:dyDescent="0.25">
      <c r="K2445" s="1"/>
    </row>
    <row r="2446" spans="11:11" x14ac:dyDescent="0.25">
      <c r="K2446" s="1"/>
    </row>
    <row r="2447" spans="11:11" x14ac:dyDescent="0.25">
      <c r="K2447" s="1"/>
    </row>
    <row r="2448" spans="11:11" x14ac:dyDescent="0.25">
      <c r="K2448" s="1"/>
    </row>
    <row r="2449" spans="11:11" x14ac:dyDescent="0.25">
      <c r="K2449" s="1"/>
    </row>
    <row r="2450" spans="11:11" x14ac:dyDescent="0.25">
      <c r="K2450" s="1"/>
    </row>
    <row r="2451" spans="11:11" x14ac:dyDescent="0.25">
      <c r="K2451" s="1"/>
    </row>
    <row r="2452" spans="11:11" x14ac:dyDescent="0.25">
      <c r="K2452" s="1"/>
    </row>
    <row r="2453" spans="11:11" x14ac:dyDescent="0.25">
      <c r="K2453" s="1"/>
    </row>
    <row r="2454" spans="11:11" x14ac:dyDescent="0.25">
      <c r="K2454" s="1"/>
    </row>
    <row r="2455" spans="11:11" x14ac:dyDescent="0.25">
      <c r="K2455" s="1"/>
    </row>
    <row r="2456" spans="11:11" x14ac:dyDescent="0.25">
      <c r="K2456" s="1"/>
    </row>
    <row r="2457" spans="11:11" x14ac:dyDescent="0.25">
      <c r="K2457" s="1"/>
    </row>
    <row r="2458" spans="11:11" x14ac:dyDescent="0.25">
      <c r="K2458" s="1"/>
    </row>
    <row r="2459" spans="11:11" x14ac:dyDescent="0.25">
      <c r="K2459" s="1"/>
    </row>
    <row r="2460" spans="11:11" x14ac:dyDescent="0.25">
      <c r="K2460" s="1"/>
    </row>
    <row r="2461" spans="11:11" x14ac:dyDescent="0.25">
      <c r="K2461" s="1"/>
    </row>
    <row r="2462" spans="11:11" x14ac:dyDescent="0.25">
      <c r="K2462" s="1"/>
    </row>
    <row r="2463" spans="11:11" x14ac:dyDescent="0.25">
      <c r="K2463" s="1"/>
    </row>
    <row r="2464" spans="11:11" x14ac:dyDescent="0.25">
      <c r="K2464" s="1"/>
    </row>
    <row r="2465" spans="11:11" x14ac:dyDescent="0.25">
      <c r="K2465" s="1"/>
    </row>
    <row r="2466" spans="11:11" x14ac:dyDescent="0.25">
      <c r="K2466" s="1"/>
    </row>
    <row r="2467" spans="11:11" x14ac:dyDescent="0.25">
      <c r="K2467" s="1"/>
    </row>
    <row r="2468" spans="11:11" x14ac:dyDescent="0.25">
      <c r="K2468" s="1"/>
    </row>
    <row r="2469" spans="11:11" x14ac:dyDescent="0.25">
      <c r="K2469" s="1"/>
    </row>
    <row r="2470" spans="11:11" x14ac:dyDescent="0.25">
      <c r="K2470" s="1"/>
    </row>
    <row r="2471" spans="11:11" x14ac:dyDescent="0.25">
      <c r="K2471" s="1"/>
    </row>
    <row r="2472" spans="11:11" x14ac:dyDescent="0.25">
      <c r="K2472" s="1"/>
    </row>
    <row r="2473" spans="11:11" x14ac:dyDescent="0.25">
      <c r="K2473" s="1"/>
    </row>
    <row r="2474" spans="11:11" x14ac:dyDescent="0.25">
      <c r="K2474" s="1"/>
    </row>
    <row r="2475" spans="11:11" x14ac:dyDescent="0.25">
      <c r="K2475" s="1"/>
    </row>
    <row r="2476" spans="11:11" x14ac:dyDescent="0.25">
      <c r="K2476" s="1"/>
    </row>
    <row r="2477" spans="11:11" x14ac:dyDescent="0.25">
      <c r="K2477" s="1"/>
    </row>
    <row r="2478" spans="11:11" x14ac:dyDescent="0.25">
      <c r="K2478" s="1"/>
    </row>
    <row r="2479" spans="11:11" x14ac:dyDescent="0.25">
      <c r="K2479" s="1"/>
    </row>
    <row r="2480" spans="11:11" x14ac:dyDescent="0.25">
      <c r="K2480" s="1"/>
    </row>
    <row r="2481" spans="11:11" x14ac:dyDescent="0.25">
      <c r="K2481" s="1"/>
    </row>
    <row r="2482" spans="11:11" x14ac:dyDescent="0.25">
      <c r="K2482" s="1"/>
    </row>
    <row r="2483" spans="11:11" x14ac:dyDescent="0.25">
      <c r="K2483" s="1"/>
    </row>
    <row r="2484" spans="11:11" x14ac:dyDescent="0.25">
      <c r="K2484" s="1"/>
    </row>
    <row r="2485" spans="11:11" x14ac:dyDescent="0.25">
      <c r="K2485" s="1"/>
    </row>
    <row r="2486" spans="11:11" x14ac:dyDescent="0.25">
      <c r="K2486" s="1"/>
    </row>
    <row r="2487" spans="11:11" x14ac:dyDescent="0.25">
      <c r="K2487" s="1"/>
    </row>
    <row r="2488" spans="11:11" x14ac:dyDescent="0.25">
      <c r="K2488" s="1"/>
    </row>
    <row r="2489" spans="11:11" x14ac:dyDescent="0.25">
      <c r="K2489" s="1"/>
    </row>
    <row r="2490" spans="11:11" x14ac:dyDescent="0.25">
      <c r="K2490" s="1"/>
    </row>
    <row r="2491" spans="11:11" x14ac:dyDescent="0.25">
      <c r="K2491" s="1"/>
    </row>
    <row r="2492" spans="11:11" x14ac:dyDescent="0.25">
      <c r="K2492" s="1"/>
    </row>
    <row r="2493" spans="11:11" x14ac:dyDescent="0.25">
      <c r="K2493" s="1"/>
    </row>
    <row r="2494" spans="11:11" x14ac:dyDescent="0.25">
      <c r="K2494" s="1"/>
    </row>
    <row r="2495" spans="11:11" x14ac:dyDescent="0.25">
      <c r="K2495" s="1"/>
    </row>
    <row r="2496" spans="11:11" x14ac:dyDescent="0.25">
      <c r="K2496" s="1"/>
    </row>
    <row r="2497" spans="11:11" x14ac:dyDescent="0.25">
      <c r="K2497" s="1"/>
    </row>
    <row r="2498" spans="11:11" x14ac:dyDescent="0.25">
      <c r="K2498" s="1"/>
    </row>
    <row r="2499" spans="11:11" x14ac:dyDescent="0.25">
      <c r="K2499" s="1"/>
    </row>
    <row r="2500" spans="11:11" x14ac:dyDescent="0.25">
      <c r="K2500" s="1"/>
    </row>
    <row r="2501" spans="11:11" x14ac:dyDescent="0.25">
      <c r="K2501" s="1"/>
    </row>
    <row r="2502" spans="11:11" x14ac:dyDescent="0.25">
      <c r="K2502" s="1"/>
    </row>
    <row r="2503" spans="11:11" x14ac:dyDescent="0.25">
      <c r="K2503" s="1"/>
    </row>
    <row r="2504" spans="11:11" x14ac:dyDescent="0.25">
      <c r="K2504" s="1"/>
    </row>
    <row r="2505" spans="11:11" x14ac:dyDescent="0.25">
      <c r="K2505" s="1"/>
    </row>
    <row r="2506" spans="11:11" x14ac:dyDescent="0.25">
      <c r="K2506" s="1"/>
    </row>
    <row r="2507" spans="11:11" x14ac:dyDescent="0.25">
      <c r="K2507" s="1"/>
    </row>
    <row r="2508" spans="11:11" x14ac:dyDescent="0.25">
      <c r="K2508" s="1"/>
    </row>
    <row r="2509" spans="11:11" x14ac:dyDescent="0.25">
      <c r="K2509" s="1"/>
    </row>
    <row r="2510" spans="11:11" x14ac:dyDescent="0.25">
      <c r="K2510" s="1"/>
    </row>
    <row r="2511" spans="11:11" x14ac:dyDescent="0.25">
      <c r="K2511" s="1"/>
    </row>
    <row r="2512" spans="11:11" x14ac:dyDescent="0.25">
      <c r="K2512" s="1"/>
    </row>
    <row r="2513" spans="11:11" x14ac:dyDescent="0.25">
      <c r="K2513" s="1"/>
    </row>
    <row r="2514" spans="11:11" x14ac:dyDescent="0.25">
      <c r="K2514" s="1"/>
    </row>
    <row r="2515" spans="11:11" x14ac:dyDescent="0.25">
      <c r="K2515" s="1"/>
    </row>
    <row r="2516" spans="11:11" x14ac:dyDescent="0.25">
      <c r="K2516" s="1"/>
    </row>
    <row r="2517" spans="11:11" x14ac:dyDescent="0.25">
      <c r="K2517" s="1"/>
    </row>
    <row r="2518" spans="11:11" x14ac:dyDescent="0.25">
      <c r="K2518" s="1"/>
    </row>
    <row r="2519" spans="11:11" x14ac:dyDescent="0.25">
      <c r="K2519" s="1"/>
    </row>
    <row r="2520" spans="11:11" x14ac:dyDescent="0.25">
      <c r="K2520" s="1"/>
    </row>
    <row r="2521" spans="11:11" x14ac:dyDescent="0.25">
      <c r="K2521" s="1"/>
    </row>
    <row r="2522" spans="11:11" x14ac:dyDescent="0.25">
      <c r="K2522" s="1"/>
    </row>
    <row r="2523" spans="11:11" x14ac:dyDescent="0.25">
      <c r="K2523" s="1"/>
    </row>
    <row r="2524" spans="11:11" x14ac:dyDescent="0.25">
      <c r="K2524" s="1"/>
    </row>
    <row r="2525" spans="11:11" x14ac:dyDescent="0.25">
      <c r="K2525" s="1"/>
    </row>
    <row r="2526" spans="11:11" x14ac:dyDescent="0.25">
      <c r="K2526" s="1"/>
    </row>
    <row r="2527" spans="11:11" x14ac:dyDescent="0.25">
      <c r="K2527" s="1"/>
    </row>
    <row r="2528" spans="11:11" x14ac:dyDescent="0.25">
      <c r="K2528" s="1"/>
    </row>
    <row r="2529" spans="11:11" x14ac:dyDescent="0.25">
      <c r="K2529" s="1"/>
    </row>
    <row r="2530" spans="11:11" x14ac:dyDescent="0.25">
      <c r="K2530" s="1"/>
    </row>
    <row r="2531" spans="11:11" x14ac:dyDescent="0.25">
      <c r="K2531" s="1"/>
    </row>
    <row r="2532" spans="11:11" x14ac:dyDescent="0.25">
      <c r="K2532" s="1"/>
    </row>
    <row r="2533" spans="11:11" x14ac:dyDescent="0.25">
      <c r="K2533" s="1"/>
    </row>
    <row r="2534" spans="11:11" x14ac:dyDescent="0.25">
      <c r="K2534" s="1"/>
    </row>
    <row r="2535" spans="11:11" x14ac:dyDescent="0.25">
      <c r="K2535" s="1"/>
    </row>
    <row r="2536" spans="11:11" x14ac:dyDescent="0.25">
      <c r="K2536" s="1"/>
    </row>
    <row r="2537" spans="11:11" x14ac:dyDescent="0.25">
      <c r="K2537" s="1"/>
    </row>
    <row r="2538" spans="11:11" x14ac:dyDescent="0.25">
      <c r="K2538" s="1"/>
    </row>
    <row r="2539" spans="11:11" x14ac:dyDescent="0.25">
      <c r="K2539" s="1"/>
    </row>
    <row r="2540" spans="11:11" x14ac:dyDescent="0.25">
      <c r="K2540" s="1"/>
    </row>
    <row r="2541" spans="11:11" x14ac:dyDescent="0.25">
      <c r="K2541" s="1"/>
    </row>
    <row r="2542" spans="11:11" x14ac:dyDescent="0.25">
      <c r="K2542" s="1"/>
    </row>
    <row r="2543" spans="11:11" x14ac:dyDescent="0.25">
      <c r="K2543" s="1"/>
    </row>
    <row r="2544" spans="11:11" x14ac:dyDescent="0.25">
      <c r="K2544" s="1"/>
    </row>
    <row r="2545" spans="11:11" x14ac:dyDescent="0.25">
      <c r="K2545" s="1"/>
    </row>
    <row r="2546" spans="11:11" x14ac:dyDescent="0.25">
      <c r="K2546" s="1"/>
    </row>
    <row r="2547" spans="11:11" x14ac:dyDescent="0.25">
      <c r="K2547" s="1"/>
    </row>
    <row r="2548" spans="11:11" x14ac:dyDescent="0.25">
      <c r="K2548" s="1"/>
    </row>
    <row r="2549" spans="11:11" x14ac:dyDescent="0.25">
      <c r="K2549" s="1"/>
    </row>
    <row r="2550" spans="11:11" x14ac:dyDescent="0.25">
      <c r="K2550" s="1"/>
    </row>
    <row r="2551" spans="11:11" x14ac:dyDescent="0.25">
      <c r="K2551" s="1"/>
    </row>
    <row r="2552" spans="11:11" x14ac:dyDescent="0.25">
      <c r="K2552" s="1"/>
    </row>
    <row r="2553" spans="11:11" x14ac:dyDescent="0.25">
      <c r="K2553" s="1"/>
    </row>
    <row r="2554" spans="11:11" x14ac:dyDescent="0.25">
      <c r="K2554" s="1"/>
    </row>
    <row r="2555" spans="11:11" x14ac:dyDescent="0.25">
      <c r="K2555" s="1"/>
    </row>
    <row r="2556" spans="11:11" x14ac:dyDescent="0.25">
      <c r="K2556" s="1"/>
    </row>
    <row r="2557" spans="11:11" x14ac:dyDescent="0.25">
      <c r="K2557" s="1"/>
    </row>
    <row r="2558" spans="11:11" x14ac:dyDescent="0.25">
      <c r="K2558" s="1"/>
    </row>
    <row r="2559" spans="11:11" x14ac:dyDescent="0.25">
      <c r="K2559" s="1"/>
    </row>
    <row r="2560" spans="11:11" x14ac:dyDescent="0.25">
      <c r="K2560" s="1"/>
    </row>
    <row r="2561" spans="11:11" x14ac:dyDescent="0.25">
      <c r="K2561" s="1"/>
    </row>
    <row r="2562" spans="11:11" x14ac:dyDescent="0.25">
      <c r="K2562" s="1"/>
    </row>
    <row r="2563" spans="11:11" x14ac:dyDescent="0.25">
      <c r="K2563" s="1"/>
    </row>
    <row r="2564" spans="11:11" x14ac:dyDescent="0.25">
      <c r="K2564" s="1"/>
    </row>
    <row r="2565" spans="11:11" x14ac:dyDescent="0.25">
      <c r="K2565" s="1"/>
    </row>
    <row r="2566" spans="11:11" x14ac:dyDescent="0.25">
      <c r="K2566" s="1"/>
    </row>
    <row r="2567" spans="11:11" x14ac:dyDescent="0.25">
      <c r="K2567" s="1"/>
    </row>
    <row r="2568" spans="11:11" x14ac:dyDescent="0.25">
      <c r="K2568" s="1"/>
    </row>
    <row r="2569" spans="11:11" x14ac:dyDescent="0.25">
      <c r="K2569" s="1"/>
    </row>
    <row r="2570" spans="11:11" x14ac:dyDescent="0.25">
      <c r="K2570" s="1"/>
    </row>
    <row r="2571" spans="11:11" x14ac:dyDescent="0.25">
      <c r="K2571" s="1"/>
    </row>
    <row r="2572" spans="11:11" x14ac:dyDescent="0.25">
      <c r="K2572" s="1"/>
    </row>
    <row r="2573" spans="11:11" x14ac:dyDescent="0.25">
      <c r="K2573" s="1"/>
    </row>
    <row r="2574" spans="11:11" x14ac:dyDescent="0.25">
      <c r="K2574" s="1"/>
    </row>
    <row r="2575" spans="11:11" x14ac:dyDescent="0.25">
      <c r="K2575" s="1"/>
    </row>
    <row r="2576" spans="11:11" x14ac:dyDescent="0.25">
      <c r="K2576" s="1"/>
    </row>
    <row r="2577" spans="11:11" x14ac:dyDescent="0.25">
      <c r="K2577" s="1"/>
    </row>
    <row r="2578" spans="11:11" x14ac:dyDescent="0.25">
      <c r="K2578" s="1"/>
    </row>
    <row r="2579" spans="11:11" x14ac:dyDescent="0.25">
      <c r="K2579" s="1"/>
    </row>
    <row r="2580" spans="11:11" x14ac:dyDescent="0.25">
      <c r="K2580" s="1"/>
    </row>
    <row r="2581" spans="11:11" x14ac:dyDescent="0.25">
      <c r="K2581" s="1"/>
    </row>
    <row r="2582" spans="11:11" x14ac:dyDescent="0.25">
      <c r="K2582" s="1"/>
    </row>
    <row r="2583" spans="11:11" x14ac:dyDescent="0.25">
      <c r="K2583" s="1"/>
    </row>
    <row r="2584" spans="11:11" x14ac:dyDescent="0.25">
      <c r="K2584" s="1"/>
    </row>
    <row r="2585" spans="11:11" x14ac:dyDescent="0.25">
      <c r="K2585" s="1"/>
    </row>
    <row r="2586" spans="11:11" x14ac:dyDescent="0.25">
      <c r="K2586" s="1"/>
    </row>
    <row r="2587" spans="11:11" x14ac:dyDescent="0.25">
      <c r="K2587" s="1"/>
    </row>
    <row r="2588" spans="11:11" x14ac:dyDescent="0.25">
      <c r="K2588" s="1"/>
    </row>
    <row r="2589" spans="11:11" x14ac:dyDescent="0.25">
      <c r="K2589" s="1"/>
    </row>
    <row r="2590" spans="11:11" x14ac:dyDescent="0.25">
      <c r="K2590" s="1"/>
    </row>
    <row r="2591" spans="11:11" x14ac:dyDescent="0.25">
      <c r="K2591" s="1"/>
    </row>
    <row r="2592" spans="11:11" x14ac:dyDescent="0.25">
      <c r="K2592" s="1"/>
    </row>
    <row r="2593" spans="11:11" x14ac:dyDescent="0.25">
      <c r="K2593" s="1"/>
    </row>
    <row r="2594" spans="11:11" x14ac:dyDescent="0.25">
      <c r="K2594" s="1"/>
    </row>
    <row r="2595" spans="11:11" x14ac:dyDescent="0.25">
      <c r="K2595" s="1"/>
    </row>
    <row r="2596" spans="11:11" x14ac:dyDescent="0.25">
      <c r="K2596" s="1"/>
    </row>
    <row r="2597" spans="11:11" x14ac:dyDescent="0.25">
      <c r="K2597" s="1"/>
    </row>
    <row r="2598" spans="11:11" x14ac:dyDescent="0.25">
      <c r="K2598" s="1"/>
    </row>
    <row r="2599" spans="11:11" x14ac:dyDescent="0.25">
      <c r="K2599" s="1"/>
    </row>
    <row r="2600" spans="11:11" x14ac:dyDescent="0.25">
      <c r="K2600" s="1"/>
    </row>
    <row r="2601" spans="11:11" x14ac:dyDescent="0.25">
      <c r="K2601" s="1"/>
    </row>
    <row r="2602" spans="11:11" x14ac:dyDescent="0.25">
      <c r="K2602" s="1"/>
    </row>
    <row r="2603" spans="11:11" x14ac:dyDescent="0.25">
      <c r="K2603" s="1"/>
    </row>
    <row r="2604" spans="11:11" x14ac:dyDescent="0.25">
      <c r="K2604" s="1"/>
    </row>
    <row r="2605" spans="11:11" x14ac:dyDescent="0.25">
      <c r="K2605" s="1"/>
    </row>
    <row r="2606" spans="11:11" x14ac:dyDescent="0.25">
      <c r="K2606" s="1"/>
    </row>
    <row r="2607" spans="11:11" x14ac:dyDescent="0.25">
      <c r="K2607" s="1"/>
    </row>
    <row r="2608" spans="11:11" x14ac:dyDescent="0.25">
      <c r="K2608" s="1"/>
    </row>
    <row r="2609" spans="11:11" x14ac:dyDescent="0.25">
      <c r="K2609" s="1"/>
    </row>
    <row r="2610" spans="11:11" x14ac:dyDescent="0.25">
      <c r="K2610" s="1"/>
    </row>
    <row r="2611" spans="11:11" x14ac:dyDescent="0.25">
      <c r="K2611" s="1"/>
    </row>
    <row r="2612" spans="11:11" x14ac:dyDescent="0.25">
      <c r="K2612" s="1"/>
    </row>
    <row r="2613" spans="11:11" x14ac:dyDescent="0.25">
      <c r="K2613" s="1"/>
    </row>
    <row r="2614" spans="11:11" x14ac:dyDescent="0.25">
      <c r="K2614" s="1"/>
    </row>
    <row r="2615" spans="11:11" x14ac:dyDescent="0.25">
      <c r="K2615" s="1"/>
    </row>
    <row r="2616" spans="11:11" x14ac:dyDescent="0.25">
      <c r="K2616" s="1"/>
    </row>
    <row r="2617" spans="11:11" x14ac:dyDescent="0.25">
      <c r="K2617" s="1"/>
    </row>
    <row r="2618" spans="11:11" x14ac:dyDescent="0.25">
      <c r="K2618" s="1"/>
    </row>
    <row r="2619" spans="11:11" x14ac:dyDescent="0.25">
      <c r="K2619" s="1"/>
    </row>
    <row r="2620" spans="11:11" x14ac:dyDescent="0.25">
      <c r="K2620" s="1"/>
    </row>
    <row r="2621" spans="11:11" x14ac:dyDescent="0.25">
      <c r="K2621" s="1"/>
    </row>
    <row r="2622" spans="11:11" x14ac:dyDescent="0.25">
      <c r="K2622" s="1"/>
    </row>
    <row r="2623" spans="11:11" x14ac:dyDescent="0.25">
      <c r="K2623" s="1"/>
    </row>
    <row r="2624" spans="11:11" x14ac:dyDescent="0.25">
      <c r="K2624" s="1"/>
    </row>
    <row r="2625" spans="11:11" x14ac:dyDescent="0.25">
      <c r="K2625" s="1"/>
    </row>
    <row r="2626" spans="11:11" x14ac:dyDescent="0.25">
      <c r="K2626" s="1"/>
    </row>
    <row r="2627" spans="11:11" x14ac:dyDescent="0.25">
      <c r="K2627" s="1"/>
    </row>
    <row r="2628" spans="11:11" x14ac:dyDescent="0.25">
      <c r="K2628" s="1"/>
    </row>
    <row r="2629" spans="11:11" x14ac:dyDescent="0.25">
      <c r="K2629" s="1"/>
    </row>
    <row r="2630" spans="11:11" x14ac:dyDescent="0.25">
      <c r="K2630" s="1"/>
    </row>
    <row r="2631" spans="11:11" x14ac:dyDescent="0.25">
      <c r="K2631" s="1"/>
    </row>
    <row r="2632" spans="11:11" x14ac:dyDescent="0.25">
      <c r="K2632" s="1"/>
    </row>
    <row r="2633" spans="11:11" x14ac:dyDescent="0.25">
      <c r="K2633" s="1"/>
    </row>
    <row r="2634" spans="11:11" x14ac:dyDescent="0.25">
      <c r="K2634" s="1"/>
    </row>
    <row r="2635" spans="11:11" x14ac:dyDescent="0.25">
      <c r="K2635" s="1"/>
    </row>
    <row r="2636" spans="11:11" x14ac:dyDescent="0.25">
      <c r="K2636" s="1"/>
    </row>
    <row r="2637" spans="11:11" x14ac:dyDescent="0.25">
      <c r="K2637" s="1"/>
    </row>
    <row r="2638" spans="11:11" x14ac:dyDescent="0.25">
      <c r="K2638" s="1"/>
    </row>
    <row r="2639" spans="11:11" x14ac:dyDescent="0.25">
      <c r="K2639" s="1"/>
    </row>
    <row r="2640" spans="11:11" x14ac:dyDescent="0.25">
      <c r="K2640" s="1"/>
    </row>
    <row r="2641" spans="11:11" x14ac:dyDescent="0.25">
      <c r="K2641" s="1"/>
    </row>
    <row r="2642" spans="11:11" x14ac:dyDescent="0.25">
      <c r="K2642" s="1"/>
    </row>
    <row r="2643" spans="11:11" x14ac:dyDescent="0.25">
      <c r="K2643" s="1"/>
    </row>
    <row r="2644" spans="11:11" x14ac:dyDescent="0.25">
      <c r="K2644" s="1"/>
    </row>
    <row r="2645" spans="11:11" x14ac:dyDescent="0.25">
      <c r="K2645" s="1"/>
    </row>
    <row r="2646" spans="11:11" x14ac:dyDescent="0.25">
      <c r="K2646" s="1"/>
    </row>
    <row r="2647" spans="11:11" x14ac:dyDescent="0.25">
      <c r="K2647" s="1"/>
    </row>
    <row r="2648" spans="11:11" x14ac:dyDescent="0.25">
      <c r="K2648" s="1"/>
    </row>
    <row r="2649" spans="11:11" x14ac:dyDescent="0.25">
      <c r="K2649" s="1"/>
    </row>
    <row r="2650" spans="11:11" x14ac:dyDescent="0.25">
      <c r="K2650" s="1"/>
    </row>
    <row r="2651" spans="11:11" x14ac:dyDescent="0.25">
      <c r="K2651" s="1"/>
    </row>
    <row r="2652" spans="11:11" x14ac:dyDescent="0.25">
      <c r="K2652" s="1"/>
    </row>
    <row r="2653" spans="11:11" x14ac:dyDescent="0.25">
      <c r="K2653" s="1"/>
    </row>
    <row r="2654" spans="11:11" x14ac:dyDescent="0.25">
      <c r="K2654" s="1"/>
    </row>
    <row r="2655" spans="11:11" x14ac:dyDescent="0.25">
      <c r="K2655" s="1"/>
    </row>
    <row r="2656" spans="11:11" x14ac:dyDescent="0.25">
      <c r="K2656" s="1"/>
    </row>
    <row r="2657" spans="11:11" x14ac:dyDescent="0.25">
      <c r="K2657" s="1"/>
    </row>
    <row r="2658" spans="11:11" x14ac:dyDescent="0.25">
      <c r="K2658" s="1"/>
    </row>
    <row r="2659" spans="11:11" x14ac:dyDescent="0.25">
      <c r="K2659" s="1"/>
    </row>
    <row r="2660" spans="11:11" x14ac:dyDescent="0.25">
      <c r="K2660" s="1"/>
    </row>
    <row r="2661" spans="11:11" x14ac:dyDescent="0.25">
      <c r="K2661" s="1"/>
    </row>
    <row r="2662" spans="11:11" x14ac:dyDescent="0.25">
      <c r="K2662" s="1"/>
    </row>
    <row r="2663" spans="11:11" x14ac:dyDescent="0.25">
      <c r="K266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92"/>
  <sheetViews>
    <sheetView workbookViewId="0">
      <pane xSplit="2" ySplit="2" topLeftCell="C135" activePane="bottomRight" state="frozen"/>
      <selection pane="topRight" activeCell="C1" sqref="C1"/>
      <selection pane="bottomLeft" activeCell="A3" sqref="A3"/>
      <selection pane="bottomRight" activeCell="K136" sqref="K136"/>
    </sheetView>
  </sheetViews>
  <sheetFormatPr defaultRowHeight="15" x14ac:dyDescent="0.25"/>
  <cols>
    <col min="2" max="2" width="10.7109375" bestFit="1" customWidth="1"/>
    <col min="10" max="10" width="10.7109375" bestFit="1" customWidth="1"/>
  </cols>
  <sheetData>
    <row r="2" spans="2:13" x14ac:dyDescent="0.25">
      <c r="B2" t="s">
        <v>3</v>
      </c>
      <c r="C2" t="s">
        <v>4</v>
      </c>
      <c r="D2" t="s">
        <v>5</v>
      </c>
      <c r="E2" t="s">
        <v>6</v>
      </c>
      <c r="J2" t="s">
        <v>3</v>
      </c>
      <c r="K2" t="s">
        <v>4</v>
      </c>
      <c r="L2" t="s">
        <v>5</v>
      </c>
      <c r="M2" t="s">
        <v>6</v>
      </c>
    </row>
    <row r="3" spans="2:13" x14ac:dyDescent="0.25">
      <c r="B3" s="1">
        <v>43815</v>
      </c>
      <c r="C3">
        <v>24.86</v>
      </c>
      <c r="D3">
        <v>240697</v>
      </c>
      <c r="E3">
        <v>358163</v>
      </c>
      <c r="J3" s="1">
        <v>45029</v>
      </c>
      <c r="K3">
        <v>93.23</v>
      </c>
      <c r="L3">
        <v>264247</v>
      </c>
      <c r="M3">
        <v>276517</v>
      </c>
    </row>
    <row r="4" spans="2:13" x14ac:dyDescent="0.25">
      <c r="B4" s="1">
        <v>43812</v>
      </c>
      <c r="C4">
        <v>24.02</v>
      </c>
      <c r="D4">
        <v>248960</v>
      </c>
      <c r="E4">
        <v>369921</v>
      </c>
      <c r="J4" s="1">
        <v>45023</v>
      </c>
      <c r="K4">
        <v>96.66</v>
      </c>
      <c r="L4">
        <v>262914</v>
      </c>
      <c r="M4">
        <v>277562</v>
      </c>
    </row>
    <row r="5" spans="2:13" x14ac:dyDescent="0.25">
      <c r="B5" s="1">
        <v>43805</v>
      </c>
      <c r="C5">
        <v>24.94</v>
      </c>
      <c r="D5">
        <v>297212</v>
      </c>
      <c r="E5">
        <v>382032</v>
      </c>
      <c r="J5" s="1">
        <v>45016</v>
      </c>
      <c r="K5">
        <v>91.93</v>
      </c>
      <c r="L5">
        <v>262035</v>
      </c>
      <c r="M5">
        <v>278707</v>
      </c>
    </row>
    <row r="6" spans="2:13" x14ac:dyDescent="0.25">
      <c r="B6" s="1">
        <v>43798</v>
      </c>
      <c r="C6">
        <v>25.22</v>
      </c>
      <c r="D6">
        <v>327250</v>
      </c>
      <c r="E6">
        <v>391333</v>
      </c>
      <c r="J6" s="1">
        <v>45009</v>
      </c>
      <c r="K6">
        <v>87.65</v>
      </c>
      <c r="L6">
        <v>282024</v>
      </c>
      <c r="M6">
        <v>279742</v>
      </c>
    </row>
    <row r="7" spans="2:13" x14ac:dyDescent="0.25">
      <c r="B7" s="1">
        <v>43791</v>
      </c>
      <c r="C7">
        <v>24.58</v>
      </c>
      <c r="D7">
        <v>346870</v>
      </c>
      <c r="E7">
        <v>398986</v>
      </c>
      <c r="J7" s="1">
        <v>45002</v>
      </c>
      <c r="K7">
        <v>87.29</v>
      </c>
      <c r="L7">
        <v>282384</v>
      </c>
      <c r="M7">
        <v>278612</v>
      </c>
    </row>
    <row r="8" spans="2:13" x14ac:dyDescent="0.25">
      <c r="B8" s="1">
        <v>43784</v>
      </c>
      <c r="C8">
        <v>23.85</v>
      </c>
      <c r="D8">
        <v>360086</v>
      </c>
      <c r="E8">
        <v>406055</v>
      </c>
      <c r="J8" s="1">
        <v>44995</v>
      </c>
      <c r="K8">
        <v>99.8</v>
      </c>
      <c r="L8">
        <v>291404</v>
      </c>
      <c r="M8">
        <v>276250</v>
      </c>
    </row>
    <row r="9" spans="2:13" x14ac:dyDescent="0.25">
      <c r="B9" s="1">
        <v>43777</v>
      </c>
      <c r="C9">
        <v>24.84</v>
      </c>
      <c r="D9">
        <v>374514</v>
      </c>
      <c r="E9">
        <v>412318</v>
      </c>
      <c r="J9" s="1">
        <v>44988</v>
      </c>
      <c r="K9">
        <v>92.18</v>
      </c>
      <c r="L9">
        <v>294084</v>
      </c>
      <c r="M9">
        <v>272782</v>
      </c>
    </row>
    <row r="10" spans="2:13" x14ac:dyDescent="0.25">
      <c r="B10" s="1">
        <v>43770</v>
      </c>
      <c r="C10">
        <v>25.29</v>
      </c>
      <c r="D10">
        <v>376890</v>
      </c>
      <c r="E10">
        <v>417502</v>
      </c>
      <c r="J10" s="1">
        <v>44981</v>
      </c>
      <c r="K10">
        <v>97.39</v>
      </c>
      <c r="L10">
        <v>295182</v>
      </c>
      <c r="M10">
        <v>269401</v>
      </c>
    </row>
    <row r="11" spans="2:13" x14ac:dyDescent="0.25">
      <c r="B11" s="1">
        <v>43763</v>
      </c>
      <c r="C11">
        <v>24.97</v>
      </c>
      <c r="D11">
        <v>385966</v>
      </c>
      <c r="E11">
        <v>422324</v>
      </c>
      <c r="J11" s="1">
        <v>44974</v>
      </c>
      <c r="K11">
        <v>96.25</v>
      </c>
      <c r="L11">
        <v>290869</v>
      </c>
      <c r="M11">
        <v>265716</v>
      </c>
    </row>
    <row r="12" spans="2:13" x14ac:dyDescent="0.25">
      <c r="B12" s="1">
        <v>43756</v>
      </c>
      <c r="C12">
        <v>25.88</v>
      </c>
      <c r="D12">
        <v>387432</v>
      </c>
      <c r="E12">
        <v>426972</v>
      </c>
      <c r="J12" s="1">
        <v>44967</v>
      </c>
      <c r="K12">
        <v>93.03</v>
      </c>
      <c r="L12">
        <v>286853</v>
      </c>
      <c r="M12">
        <v>261811</v>
      </c>
    </row>
    <row r="13" spans="2:13" x14ac:dyDescent="0.25">
      <c r="B13" s="1">
        <v>43749</v>
      </c>
      <c r="C13">
        <v>24.44</v>
      </c>
      <c r="D13">
        <v>393345</v>
      </c>
      <c r="E13">
        <v>431776</v>
      </c>
      <c r="J13" s="1">
        <v>44960</v>
      </c>
      <c r="K13">
        <v>93.29</v>
      </c>
      <c r="L13">
        <v>282737</v>
      </c>
      <c r="M13">
        <v>257983</v>
      </c>
    </row>
    <row r="14" spans="2:13" x14ac:dyDescent="0.25">
      <c r="B14" s="1">
        <v>43742</v>
      </c>
      <c r="C14">
        <v>22.94</v>
      </c>
      <c r="D14">
        <v>404043</v>
      </c>
      <c r="E14">
        <v>436212</v>
      </c>
      <c r="J14" s="1">
        <v>44953</v>
      </c>
      <c r="K14">
        <v>89.23</v>
      </c>
      <c r="L14">
        <v>272480</v>
      </c>
      <c r="M14">
        <v>254501</v>
      </c>
    </row>
    <row r="15" spans="2:13" x14ac:dyDescent="0.25">
      <c r="B15" s="1">
        <v>43735</v>
      </c>
      <c r="C15">
        <v>25.3</v>
      </c>
      <c r="D15">
        <v>404131</v>
      </c>
      <c r="E15">
        <v>440550</v>
      </c>
      <c r="J15" s="1">
        <v>44946</v>
      </c>
      <c r="K15">
        <v>85.08</v>
      </c>
      <c r="L15">
        <v>260620</v>
      </c>
      <c r="M15">
        <v>251387</v>
      </c>
    </row>
    <row r="16" spans="2:13" x14ac:dyDescent="0.25">
      <c r="B16" s="1">
        <v>43728</v>
      </c>
      <c r="C16">
        <v>26.53</v>
      </c>
      <c r="D16">
        <v>410219</v>
      </c>
      <c r="E16">
        <v>444803</v>
      </c>
      <c r="J16" s="1">
        <v>44939</v>
      </c>
      <c r="K16">
        <v>79.86</v>
      </c>
      <c r="L16">
        <v>258593</v>
      </c>
      <c r="M16">
        <v>249033</v>
      </c>
    </row>
    <row r="17" spans="2:13" x14ac:dyDescent="0.25">
      <c r="B17" s="1">
        <v>43721</v>
      </c>
      <c r="C17">
        <v>26.38</v>
      </c>
      <c r="D17">
        <v>414823</v>
      </c>
      <c r="E17">
        <v>448561</v>
      </c>
      <c r="J17" s="1">
        <v>44932</v>
      </c>
      <c r="K17">
        <v>77.39</v>
      </c>
      <c r="L17">
        <v>261327</v>
      </c>
      <c r="M17">
        <v>246619</v>
      </c>
    </row>
    <row r="18" spans="2:13" x14ac:dyDescent="0.25">
      <c r="B18" s="1">
        <v>43714</v>
      </c>
      <c r="C18">
        <v>25.08</v>
      </c>
      <c r="D18">
        <v>417068</v>
      </c>
      <c r="E18">
        <v>451750</v>
      </c>
      <c r="J18" s="1">
        <v>44925</v>
      </c>
      <c r="K18">
        <v>83.97</v>
      </c>
      <c r="L18">
        <v>279929</v>
      </c>
      <c r="M18">
        <v>243848</v>
      </c>
    </row>
    <row r="19" spans="2:13" x14ac:dyDescent="0.25">
      <c r="B19" s="1">
        <v>43707</v>
      </c>
      <c r="C19">
        <v>26.32</v>
      </c>
      <c r="D19">
        <v>430638</v>
      </c>
      <c r="E19">
        <v>454862</v>
      </c>
      <c r="J19" s="1">
        <v>44918</v>
      </c>
      <c r="K19">
        <v>89.37</v>
      </c>
      <c r="L19">
        <v>280077</v>
      </c>
      <c r="M19">
        <v>239811</v>
      </c>
    </row>
    <row r="20" spans="2:13" x14ac:dyDescent="0.25">
      <c r="B20" s="1">
        <v>43700</v>
      </c>
      <c r="C20">
        <v>25.1</v>
      </c>
      <c r="D20">
        <v>436722</v>
      </c>
      <c r="E20">
        <v>456860</v>
      </c>
      <c r="J20" s="1">
        <v>44911</v>
      </c>
      <c r="K20">
        <v>87.41</v>
      </c>
      <c r="L20">
        <v>277570</v>
      </c>
      <c r="M20">
        <v>235713</v>
      </c>
    </row>
    <row r="21" spans="2:13" x14ac:dyDescent="0.25">
      <c r="B21" s="1">
        <v>43693</v>
      </c>
      <c r="C21">
        <v>25.96</v>
      </c>
      <c r="D21">
        <v>442050</v>
      </c>
      <c r="E21">
        <v>458579</v>
      </c>
      <c r="J21" s="1">
        <v>44904</v>
      </c>
      <c r="K21">
        <v>91.43</v>
      </c>
      <c r="L21">
        <v>265074</v>
      </c>
      <c r="M21">
        <v>231439</v>
      </c>
    </row>
    <row r="22" spans="2:13" x14ac:dyDescent="0.25">
      <c r="B22" s="1">
        <v>43686</v>
      </c>
      <c r="C22">
        <v>28.12</v>
      </c>
      <c r="D22">
        <v>452891</v>
      </c>
      <c r="E22">
        <v>459792</v>
      </c>
      <c r="J22" s="1">
        <v>44897</v>
      </c>
      <c r="K22">
        <v>91.13</v>
      </c>
      <c r="L22">
        <v>246948</v>
      </c>
      <c r="M22">
        <v>227822</v>
      </c>
    </row>
    <row r="23" spans="2:13" x14ac:dyDescent="0.25">
      <c r="B23" s="1">
        <v>43679</v>
      </c>
      <c r="C23">
        <v>29.26</v>
      </c>
      <c r="D23">
        <v>454041</v>
      </c>
      <c r="E23">
        <v>460479</v>
      </c>
      <c r="J23" s="1">
        <v>44890</v>
      </c>
      <c r="K23">
        <v>81.97</v>
      </c>
      <c r="L23">
        <v>239389</v>
      </c>
      <c r="M23">
        <v>225277</v>
      </c>
    </row>
    <row r="24" spans="2:13" x14ac:dyDescent="0.25">
      <c r="B24" s="1">
        <v>43672</v>
      </c>
      <c r="C24">
        <v>28.29</v>
      </c>
      <c r="D24">
        <v>452276</v>
      </c>
      <c r="E24">
        <v>461189</v>
      </c>
      <c r="J24" s="1">
        <v>44883</v>
      </c>
      <c r="K24">
        <v>75.58</v>
      </c>
      <c r="L24">
        <v>243370</v>
      </c>
      <c r="M24">
        <v>223234</v>
      </c>
    </row>
    <row r="25" spans="2:13" x14ac:dyDescent="0.25">
      <c r="B25" s="1">
        <v>43665</v>
      </c>
      <c r="C25">
        <v>28.89</v>
      </c>
      <c r="D25">
        <v>449218</v>
      </c>
      <c r="E25">
        <v>462069</v>
      </c>
      <c r="J25" s="1">
        <v>44876</v>
      </c>
      <c r="K25">
        <v>78.94</v>
      </c>
      <c r="L25">
        <v>239900</v>
      </c>
      <c r="M25">
        <v>220837</v>
      </c>
    </row>
    <row r="26" spans="2:13" x14ac:dyDescent="0.25">
      <c r="B26" s="1">
        <v>43658</v>
      </c>
      <c r="C26">
        <v>28.79</v>
      </c>
      <c r="D26">
        <v>455690</v>
      </c>
      <c r="E26">
        <v>462828</v>
      </c>
      <c r="J26" s="1">
        <v>44869</v>
      </c>
      <c r="K26">
        <v>79.599999999999994</v>
      </c>
      <c r="L26">
        <v>232295</v>
      </c>
      <c r="M26">
        <v>218426</v>
      </c>
    </row>
    <row r="27" spans="2:13" x14ac:dyDescent="0.25">
      <c r="B27" s="1">
        <v>43651</v>
      </c>
      <c r="C27">
        <v>26.38</v>
      </c>
      <c r="D27">
        <v>459486</v>
      </c>
      <c r="E27">
        <v>463132</v>
      </c>
      <c r="J27" s="1">
        <v>44862</v>
      </c>
      <c r="K27">
        <v>84.17</v>
      </c>
      <c r="L27">
        <v>229439</v>
      </c>
      <c r="M27">
        <v>216530</v>
      </c>
    </row>
    <row r="28" spans="2:13" x14ac:dyDescent="0.25">
      <c r="B28" s="1">
        <v>43644</v>
      </c>
      <c r="C28">
        <v>26.28</v>
      </c>
      <c r="D28">
        <v>459883</v>
      </c>
      <c r="E28">
        <v>462712</v>
      </c>
      <c r="J28" s="1">
        <v>44855</v>
      </c>
      <c r="K28">
        <v>71.59</v>
      </c>
      <c r="L28">
        <v>230509</v>
      </c>
      <c r="M28">
        <v>214237</v>
      </c>
    </row>
    <row r="29" spans="2:13" x14ac:dyDescent="0.25">
      <c r="B29" s="1">
        <v>43637</v>
      </c>
      <c r="C29">
        <v>25.3</v>
      </c>
      <c r="D29">
        <v>469120</v>
      </c>
      <c r="E29">
        <v>463580</v>
      </c>
      <c r="J29" s="1">
        <v>44848</v>
      </c>
      <c r="K29">
        <v>70.62</v>
      </c>
      <c r="L29">
        <v>225763</v>
      </c>
      <c r="M29">
        <v>211580</v>
      </c>
    </row>
    <row r="30" spans="2:13" x14ac:dyDescent="0.25">
      <c r="B30" s="1">
        <v>43630</v>
      </c>
      <c r="C30">
        <v>25.05</v>
      </c>
      <c r="D30">
        <v>467927</v>
      </c>
      <c r="E30">
        <v>463699</v>
      </c>
      <c r="J30" s="1">
        <v>44841</v>
      </c>
      <c r="K30">
        <v>72.62</v>
      </c>
      <c r="L30">
        <v>225314</v>
      </c>
      <c r="M30">
        <v>209050</v>
      </c>
    </row>
    <row r="31" spans="2:13" x14ac:dyDescent="0.25">
      <c r="B31" s="1">
        <v>43623</v>
      </c>
      <c r="C31">
        <v>24.51</v>
      </c>
      <c r="D31">
        <v>466586</v>
      </c>
      <c r="E31">
        <v>463485</v>
      </c>
      <c r="J31" s="1">
        <v>44834</v>
      </c>
      <c r="K31">
        <v>69.64</v>
      </c>
      <c r="L31">
        <v>222384</v>
      </c>
      <c r="M31">
        <v>206536</v>
      </c>
    </row>
    <row r="32" spans="2:13" x14ac:dyDescent="0.25">
      <c r="B32" s="1">
        <v>43616</v>
      </c>
      <c r="C32">
        <v>24.46</v>
      </c>
      <c r="D32">
        <v>462652</v>
      </c>
      <c r="E32">
        <v>463912</v>
      </c>
      <c r="J32" s="1">
        <v>44827</v>
      </c>
      <c r="K32">
        <v>68.73</v>
      </c>
      <c r="L32">
        <v>219755</v>
      </c>
      <c r="M32">
        <v>203868</v>
      </c>
    </row>
    <row r="33" spans="2:13" x14ac:dyDescent="0.25">
      <c r="B33" s="1">
        <v>43609</v>
      </c>
      <c r="C33">
        <v>25.47</v>
      </c>
      <c r="D33">
        <v>463746</v>
      </c>
      <c r="E33">
        <v>465036</v>
      </c>
      <c r="J33" s="1">
        <v>44820</v>
      </c>
      <c r="K33">
        <v>76.16</v>
      </c>
      <c r="L33">
        <v>219374</v>
      </c>
      <c r="M33">
        <v>201154</v>
      </c>
    </row>
    <row r="34" spans="2:13" x14ac:dyDescent="0.25">
      <c r="B34" s="1">
        <v>43602</v>
      </c>
      <c r="C34">
        <v>25</v>
      </c>
      <c r="D34">
        <v>460617</v>
      </c>
      <c r="E34">
        <v>466379</v>
      </c>
      <c r="J34" s="1">
        <v>44813</v>
      </c>
      <c r="K34">
        <v>68.7</v>
      </c>
      <c r="L34">
        <v>218617</v>
      </c>
      <c r="M34">
        <v>198020</v>
      </c>
    </row>
    <row r="35" spans="2:13" x14ac:dyDescent="0.25">
      <c r="B35" s="1">
        <v>43595</v>
      </c>
      <c r="C35">
        <v>25.62</v>
      </c>
      <c r="D35">
        <v>462498</v>
      </c>
      <c r="E35">
        <v>468286</v>
      </c>
      <c r="J35" s="1">
        <v>44806</v>
      </c>
      <c r="K35">
        <v>80.92</v>
      </c>
      <c r="L35">
        <v>213459</v>
      </c>
      <c r="M35">
        <v>194504</v>
      </c>
    </row>
    <row r="36" spans="2:13" x14ac:dyDescent="0.25">
      <c r="B36" s="1">
        <v>43588</v>
      </c>
      <c r="C36">
        <v>25.2</v>
      </c>
      <c r="D36">
        <v>460254</v>
      </c>
      <c r="E36">
        <v>470448</v>
      </c>
      <c r="J36" s="1">
        <v>44799</v>
      </c>
      <c r="K36">
        <v>93.47</v>
      </c>
      <c r="L36">
        <v>210817</v>
      </c>
      <c r="M36">
        <v>191009</v>
      </c>
    </row>
    <row r="37" spans="2:13" x14ac:dyDescent="0.25">
      <c r="B37" s="1">
        <v>43581</v>
      </c>
      <c r="C37">
        <v>25.85</v>
      </c>
      <c r="D37">
        <v>463185</v>
      </c>
      <c r="E37">
        <v>472470</v>
      </c>
      <c r="J37" s="1">
        <v>44792</v>
      </c>
      <c r="K37">
        <v>100.8</v>
      </c>
      <c r="L37">
        <v>208772</v>
      </c>
      <c r="M37">
        <v>187163</v>
      </c>
    </row>
    <row r="38" spans="2:13" x14ac:dyDescent="0.25">
      <c r="B38" s="1">
        <v>43574</v>
      </c>
      <c r="C38">
        <v>26.89</v>
      </c>
      <c r="D38">
        <v>464704</v>
      </c>
      <c r="E38">
        <v>473990</v>
      </c>
      <c r="J38" s="1">
        <v>44785</v>
      </c>
      <c r="K38">
        <v>91.38</v>
      </c>
      <c r="L38">
        <v>208738</v>
      </c>
      <c r="M38">
        <v>182630</v>
      </c>
    </row>
    <row r="39" spans="2:13" x14ac:dyDescent="0.25">
      <c r="B39" s="1">
        <v>43567</v>
      </c>
      <c r="C39">
        <v>26.58</v>
      </c>
      <c r="D39">
        <v>465470</v>
      </c>
      <c r="E39">
        <v>475196</v>
      </c>
      <c r="J39" s="1">
        <v>44778</v>
      </c>
      <c r="K39">
        <v>87.16</v>
      </c>
      <c r="L39">
        <v>207423</v>
      </c>
      <c r="M39">
        <v>177349</v>
      </c>
    </row>
    <row r="40" spans="2:13" x14ac:dyDescent="0.25">
      <c r="B40" s="1">
        <v>43560</v>
      </c>
      <c r="C40">
        <v>24.6</v>
      </c>
      <c r="D40">
        <v>460597</v>
      </c>
      <c r="E40">
        <v>476290</v>
      </c>
      <c r="J40" s="1">
        <v>44771</v>
      </c>
      <c r="K40">
        <v>80.78</v>
      </c>
      <c r="L40">
        <v>203736</v>
      </c>
      <c r="M40">
        <v>172034</v>
      </c>
    </row>
    <row r="41" spans="2:13" x14ac:dyDescent="0.25">
      <c r="B41" s="1">
        <v>43553</v>
      </c>
      <c r="C41">
        <v>21.54</v>
      </c>
      <c r="D41">
        <v>460249</v>
      </c>
      <c r="E41">
        <v>477497</v>
      </c>
      <c r="J41" s="1">
        <v>44764</v>
      </c>
      <c r="K41">
        <v>78.86</v>
      </c>
      <c r="L41">
        <v>203850</v>
      </c>
      <c r="M41">
        <v>166950</v>
      </c>
    </row>
    <row r="42" spans="2:13" x14ac:dyDescent="0.25">
      <c r="B42" s="1">
        <v>43546</v>
      </c>
      <c r="C42">
        <v>20.67</v>
      </c>
      <c r="D42">
        <v>453187</v>
      </c>
      <c r="E42">
        <v>478245</v>
      </c>
      <c r="J42" s="1">
        <v>44757</v>
      </c>
      <c r="K42">
        <v>88.11</v>
      </c>
      <c r="L42">
        <v>195049</v>
      </c>
      <c r="M42">
        <v>161843</v>
      </c>
    </row>
    <row r="43" spans="2:13" x14ac:dyDescent="0.25">
      <c r="B43" s="1">
        <v>43539</v>
      </c>
      <c r="C43">
        <v>22.47</v>
      </c>
      <c r="D43">
        <v>472902</v>
      </c>
      <c r="E43">
        <v>477369</v>
      </c>
      <c r="J43" s="1">
        <v>44750</v>
      </c>
      <c r="K43">
        <v>85.51</v>
      </c>
      <c r="L43">
        <v>190650</v>
      </c>
      <c r="M43">
        <v>157595</v>
      </c>
    </row>
    <row r="44" spans="2:13" x14ac:dyDescent="0.25">
      <c r="B44" s="1">
        <v>43532</v>
      </c>
      <c r="C44">
        <v>23.02</v>
      </c>
      <c r="D44">
        <v>470907</v>
      </c>
      <c r="E44">
        <v>474213</v>
      </c>
      <c r="J44" s="1">
        <v>44743</v>
      </c>
      <c r="K44">
        <v>88.12</v>
      </c>
      <c r="L44">
        <v>187806</v>
      </c>
      <c r="M44">
        <v>153540</v>
      </c>
    </row>
    <row r="45" spans="2:13" x14ac:dyDescent="0.25">
      <c r="B45" s="1">
        <v>43525</v>
      </c>
      <c r="C45">
        <v>22.28</v>
      </c>
      <c r="D45">
        <v>464720</v>
      </c>
      <c r="E45">
        <v>470645</v>
      </c>
      <c r="J45" s="1">
        <v>44736</v>
      </c>
      <c r="K45">
        <v>86.36</v>
      </c>
      <c r="L45">
        <v>187610</v>
      </c>
      <c r="M45">
        <v>149610</v>
      </c>
    </row>
    <row r="46" spans="2:13" x14ac:dyDescent="0.25">
      <c r="B46" s="1">
        <v>43518</v>
      </c>
      <c r="C46">
        <v>18.940000000000001</v>
      </c>
      <c r="D46">
        <v>472999</v>
      </c>
      <c r="E46">
        <v>468021</v>
      </c>
      <c r="J46" s="1">
        <v>44729</v>
      </c>
      <c r="K46">
        <v>85.57</v>
      </c>
      <c r="L46">
        <v>182360</v>
      </c>
      <c r="M46">
        <v>145556</v>
      </c>
    </row>
    <row r="47" spans="2:13" x14ac:dyDescent="0.25">
      <c r="B47" s="1">
        <v>43511</v>
      </c>
      <c r="C47">
        <v>20.420000000000002</v>
      </c>
      <c r="D47">
        <v>479501</v>
      </c>
      <c r="E47">
        <v>464446</v>
      </c>
      <c r="J47" s="1">
        <v>44722</v>
      </c>
      <c r="K47">
        <v>84.76</v>
      </c>
      <c r="L47">
        <v>179050</v>
      </c>
      <c r="M47">
        <v>141790</v>
      </c>
    </row>
    <row r="48" spans="2:13" x14ac:dyDescent="0.25">
      <c r="B48" s="1">
        <v>43504</v>
      </c>
      <c r="C48">
        <v>22.37</v>
      </c>
      <c r="D48">
        <v>483902</v>
      </c>
      <c r="E48">
        <v>459777</v>
      </c>
      <c r="J48" s="1">
        <v>44715</v>
      </c>
      <c r="K48">
        <v>89.72</v>
      </c>
      <c r="L48">
        <v>172357</v>
      </c>
      <c r="M48">
        <v>138117</v>
      </c>
    </row>
    <row r="49" spans="2:13" x14ac:dyDescent="0.25">
      <c r="B49" s="1">
        <v>43497</v>
      </c>
      <c r="C49">
        <v>21.99</v>
      </c>
      <c r="D49">
        <v>489210</v>
      </c>
      <c r="E49">
        <v>454347</v>
      </c>
      <c r="J49" s="1">
        <v>44708</v>
      </c>
      <c r="K49">
        <v>87.07</v>
      </c>
      <c r="L49">
        <v>165877</v>
      </c>
      <c r="M49">
        <v>134491</v>
      </c>
    </row>
    <row r="50" spans="2:13" x14ac:dyDescent="0.25">
      <c r="B50" s="1">
        <v>43490</v>
      </c>
      <c r="C50">
        <v>23.93</v>
      </c>
      <c r="D50">
        <v>494933</v>
      </c>
      <c r="E50">
        <v>447992</v>
      </c>
      <c r="J50" s="1">
        <v>44701</v>
      </c>
      <c r="K50">
        <v>83.32</v>
      </c>
      <c r="L50">
        <v>161034</v>
      </c>
      <c r="M50">
        <v>131155</v>
      </c>
    </row>
    <row r="51" spans="2:13" x14ac:dyDescent="0.25">
      <c r="B51" s="1">
        <v>43483</v>
      </c>
      <c r="C51">
        <v>24.86</v>
      </c>
      <c r="D51">
        <v>490582</v>
      </c>
      <c r="E51">
        <v>439774</v>
      </c>
      <c r="J51" s="1">
        <v>44694</v>
      </c>
      <c r="K51">
        <v>91.38</v>
      </c>
      <c r="L51">
        <v>153131</v>
      </c>
      <c r="M51">
        <v>128499</v>
      </c>
    </row>
    <row r="52" spans="2:13" x14ac:dyDescent="0.25">
      <c r="B52" s="1">
        <v>43476</v>
      </c>
      <c r="C52">
        <v>22.74</v>
      </c>
      <c r="D52">
        <v>485988</v>
      </c>
      <c r="E52">
        <v>431187</v>
      </c>
      <c r="J52" s="1">
        <v>44687</v>
      </c>
      <c r="K52">
        <v>94.5</v>
      </c>
      <c r="L52">
        <v>140773</v>
      </c>
      <c r="M52">
        <v>126443</v>
      </c>
    </row>
    <row r="53" spans="2:13" x14ac:dyDescent="0.25">
      <c r="B53" s="1">
        <v>43469</v>
      </c>
      <c r="C53">
        <v>23.73</v>
      </c>
      <c r="D53">
        <v>482799</v>
      </c>
      <c r="E53">
        <v>422376</v>
      </c>
      <c r="J53" s="1">
        <v>44680</v>
      </c>
      <c r="K53">
        <v>86.82</v>
      </c>
      <c r="L53">
        <v>129531</v>
      </c>
      <c r="M53">
        <v>125095</v>
      </c>
    </row>
    <row r="54" spans="2:13" x14ac:dyDescent="0.25">
      <c r="B54" s="1">
        <v>43462</v>
      </c>
      <c r="C54">
        <v>24.98</v>
      </c>
      <c r="D54">
        <v>481879</v>
      </c>
      <c r="E54">
        <v>413568</v>
      </c>
      <c r="J54" s="1">
        <v>44673</v>
      </c>
      <c r="K54">
        <v>91.33</v>
      </c>
      <c r="L54">
        <v>127699</v>
      </c>
      <c r="M54">
        <v>124435</v>
      </c>
    </row>
    <row r="55" spans="2:13" x14ac:dyDescent="0.25">
      <c r="B55" s="1">
        <v>43455</v>
      </c>
      <c r="C55">
        <v>24.92</v>
      </c>
      <c r="D55">
        <v>478699</v>
      </c>
      <c r="E55">
        <v>404453</v>
      </c>
      <c r="J55" s="1">
        <v>44666</v>
      </c>
      <c r="K55">
        <v>82.1</v>
      </c>
      <c r="L55">
        <v>127470</v>
      </c>
      <c r="M55">
        <v>123783</v>
      </c>
    </row>
    <row r="56" spans="2:13" x14ac:dyDescent="0.25">
      <c r="B56" s="1">
        <v>43448</v>
      </c>
      <c r="C56">
        <v>23.72</v>
      </c>
      <c r="D56">
        <v>471467</v>
      </c>
      <c r="E56">
        <v>395618</v>
      </c>
      <c r="J56" s="1">
        <v>44659</v>
      </c>
      <c r="K56">
        <v>82.04</v>
      </c>
      <c r="L56">
        <v>127248</v>
      </c>
      <c r="M56">
        <v>123104</v>
      </c>
    </row>
    <row r="57" spans="2:13" x14ac:dyDescent="0.25">
      <c r="B57" s="1">
        <v>43441</v>
      </c>
      <c r="C57">
        <v>20.64</v>
      </c>
      <c r="D57">
        <v>440044</v>
      </c>
      <c r="E57">
        <v>386940</v>
      </c>
      <c r="J57" s="1">
        <v>44652</v>
      </c>
      <c r="K57">
        <v>80.3</v>
      </c>
      <c r="L57">
        <v>131328</v>
      </c>
      <c r="M57">
        <v>122432</v>
      </c>
    </row>
    <row r="58" spans="2:13" x14ac:dyDescent="0.25">
      <c r="B58" s="1">
        <v>43434</v>
      </c>
      <c r="C58">
        <v>20.84</v>
      </c>
      <c r="D58">
        <v>425567</v>
      </c>
      <c r="E58">
        <v>380226</v>
      </c>
      <c r="J58" s="1">
        <v>44645</v>
      </c>
      <c r="K58">
        <v>80.040000000000006</v>
      </c>
      <c r="L58">
        <v>129819</v>
      </c>
      <c r="M58">
        <v>121543</v>
      </c>
    </row>
    <row r="59" spans="2:13" x14ac:dyDescent="0.25">
      <c r="B59" s="1">
        <v>43427</v>
      </c>
      <c r="C59">
        <v>20.58</v>
      </c>
      <c r="D59">
        <v>417384</v>
      </c>
      <c r="E59">
        <v>374349</v>
      </c>
      <c r="J59" s="1">
        <v>44638</v>
      </c>
      <c r="K59">
        <v>80.239999999999995</v>
      </c>
      <c r="L59">
        <v>128864</v>
      </c>
      <c r="M59">
        <v>120571</v>
      </c>
    </row>
    <row r="60" spans="2:13" x14ac:dyDescent="0.25">
      <c r="B60" s="1">
        <v>43420</v>
      </c>
      <c r="C60">
        <v>19.5</v>
      </c>
      <c r="D60">
        <v>425357</v>
      </c>
      <c r="E60">
        <v>368868</v>
      </c>
      <c r="J60" s="1">
        <v>44631</v>
      </c>
      <c r="K60">
        <v>78.069999999999993</v>
      </c>
      <c r="L60">
        <v>126794</v>
      </c>
      <c r="M60">
        <v>119226</v>
      </c>
    </row>
    <row r="61" spans="2:13" x14ac:dyDescent="0.25">
      <c r="B61" s="1">
        <v>43413</v>
      </c>
      <c r="C61">
        <v>19.86</v>
      </c>
      <c r="D61">
        <v>419377</v>
      </c>
      <c r="E61">
        <v>362839</v>
      </c>
      <c r="J61" s="1">
        <v>44624</v>
      </c>
      <c r="K61">
        <v>66.42</v>
      </c>
      <c r="L61">
        <v>125872</v>
      </c>
      <c r="M61">
        <v>117754</v>
      </c>
    </row>
    <row r="62" spans="2:13" x14ac:dyDescent="0.25">
      <c r="B62" s="1">
        <v>43406</v>
      </c>
      <c r="C62">
        <v>17.43</v>
      </c>
      <c r="D62">
        <v>409461</v>
      </c>
      <c r="E62">
        <v>357203</v>
      </c>
      <c r="J62" s="1">
        <v>44617</v>
      </c>
      <c r="K62">
        <v>89.64</v>
      </c>
      <c r="L62">
        <v>123951</v>
      </c>
      <c r="M62">
        <v>116229</v>
      </c>
    </row>
    <row r="63" spans="2:13" x14ac:dyDescent="0.25">
      <c r="B63" s="1">
        <v>43399</v>
      </c>
      <c r="C63">
        <v>18.649999999999999</v>
      </c>
      <c r="D63">
        <v>402462</v>
      </c>
      <c r="E63">
        <v>352088</v>
      </c>
      <c r="J63" s="1">
        <v>44610</v>
      </c>
      <c r="K63">
        <v>90.97</v>
      </c>
      <c r="L63">
        <v>117974</v>
      </c>
      <c r="M63">
        <v>114788</v>
      </c>
    </row>
    <row r="64" spans="2:13" x14ac:dyDescent="0.25">
      <c r="B64" s="1">
        <v>43392</v>
      </c>
      <c r="C64">
        <v>20.14</v>
      </c>
      <c r="D64">
        <v>393888</v>
      </c>
      <c r="E64">
        <v>347347</v>
      </c>
      <c r="J64" s="1">
        <v>44603</v>
      </c>
      <c r="K64">
        <v>94.41</v>
      </c>
      <c r="L64">
        <v>115840</v>
      </c>
      <c r="M64">
        <v>113497</v>
      </c>
    </row>
    <row r="65" spans="2:13" x14ac:dyDescent="0.25">
      <c r="B65" s="1">
        <v>43385</v>
      </c>
      <c r="C65">
        <v>21.01</v>
      </c>
      <c r="D65">
        <v>371662</v>
      </c>
      <c r="E65">
        <v>342970</v>
      </c>
      <c r="J65" s="1">
        <v>44596</v>
      </c>
      <c r="K65">
        <v>97.6</v>
      </c>
      <c r="L65">
        <v>121185</v>
      </c>
      <c r="M65">
        <v>112272</v>
      </c>
    </row>
    <row r="66" spans="2:13" x14ac:dyDescent="0.25">
      <c r="B66" s="1">
        <v>43378</v>
      </c>
      <c r="C66">
        <v>22.92</v>
      </c>
      <c r="D66">
        <v>361774</v>
      </c>
      <c r="E66">
        <v>339917</v>
      </c>
      <c r="J66" s="1">
        <v>44589</v>
      </c>
      <c r="K66">
        <v>90.07</v>
      </c>
      <c r="L66">
        <v>122295</v>
      </c>
      <c r="M66">
        <v>110605</v>
      </c>
    </row>
    <row r="67" spans="2:13" x14ac:dyDescent="0.25">
      <c r="B67" s="1">
        <v>43371</v>
      </c>
      <c r="C67">
        <v>21.81</v>
      </c>
      <c r="D67">
        <v>353818</v>
      </c>
      <c r="E67">
        <v>337161</v>
      </c>
      <c r="J67" s="1">
        <v>44582</v>
      </c>
      <c r="K67">
        <v>85.3</v>
      </c>
      <c r="L67">
        <v>120551</v>
      </c>
      <c r="M67">
        <v>108788</v>
      </c>
    </row>
    <row r="68" spans="2:13" x14ac:dyDescent="0.25">
      <c r="B68" s="1">
        <v>43364</v>
      </c>
      <c r="C68">
        <v>22.58</v>
      </c>
      <c r="D68">
        <v>350682</v>
      </c>
      <c r="E68">
        <v>334416</v>
      </c>
      <c r="J68" s="1">
        <v>44575</v>
      </c>
      <c r="K68">
        <v>82.91</v>
      </c>
      <c r="L68">
        <v>119642</v>
      </c>
      <c r="M68">
        <v>106941</v>
      </c>
    </row>
    <row r="69" spans="2:13" x14ac:dyDescent="0.25">
      <c r="B69" s="1">
        <v>43357</v>
      </c>
      <c r="C69">
        <v>20.37</v>
      </c>
      <c r="D69">
        <v>345147</v>
      </c>
      <c r="E69">
        <v>331346</v>
      </c>
      <c r="J69" s="1">
        <v>44568</v>
      </c>
      <c r="K69">
        <v>86.33</v>
      </c>
      <c r="L69">
        <v>117918</v>
      </c>
      <c r="M69">
        <v>105091</v>
      </c>
    </row>
    <row r="70" spans="2:13" x14ac:dyDescent="0.25">
      <c r="B70" s="1">
        <v>43350</v>
      </c>
      <c r="C70">
        <v>23.51</v>
      </c>
      <c r="D70">
        <v>346177</v>
      </c>
      <c r="E70">
        <v>328595</v>
      </c>
      <c r="J70" s="1">
        <v>44561</v>
      </c>
      <c r="K70">
        <v>81.569999999999993</v>
      </c>
      <c r="L70">
        <v>117285</v>
      </c>
      <c r="M70">
        <v>103277</v>
      </c>
    </row>
    <row r="71" spans="2:13" x14ac:dyDescent="0.25">
      <c r="B71" s="1">
        <v>43343</v>
      </c>
      <c r="C71">
        <v>21.35</v>
      </c>
      <c r="D71">
        <v>341303</v>
      </c>
      <c r="E71">
        <v>325479</v>
      </c>
      <c r="J71" s="1">
        <v>44554</v>
      </c>
      <c r="K71">
        <v>77.34</v>
      </c>
      <c r="L71">
        <v>117161</v>
      </c>
      <c r="M71">
        <v>101402</v>
      </c>
    </row>
    <row r="72" spans="2:13" x14ac:dyDescent="0.25">
      <c r="B72" s="1">
        <v>43336</v>
      </c>
      <c r="C72">
        <v>20.95</v>
      </c>
      <c r="D72">
        <v>339326</v>
      </c>
      <c r="E72">
        <v>322139</v>
      </c>
      <c r="J72" s="1">
        <v>44547</v>
      </c>
      <c r="K72">
        <v>74.760000000000005</v>
      </c>
      <c r="L72">
        <v>117994</v>
      </c>
      <c r="M72">
        <v>99292</v>
      </c>
    </row>
    <row r="73" spans="2:13" x14ac:dyDescent="0.25">
      <c r="B73" s="1">
        <v>43329</v>
      </c>
      <c r="C73">
        <v>18.37</v>
      </c>
      <c r="D73">
        <v>337413</v>
      </c>
      <c r="E73">
        <v>318170</v>
      </c>
      <c r="J73" s="1">
        <v>44540</v>
      </c>
      <c r="K73">
        <v>85.06</v>
      </c>
      <c r="L73">
        <v>115246</v>
      </c>
      <c r="M73">
        <v>97095</v>
      </c>
    </row>
    <row r="74" spans="2:13" x14ac:dyDescent="0.25">
      <c r="B74" s="1">
        <v>43322</v>
      </c>
      <c r="C74">
        <v>18.11</v>
      </c>
      <c r="D74">
        <v>335179</v>
      </c>
      <c r="E74">
        <v>313784</v>
      </c>
      <c r="J74" s="1">
        <v>44533</v>
      </c>
      <c r="K74">
        <v>79.42</v>
      </c>
      <c r="L74">
        <v>108681</v>
      </c>
      <c r="M74">
        <v>95048</v>
      </c>
    </row>
    <row r="75" spans="2:13" x14ac:dyDescent="0.25">
      <c r="B75" s="1">
        <v>43315</v>
      </c>
      <c r="C75">
        <v>17.920000000000002</v>
      </c>
      <c r="D75">
        <v>334921</v>
      </c>
      <c r="E75">
        <v>308757</v>
      </c>
      <c r="J75" s="1">
        <v>44526</v>
      </c>
      <c r="K75">
        <v>73.98</v>
      </c>
      <c r="L75">
        <v>104720</v>
      </c>
      <c r="M75">
        <v>93297</v>
      </c>
    </row>
    <row r="76" spans="2:13" x14ac:dyDescent="0.25">
      <c r="B76" s="1">
        <v>43308</v>
      </c>
      <c r="C76">
        <v>17.37</v>
      </c>
      <c r="D76">
        <v>334833</v>
      </c>
      <c r="E76">
        <v>303118</v>
      </c>
      <c r="J76" s="1">
        <v>44519</v>
      </c>
      <c r="K76">
        <v>70.540000000000006</v>
      </c>
      <c r="L76">
        <v>102999</v>
      </c>
      <c r="M76">
        <v>91709</v>
      </c>
    </row>
    <row r="77" spans="2:13" x14ac:dyDescent="0.25">
      <c r="B77" s="1">
        <v>43301</v>
      </c>
      <c r="C77">
        <v>17.309999999999999</v>
      </c>
      <c r="D77">
        <v>332741</v>
      </c>
      <c r="E77">
        <v>297056</v>
      </c>
      <c r="J77" s="1">
        <v>44512</v>
      </c>
      <c r="K77">
        <v>64.38</v>
      </c>
      <c r="L77">
        <v>102326</v>
      </c>
      <c r="M77">
        <v>90130</v>
      </c>
    </row>
    <row r="78" spans="2:13" x14ac:dyDescent="0.25">
      <c r="B78" s="1">
        <v>43294</v>
      </c>
      <c r="C78">
        <v>16.29</v>
      </c>
      <c r="D78">
        <v>331339</v>
      </c>
      <c r="E78">
        <v>290643</v>
      </c>
      <c r="J78" s="1">
        <v>44505</v>
      </c>
      <c r="K78">
        <v>60.52</v>
      </c>
      <c r="L78">
        <v>98619</v>
      </c>
      <c r="M78">
        <v>88507</v>
      </c>
    </row>
    <row r="79" spans="2:13" x14ac:dyDescent="0.25">
      <c r="B79" s="1">
        <v>43287</v>
      </c>
      <c r="C79">
        <v>15.92</v>
      </c>
      <c r="D79">
        <v>328233</v>
      </c>
      <c r="E79">
        <v>284138</v>
      </c>
      <c r="J79" s="1">
        <v>44498</v>
      </c>
      <c r="K79">
        <v>59.8</v>
      </c>
      <c r="L79">
        <v>97463</v>
      </c>
      <c r="M79">
        <v>87038</v>
      </c>
    </row>
    <row r="80" spans="2:13" x14ac:dyDescent="0.25">
      <c r="B80" s="1">
        <v>43280</v>
      </c>
      <c r="C80">
        <v>15.21</v>
      </c>
      <c r="D80">
        <v>325865</v>
      </c>
      <c r="E80">
        <v>277638</v>
      </c>
      <c r="J80" s="1">
        <v>44491</v>
      </c>
      <c r="K80">
        <v>59.34</v>
      </c>
      <c r="L80">
        <v>96175</v>
      </c>
      <c r="M80">
        <v>85701</v>
      </c>
    </row>
    <row r="81" spans="2:13" x14ac:dyDescent="0.25">
      <c r="B81" s="1">
        <v>43273</v>
      </c>
      <c r="C81">
        <v>15.33</v>
      </c>
      <c r="D81">
        <v>320444</v>
      </c>
      <c r="E81">
        <v>270970</v>
      </c>
      <c r="J81" s="1">
        <v>44484</v>
      </c>
      <c r="K81">
        <v>60.5</v>
      </c>
      <c r="L81">
        <v>95034</v>
      </c>
      <c r="M81">
        <v>84310</v>
      </c>
    </row>
    <row r="82" spans="2:13" x14ac:dyDescent="0.25">
      <c r="B82" s="1">
        <v>43266</v>
      </c>
      <c r="C82">
        <v>14.76</v>
      </c>
      <c r="D82">
        <v>312640</v>
      </c>
      <c r="E82">
        <v>264285</v>
      </c>
      <c r="J82" s="1">
        <v>44477</v>
      </c>
      <c r="K82">
        <v>59.47</v>
      </c>
      <c r="L82">
        <v>92847</v>
      </c>
      <c r="M82">
        <v>82967</v>
      </c>
    </row>
    <row r="83" spans="2:13" x14ac:dyDescent="0.25">
      <c r="B83" s="1">
        <v>43259</v>
      </c>
      <c r="C83">
        <v>16.03</v>
      </c>
      <c r="D83">
        <v>304632</v>
      </c>
      <c r="E83">
        <v>257682</v>
      </c>
      <c r="J83" s="1">
        <v>44470</v>
      </c>
      <c r="K83">
        <v>63.13</v>
      </c>
      <c r="L83">
        <v>91901</v>
      </c>
      <c r="M83">
        <v>81781</v>
      </c>
    </row>
    <row r="84" spans="2:13" x14ac:dyDescent="0.25">
      <c r="B84" s="1">
        <v>43252</v>
      </c>
      <c r="C84">
        <v>15.47</v>
      </c>
      <c r="D84">
        <v>303879</v>
      </c>
      <c r="E84">
        <v>251415</v>
      </c>
      <c r="J84" s="1">
        <v>44463</v>
      </c>
      <c r="K84">
        <v>63.94</v>
      </c>
      <c r="L84">
        <v>90709</v>
      </c>
      <c r="M84">
        <v>80664</v>
      </c>
    </row>
    <row r="85" spans="2:13" x14ac:dyDescent="0.25">
      <c r="B85" s="1">
        <v>43245</v>
      </c>
      <c r="C85">
        <v>16.190000000000001</v>
      </c>
      <c r="D85">
        <v>299433</v>
      </c>
      <c r="E85">
        <v>245002</v>
      </c>
      <c r="J85" s="1">
        <v>44456</v>
      </c>
      <c r="K85">
        <v>60.46</v>
      </c>
      <c r="L85">
        <v>89151</v>
      </c>
      <c r="M85">
        <v>79585</v>
      </c>
    </row>
    <row r="86" spans="2:13" x14ac:dyDescent="0.25">
      <c r="B86" s="1">
        <v>43238</v>
      </c>
      <c r="C86">
        <v>15.43</v>
      </c>
      <c r="D86">
        <v>291211</v>
      </c>
      <c r="E86">
        <v>238722</v>
      </c>
      <c r="J86" s="1">
        <v>44449</v>
      </c>
      <c r="K86">
        <v>61.9</v>
      </c>
      <c r="L86">
        <v>85518</v>
      </c>
      <c r="M86">
        <v>78496</v>
      </c>
    </row>
    <row r="87" spans="2:13" x14ac:dyDescent="0.25">
      <c r="B87" s="1">
        <v>43231</v>
      </c>
      <c r="C87">
        <v>14.79</v>
      </c>
      <c r="D87">
        <v>279785</v>
      </c>
      <c r="E87">
        <v>232906</v>
      </c>
      <c r="J87" s="1">
        <v>44442</v>
      </c>
      <c r="K87">
        <v>62.34</v>
      </c>
      <c r="L87">
        <v>85041</v>
      </c>
      <c r="M87">
        <v>77591</v>
      </c>
    </row>
    <row r="88" spans="2:13" x14ac:dyDescent="0.25">
      <c r="B88" s="1">
        <v>43224</v>
      </c>
      <c r="C88">
        <v>13.18</v>
      </c>
      <c r="D88">
        <v>271620</v>
      </c>
      <c r="E88">
        <v>227929</v>
      </c>
      <c r="J88" s="1">
        <v>44435</v>
      </c>
      <c r="K88">
        <v>59.99</v>
      </c>
      <c r="L88">
        <v>84534</v>
      </c>
      <c r="M88">
        <v>76631</v>
      </c>
    </row>
    <row r="89" spans="2:13" x14ac:dyDescent="0.25">
      <c r="B89" s="1">
        <v>43217</v>
      </c>
      <c r="C89">
        <v>13.72</v>
      </c>
      <c r="D89">
        <v>259780</v>
      </c>
      <c r="E89">
        <v>223377</v>
      </c>
      <c r="J89" s="1">
        <v>44428</v>
      </c>
      <c r="K89">
        <v>55.4</v>
      </c>
      <c r="L89">
        <v>82416</v>
      </c>
      <c r="M89">
        <v>75485</v>
      </c>
    </row>
    <row r="90" spans="2:13" x14ac:dyDescent="0.25">
      <c r="B90" s="1">
        <v>43210</v>
      </c>
      <c r="C90">
        <v>13.2</v>
      </c>
      <c r="D90">
        <v>250340</v>
      </c>
      <c r="E90">
        <v>219631</v>
      </c>
      <c r="J90" s="1">
        <v>44421</v>
      </c>
      <c r="K90">
        <v>56.42</v>
      </c>
      <c r="L90">
        <v>80906</v>
      </c>
      <c r="M90">
        <v>74308</v>
      </c>
    </row>
    <row r="91" spans="2:13" x14ac:dyDescent="0.25">
      <c r="B91" s="1">
        <v>43203</v>
      </c>
      <c r="C91">
        <v>14.08</v>
      </c>
      <c r="D91">
        <v>243899</v>
      </c>
      <c r="E91">
        <v>216463</v>
      </c>
      <c r="J91" s="1">
        <v>44414</v>
      </c>
      <c r="K91">
        <v>57.68</v>
      </c>
      <c r="L91">
        <v>79304</v>
      </c>
      <c r="M91">
        <v>73139</v>
      </c>
    </row>
    <row r="92" spans="2:13" x14ac:dyDescent="0.25">
      <c r="B92" s="1">
        <v>43196</v>
      </c>
      <c r="C92">
        <v>13.08</v>
      </c>
      <c r="D92">
        <v>236546</v>
      </c>
      <c r="E92">
        <v>213673</v>
      </c>
      <c r="J92" s="1">
        <v>44407</v>
      </c>
      <c r="K92">
        <v>54.35</v>
      </c>
      <c r="L92">
        <v>77984</v>
      </c>
      <c r="M92">
        <v>72028</v>
      </c>
    </row>
    <row r="93" spans="2:13" x14ac:dyDescent="0.25">
      <c r="B93" s="1">
        <v>43189</v>
      </c>
      <c r="C93">
        <v>13.36</v>
      </c>
      <c r="D93">
        <v>233756</v>
      </c>
      <c r="E93">
        <v>211358</v>
      </c>
      <c r="J93" s="1">
        <v>44400</v>
      </c>
      <c r="K93">
        <v>51.9</v>
      </c>
      <c r="L93">
        <v>76587</v>
      </c>
      <c r="M93">
        <v>71056</v>
      </c>
    </row>
    <row r="94" spans="2:13" x14ac:dyDescent="0.25">
      <c r="B94" s="1">
        <v>43182</v>
      </c>
      <c r="C94">
        <v>12.68</v>
      </c>
      <c r="D94">
        <v>230745</v>
      </c>
      <c r="E94">
        <v>209101</v>
      </c>
      <c r="J94" s="1">
        <v>44393</v>
      </c>
      <c r="K94">
        <v>53.85</v>
      </c>
      <c r="L94">
        <v>77415</v>
      </c>
      <c r="M94">
        <v>70087</v>
      </c>
    </row>
    <row r="95" spans="2:13" x14ac:dyDescent="0.25">
      <c r="B95" s="1">
        <v>43175</v>
      </c>
      <c r="C95">
        <v>11.24</v>
      </c>
      <c r="D95">
        <v>225837</v>
      </c>
      <c r="E95">
        <v>207117</v>
      </c>
      <c r="J95" s="1">
        <v>44386</v>
      </c>
      <c r="K95">
        <v>55.4</v>
      </c>
      <c r="L95">
        <v>75296</v>
      </c>
      <c r="M95">
        <v>68998</v>
      </c>
    </row>
    <row r="96" spans="2:13" x14ac:dyDescent="0.25">
      <c r="B96" s="1">
        <v>43168</v>
      </c>
      <c r="C96">
        <v>11.18</v>
      </c>
      <c r="D96">
        <v>220179</v>
      </c>
      <c r="E96">
        <v>205179</v>
      </c>
      <c r="J96" s="1">
        <v>44379</v>
      </c>
      <c r="K96">
        <v>58.45</v>
      </c>
      <c r="L96">
        <v>74897</v>
      </c>
      <c r="M96">
        <v>67883</v>
      </c>
    </row>
    <row r="97" spans="2:13" x14ac:dyDescent="0.25">
      <c r="B97" s="1">
        <v>43161</v>
      </c>
      <c r="C97">
        <v>10.199999999999999</v>
      </c>
      <c r="D97">
        <v>213592</v>
      </c>
      <c r="E97">
        <v>203306</v>
      </c>
      <c r="J97" s="1">
        <v>44372</v>
      </c>
      <c r="K97">
        <v>56.15</v>
      </c>
      <c r="L97">
        <v>75052</v>
      </c>
      <c r="M97">
        <v>66710</v>
      </c>
    </row>
    <row r="98" spans="2:13" x14ac:dyDescent="0.25">
      <c r="B98" s="1">
        <v>43154</v>
      </c>
      <c r="C98">
        <v>9.8699999999999992</v>
      </c>
      <c r="D98">
        <v>210625</v>
      </c>
      <c r="E98">
        <v>201348</v>
      </c>
      <c r="J98" s="1">
        <v>44365</v>
      </c>
      <c r="K98">
        <v>52.94</v>
      </c>
      <c r="L98">
        <v>75149</v>
      </c>
      <c r="M98">
        <v>65485</v>
      </c>
    </row>
    <row r="99" spans="2:13" x14ac:dyDescent="0.25">
      <c r="B99" s="1">
        <v>43147</v>
      </c>
      <c r="C99">
        <v>9.58</v>
      </c>
      <c r="D99">
        <v>207688</v>
      </c>
      <c r="E99">
        <v>199073</v>
      </c>
      <c r="J99" s="1">
        <v>44358</v>
      </c>
      <c r="K99">
        <v>53.77</v>
      </c>
      <c r="L99">
        <v>74528</v>
      </c>
      <c r="M99">
        <v>64204</v>
      </c>
    </row>
    <row r="100" spans="2:13" x14ac:dyDescent="0.25">
      <c r="B100" s="1">
        <v>43140</v>
      </c>
      <c r="C100">
        <v>9.2899999999999991</v>
      </c>
      <c r="D100">
        <v>205226</v>
      </c>
      <c r="E100">
        <v>196603</v>
      </c>
      <c r="J100" s="1">
        <v>44351</v>
      </c>
      <c r="K100">
        <v>51.23</v>
      </c>
      <c r="L100">
        <v>72813</v>
      </c>
      <c r="M100">
        <v>62956</v>
      </c>
    </row>
    <row r="101" spans="2:13" x14ac:dyDescent="0.25">
      <c r="B101" s="1">
        <v>43133</v>
      </c>
      <c r="C101">
        <v>9.02</v>
      </c>
      <c r="D101">
        <v>203971</v>
      </c>
      <c r="E101">
        <v>194247</v>
      </c>
      <c r="J101" s="1">
        <v>44344</v>
      </c>
      <c r="K101">
        <v>52.43</v>
      </c>
      <c r="L101">
        <v>71938</v>
      </c>
      <c r="M101">
        <v>61802</v>
      </c>
    </row>
    <row r="102" spans="2:13" x14ac:dyDescent="0.25">
      <c r="B102" s="1">
        <v>43126</v>
      </c>
      <c r="C102">
        <v>9.15</v>
      </c>
      <c r="D102">
        <v>205124</v>
      </c>
      <c r="E102">
        <v>191420</v>
      </c>
      <c r="J102" s="1">
        <v>44337</v>
      </c>
      <c r="K102">
        <v>53.38</v>
      </c>
      <c r="L102">
        <v>70644</v>
      </c>
      <c r="M102">
        <v>60565</v>
      </c>
    </row>
    <row r="103" spans="2:13" x14ac:dyDescent="0.25">
      <c r="B103" s="1">
        <v>43119</v>
      </c>
      <c r="C103">
        <v>8.81</v>
      </c>
      <c r="D103">
        <v>203354</v>
      </c>
      <c r="E103">
        <v>188497</v>
      </c>
      <c r="J103" s="1">
        <v>44330</v>
      </c>
      <c r="K103">
        <v>58.12</v>
      </c>
      <c r="L103">
        <v>67341</v>
      </c>
      <c r="M103">
        <v>59372</v>
      </c>
    </row>
    <row r="104" spans="2:13" x14ac:dyDescent="0.25">
      <c r="B104" s="1">
        <v>43112</v>
      </c>
      <c r="C104">
        <v>7.92</v>
      </c>
      <c r="D104">
        <v>203578</v>
      </c>
      <c r="E104">
        <v>185430</v>
      </c>
      <c r="J104" s="1">
        <v>44323</v>
      </c>
      <c r="K104">
        <v>51.77</v>
      </c>
      <c r="L104">
        <v>64764</v>
      </c>
      <c r="M104">
        <v>58254</v>
      </c>
    </row>
    <row r="105" spans="2:13" x14ac:dyDescent="0.25">
      <c r="B105" s="1">
        <v>43105</v>
      </c>
      <c r="C105">
        <v>7.84</v>
      </c>
      <c r="D105">
        <v>202823</v>
      </c>
      <c r="E105">
        <v>182456</v>
      </c>
      <c r="J105" s="1">
        <v>44316</v>
      </c>
      <c r="K105">
        <v>50.1</v>
      </c>
      <c r="L105">
        <v>63366</v>
      </c>
      <c r="M105">
        <v>57253</v>
      </c>
    </row>
    <row r="106" spans="2:13" x14ac:dyDescent="0.25">
      <c r="B106" s="1">
        <v>43098</v>
      </c>
      <c r="C106">
        <v>8.25</v>
      </c>
      <c r="D106">
        <v>202050</v>
      </c>
      <c r="E106">
        <v>179517</v>
      </c>
      <c r="J106" s="1">
        <v>44309</v>
      </c>
      <c r="K106">
        <v>48.02</v>
      </c>
      <c r="L106">
        <v>62641</v>
      </c>
      <c r="M106">
        <v>56318</v>
      </c>
    </row>
    <row r="107" spans="2:13" x14ac:dyDescent="0.25">
      <c r="B107" s="1">
        <v>43091</v>
      </c>
      <c r="C107">
        <v>8.25</v>
      </c>
      <c r="D107">
        <v>201820</v>
      </c>
      <c r="E107">
        <v>176492</v>
      </c>
      <c r="J107" s="1">
        <v>44302</v>
      </c>
      <c r="K107">
        <v>45.38</v>
      </c>
      <c r="L107">
        <v>63406</v>
      </c>
      <c r="M107">
        <v>55404</v>
      </c>
    </row>
    <row r="108" spans="2:13" x14ac:dyDescent="0.25">
      <c r="B108" s="1">
        <v>43084</v>
      </c>
      <c r="C108">
        <v>7.28</v>
      </c>
      <c r="D108">
        <v>199908</v>
      </c>
      <c r="E108">
        <v>173483</v>
      </c>
      <c r="J108" s="1">
        <v>44295</v>
      </c>
      <c r="K108">
        <v>44.57</v>
      </c>
      <c r="L108">
        <v>62053</v>
      </c>
      <c r="M108">
        <v>54411</v>
      </c>
    </row>
    <row r="109" spans="2:13" x14ac:dyDescent="0.25">
      <c r="B109" s="1">
        <v>43077</v>
      </c>
      <c r="C109">
        <v>7.23</v>
      </c>
      <c r="D109">
        <v>200976</v>
      </c>
      <c r="E109">
        <v>170178</v>
      </c>
      <c r="J109" s="1">
        <v>44288</v>
      </c>
      <c r="K109">
        <v>43.31</v>
      </c>
      <c r="L109">
        <v>61075</v>
      </c>
      <c r="M109">
        <v>53507</v>
      </c>
    </row>
    <row r="110" spans="2:13" x14ac:dyDescent="0.25">
      <c r="B110" s="1">
        <v>43070</v>
      </c>
      <c r="C110">
        <v>7.78</v>
      </c>
      <c r="D110">
        <v>196775</v>
      </c>
      <c r="E110">
        <v>166707</v>
      </c>
      <c r="J110" s="1">
        <v>44281</v>
      </c>
      <c r="K110">
        <v>42.59</v>
      </c>
      <c r="L110">
        <v>58574</v>
      </c>
      <c r="M110">
        <v>52663</v>
      </c>
    </row>
    <row r="111" spans="2:13" x14ac:dyDescent="0.25">
      <c r="B111" s="1">
        <v>43063</v>
      </c>
      <c r="C111">
        <v>7.86</v>
      </c>
      <c r="D111">
        <v>192078</v>
      </c>
      <c r="E111">
        <v>163301</v>
      </c>
      <c r="J111" s="1">
        <v>44274</v>
      </c>
      <c r="K111">
        <v>42.8</v>
      </c>
      <c r="L111">
        <v>57310</v>
      </c>
      <c r="M111">
        <v>51943</v>
      </c>
    </row>
    <row r="112" spans="2:13" x14ac:dyDescent="0.25">
      <c r="B112" s="1">
        <v>43056</v>
      </c>
      <c r="C112">
        <v>7.58</v>
      </c>
      <c r="D112">
        <v>184222</v>
      </c>
      <c r="E112">
        <v>160052</v>
      </c>
      <c r="J112" s="1">
        <v>44267</v>
      </c>
      <c r="K112">
        <v>43.66</v>
      </c>
      <c r="L112">
        <v>56674</v>
      </c>
      <c r="M112">
        <v>51297</v>
      </c>
    </row>
    <row r="113" spans="2:13" x14ac:dyDescent="0.25">
      <c r="B113" s="1">
        <v>43049</v>
      </c>
      <c r="C113">
        <v>7.51</v>
      </c>
      <c r="D113">
        <v>176507</v>
      </c>
      <c r="E113">
        <v>157270</v>
      </c>
      <c r="J113" s="1">
        <v>44260</v>
      </c>
      <c r="K113">
        <v>39.81</v>
      </c>
      <c r="L113">
        <v>55934</v>
      </c>
      <c r="M113">
        <v>50645</v>
      </c>
    </row>
    <row r="114" spans="2:13" x14ac:dyDescent="0.25">
      <c r="B114" s="1">
        <v>43042</v>
      </c>
      <c r="C114">
        <v>7.99</v>
      </c>
      <c r="D114">
        <v>170629</v>
      </c>
      <c r="E114">
        <v>154957</v>
      </c>
      <c r="J114" s="1">
        <v>44253</v>
      </c>
      <c r="K114">
        <v>38.049999999999997</v>
      </c>
      <c r="L114">
        <v>55812</v>
      </c>
      <c r="M114">
        <v>50038</v>
      </c>
    </row>
    <row r="115" spans="2:13" x14ac:dyDescent="0.25">
      <c r="B115" s="1">
        <v>43035</v>
      </c>
      <c r="C115">
        <v>7.28</v>
      </c>
      <c r="D115">
        <v>169889</v>
      </c>
      <c r="E115">
        <v>152600</v>
      </c>
      <c r="J115" s="1">
        <v>44246</v>
      </c>
      <c r="K115">
        <v>38.15</v>
      </c>
      <c r="L115">
        <v>55501</v>
      </c>
      <c r="M115">
        <v>49192</v>
      </c>
    </row>
    <row r="116" spans="2:13" x14ac:dyDescent="0.25">
      <c r="B116" s="1">
        <v>43028</v>
      </c>
      <c r="C116">
        <v>7.68</v>
      </c>
      <c r="D116">
        <v>161566</v>
      </c>
      <c r="E116">
        <v>150127</v>
      </c>
      <c r="J116" s="1">
        <v>44239</v>
      </c>
      <c r="K116">
        <v>40.67</v>
      </c>
      <c r="L116">
        <v>53387</v>
      </c>
      <c r="M116">
        <v>48142</v>
      </c>
    </row>
    <row r="117" spans="2:13" x14ac:dyDescent="0.25">
      <c r="B117" s="1">
        <v>43021</v>
      </c>
      <c r="C117">
        <v>7.43</v>
      </c>
      <c r="D117">
        <v>161276</v>
      </c>
      <c r="E117">
        <v>148053</v>
      </c>
      <c r="J117" s="1">
        <v>44232</v>
      </c>
      <c r="K117">
        <v>38.75</v>
      </c>
      <c r="L117">
        <v>52736</v>
      </c>
      <c r="M117">
        <v>47035</v>
      </c>
    </row>
    <row r="118" spans="2:13" x14ac:dyDescent="0.25">
      <c r="B118" s="1">
        <v>43014</v>
      </c>
      <c r="C118">
        <v>7.11</v>
      </c>
      <c r="D118">
        <v>157357</v>
      </c>
      <c r="E118">
        <v>145961</v>
      </c>
      <c r="J118" s="1">
        <v>44225</v>
      </c>
      <c r="K118">
        <v>33.520000000000003</v>
      </c>
      <c r="L118">
        <v>50572</v>
      </c>
      <c r="M118">
        <v>45897</v>
      </c>
    </row>
    <row r="119" spans="2:13" x14ac:dyDescent="0.25">
      <c r="B119" s="1">
        <v>43007</v>
      </c>
      <c r="C119">
        <v>7.18</v>
      </c>
      <c r="D119">
        <v>158967</v>
      </c>
      <c r="E119">
        <v>144110</v>
      </c>
      <c r="J119" s="1">
        <v>44218</v>
      </c>
      <c r="K119">
        <v>34.799999999999997</v>
      </c>
      <c r="L119">
        <v>49751</v>
      </c>
      <c r="M119">
        <v>44862</v>
      </c>
    </row>
    <row r="120" spans="2:13" x14ac:dyDescent="0.25">
      <c r="B120" s="1">
        <v>43000</v>
      </c>
      <c r="C120">
        <v>6.76</v>
      </c>
      <c r="D120">
        <v>158736</v>
      </c>
      <c r="E120">
        <v>142118</v>
      </c>
      <c r="J120" s="1">
        <v>44211</v>
      </c>
      <c r="K120">
        <v>32.31</v>
      </c>
      <c r="L120">
        <v>49342</v>
      </c>
      <c r="M120">
        <v>43892</v>
      </c>
    </row>
    <row r="121" spans="2:13" x14ac:dyDescent="0.25">
      <c r="B121" s="1">
        <v>42993</v>
      </c>
      <c r="C121">
        <v>7.05</v>
      </c>
      <c r="D121">
        <v>156678</v>
      </c>
      <c r="E121">
        <v>140012</v>
      </c>
      <c r="J121" s="1">
        <v>44204</v>
      </c>
      <c r="K121">
        <v>35.49</v>
      </c>
      <c r="L121">
        <v>48931</v>
      </c>
      <c r="M121">
        <v>42929</v>
      </c>
    </row>
    <row r="122" spans="2:13" x14ac:dyDescent="0.25">
      <c r="B122" s="1">
        <v>42986</v>
      </c>
      <c r="C122">
        <v>7.18</v>
      </c>
      <c r="D122">
        <v>156688</v>
      </c>
      <c r="E122">
        <v>137878</v>
      </c>
      <c r="J122" s="1">
        <v>44197</v>
      </c>
      <c r="K122">
        <v>33.270000000000003</v>
      </c>
      <c r="L122">
        <v>48516</v>
      </c>
      <c r="M122">
        <v>41991</v>
      </c>
    </row>
    <row r="123" spans="2:13" x14ac:dyDescent="0.25">
      <c r="B123" s="1">
        <v>42979</v>
      </c>
      <c r="C123">
        <v>5.95</v>
      </c>
      <c r="D123">
        <v>150320</v>
      </c>
      <c r="E123">
        <v>135657</v>
      </c>
      <c r="J123" s="1">
        <v>44190</v>
      </c>
      <c r="K123">
        <v>32.74</v>
      </c>
      <c r="L123">
        <v>48496</v>
      </c>
      <c r="M123">
        <v>41063</v>
      </c>
    </row>
    <row r="124" spans="2:13" x14ac:dyDescent="0.25">
      <c r="B124" s="1">
        <v>42972</v>
      </c>
      <c r="C124">
        <v>6.21</v>
      </c>
      <c r="D124">
        <v>148923</v>
      </c>
      <c r="E124">
        <v>133754</v>
      </c>
      <c r="J124" s="1">
        <v>44183</v>
      </c>
      <c r="K124">
        <v>31.68</v>
      </c>
      <c r="L124">
        <v>48407</v>
      </c>
      <c r="M124">
        <v>40138</v>
      </c>
    </row>
    <row r="125" spans="2:13" x14ac:dyDescent="0.25">
      <c r="B125" s="1">
        <v>42965</v>
      </c>
      <c r="C125">
        <v>5.93</v>
      </c>
      <c r="D125">
        <v>145685</v>
      </c>
      <c r="E125">
        <v>131316</v>
      </c>
      <c r="J125" s="1">
        <v>44176</v>
      </c>
      <c r="K125">
        <v>31.3</v>
      </c>
      <c r="L125">
        <v>47779</v>
      </c>
      <c r="M125">
        <v>39214</v>
      </c>
    </row>
    <row r="126" spans="2:13" x14ac:dyDescent="0.25">
      <c r="B126" s="1">
        <v>42958</v>
      </c>
      <c r="C126">
        <v>5.51</v>
      </c>
      <c r="D126">
        <v>143343</v>
      </c>
      <c r="E126">
        <v>128638</v>
      </c>
      <c r="J126" s="1">
        <v>44169</v>
      </c>
      <c r="K126">
        <v>30.89</v>
      </c>
      <c r="L126">
        <v>47612</v>
      </c>
      <c r="M126">
        <v>38307</v>
      </c>
    </row>
    <row r="127" spans="2:13" x14ac:dyDescent="0.25">
      <c r="B127" s="1">
        <v>42951</v>
      </c>
      <c r="C127">
        <v>5.47</v>
      </c>
      <c r="D127">
        <v>142486</v>
      </c>
      <c r="E127">
        <v>125939</v>
      </c>
      <c r="J127" s="1">
        <v>44162</v>
      </c>
      <c r="K127">
        <v>28.94</v>
      </c>
      <c r="L127">
        <v>46896</v>
      </c>
      <c r="M127">
        <v>37412</v>
      </c>
    </row>
    <row r="128" spans="2:13" x14ac:dyDescent="0.25">
      <c r="B128" s="1">
        <v>42944</v>
      </c>
      <c r="C128">
        <v>5.3</v>
      </c>
      <c r="D128">
        <v>141818</v>
      </c>
      <c r="E128">
        <v>123167</v>
      </c>
      <c r="J128" s="1">
        <v>44155</v>
      </c>
      <c r="K128">
        <v>27.49</v>
      </c>
      <c r="L128">
        <v>46829</v>
      </c>
      <c r="M128">
        <v>36573</v>
      </c>
    </row>
    <row r="129" spans="2:13" x14ac:dyDescent="0.25">
      <c r="B129" s="1">
        <v>42937</v>
      </c>
      <c r="C129">
        <v>5.21</v>
      </c>
      <c r="D129">
        <v>135262</v>
      </c>
      <c r="E129">
        <v>120277</v>
      </c>
      <c r="J129" s="1">
        <v>44148</v>
      </c>
      <c r="K129">
        <v>27</v>
      </c>
      <c r="L129">
        <v>43128</v>
      </c>
      <c r="M129">
        <v>35705</v>
      </c>
    </row>
    <row r="130" spans="2:13" x14ac:dyDescent="0.25">
      <c r="B130" s="1">
        <v>42930</v>
      </c>
      <c r="C130">
        <v>5.55</v>
      </c>
      <c r="D130">
        <v>132798</v>
      </c>
      <c r="E130">
        <v>117759</v>
      </c>
      <c r="J130" s="1">
        <v>44141</v>
      </c>
      <c r="K130">
        <v>26.23</v>
      </c>
      <c r="L130">
        <v>39742</v>
      </c>
      <c r="M130">
        <v>35053</v>
      </c>
    </row>
    <row r="131" spans="2:13" x14ac:dyDescent="0.25">
      <c r="B131" s="1">
        <v>42923</v>
      </c>
      <c r="C131">
        <v>5.47</v>
      </c>
      <c r="D131">
        <v>130455</v>
      </c>
      <c r="E131">
        <v>115257</v>
      </c>
      <c r="J131" s="1">
        <v>44134</v>
      </c>
      <c r="K131">
        <v>24.58</v>
      </c>
      <c r="L131">
        <v>36795</v>
      </c>
      <c r="M131">
        <v>34572</v>
      </c>
    </row>
    <row r="132" spans="2:13" x14ac:dyDescent="0.25">
      <c r="B132" s="1">
        <v>42916</v>
      </c>
      <c r="C132">
        <v>5.16</v>
      </c>
      <c r="D132">
        <v>129896</v>
      </c>
      <c r="E132">
        <v>112884</v>
      </c>
      <c r="J132" s="1">
        <v>44127</v>
      </c>
      <c r="K132">
        <v>26.37</v>
      </c>
      <c r="L132">
        <v>35653</v>
      </c>
      <c r="M132">
        <v>34286</v>
      </c>
    </row>
    <row r="133" spans="2:13" x14ac:dyDescent="0.25">
      <c r="B133" s="1">
        <v>42909</v>
      </c>
      <c r="C133">
        <v>4.99</v>
      </c>
      <c r="D133">
        <v>129591</v>
      </c>
      <c r="E133">
        <v>110469</v>
      </c>
      <c r="J133" s="1">
        <v>44120</v>
      </c>
      <c r="K133">
        <v>25.82</v>
      </c>
      <c r="L133">
        <v>35060</v>
      </c>
      <c r="M133">
        <v>34019</v>
      </c>
    </row>
    <row r="134" spans="2:13" x14ac:dyDescent="0.25">
      <c r="B134" s="1">
        <v>42902</v>
      </c>
      <c r="C134">
        <v>5</v>
      </c>
      <c r="D134">
        <v>129087</v>
      </c>
      <c r="E134">
        <v>108044</v>
      </c>
      <c r="J134" s="1">
        <v>44113</v>
      </c>
      <c r="K134">
        <v>26.67</v>
      </c>
      <c r="L134">
        <v>35194</v>
      </c>
      <c r="M134">
        <v>33790</v>
      </c>
    </row>
    <row r="135" spans="2:13" x14ac:dyDescent="0.25">
      <c r="B135" s="1">
        <v>42895</v>
      </c>
      <c r="C135">
        <v>5.16</v>
      </c>
      <c r="D135">
        <v>127153</v>
      </c>
      <c r="E135">
        <v>105577</v>
      </c>
      <c r="J135" s="1">
        <v>44106</v>
      </c>
      <c r="K135">
        <v>28.03</v>
      </c>
      <c r="L135">
        <v>34893</v>
      </c>
      <c r="M135">
        <v>33540</v>
      </c>
    </row>
    <row r="136" spans="2:13" x14ac:dyDescent="0.25">
      <c r="B136" s="1">
        <v>42888</v>
      </c>
      <c r="C136">
        <v>5.28</v>
      </c>
      <c r="D136">
        <v>124665</v>
      </c>
      <c r="E136">
        <v>102800</v>
      </c>
      <c r="J136" s="1">
        <v>44099</v>
      </c>
      <c r="K136">
        <v>27.22</v>
      </c>
      <c r="L136">
        <v>34862</v>
      </c>
      <c r="M136">
        <v>33312</v>
      </c>
    </row>
    <row r="137" spans="2:13" x14ac:dyDescent="0.25">
      <c r="B137" s="1">
        <v>42881</v>
      </c>
      <c r="C137">
        <v>5.31</v>
      </c>
      <c r="D137">
        <v>123371</v>
      </c>
      <c r="E137">
        <v>99899</v>
      </c>
      <c r="J137" s="1">
        <v>44092</v>
      </c>
      <c r="K137">
        <v>29.17</v>
      </c>
      <c r="L137">
        <v>34603</v>
      </c>
      <c r="M137">
        <v>33081</v>
      </c>
    </row>
    <row r="138" spans="2:13" x14ac:dyDescent="0.25">
      <c r="B138" s="1">
        <v>42874</v>
      </c>
      <c r="C138">
        <v>4.97</v>
      </c>
      <c r="D138">
        <v>121783</v>
      </c>
      <c r="E138">
        <v>96953</v>
      </c>
      <c r="J138" s="1">
        <v>44085</v>
      </c>
      <c r="K138">
        <v>29.49</v>
      </c>
      <c r="L138">
        <v>34613</v>
      </c>
      <c r="M138">
        <v>32861</v>
      </c>
    </row>
    <row r="139" spans="2:13" x14ac:dyDescent="0.25">
      <c r="B139" s="1">
        <v>42867</v>
      </c>
      <c r="C139">
        <v>4.58</v>
      </c>
      <c r="D139">
        <v>112352</v>
      </c>
      <c r="E139">
        <v>93966</v>
      </c>
      <c r="J139" s="1">
        <v>44078</v>
      </c>
      <c r="K139">
        <v>28.68</v>
      </c>
      <c r="L139">
        <v>34547</v>
      </c>
      <c r="M139">
        <v>32609</v>
      </c>
    </row>
    <row r="140" spans="2:13" x14ac:dyDescent="0.25">
      <c r="B140" s="1">
        <v>42860</v>
      </c>
      <c r="C140">
        <v>4.6900000000000004</v>
      </c>
      <c r="D140">
        <v>105512</v>
      </c>
      <c r="E140">
        <v>91589</v>
      </c>
      <c r="J140" s="1">
        <v>44071</v>
      </c>
      <c r="K140">
        <v>30.97</v>
      </c>
      <c r="L140">
        <v>34184</v>
      </c>
      <c r="M140">
        <v>32272</v>
      </c>
    </row>
    <row r="141" spans="2:13" x14ac:dyDescent="0.25">
      <c r="B141" s="1">
        <v>42853</v>
      </c>
      <c r="C141">
        <v>4.68</v>
      </c>
      <c r="D141">
        <v>102850</v>
      </c>
      <c r="E141">
        <v>89578</v>
      </c>
      <c r="J141" s="1">
        <v>44064</v>
      </c>
      <c r="K141">
        <v>27.07</v>
      </c>
      <c r="L141">
        <v>34186</v>
      </c>
      <c r="M141">
        <v>31855</v>
      </c>
    </row>
    <row r="142" spans="2:13" x14ac:dyDescent="0.25">
      <c r="B142" s="1">
        <v>42846</v>
      </c>
      <c r="C142">
        <v>4.68</v>
      </c>
      <c r="D142">
        <v>100905</v>
      </c>
      <c r="E142">
        <v>87691</v>
      </c>
      <c r="J142" s="1">
        <v>44057</v>
      </c>
      <c r="K142">
        <v>27.01</v>
      </c>
      <c r="L142">
        <v>34304</v>
      </c>
      <c r="M142">
        <v>31378</v>
      </c>
    </row>
    <row r="143" spans="2:13" x14ac:dyDescent="0.25">
      <c r="B143" s="1">
        <v>42839</v>
      </c>
      <c r="C143">
        <v>5.0599999999999996</v>
      </c>
      <c r="D143">
        <v>98474</v>
      </c>
      <c r="E143">
        <v>85871</v>
      </c>
      <c r="J143" s="1">
        <v>44050</v>
      </c>
      <c r="K143">
        <v>27.98</v>
      </c>
      <c r="L143">
        <v>33813</v>
      </c>
      <c r="M143">
        <v>30849</v>
      </c>
    </row>
    <row r="144" spans="2:13" x14ac:dyDescent="0.25">
      <c r="B144" s="1">
        <v>42832</v>
      </c>
      <c r="C144">
        <v>4.99</v>
      </c>
      <c r="D144">
        <v>97497</v>
      </c>
      <c r="E144">
        <v>84120</v>
      </c>
      <c r="J144" s="1">
        <v>44043</v>
      </c>
      <c r="K144">
        <v>27.87</v>
      </c>
      <c r="L144">
        <v>33351</v>
      </c>
      <c r="M144">
        <v>30279</v>
      </c>
    </row>
    <row r="145" spans="2:13" x14ac:dyDescent="0.25">
      <c r="B145" s="1">
        <v>42825</v>
      </c>
      <c r="C145">
        <v>4.8</v>
      </c>
      <c r="D145">
        <v>95260</v>
      </c>
      <c r="E145">
        <v>82389</v>
      </c>
      <c r="J145" s="1">
        <v>44036</v>
      </c>
      <c r="K145">
        <v>27.89</v>
      </c>
      <c r="L145">
        <v>32529</v>
      </c>
      <c r="M145">
        <v>29737</v>
      </c>
    </row>
    <row r="146" spans="2:13" x14ac:dyDescent="0.25">
      <c r="B146" s="1">
        <v>42818</v>
      </c>
      <c r="C146">
        <v>4.87</v>
      </c>
      <c r="D146">
        <v>94863</v>
      </c>
      <c r="E146">
        <v>80709</v>
      </c>
      <c r="J146" s="1">
        <v>44029</v>
      </c>
      <c r="K146">
        <v>29.37</v>
      </c>
      <c r="L146">
        <v>32500</v>
      </c>
      <c r="M146">
        <v>29248</v>
      </c>
    </row>
    <row r="147" spans="2:13" x14ac:dyDescent="0.25">
      <c r="B147" s="1">
        <v>42811</v>
      </c>
      <c r="C147">
        <v>5.24</v>
      </c>
      <c r="D147">
        <v>93677</v>
      </c>
      <c r="E147">
        <v>78658</v>
      </c>
      <c r="J147" s="1">
        <v>44022</v>
      </c>
      <c r="K147">
        <v>30.24</v>
      </c>
      <c r="L147">
        <v>31648</v>
      </c>
      <c r="M147">
        <v>28729</v>
      </c>
    </row>
    <row r="148" spans="2:13" x14ac:dyDescent="0.25">
      <c r="B148" s="1">
        <v>42804</v>
      </c>
      <c r="C148">
        <v>5.27</v>
      </c>
      <c r="D148">
        <v>93217</v>
      </c>
      <c r="E148">
        <v>76509</v>
      </c>
      <c r="J148" s="1">
        <v>44015</v>
      </c>
      <c r="K148">
        <v>29.1</v>
      </c>
      <c r="L148">
        <v>31625</v>
      </c>
      <c r="M148">
        <v>28237</v>
      </c>
    </row>
    <row r="149" spans="2:13" x14ac:dyDescent="0.25">
      <c r="B149" s="1">
        <v>42797</v>
      </c>
      <c r="C149">
        <v>5.7</v>
      </c>
      <c r="D149">
        <v>92076</v>
      </c>
      <c r="E149">
        <v>74297</v>
      </c>
      <c r="J149" s="1">
        <v>44008</v>
      </c>
      <c r="K149">
        <v>25.9</v>
      </c>
      <c r="L149">
        <v>31437</v>
      </c>
      <c r="M149">
        <v>27684</v>
      </c>
    </row>
    <row r="150" spans="2:13" x14ac:dyDescent="0.25">
      <c r="B150" s="1">
        <v>42790</v>
      </c>
      <c r="C150">
        <v>5.49</v>
      </c>
      <c r="D150">
        <v>85498</v>
      </c>
      <c r="E150">
        <v>72105</v>
      </c>
      <c r="J150" s="1">
        <v>44001</v>
      </c>
      <c r="K150">
        <v>25.32</v>
      </c>
      <c r="L150">
        <v>31473</v>
      </c>
      <c r="M150">
        <v>27027</v>
      </c>
    </row>
    <row r="151" spans="2:13" x14ac:dyDescent="0.25">
      <c r="B151" s="1">
        <v>42783</v>
      </c>
      <c r="C151">
        <v>5.07</v>
      </c>
      <c r="D151">
        <v>81150</v>
      </c>
      <c r="E151">
        <v>70332</v>
      </c>
      <c r="J151" s="1">
        <v>43994</v>
      </c>
      <c r="K151">
        <v>23.17</v>
      </c>
      <c r="L151">
        <v>31406</v>
      </c>
      <c r="M151">
        <v>26366</v>
      </c>
    </row>
    <row r="152" spans="2:13" x14ac:dyDescent="0.25">
      <c r="B152" s="1">
        <v>42776</v>
      </c>
      <c r="C152">
        <v>5.21</v>
      </c>
      <c r="D152">
        <v>79181</v>
      </c>
      <c r="E152">
        <v>68844</v>
      </c>
      <c r="J152" s="1">
        <v>43987</v>
      </c>
      <c r="K152">
        <v>24.42</v>
      </c>
      <c r="L152">
        <v>31298</v>
      </c>
      <c r="M152">
        <v>25662</v>
      </c>
    </row>
    <row r="153" spans="2:13" x14ac:dyDescent="0.25">
      <c r="B153" s="1">
        <v>42769</v>
      </c>
      <c r="C153">
        <v>5.25</v>
      </c>
      <c r="D153">
        <v>76974</v>
      </c>
      <c r="E153">
        <v>67475</v>
      </c>
      <c r="J153" s="1">
        <v>43980</v>
      </c>
      <c r="K153">
        <v>22.58</v>
      </c>
      <c r="L153">
        <v>30837</v>
      </c>
      <c r="M153">
        <v>24948</v>
      </c>
    </row>
    <row r="154" spans="2:13" x14ac:dyDescent="0.25">
      <c r="B154" s="1">
        <v>42762</v>
      </c>
      <c r="C154">
        <v>5</v>
      </c>
      <c r="D154">
        <v>76698</v>
      </c>
      <c r="E154">
        <v>66209</v>
      </c>
      <c r="J154" s="1">
        <v>43973</v>
      </c>
      <c r="K154">
        <v>22.6</v>
      </c>
      <c r="L154">
        <v>29489</v>
      </c>
      <c r="M154">
        <v>24204</v>
      </c>
    </row>
    <row r="155" spans="2:13" x14ac:dyDescent="0.25">
      <c r="B155" s="1">
        <v>42755</v>
      </c>
      <c r="C155">
        <v>5.5</v>
      </c>
      <c r="D155">
        <v>75347</v>
      </c>
      <c r="E155">
        <v>64901</v>
      </c>
      <c r="J155" s="1">
        <v>43966</v>
      </c>
      <c r="K155">
        <v>20.37</v>
      </c>
      <c r="L155">
        <v>27936</v>
      </c>
      <c r="M155">
        <v>23546</v>
      </c>
    </row>
    <row r="156" spans="2:13" x14ac:dyDescent="0.25">
      <c r="B156" s="1">
        <v>42748</v>
      </c>
      <c r="C156">
        <v>5.14</v>
      </c>
      <c r="D156">
        <v>74550</v>
      </c>
      <c r="E156">
        <v>63561</v>
      </c>
      <c r="J156" s="1">
        <v>43959</v>
      </c>
      <c r="K156">
        <v>20.55</v>
      </c>
      <c r="L156">
        <v>27026</v>
      </c>
      <c r="M156">
        <v>22892</v>
      </c>
    </row>
    <row r="157" spans="2:13" x14ac:dyDescent="0.25">
      <c r="B157" s="1">
        <v>42741</v>
      </c>
      <c r="C157">
        <v>5.14</v>
      </c>
      <c r="D157">
        <v>73604</v>
      </c>
      <c r="E157">
        <v>62314</v>
      </c>
      <c r="J157" s="1">
        <v>43952</v>
      </c>
      <c r="K157">
        <v>20.190000000000001</v>
      </c>
      <c r="L157">
        <v>26370</v>
      </c>
      <c r="M157">
        <v>22096</v>
      </c>
    </row>
    <row r="158" spans="2:13" x14ac:dyDescent="0.25">
      <c r="B158" s="1">
        <v>42734</v>
      </c>
      <c r="C158">
        <v>6.66</v>
      </c>
      <c r="D158">
        <v>72209</v>
      </c>
      <c r="E158">
        <v>61077</v>
      </c>
      <c r="J158" s="1">
        <v>43945</v>
      </c>
      <c r="K158">
        <v>21.96</v>
      </c>
      <c r="L158">
        <v>25257</v>
      </c>
      <c r="M158">
        <v>21321</v>
      </c>
    </row>
    <row r="159" spans="2:13" x14ac:dyDescent="0.25">
      <c r="B159" s="1">
        <v>42727</v>
      </c>
      <c r="C159">
        <v>6.32</v>
      </c>
      <c r="D159">
        <v>71529</v>
      </c>
      <c r="E159">
        <v>59891</v>
      </c>
      <c r="J159" s="1">
        <v>43938</v>
      </c>
      <c r="K159">
        <v>22.88</v>
      </c>
      <c r="L159">
        <v>25230</v>
      </c>
      <c r="M159">
        <v>20588</v>
      </c>
    </row>
    <row r="160" spans="2:13" x14ac:dyDescent="0.25">
      <c r="B160" s="1">
        <v>42720</v>
      </c>
      <c r="C160">
        <v>5.03</v>
      </c>
      <c r="D160">
        <v>70068</v>
      </c>
      <c r="E160">
        <v>58745</v>
      </c>
      <c r="J160" s="1">
        <v>43931</v>
      </c>
      <c r="K160">
        <v>22.28</v>
      </c>
      <c r="L160">
        <v>25186</v>
      </c>
      <c r="M160">
        <v>19851</v>
      </c>
    </row>
    <row r="161" spans="2:13" x14ac:dyDescent="0.25">
      <c r="B161" s="1">
        <v>42713</v>
      </c>
      <c r="C161">
        <v>4.55</v>
      </c>
      <c r="D161">
        <v>64093</v>
      </c>
      <c r="E161">
        <v>57658</v>
      </c>
      <c r="J161" s="1">
        <v>43924</v>
      </c>
      <c r="K161">
        <v>19.149999999999999</v>
      </c>
      <c r="L161">
        <v>24720</v>
      </c>
      <c r="M161">
        <v>19117</v>
      </c>
    </row>
    <row r="162" spans="2:13" x14ac:dyDescent="0.25">
      <c r="B162" s="1">
        <v>42706</v>
      </c>
      <c r="C162">
        <v>4.4000000000000004</v>
      </c>
      <c r="D162">
        <v>61447</v>
      </c>
      <c r="E162">
        <v>56949</v>
      </c>
      <c r="J162" s="1">
        <v>43917</v>
      </c>
      <c r="K162">
        <v>17.559999999999999</v>
      </c>
      <c r="L162">
        <v>24263</v>
      </c>
      <c r="M162">
        <v>18404</v>
      </c>
    </row>
    <row r="163" spans="2:13" x14ac:dyDescent="0.25">
      <c r="B163" s="1">
        <v>42699</v>
      </c>
      <c r="C163">
        <v>5.1100000000000003</v>
      </c>
      <c r="D163">
        <v>60034</v>
      </c>
      <c r="E163">
        <v>56417</v>
      </c>
      <c r="J163" s="1">
        <v>43910</v>
      </c>
      <c r="K163">
        <v>17.239999999999998</v>
      </c>
      <c r="L163">
        <v>23337</v>
      </c>
      <c r="M163">
        <v>17721</v>
      </c>
    </row>
    <row r="164" spans="2:13" x14ac:dyDescent="0.25">
      <c r="B164" s="1">
        <v>42692</v>
      </c>
      <c r="C164">
        <v>5.69</v>
      </c>
      <c r="D164">
        <v>59199</v>
      </c>
      <c r="E164">
        <v>55964</v>
      </c>
      <c r="J164" s="1">
        <v>43903</v>
      </c>
      <c r="K164">
        <v>22.7</v>
      </c>
      <c r="L164">
        <v>21572</v>
      </c>
      <c r="M164">
        <v>17099</v>
      </c>
    </row>
    <row r="165" spans="2:13" x14ac:dyDescent="0.25">
      <c r="B165" s="1">
        <v>42685</v>
      </c>
      <c r="C165">
        <v>5.79</v>
      </c>
      <c r="D165">
        <v>58895</v>
      </c>
      <c r="E165">
        <v>55519</v>
      </c>
      <c r="J165" s="1">
        <v>43896</v>
      </c>
      <c r="K165">
        <v>24.14</v>
      </c>
      <c r="L165">
        <v>21566</v>
      </c>
      <c r="M165">
        <v>16596</v>
      </c>
    </row>
    <row r="166" spans="2:13" x14ac:dyDescent="0.25">
      <c r="B166" s="1">
        <v>42678</v>
      </c>
      <c r="C166">
        <v>6.52</v>
      </c>
      <c r="D166">
        <v>58837</v>
      </c>
      <c r="E166">
        <v>55088</v>
      </c>
      <c r="J166" s="1">
        <v>43889</v>
      </c>
      <c r="K166">
        <v>24.33</v>
      </c>
      <c r="L166">
        <v>20844</v>
      </c>
      <c r="M166">
        <v>16092</v>
      </c>
    </row>
    <row r="167" spans="2:13" x14ac:dyDescent="0.25">
      <c r="B167" s="1">
        <v>42671</v>
      </c>
      <c r="C167">
        <v>5.99</v>
      </c>
      <c r="D167">
        <v>58636</v>
      </c>
      <c r="E167">
        <v>54604</v>
      </c>
      <c r="J167" s="1">
        <v>43882</v>
      </c>
      <c r="K167">
        <v>26.35</v>
      </c>
      <c r="L167">
        <v>20594</v>
      </c>
      <c r="M167">
        <v>15637</v>
      </c>
    </row>
    <row r="168" spans="2:13" x14ac:dyDescent="0.25">
      <c r="B168" s="1">
        <v>42664</v>
      </c>
      <c r="C168">
        <v>6</v>
      </c>
      <c r="D168">
        <v>57985</v>
      </c>
      <c r="E168">
        <v>54114</v>
      </c>
      <c r="J168" s="1">
        <v>43875</v>
      </c>
      <c r="K168">
        <v>25.01</v>
      </c>
      <c r="L168">
        <v>19672</v>
      </c>
      <c r="M168">
        <v>15198</v>
      </c>
    </row>
    <row r="169" spans="2:13" x14ac:dyDescent="0.25">
      <c r="B169" s="1">
        <v>42657</v>
      </c>
      <c r="C169">
        <v>5.93</v>
      </c>
      <c r="D169">
        <v>57086</v>
      </c>
      <c r="E169">
        <v>53542</v>
      </c>
      <c r="J169" s="1">
        <v>43868</v>
      </c>
      <c r="K169">
        <v>24.05</v>
      </c>
      <c r="L169">
        <v>19617</v>
      </c>
      <c r="M169">
        <v>14821</v>
      </c>
    </row>
    <row r="170" spans="2:13" x14ac:dyDescent="0.25">
      <c r="B170" s="1">
        <v>42650</v>
      </c>
      <c r="C170">
        <v>5.82</v>
      </c>
      <c r="D170">
        <v>55237</v>
      </c>
      <c r="E170">
        <v>52975</v>
      </c>
      <c r="J170" s="1">
        <v>43861</v>
      </c>
      <c r="K170">
        <v>24.64</v>
      </c>
      <c r="L170">
        <v>18124</v>
      </c>
      <c r="M170">
        <v>14284</v>
      </c>
    </row>
    <row r="171" spans="2:13" x14ac:dyDescent="0.25">
      <c r="B171" s="1">
        <v>42643</v>
      </c>
      <c r="C171">
        <v>5.08</v>
      </c>
      <c r="D171">
        <v>55853</v>
      </c>
      <c r="E171">
        <v>52475</v>
      </c>
      <c r="J171" s="1">
        <v>43854</v>
      </c>
      <c r="K171">
        <v>25.21</v>
      </c>
      <c r="L171">
        <v>15086</v>
      </c>
      <c r="M171">
        <v>13846</v>
      </c>
    </row>
    <row r="172" spans="2:13" x14ac:dyDescent="0.25">
      <c r="B172" s="1">
        <v>42636</v>
      </c>
      <c r="C172">
        <v>4.67</v>
      </c>
      <c r="D172">
        <v>55041</v>
      </c>
      <c r="E172">
        <v>51908</v>
      </c>
      <c r="J172" s="1">
        <v>43847</v>
      </c>
      <c r="K172">
        <v>26.3</v>
      </c>
      <c r="L172">
        <v>14751</v>
      </c>
      <c r="M172">
        <v>13610</v>
      </c>
    </row>
    <row r="173" spans="2:13" x14ac:dyDescent="0.25">
      <c r="B173" s="1">
        <v>42629</v>
      </c>
      <c r="C173">
        <v>4.49</v>
      </c>
      <c r="D173">
        <v>54430</v>
      </c>
      <c r="E173">
        <v>51300</v>
      </c>
      <c r="J173" s="1">
        <v>43840</v>
      </c>
      <c r="K173">
        <v>25.07</v>
      </c>
      <c r="L173">
        <v>14258</v>
      </c>
      <c r="M173">
        <v>13394</v>
      </c>
    </row>
    <row r="174" spans="2:13" x14ac:dyDescent="0.25">
      <c r="B174" s="1">
        <v>42622</v>
      </c>
      <c r="C174">
        <v>4.21</v>
      </c>
      <c r="D174">
        <v>54330</v>
      </c>
      <c r="E174">
        <v>50583</v>
      </c>
      <c r="J174" s="1">
        <v>43833</v>
      </c>
      <c r="K174">
        <v>25.85</v>
      </c>
      <c r="L174">
        <v>14176</v>
      </c>
      <c r="M174">
        <v>13173</v>
      </c>
    </row>
    <row r="175" spans="2:13" x14ac:dyDescent="0.25">
      <c r="B175" s="1">
        <v>42615</v>
      </c>
      <c r="C175">
        <v>4.22</v>
      </c>
      <c r="D175">
        <v>53772</v>
      </c>
      <c r="E175">
        <v>49761</v>
      </c>
      <c r="J175" s="1">
        <v>43826</v>
      </c>
      <c r="K175">
        <v>27.6</v>
      </c>
      <c r="L175">
        <v>14176</v>
      </c>
      <c r="M175">
        <v>12955</v>
      </c>
    </row>
    <row r="176" spans="2:13" x14ac:dyDescent="0.25">
      <c r="B176" s="1">
        <v>42608</v>
      </c>
      <c r="C176">
        <v>4.83</v>
      </c>
      <c r="D176">
        <v>53458</v>
      </c>
      <c r="E176">
        <v>48816</v>
      </c>
      <c r="J176" s="1">
        <v>43819</v>
      </c>
      <c r="K176">
        <v>27.56</v>
      </c>
      <c r="L176">
        <v>14021</v>
      </c>
      <c r="M176">
        <v>12738</v>
      </c>
    </row>
    <row r="177" spans="2:13" x14ac:dyDescent="0.25">
      <c r="B177" s="1">
        <v>42601</v>
      </c>
      <c r="C177">
        <v>4.92</v>
      </c>
      <c r="D177">
        <v>53458</v>
      </c>
      <c r="E177">
        <v>47777</v>
      </c>
      <c r="J177" s="1">
        <v>43812</v>
      </c>
      <c r="K177">
        <v>25.07</v>
      </c>
      <c r="L177">
        <v>14016</v>
      </c>
      <c r="M177">
        <v>12497</v>
      </c>
    </row>
    <row r="178" spans="2:13" x14ac:dyDescent="0.25">
      <c r="B178" s="1">
        <v>42594</v>
      </c>
      <c r="C178">
        <v>5.05</v>
      </c>
      <c r="D178">
        <v>53244</v>
      </c>
      <c r="E178">
        <v>46673</v>
      </c>
      <c r="J178" s="1">
        <v>43805</v>
      </c>
      <c r="K178">
        <v>26.04</v>
      </c>
      <c r="L178">
        <v>14016</v>
      </c>
      <c r="M178">
        <v>12256</v>
      </c>
    </row>
    <row r="179" spans="2:13" x14ac:dyDescent="0.25">
      <c r="B179" s="1">
        <v>42587</v>
      </c>
      <c r="C179">
        <v>4.87</v>
      </c>
      <c r="D179">
        <v>52528</v>
      </c>
      <c r="E179">
        <v>45552</v>
      </c>
      <c r="J179" s="1">
        <v>43798</v>
      </c>
      <c r="K179">
        <v>26.3</v>
      </c>
      <c r="L179">
        <v>14016</v>
      </c>
      <c r="M179">
        <v>12016</v>
      </c>
    </row>
    <row r="180" spans="2:13" x14ac:dyDescent="0.25">
      <c r="B180" s="1">
        <v>42580</v>
      </c>
      <c r="C180">
        <v>4.58</v>
      </c>
      <c r="D180">
        <v>52427</v>
      </c>
      <c r="E180">
        <v>44341</v>
      </c>
      <c r="J180" s="1">
        <v>43791</v>
      </c>
      <c r="K180">
        <v>25.67</v>
      </c>
      <c r="L180">
        <v>14016</v>
      </c>
      <c r="M180">
        <v>11775</v>
      </c>
    </row>
    <row r="181" spans="2:13" x14ac:dyDescent="0.25">
      <c r="B181" s="1">
        <v>42573</v>
      </c>
      <c r="C181">
        <v>4.71</v>
      </c>
      <c r="D181">
        <v>51570</v>
      </c>
      <c r="E181">
        <v>42964</v>
      </c>
      <c r="J181" s="1">
        <v>43784</v>
      </c>
      <c r="K181">
        <v>24.93</v>
      </c>
      <c r="L181">
        <v>14016</v>
      </c>
      <c r="M181">
        <v>11518</v>
      </c>
    </row>
    <row r="182" spans="2:13" x14ac:dyDescent="0.25">
      <c r="B182" s="1">
        <v>42566</v>
      </c>
      <c r="C182">
        <v>5.08</v>
      </c>
      <c r="D182">
        <v>51287</v>
      </c>
      <c r="E182">
        <v>41597</v>
      </c>
      <c r="J182" s="1">
        <v>43777</v>
      </c>
      <c r="K182">
        <v>25.92</v>
      </c>
      <c r="L182">
        <v>14016</v>
      </c>
      <c r="M182">
        <v>11261</v>
      </c>
    </row>
    <row r="183" spans="2:13" x14ac:dyDescent="0.25">
      <c r="B183" s="1">
        <v>42559</v>
      </c>
      <c r="C183">
        <v>4.71</v>
      </c>
      <c r="D183">
        <v>49408</v>
      </c>
      <c r="E183">
        <v>40136</v>
      </c>
      <c r="J183" s="1">
        <v>43770</v>
      </c>
      <c r="K183">
        <v>26.38</v>
      </c>
      <c r="L183">
        <v>14016</v>
      </c>
      <c r="M183">
        <v>11004</v>
      </c>
    </row>
    <row r="184" spans="2:13" x14ac:dyDescent="0.25">
      <c r="B184" s="1">
        <v>42552</v>
      </c>
      <c r="C184">
        <v>4.79</v>
      </c>
      <c r="D184">
        <v>48579</v>
      </c>
      <c r="E184">
        <v>38526</v>
      </c>
      <c r="J184" s="1">
        <v>43763</v>
      </c>
      <c r="K184">
        <v>26.18</v>
      </c>
      <c r="L184">
        <v>11554</v>
      </c>
      <c r="M184">
        <v>10748</v>
      </c>
    </row>
    <row r="185" spans="2:13" x14ac:dyDescent="0.25">
      <c r="B185" s="1">
        <v>42545</v>
      </c>
      <c r="C185">
        <v>5.12</v>
      </c>
      <c r="D185">
        <v>47740</v>
      </c>
      <c r="E185">
        <v>36939</v>
      </c>
      <c r="J185" s="1">
        <v>43756</v>
      </c>
      <c r="K185">
        <v>27.23</v>
      </c>
      <c r="L185">
        <v>11554</v>
      </c>
      <c r="M185">
        <v>10661</v>
      </c>
    </row>
    <row r="186" spans="2:13" x14ac:dyDescent="0.25">
      <c r="B186" s="1">
        <v>42538</v>
      </c>
      <c r="C186">
        <v>5.84</v>
      </c>
      <c r="D186">
        <v>47352</v>
      </c>
      <c r="E186">
        <v>34974</v>
      </c>
      <c r="J186" s="1">
        <v>43749</v>
      </c>
      <c r="K186">
        <v>25.79</v>
      </c>
      <c r="L186">
        <v>11554</v>
      </c>
      <c r="M186">
        <v>10577</v>
      </c>
    </row>
    <row r="187" spans="2:13" x14ac:dyDescent="0.25">
      <c r="B187" s="1">
        <v>42531</v>
      </c>
      <c r="C187">
        <v>6.13</v>
      </c>
      <c r="D187">
        <v>45916</v>
      </c>
      <c r="E187">
        <v>33036</v>
      </c>
      <c r="J187" s="1">
        <v>43742</v>
      </c>
      <c r="K187">
        <v>24.34</v>
      </c>
      <c r="L187">
        <v>11504</v>
      </c>
      <c r="M187">
        <v>10476</v>
      </c>
    </row>
    <row r="188" spans="2:13" x14ac:dyDescent="0.25">
      <c r="B188" s="1">
        <v>42524</v>
      </c>
      <c r="C188">
        <v>6.13</v>
      </c>
      <c r="D188">
        <v>43674</v>
      </c>
      <c r="E188">
        <v>31164</v>
      </c>
      <c r="J188" s="1">
        <v>43735</v>
      </c>
      <c r="K188">
        <v>26.75</v>
      </c>
      <c r="L188">
        <v>10949</v>
      </c>
      <c r="M188">
        <v>10348</v>
      </c>
    </row>
    <row r="189" spans="2:13" x14ac:dyDescent="0.25">
      <c r="B189" s="1">
        <v>42517</v>
      </c>
      <c r="C189">
        <v>6.23</v>
      </c>
      <c r="D189">
        <v>42000</v>
      </c>
      <c r="E189">
        <v>29391</v>
      </c>
      <c r="J189" s="1">
        <v>43728</v>
      </c>
      <c r="K189">
        <v>27.99</v>
      </c>
      <c r="L189">
        <v>10908</v>
      </c>
      <c r="M189">
        <v>10258</v>
      </c>
    </row>
    <row r="190" spans="2:13" x14ac:dyDescent="0.25">
      <c r="B190" s="1">
        <v>42510</v>
      </c>
      <c r="C190">
        <v>6.15</v>
      </c>
      <c r="D190">
        <v>39601</v>
      </c>
      <c r="E190">
        <v>27714</v>
      </c>
      <c r="J190" s="1">
        <v>43721</v>
      </c>
      <c r="K190">
        <v>27.8</v>
      </c>
      <c r="L190">
        <v>10908</v>
      </c>
      <c r="M190">
        <v>10161</v>
      </c>
    </row>
    <row r="191" spans="2:13" x14ac:dyDescent="0.25">
      <c r="B191" s="1">
        <v>42503</v>
      </c>
      <c r="C191">
        <v>6.04</v>
      </c>
      <c r="D191">
        <v>37875</v>
      </c>
      <c r="E191">
        <v>26048</v>
      </c>
      <c r="J191" s="1">
        <v>43714</v>
      </c>
      <c r="K191">
        <v>26.48</v>
      </c>
      <c r="L191">
        <v>10408</v>
      </c>
      <c r="M191">
        <v>9990</v>
      </c>
    </row>
    <row r="192" spans="2:13" x14ac:dyDescent="0.25">
      <c r="B192" s="1">
        <v>42496</v>
      </c>
      <c r="C192">
        <v>6.04</v>
      </c>
      <c r="D192">
        <v>36899</v>
      </c>
      <c r="E192">
        <v>24479</v>
      </c>
      <c r="J192" s="1">
        <v>43707</v>
      </c>
      <c r="K192">
        <v>27.86</v>
      </c>
      <c r="L192">
        <v>10408</v>
      </c>
      <c r="M192">
        <v>9852</v>
      </c>
    </row>
    <row r="193" spans="2:13" x14ac:dyDescent="0.25">
      <c r="B193" s="1">
        <v>42489</v>
      </c>
      <c r="C193">
        <v>6.37</v>
      </c>
      <c r="D193">
        <v>36419</v>
      </c>
      <c r="E193">
        <v>22895</v>
      </c>
      <c r="J193" s="1">
        <v>43700</v>
      </c>
      <c r="K193">
        <v>26.76</v>
      </c>
      <c r="L193">
        <v>10408</v>
      </c>
      <c r="M193">
        <v>9714</v>
      </c>
    </row>
    <row r="194" spans="2:13" x14ac:dyDescent="0.25">
      <c r="B194" s="1">
        <v>42482</v>
      </c>
      <c r="C194">
        <v>6.15</v>
      </c>
      <c r="D194">
        <v>34369</v>
      </c>
      <c r="E194">
        <v>21293</v>
      </c>
      <c r="J194" s="1">
        <v>43693</v>
      </c>
      <c r="K194">
        <v>27.72</v>
      </c>
      <c r="L194">
        <v>10408</v>
      </c>
      <c r="M194">
        <v>9576</v>
      </c>
    </row>
    <row r="195" spans="2:13" x14ac:dyDescent="0.25">
      <c r="B195" s="1">
        <v>42475</v>
      </c>
      <c r="C195">
        <v>5.65</v>
      </c>
      <c r="D195">
        <v>31768</v>
      </c>
      <c r="E195">
        <v>19813</v>
      </c>
      <c r="J195" s="1">
        <v>43686</v>
      </c>
      <c r="K195">
        <v>29.93</v>
      </c>
      <c r="L195">
        <v>10158</v>
      </c>
      <c r="M195">
        <v>9438</v>
      </c>
    </row>
    <row r="196" spans="2:13" x14ac:dyDescent="0.25">
      <c r="B196" s="1">
        <v>42468</v>
      </c>
      <c r="C196">
        <v>5.6</v>
      </c>
      <c r="D196">
        <v>31068</v>
      </c>
      <c r="E196">
        <v>18502</v>
      </c>
      <c r="J196" s="1">
        <v>43679</v>
      </c>
      <c r="K196">
        <v>31.19</v>
      </c>
      <c r="L196">
        <v>10158</v>
      </c>
      <c r="M196">
        <v>9314</v>
      </c>
    </row>
    <row r="197" spans="2:13" x14ac:dyDescent="0.25">
      <c r="B197" s="1">
        <v>42461</v>
      </c>
      <c r="C197">
        <v>5.36</v>
      </c>
      <c r="D197">
        <v>29368</v>
      </c>
      <c r="E197">
        <v>17238</v>
      </c>
      <c r="J197" s="1">
        <v>43672</v>
      </c>
      <c r="K197">
        <v>30.32</v>
      </c>
      <c r="L197">
        <v>10158</v>
      </c>
      <c r="M197">
        <v>9219</v>
      </c>
    </row>
    <row r="198" spans="2:13" x14ac:dyDescent="0.25">
      <c r="B198" s="1">
        <v>42454</v>
      </c>
      <c r="C198">
        <v>5.0199999999999996</v>
      </c>
      <c r="D198">
        <v>25268</v>
      </c>
      <c r="E198">
        <v>16087</v>
      </c>
      <c r="J198" s="1">
        <v>43665</v>
      </c>
      <c r="K198">
        <v>30.94</v>
      </c>
      <c r="L198">
        <v>10184</v>
      </c>
      <c r="M198">
        <v>9108</v>
      </c>
    </row>
    <row r="199" spans="2:13" x14ac:dyDescent="0.25">
      <c r="B199" s="1">
        <v>42447</v>
      </c>
      <c r="C199">
        <v>5.1100000000000003</v>
      </c>
      <c r="D199">
        <v>24767</v>
      </c>
      <c r="E199">
        <v>15208</v>
      </c>
      <c r="J199" s="1">
        <v>43658</v>
      </c>
      <c r="K199">
        <v>30.8</v>
      </c>
      <c r="L199">
        <v>10249</v>
      </c>
      <c r="M199">
        <v>8994</v>
      </c>
    </row>
    <row r="200" spans="2:13" x14ac:dyDescent="0.25">
      <c r="B200" s="1">
        <v>42440</v>
      </c>
      <c r="C200">
        <v>5.19</v>
      </c>
      <c r="D200">
        <v>18261</v>
      </c>
      <c r="E200">
        <v>14356</v>
      </c>
      <c r="J200" s="1">
        <v>43651</v>
      </c>
      <c r="K200">
        <v>28.12</v>
      </c>
      <c r="L200">
        <v>10291</v>
      </c>
      <c r="M200">
        <v>8877</v>
      </c>
    </row>
    <row r="201" spans="2:13" x14ac:dyDescent="0.25">
      <c r="B201" s="1">
        <v>42433</v>
      </c>
      <c r="C201">
        <v>5.1100000000000003</v>
      </c>
      <c r="D201">
        <v>18286</v>
      </c>
      <c r="E201">
        <v>13938</v>
      </c>
      <c r="J201" s="1">
        <v>43644</v>
      </c>
      <c r="K201">
        <v>27.92</v>
      </c>
      <c r="L201">
        <v>10041</v>
      </c>
      <c r="M201">
        <v>8756</v>
      </c>
    </row>
    <row r="202" spans="2:13" x14ac:dyDescent="0.25">
      <c r="B202" s="1">
        <v>42426</v>
      </c>
      <c r="C202">
        <v>5.2</v>
      </c>
      <c r="D202">
        <v>17832</v>
      </c>
      <c r="E202">
        <v>13518</v>
      </c>
      <c r="J202" s="1">
        <v>43637</v>
      </c>
      <c r="K202">
        <v>26.85</v>
      </c>
      <c r="L202">
        <v>9591</v>
      </c>
      <c r="M202">
        <v>8652</v>
      </c>
    </row>
    <row r="203" spans="2:13" x14ac:dyDescent="0.25">
      <c r="B203" s="1">
        <v>42419</v>
      </c>
      <c r="C203">
        <v>5.39</v>
      </c>
      <c r="D203">
        <v>17091</v>
      </c>
      <c r="E203">
        <v>13128</v>
      </c>
      <c r="J203" s="1">
        <v>43630</v>
      </c>
      <c r="K203">
        <v>26.58</v>
      </c>
      <c r="L203">
        <v>9591</v>
      </c>
      <c r="M203">
        <v>8578</v>
      </c>
    </row>
    <row r="204" spans="2:13" x14ac:dyDescent="0.25">
      <c r="B204" s="1">
        <v>42412</v>
      </c>
      <c r="C204">
        <v>5.3</v>
      </c>
      <c r="D204">
        <v>16831</v>
      </c>
      <c r="E204">
        <v>12771</v>
      </c>
      <c r="J204" s="1">
        <v>43623</v>
      </c>
      <c r="K204">
        <v>26.09</v>
      </c>
      <c r="L204">
        <v>9461</v>
      </c>
      <c r="M204">
        <v>8504</v>
      </c>
    </row>
    <row r="205" spans="2:13" x14ac:dyDescent="0.25">
      <c r="B205" s="1">
        <v>42405</v>
      </c>
      <c r="C205">
        <v>5.86</v>
      </c>
      <c r="D205">
        <v>14623</v>
      </c>
      <c r="E205">
        <v>12432</v>
      </c>
      <c r="J205" s="1">
        <v>43616</v>
      </c>
      <c r="K205">
        <v>25.86</v>
      </c>
      <c r="L205">
        <v>8337</v>
      </c>
      <c r="M205">
        <v>8439</v>
      </c>
    </row>
    <row r="206" spans="2:13" x14ac:dyDescent="0.25">
      <c r="B206" s="1">
        <v>42398</v>
      </c>
      <c r="C206">
        <v>6.42</v>
      </c>
      <c r="D206">
        <v>14337</v>
      </c>
      <c r="E206">
        <v>12239</v>
      </c>
      <c r="J206" s="1">
        <v>43609</v>
      </c>
      <c r="K206">
        <v>26.9</v>
      </c>
      <c r="L206">
        <v>8337</v>
      </c>
      <c r="M206">
        <v>8448</v>
      </c>
    </row>
    <row r="207" spans="2:13" x14ac:dyDescent="0.25">
      <c r="B207" s="1">
        <v>42391</v>
      </c>
      <c r="C207">
        <v>6.74</v>
      </c>
      <c r="D207">
        <v>13144</v>
      </c>
      <c r="E207">
        <v>12066</v>
      </c>
      <c r="J207" s="1">
        <v>43602</v>
      </c>
      <c r="K207">
        <v>26.43</v>
      </c>
      <c r="L207">
        <v>8337</v>
      </c>
      <c r="M207">
        <v>8458</v>
      </c>
    </row>
    <row r="208" spans="2:13" x14ac:dyDescent="0.25">
      <c r="B208" s="1">
        <v>42384</v>
      </c>
      <c r="C208">
        <v>7.12</v>
      </c>
      <c r="D208">
        <v>12382</v>
      </c>
      <c r="E208">
        <v>11972</v>
      </c>
      <c r="J208" s="1">
        <v>43595</v>
      </c>
      <c r="K208">
        <v>27.11</v>
      </c>
      <c r="L208">
        <v>8337</v>
      </c>
      <c r="M208">
        <v>8467</v>
      </c>
    </row>
    <row r="209" spans="2:13" x14ac:dyDescent="0.25">
      <c r="B209" s="1">
        <v>42377</v>
      </c>
      <c r="C209">
        <v>7.85</v>
      </c>
      <c r="D209">
        <v>12165</v>
      </c>
      <c r="E209">
        <v>11916</v>
      </c>
      <c r="J209" s="1">
        <v>43588</v>
      </c>
      <c r="K209">
        <v>26.82</v>
      </c>
      <c r="L209">
        <v>8345</v>
      </c>
      <c r="M209">
        <v>8476</v>
      </c>
    </row>
    <row r="210" spans="2:13" x14ac:dyDescent="0.25">
      <c r="B210" s="1">
        <v>42370</v>
      </c>
      <c r="C210">
        <v>8.6999999999999993</v>
      </c>
      <c r="D210">
        <v>12105</v>
      </c>
      <c r="E210">
        <v>11800</v>
      </c>
      <c r="J210" s="1">
        <v>43581</v>
      </c>
      <c r="K210">
        <v>27.64</v>
      </c>
      <c r="L210">
        <v>8295</v>
      </c>
      <c r="M210">
        <v>8483</v>
      </c>
    </row>
    <row r="211" spans="2:13" x14ac:dyDescent="0.25">
      <c r="B211" s="1">
        <v>42363</v>
      </c>
      <c r="C211">
        <v>8.67</v>
      </c>
      <c r="D211">
        <v>12105</v>
      </c>
      <c r="E211">
        <v>11689</v>
      </c>
      <c r="J211" s="1">
        <v>43574</v>
      </c>
      <c r="K211">
        <v>28.69</v>
      </c>
      <c r="L211">
        <v>8735</v>
      </c>
      <c r="M211">
        <v>8492</v>
      </c>
    </row>
    <row r="212" spans="2:13" x14ac:dyDescent="0.25">
      <c r="B212" s="1">
        <v>42356</v>
      </c>
      <c r="C212">
        <v>8.5399999999999991</v>
      </c>
      <c r="D212">
        <v>12105</v>
      </c>
      <c r="E212">
        <v>11586</v>
      </c>
      <c r="J212" s="1">
        <v>43567</v>
      </c>
      <c r="K212">
        <v>28.37</v>
      </c>
      <c r="L212">
        <v>8485</v>
      </c>
      <c r="M212">
        <v>8471</v>
      </c>
    </row>
    <row r="213" spans="2:13" x14ac:dyDescent="0.25">
      <c r="B213" s="1">
        <v>42349</v>
      </c>
      <c r="C213">
        <v>8.5500000000000007</v>
      </c>
      <c r="D213">
        <v>12086</v>
      </c>
      <c r="E213">
        <v>11484</v>
      </c>
      <c r="J213" s="1">
        <v>43560</v>
      </c>
      <c r="K213">
        <v>26.44</v>
      </c>
      <c r="L213">
        <v>8485</v>
      </c>
      <c r="M213">
        <v>8468</v>
      </c>
    </row>
    <row r="214" spans="2:13" x14ac:dyDescent="0.25">
      <c r="B214" s="1">
        <v>42342</v>
      </c>
      <c r="C214">
        <v>9.02</v>
      </c>
      <c r="D214">
        <v>11987</v>
      </c>
      <c r="E214">
        <v>11382</v>
      </c>
      <c r="J214" s="1">
        <v>43553</v>
      </c>
      <c r="K214">
        <v>23.43</v>
      </c>
      <c r="L214">
        <v>8483</v>
      </c>
      <c r="M214">
        <v>8464</v>
      </c>
    </row>
    <row r="215" spans="2:13" x14ac:dyDescent="0.25">
      <c r="B215" s="1">
        <v>42335</v>
      </c>
      <c r="C215">
        <v>9.06</v>
      </c>
      <c r="D215">
        <v>11987</v>
      </c>
      <c r="E215">
        <v>11285</v>
      </c>
      <c r="J215" s="1">
        <v>43546</v>
      </c>
      <c r="K215">
        <v>22.6</v>
      </c>
      <c r="L215">
        <v>8483</v>
      </c>
      <c r="M215">
        <v>8460</v>
      </c>
    </row>
    <row r="216" spans="2:13" x14ac:dyDescent="0.25">
      <c r="B216" s="1">
        <v>42328</v>
      </c>
      <c r="C216">
        <v>9</v>
      </c>
      <c r="D216">
        <v>11987</v>
      </c>
      <c r="E216">
        <v>11187</v>
      </c>
      <c r="J216" s="1">
        <v>43539</v>
      </c>
      <c r="K216">
        <v>24.52</v>
      </c>
      <c r="L216">
        <v>8481</v>
      </c>
      <c r="M216">
        <v>8456</v>
      </c>
    </row>
    <row r="217" spans="2:13" x14ac:dyDescent="0.25">
      <c r="B217" s="1">
        <v>42321</v>
      </c>
      <c r="C217">
        <v>8.8800000000000008</v>
      </c>
      <c r="D217">
        <v>11987</v>
      </c>
      <c r="E217">
        <v>11089</v>
      </c>
      <c r="J217" s="1">
        <v>43532</v>
      </c>
      <c r="K217">
        <v>25.15</v>
      </c>
      <c r="L217">
        <v>8481</v>
      </c>
      <c r="M217">
        <v>8452</v>
      </c>
    </row>
    <row r="218" spans="2:13" x14ac:dyDescent="0.25">
      <c r="B218" s="1">
        <v>42314</v>
      </c>
      <c r="C218">
        <v>8.89</v>
      </c>
      <c r="D218">
        <v>11737</v>
      </c>
      <c r="E218">
        <v>10985</v>
      </c>
      <c r="J218" s="1">
        <v>43525</v>
      </c>
      <c r="K218">
        <v>24.36</v>
      </c>
      <c r="L218">
        <v>8480</v>
      </c>
      <c r="M218">
        <v>8449</v>
      </c>
    </row>
    <row r="219" spans="2:13" x14ac:dyDescent="0.25">
      <c r="B219" s="1">
        <v>42307</v>
      </c>
      <c r="C219">
        <v>9.1300000000000008</v>
      </c>
      <c r="D219">
        <v>11737</v>
      </c>
      <c r="E219">
        <v>10897</v>
      </c>
      <c r="J219" s="1">
        <v>43518</v>
      </c>
      <c r="K219">
        <v>21.11</v>
      </c>
      <c r="L219">
        <v>8480</v>
      </c>
      <c r="M219">
        <v>8444</v>
      </c>
    </row>
    <row r="220" spans="2:13" x14ac:dyDescent="0.25">
      <c r="B220" s="1">
        <v>42300</v>
      </c>
      <c r="C220">
        <v>9.11</v>
      </c>
      <c r="D220">
        <v>11737</v>
      </c>
      <c r="E220">
        <v>10820</v>
      </c>
      <c r="J220" s="1">
        <v>43511</v>
      </c>
      <c r="K220">
        <v>22.69</v>
      </c>
      <c r="L220">
        <v>8480</v>
      </c>
      <c r="M220">
        <v>8439</v>
      </c>
    </row>
    <row r="221" spans="2:13" x14ac:dyDescent="0.25">
      <c r="B221" s="1">
        <v>42293</v>
      </c>
      <c r="C221">
        <v>8.8699999999999992</v>
      </c>
      <c r="D221">
        <v>11737</v>
      </c>
      <c r="E221">
        <v>10743</v>
      </c>
      <c r="J221" s="1">
        <v>43504</v>
      </c>
      <c r="K221">
        <v>24.59</v>
      </c>
      <c r="L221">
        <v>8480</v>
      </c>
      <c r="M221">
        <v>8434</v>
      </c>
    </row>
    <row r="222" spans="2:13" x14ac:dyDescent="0.25">
      <c r="B222" s="1">
        <v>42286</v>
      </c>
      <c r="C222">
        <v>8.83</v>
      </c>
      <c r="D222">
        <v>11737</v>
      </c>
      <c r="E222">
        <v>10666</v>
      </c>
      <c r="J222" s="1">
        <v>43497</v>
      </c>
      <c r="K222">
        <v>24.19</v>
      </c>
      <c r="L222">
        <v>8473</v>
      </c>
      <c r="M222">
        <v>8263</v>
      </c>
    </row>
    <row r="223" spans="2:13" x14ac:dyDescent="0.25">
      <c r="B223" s="1">
        <v>42279</v>
      </c>
      <c r="C223">
        <v>8.6199999999999992</v>
      </c>
      <c r="D223">
        <v>11542</v>
      </c>
      <c r="E223">
        <v>10589</v>
      </c>
      <c r="J223" s="1">
        <v>43490</v>
      </c>
      <c r="K223">
        <v>26.33</v>
      </c>
      <c r="L223">
        <v>8468</v>
      </c>
      <c r="M223">
        <v>8087</v>
      </c>
    </row>
    <row r="224" spans="2:13" x14ac:dyDescent="0.25">
      <c r="B224" s="1">
        <v>42272</v>
      </c>
      <c r="C224">
        <v>8.49</v>
      </c>
      <c r="D224">
        <v>10431</v>
      </c>
      <c r="E224">
        <v>10501</v>
      </c>
      <c r="J224" s="1">
        <v>43483</v>
      </c>
      <c r="K224">
        <v>27.41</v>
      </c>
      <c r="L224">
        <v>8453</v>
      </c>
      <c r="M224">
        <v>7911</v>
      </c>
    </row>
    <row r="225" spans="2:13" x14ac:dyDescent="0.25">
      <c r="B225" s="1">
        <v>42265</v>
      </c>
      <c r="C225">
        <v>8.6199999999999992</v>
      </c>
      <c r="D225">
        <v>10431</v>
      </c>
      <c r="E225">
        <v>10454</v>
      </c>
      <c r="J225" s="1">
        <v>43476</v>
      </c>
      <c r="K225">
        <v>25.63</v>
      </c>
      <c r="L225">
        <v>8432</v>
      </c>
      <c r="M225">
        <v>7736</v>
      </c>
    </row>
    <row r="226" spans="2:13" x14ac:dyDescent="0.25">
      <c r="B226" s="1">
        <v>42258</v>
      </c>
      <c r="C226">
        <v>8.77</v>
      </c>
      <c r="D226">
        <v>10566</v>
      </c>
      <c r="E226">
        <v>10409</v>
      </c>
      <c r="J226" s="1">
        <v>43469</v>
      </c>
      <c r="K226">
        <v>26.41</v>
      </c>
      <c r="L226">
        <v>8427</v>
      </c>
      <c r="M226">
        <v>7562</v>
      </c>
    </row>
    <row r="227" spans="2:13" x14ac:dyDescent="0.25">
      <c r="B227" s="1">
        <v>42251</v>
      </c>
      <c r="C227">
        <v>8.61</v>
      </c>
      <c r="D227">
        <v>10566</v>
      </c>
      <c r="E227">
        <v>10315</v>
      </c>
      <c r="J227" s="1">
        <v>43462</v>
      </c>
      <c r="K227">
        <v>27.77</v>
      </c>
      <c r="L227">
        <v>8427</v>
      </c>
      <c r="M227">
        <v>7389</v>
      </c>
    </row>
    <row r="228" spans="2:13" x14ac:dyDescent="0.25">
      <c r="B228" s="1">
        <v>42244</v>
      </c>
      <c r="C228">
        <v>8.6300000000000008</v>
      </c>
      <c r="D228">
        <v>10566</v>
      </c>
      <c r="E228">
        <v>10221</v>
      </c>
      <c r="J228" s="1">
        <v>43455</v>
      </c>
      <c r="K228">
        <v>27.72</v>
      </c>
      <c r="L228">
        <v>8427</v>
      </c>
      <c r="M228">
        <v>7216</v>
      </c>
    </row>
    <row r="229" spans="2:13" x14ac:dyDescent="0.25">
      <c r="B229" s="1">
        <v>42237</v>
      </c>
      <c r="C229">
        <v>8.7200000000000006</v>
      </c>
      <c r="D229">
        <v>10525</v>
      </c>
      <c r="E229">
        <v>10118</v>
      </c>
      <c r="J229" s="1">
        <v>43448</v>
      </c>
      <c r="K229">
        <v>26.5</v>
      </c>
      <c r="L229">
        <v>8427</v>
      </c>
      <c r="M229">
        <v>7043</v>
      </c>
    </row>
    <row r="230" spans="2:13" x14ac:dyDescent="0.25">
      <c r="B230" s="1">
        <v>42230</v>
      </c>
      <c r="C230">
        <v>8.84</v>
      </c>
      <c r="D230">
        <v>10520</v>
      </c>
      <c r="E230">
        <v>10017</v>
      </c>
      <c r="J230" s="1">
        <v>43441</v>
      </c>
      <c r="K230">
        <v>23.3</v>
      </c>
      <c r="L230">
        <v>8427</v>
      </c>
      <c r="M230">
        <v>6870</v>
      </c>
    </row>
    <row r="231" spans="2:13" x14ac:dyDescent="0.25">
      <c r="B231" s="1">
        <v>42223</v>
      </c>
      <c r="C231">
        <v>8.2899999999999991</v>
      </c>
      <c r="D231">
        <v>10519</v>
      </c>
      <c r="E231">
        <v>9816</v>
      </c>
      <c r="J231" s="1">
        <v>43434</v>
      </c>
      <c r="K231">
        <v>23.49</v>
      </c>
      <c r="L231">
        <v>8425</v>
      </c>
      <c r="M231">
        <v>6697</v>
      </c>
    </row>
    <row r="232" spans="2:13" x14ac:dyDescent="0.25">
      <c r="B232" s="1">
        <v>42216</v>
      </c>
      <c r="C232">
        <v>8.3800000000000008</v>
      </c>
      <c r="D232">
        <v>10419</v>
      </c>
      <c r="E232">
        <v>9616</v>
      </c>
      <c r="J232" s="1">
        <v>43427</v>
      </c>
      <c r="K232">
        <v>23.32</v>
      </c>
      <c r="L232">
        <v>8425</v>
      </c>
      <c r="M232">
        <v>6524</v>
      </c>
    </row>
    <row r="233" spans="2:13" x14ac:dyDescent="0.25">
      <c r="B233" s="1">
        <v>42209</v>
      </c>
      <c r="C233">
        <v>8.5399999999999991</v>
      </c>
      <c r="D233">
        <v>10419</v>
      </c>
      <c r="E233">
        <v>9322</v>
      </c>
      <c r="J233" s="1">
        <v>43420</v>
      </c>
      <c r="K233">
        <v>22.23</v>
      </c>
      <c r="L233">
        <v>8414</v>
      </c>
      <c r="M233">
        <v>6351</v>
      </c>
    </row>
    <row r="234" spans="2:13" x14ac:dyDescent="0.25">
      <c r="B234" s="1">
        <v>42202</v>
      </c>
      <c r="C234">
        <v>8.27</v>
      </c>
      <c r="D234">
        <v>10581</v>
      </c>
      <c r="E234">
        <v>9028</v>
      </c>
      <c r="J234" s="1">
        <v>43413</v>
      </c>
      <c r="K234">
        <v>22.67</v>
      </c>
      <c r="L234">
        <v>8406</v>
      </c>
      <c r="M234">
        <v>6178</v>
      </c>
    </row>
    <row r="235" spans="2:13" x14ac:dyDescent="0.25">
      <c r="B235" s="1">
        <v>42195</v>
      </c>
      <c r="C235">
        <v>8.1300000000000008</v>
      </c>
      <c r="D235">
        <v>10581</v>
      </c>
      <c r="E235">
        <v>8724</v>
      </c>
      <c r="J235" s="1">
        <v>43406</v>
      </c>
      <c r="K235">
        <v>20.2</v>
      </c>
      <c r="L235">
        <v>8405</v>
      </c>
      <c r="M235">
        <v>6007</v>
      </c>
    </row>
    <row r="236" spans="2:13" x14ac:dyDescent="0.25">
      <c r="B236" s="1">
        <v>42188</v>
      </c>
      <c r="C236">
        <v>7.97</v>
      </c>
      <c r="D236">
        <v>10581</v>
      </c>
      <c r="E236">
        <v>8418</v>
      </c>
      <c r="J236" s="1">
        <v>43399</v>
      </c>
      <c r="K236">
        <v>21.44</v>
      </c>
      <c r="L236">
        <v>5905</v>
      </c>
      <c r="M236">
        <v>5835</v>
      </c>
    </row>
    <row r="237" spans="2:13" x14ac:dyDescent="0.25">
      <c r="B237" s="1">
        <v>42181</v>
      </c>
      <c r="C237">
        <v>8.07</v>
      </c>
      <c r="D237">
        <v>10581</v>
      </c>
      <c r="E237">
        <v>8113</v>
      </c>
      <c r="J237" s="1">
        <v>43392</v>
      </c>
      <c r="K237">
        <v>23.64</v>
      </c>
      <c r="L237">
        <v>5830</v>
      </c>
      <c r="M237">
        <v>5830</v>
      </c>
    </row>
    <row r="238" spans="2:13" x14ac:dyDescent="0.25">
      <c r="B238" s="1">
        <v>42174</v>
      </c>
      <c r="C238">
        <v>7.97</v>
      </c>
      <c r="D238">
        <v>10229</v>
      </c>
      <c r="E238">
        <v>7808</v>
      </c>
      <c r="J238" s="1">
        <v>43385</v>
      </c>
      <c r="K238">
        <v>25.39</v>
      </c>
      <c r="L238">
        <v>5830</v>
      </c>
      <c r="M238">
        <v>5830</v>
      </c>
    </row>
    <row r="239" spans="2:13" x14ac:dyDescent="0.25">
      <c r="B239" s="1">
        <v>42167</v>
      </c>
      <c r="C239">
        <v>8.16</v>
      </c>
      <c r="D239">
        <v>9726</v>
      </c>
      <c r="E239">
        <v>7528</v>
      </c>
      <c r="J239" s="1">
        <v>43378</v>
      </c>
      <c r="K239">
        <v>27.15</v>
      </c>
      <c r="L239">
        <v>5830</v>
      </c>
      <c r="M239">
        <v>5830</v>
      </c>
    </row>
    <row r="240" spans="2:13" x14ac:dyDescent="0.25">
      <c r="B240" s="1">
        <v>42160</v>
      </c>
      <c r="C240">
        <v>7.99</v>
      </c>
      <c r="D240">
        <v>9750</v>
      </c>
      <c r="E240">
        <v>7279</v>
      </c>
      <c r="J240" s="1">
        <v>43371</v>
      </c>
      <c r="K240">
        <v>25.45</v>
      </c>
      <c r="L240">
        <v>5830</v>
      </c>
      <c r="M240">
        <v>5830</v>
      </c>
    </row>
    <row r="241" spans="2:13" x14ac:dyDescent="0.25">
      <c r="B241" s="1">
        <v>42153</v>
      </c>
      <c r="C241">
        <v>7.91</v>
      </c>
      <c r="D241">
        <v>9162</v>
      </c>
      <c r="E241">
        <v>7015</v>
      </c>
      <c r="J241" s="1">
        <v>43364</v>
      </c>
      <c r="K241">
        <v>25.68</v>
      </c>
      <c r="L241">
        <v>5830</v>
      </c>
      <c r="M241">
        <v>5830</v>
      </c>
    </row>
    <row r="242" spans="2:13" x14ac:dyDescent="0.25">
      <c r="B242" s="1">
        <v>42146</v>
      </c>
      <c r="C242">
        <v>7.89</v>
      </c>
      <c r="D242">
        <v>9162</v>
      </c>
      <c r="E242">
        <v>6789</v>
      </c>
      <c r="J242" s="1">
        <v>43357</v>
      </c>
      <c r="K242">
        <v>23.09</v>
      </c>
      <c r="L242">
        <v>5830</v>
      </c>
      <c r="M242">
        <v>5830</v>
      </c>
    </row>
    <row r="243" spans="2:13" x14ac:dyDescent="0.25">
      <c r="B243" s="1">
        <v>42139</v>
      </c>
      <c r="C243">
        <v>8.18</v>
      </c>
      <c r="D243">
        <v>9012</v>
      </c>
      <c r="E243">
        <v>6587</v>
      </c>
      <c r="J243" s="1">
        <v>43350</v>
      </c>
      <c r="K243">
        <v>25.99</v>
      </c>
      <c r="L243">
        <v>5830</v>
      </c>
      <c r="M243">
        <v>5830</v>
      </c>
    </row>
    <row r="244" spans="2:13" x14ac:dyDescent="0.25">
      <c r="B244" s="1">
        <v>42132</v>
      </c>
      <c r="C244">
        <v>8.15</v>
      </c>
      <c r="D244">
        <v>9012</v>
      </c>
      <c r="E244">
        <v>6396</v>
      </c>
      <c r="J244" s="1">
        <v>43343</v>
      </c>
      <c r="K244">
        <v>23.86</v>
      </c>
      <c r="L244">
        <v>5830</v>
      </c>
      <c r="M244">
        <v>5830</v>
      </c>
    </row>
    <row r="245" spans="2:13" x14ac:dyDescent="0.25">
      <c r="B245" s="1">
        <v>42125</v>
      </c>
      <c r="C245">
        <v>8.08</v>
      </c>
      <c r="D245">
        <v>7512</v>
      </c>
      <c r="E245">
        <v>6204</v>
      </c>
      <c r="J245" s="1">
        <v>43336</v>
      </c>
      <c r="K245">
        <v>23.49</v>
      </c>
      <c r="L245">
        <v>5830</v>
      </c>
      <c r="M245">
        <v>5830</v>
      </c>
    </row>
    <row r="246" spans="2:13" x14ac:dyDescent="0.25">
      <c r="B246" s="1">
        <v>42118</v>
      </c>
      <c r="C246">
        <v>7.89</v>
      </c>
      <c r="D246">
        <v>7512</v>
      </c>
      <c r="E246">
        <v>6114</v>
      </c>
      <c r="J246" s="1">
        <v>43329</v>
      </c>
      <c r="K246">
        <v>20.7</v>
      </c>
      <c r="L246">
        <v>5830</v>
      </c>
      <c r="M246">
        <v>5830</v>
      </c>
    </row>
    <row r="247" spans="2:13" x14ac:dyDescent="0.25">
      <c r="B247" s="1">
        <v>42111</v>
      </c>
      <c r="C247">
        <v>7.43</v>
      </c>
      <c r="D247">
        <v>6012</v>
      </c>
      <c r="E247">
        <v>6023</v>
      </c>
      <c r="J247" s="1">
        <v>43322</v>
      </c>
      <c r="K247">
        <v>20.39</v>
      </c>
      <c r="L247">
        <v>5830</v>
      </c>
      <c r="M247">
        <v>5830</v>
      </c>
    </row>
    <row r="248" spans="2:13" x14ac:dyDescent="0.25">
      <c r="B248" s="1">
        <v>42104</v>
      </c>
      <c r="C248">
        <v>7.51</v>
      </c>
      <c r="D248">
        <v>6012</v>
      </c>
      <c r="E248">
        <v>6033</v>
      </c>
      <c r="J248" s="1">
        <v>43315</v>
      </c>
      <c r="K248">
        <v>19.96</v>
      </c>
      <c r="L248">
        <v>5830</v>
      </c>
      <c r="M248">
        <v>5830</v>
      </c>
    </row>
    <row r="249" spans="2:13" x14ac:dyDescent="0.25">
      <c r="B249" s="1">
        <v>42097</v>
      </c>
      <c r="C249">
        <v>7.73</v>
      </c>
      <c r="D249">
        <v>6012</v>
      </c>
      <c r="E249">
        <v>6043</v>
      </c>
      <c r="J249" s="1">
        <v>43308</v>
      </c>
      <c r="K249">
        <v>19.489999999999998</v>
      </c>
      <c r="L249">
        <v>5830</v>
      </c>
      <c r="M249">
        <v>5808</v>
      </c>
    </row>
    <row r="250" spans="2:13" x14ac:dyDescent="0.25">
      <c r="B250" s="1">
        <v>42090</v>
      </c>
      <c r="C250">
        <v>7.37</v>
      </c>
      <c r="D250">
        <v>5995</v>
      </c>
      <c r="E250">
        <v>6052</v>
      </c>
      <c r="J250" s="1">
        <v>43301</v>
      </c>
      <c r="K250">
        <v>19.09</v>
      </c>
      <c r="L250">
        <v>5830</v>
      </c>
      <c r="M250">
        <v>5786</v>
      </c>
    </row>
    <row r="251" spans="2:13" x14ac:dyDescent="0.25">
      <c r="B251" s="1">
        <v>42083</v>
      </c>
      <c r="C251">
        <v>7.67</v>
      </c>
      <c r="D251">
        <v>6008</v>
      </c>
      <c r="E251">
        <v>6064</v>
      </c>
      <c r="J251" s="1">
        <v>43294</v>
      </c>
      <c r="K251">
        <v>18.010000000000002</v>
      </c>
      <c r="L251">
        <v>5830</v>
      </c>
      <c r="M251">
        <v>5764</v>
      </c>
    </row>
    <row r="252" spans="2:13" x14ac:dyDescent="0.25">
      <c r="B252" s="1">
        <v>42076</v>
      </c>
      <c r="C252">
        <v>7.07</v>
      </c>
      <c r="D252">
        <v>6008</v>
      </c>
      <c r="E252">
        <v>6068</v>
      </c>
      <c r="J252" s="1">
        <v>43287</v>
      </c>
      <c r="K252">
        <v>17.579999999999998</v>
      </c>
      <c r="L252">
        <v>5830</v>
      </c>
      <c r="M252">
        <v>5742</v>
      </c>
    </row>
    <row r="253" spans="2:13" x14ac:dyDescent="0.25">
      <c r="B253" s="1">
        <v>42069</v>
      </c>
      <c r="C253">
        <v>7.43</v>
      </c>
      <c r="D253">
        <v>6025</v>
      </c>
      <c r="E253">
        <v>6074</v>
      </c>
      <c r="J253" s="1">
        <v>43280</v>
      </c>
      <c r="K253">
        <v>16.809999999999999</v>
      </c>
      <c r="L253">
        <v>5830</v>
      </c>
    </row>
    <row r="254" spans="2:13" x14ac:dyDescent="0.25">
      <c r="B254" s="1">
        <v>42062</v>
      </c>
      <c r="C254">
        <v>7.77</v>
      </c>
      <c r="D254">
        <v>5995</v>
      </c>
      <c r="E254">
        <v>6079</v>
      </c>
      <c r="J254" s="1">
        <v>43273</v>
      </c>
      <c r="K254">
        <v>16.91</v>
      </c>
      <c r="L254">
        <v>5830</v>
      </c>
    </row>
    <row r="255" spans="2:13" x14ac:dyDescent="0.25">
      <c r="B255" s="1">
        <v>42055</v>
      </c>
      <c r="C255">
        <v>8.0299999999999994</v>
      </c>
      <c r="D255">
        <v>5783</v>
      </c>
      <c r="E255">
        <v>6087</v>
      </c>
      <c r="J255" s="1">
        <v>43266</v>
      </c>
      <c r="K255">
        <v>16.309999999999999</v>
      </c>
      <c r="L255">
        <v>5830</v>
      </c>
    </row>
    <row r="256" spans="2:13" x14ac:dyDescent="0.25">
      <c r="B256" s="1">
        <v>42048</v>
      </c>
      <c r="C256">
        <v>8.39</v>
      </c>
      <c r="D256">
        <v>5773</v>
      </c>
      <c r="E256">
        <v>6109</v>
      </c>
      <c r="J256" s="1">
        <v>43259</v>
      </c>
      <c r="K256">
        <v>17.53</v>
      </c>
      <c r="L256">
        <v>5830</v>
      </c>
    </row>
    <row r="257" spans="2:12" x14ac:dyDescent="0.25">
      <c r="B257" s="1">
        <v>42041</v>
      </c>
      <c r="C257">
        <v>7.69</v>
      </c>
      <c r="D257">
        <v>6138</v>
      </c>
      <c r="E257">
        <v>6132</v>
      </c>
      <c r="J257" s="1">
        <v>43252</v>
      </c>
      <c r="K257">
        <v>16.88</v>
      </c>
      <c r="L257">
        <v>5830</v>
      </c>
    </row>
    <row r="258" spans="2:12" x14ac:dyDescent="0.25">
      <c r="B258" s="1">
        <v>42034</v>
      </c>
      <c r="C258">
        <v>7.82</v>
      </c>
      <c r="D258">
        <v>6138</v>
      </c>
      <c r="E258">
        <v>6130</v>
      </c>
      <c r="J258" s="1">
        <v>43245</v>
      </c>
      <c r="K258">
        <v>17.5</v>
      </c>
      <c r="L258">
        <v>5830</v>
      </c>
    </row>
    <row r="259" spans="2:12" x14ac:dyDescent="0.25">
      <c r="B259" s="1">
        <v>42027</v>
      </c>
      <c r="C259">
        <v>7.55</v>
      </c>
      <c r="D259">
        <v>6138</v>
      </c>
      <c r="E259">
        <v>6129</v>
      </c>
      <c r="J259" s="1">
        <v>43238</v>
      </c>
      <c r="K259">
        <v>16.71</v>
      </c>
      <c r="L259">
        <v>5830</v>
      </c>
    </row>
    <row r="260" spans="2:12" x14ac:dyDescent="0.25">
      <c r="B260" s="1">
        <v>42020</v>
      </c>
      <c r="C260">
        <v>7.92</v>
      </c>
      <c r="D260">
        <v>6157</v>
      </c>
      <c r="E260">
        <v>6128</v>
      </c>
      <c r="J260" s="1">
        <v>43231</v>
      </c>
      <c r="K260">
        <v>16.010000000000002</v>
      </c>
      <c r="L260">
        <v>5830</v>
      </c>
    </row>
    <row r="261" spans="2:12" x14ac:dyDescent="0.25">
      <c r="B261" s="1">
        <v>42013</v>
      </c>
      <c r="C261">
        <v>7.48</v>
      </c>
      <c r="D261">
        <v>6157</v>
      </c>
      <c r="E261">
        <v>6127</v>
      </c>
      <c r="J261" s="1">
        <v>43224</v>
      </c>
      <c r="K261">
        <v>14.37</v>
      </c>
      <c r="L261">
        <v>5830</v>
      </c>
    </row>
    <row r="262" spans="2:12" x14ac:dyDescent="0.25">
      <c r="B262" s="1">
        <v>42006</v>
      </c>
      <c r="C262">
        <v>7.83</v>
      </c>
      <c r="D262">
        <v>6157</v>
      </c>
      <c r="E262">
        <v>6126</v>
      </c>
      <c r="J262" s="1">
        <v>43217</v>
      </c>
      <c r="K262">
        <v>14.91</v>
      </c>
      <c r="L262">
        <v>5830</v>
      </c>
    </row>
    <row r="263" spans="2:12" x14ac:dyDescent="0.25">
      <c r="B263" s="1">
        <v>41999</v>
      </c>
      <c r="C263">
        <v>8.2100000000000009</v>
      </c>
      <c r="D263">
        <v>6157</v>
      </c>
      <c r="E263">
        <v>6114</v>
      </c>
      <c r="J263" s="1">
        <v>43210</v>
      </c>
      <c r="K263">
        <v>14.34</v>
      </c>
      <c r="L263">
        <v>5500</v>
      </c>
    </row>
    <row r="264" spans="2:12" x14ac:dyDescent="0.25">
      <c r="B264" s="1">
        <v>41992</v>
      </c>
      <c r="C264">
        <v>7.89</v>
      </c>
      <c r="D264">
        <v>6157</v>
      </c>
      <c r="E264">
        <v>6102</v>
      </c>
      <c r="J264" s="1">
        <v>43203</v>
      </c>
      <c r="K264">
        <v>15.16</v>
      </c>
      <c r="L264">
        <v>5500</v>
      </c>
    </row>
    <row r="265" spans="2:12" x14ac:dyDescent="0.25">
      <c r="B265" s="1">
        <v>41985</v>
      </c>
      <c r="C265">
        <v>7.45</v>
      </c>
      <c r="D265">
        <v>6170</v>
      </c>
      <c r="E265">
        <v>6090</v>
      </c>
      <c r="J265" s="1">
        <v>43196</v>
      </c>
      <c r="K265">
        <v>14.08</v>
      </c>
      <c r="L265">
        <v>5500</v>
      </c>
    </row>
    <row r="266" spans="2:12" x14ac:dyDescent="0.25">
      <c r="B266" s="1">
        <v>41978</v>
      </c>
      <c r="C266">
        <v>7.49</v>
      </c>
      <c r="D266">
        <v>6073</v>
      </c>
      <c r="E266">
        <v>6079</v>
      </c>
      <c r="J266" s="1">
        <v>43189</v>
      </c>
      <c r="K266">
        <v>14.36</v>
      </c>
      <c r="L266">
        <v>5500</v>
      </c>
    </row>
    <row r="267" spans="2:12" x14ac:dyDescent="0.25">
      <c r="B267" s="1">
        <v>41971</v>
      </c>
      <c r="C267">
        <v>7.91</v>
      </c>
      <c r="D267">
        <v>6099</v>
      </c>
      <c r="E267">
        <v>6078</v>
      </c>
      <c r="J267" s="1">
        <v>43182</v>
      </c>
      <c r="K267">
        <v>13.4</v>
      </c>
    </row>
    <row r="268" spans="2:12" x14ac:dyDescent="0.25">
      <c r="B268" s="1">
        <v>41964</v>
      </c>
      <c r="C268">
        <v>7.88</v>
      </c>
      <c r="D268">
        <v>6099</v>
      </c>
      <c r="E268">
        <v>6075</v>
      </c>
      <c r="J268" s="1">
        <v>43175</v>
      </c>
      <c r="K268">
        <v>11.9</v>
      </c>
    </row>
    <row r="269" spans="2:12" x14ac:dyDescent="0.25">
      <c r="B269" s="1">
        <v>41957</v>
      </c>
      <c r="C269">
        <v>7.48</v>
      </c>
      <c r="D269">
        <v>6113</v>
      </c>
      <c r="E269">
        <v>6072</v>
      </c>
      <c r="J269" s="1">
        <v>43168</v>
      </c>
      <c r="K269">
        <v>11.96</v>
      </c>
    </row>
    <row r="270" spans="2:12" x14ac:dyDescent="0.25">
      <c r="B270" s="1">
        <v>41950</v>
      </c>
      <c r="C270">
        <v>7.64</v>
      </c>
      <c r="D270">
        <v>6113</v>
      </c>
      <c r="E270">
        <v>6068</v>
      </c>
      <c r="J270" s="1">
        <v>43161</v>
      </c>
      <c r="K270">
        <v>10.94</v>
      </c>
    </row>
    <row r="271" spans="2:12" x14ac:dyDescent="0.25">
      <c r="B271" s="1">
        <v>41943</v>
      </c>
      <c r="C271">
        <v>7.2</v>
      </c>
      <c r="D271">
        <v>6113</v>
      </c>
      <c r="E271">
        <v>6051</v>
      </c>
      <c r="J271" s="1">
        <v>43154</v>
      </c>
      <c r="K271">
        <v>10.6</v>
      </c>
    </row>
    <row r="272" spans="2:12" x14ac:dyDescent="0.25">
      <c r="B272" s="1">
        <v>41936</v>
      </c>
      <c r="C272">
        <v>7.26</v>
      </c>
      <c r="D272">
        <v>6113</v>
      </c>
      <c r="E272">
        <v>6034</v>
      </c>
      <c r="J272" s="1">
        <v>43147</v>
      </c>
      <c r="K272">
        <v>10.29</v>
      </c>
    </row>
    <row r="273" spans="2:11" x14ac:dyDescent="0.25">
      <c r="B273" s="1">
        <v>41929</v>
      </c>
      <c r="C273">
        <v>6.95</v>
      </c>
      <c r="D273">
        <v>6113</v>
      </c>
      <c r="E273">
        <v>6019</v>
      </c>
      <c r="J273" s="1">
        <v>43140</v>
      </c>
      <c r="K273">
        <v>9.94</v>
      </c>
    </row>
    <row r="274" spans="2:11" x14ac:dyDescent="0.25">
      <c r="B274" s="1">
        <v>41922</v>
      </c>
      <c r="C274">
        <v>6.87</v>
      </c>
      <c r="D274">
        <v>6128</v>
      </c>
      <c r="E274">
        <v>6003</v>
      </c>
      <c r="J274" s="1">
        <v>43133</v>
      </c>
      <c r="K274">
        <v>9.68</v>
      </c>
    </row>
    <row r="275" spans="2:11" x14ac:dyDescent="0.25">
      <c r="B275" s="1">
        <v>41915</v>
      </c>
      <c r="C275">
        <v>6.48</v>
      </c>
      <c r="D275">
        <v>6142</v>
      </c>
      <c r="E275">
        <v>5991</v>
      </c>
      <c r="J275" s="1">
        <v>43126</v>
      </c>
      <c r="K275">
        <v>9.82</v>
      </c>
    </row>
    <row r="276" spans="2:11" x14ac:dyDescent="0.25">
      <c r="B276" s="1">
        <v>41908</v>
      </c>
      <c r="C276">
        <v>6.81</v>
      </c>
      <c r="D276">
        <v>6142</v>
      </c>
      <c r="E276">
        <v>5978</v>
      </c>
      <c r="J276" s="1">
        <v>43119</v>
      </c>
      <c r="K276">
        <v>9.4</v>
      </c>
    </row>
    <row r="277" spans="2:11" x14ac:dyDescent="0.25">
      <c r="B277" s="1">
        <v>41901</v>
      </c>
      <c r="C277">
        <v>6.93</v>
      </c>
      <c r="D277">
        <v>5978</v>
      </c>
      <c r="E277">
        <v>5965</v>
      </c>
      <c r="J277" s="1">
        <v>43112</v>
      </c>
      <c r="K277">
        <v>8.35</v>
      </c>
    </row>
    <row r="278" spans="2:11" x14ac:dyDescent="0.25">
      <c r="B278" s="1">
        <v>41894</v>
      </c>
      <c r="C278">
        <v>7.01</v>
      </c>
      <c r="D278">
        <v>5978</v>
      </c>
      <c r="E278">
        <v>5964</v>
      </c>
      <c r="J278" s="1">
        <v>43105</v>
      </c>
      <c r="K278">
        <v>8.2799999999999994</v>
      </c>
    </row>
    <row r="279" spans="2:11" x14ac:dyDescent="0.25">
      <c r="B279" s="1">
        <v>41887</v>
      </c>
      <c r="C279">
        <v>7.29</v>
      </c>
      <c r="D279">
        <v>5978</v>
      </c>
      <c r="E279">
        <v>5964</v>
      </c>
      <c r="J279" s="1">
        <v>43098</v>
      </c>
      <c r="K279">
        <v>8.69</v>
      </c>
    </row>
    <row r="280" spans="2:11" x14ac:dyDescent="0.25">
      <c r="B280" s="1">
        <v>41880</v>
      </c>
      <c r="C280">
        <v>7.46</v>
      </c>
      <c r="D280">
        <v>6006</v>
      </c>
      <c r="E280">
        <v>5963</v>
      </c>
      <c r="J280" s="1">
        <v>43091</v>
      </c>
      <c r="K280">
        <v>8.7100000000000009</v>
      </c>
    </row>
    <row r="281" spans="2:11" x14ac:dyDescent="0.25">
      <c r="B281" s="1">
        <v>41873</v>
      </c>
      <c r="C281">
        <v>7.43</v>
      </c>
      <c r="D281">
        <v>6053</v>
      </c>
      <c r="E281">
        <v>5962</v>
      </c>
      <c r="J281" s="1">
        <v>43084</v>
      </c>
      <c r="K281">
        <v>7.74</v>
      </c>
    </row>
    <row r="282" spans="2:11" x14ac:dyDescent="0.25">
      <c r="B282" s="1">
        <v>41866</v>
      </c>
      <c r="C282">
        <v>7.46</v>
      </c>
      <c r="D282">
        <v>6053</v>
      </c>
      <c r="E282">
        <v>5958</v>
      </c>
      <c r="J282" s="1">
        <v>43077</v>
      </c>
      <c r="K282">
        <v>7.67</v>
      </c>
    </row>
    <row r="283" spans="2:11" x14ac:dyDescent="0.25">
      <c r="B283" s="1">
        <v>41859</v>
      </c>
      <c r="C283">
        <v>7</v>
      </c>
      <c r="D283">
        <v>6053</v>
      </c>
      <c r="E283">
        <v>5954</v>
      </c>
      <c r="J283" s="1">
        <v>43070</v>
      </c>
      <c r="K283">
        <v>8.2200000000000006</v>
      </c>
    </row>
    <row r="284" spans="2:11" x14ac:dyDescent="0.25">
      <c r="B284" s="1">
        <v>41852</v>
      </c>
      <c r="C284">
        <v>7.34</v>
      </c>
      <c r="D284">
        <v>6053</v>
      </c>
      <c r="E284">
        <v>5951</v>
      </c>
      <c r="J284" s="1">
        <v>43063</v>
      </c>
      <c r="K284">
        <v>8.3000000000000007</v>
      </c>
    </row>
    <row r="285" spans="2:11" x14ac:dyDescent="0.25">
      <c r="B285" s="1">
        <v>41845</v>
      </c>
      <c r="C285">
        <v>7.25</v>
      </c>
      <c r="D285">
        <v>5857</v>
      </c>
      <c r="E285">
        <v>5949</v>
      </c>
      <c r="J285" s="1">
        <v>43056</v>
      </c>
      <c r="K285">
        <v>8.02</v>
      </c>
    </row>
    <row r="286" spans="2:11" x14ac:dyDescent="0.25">
      <c r="B286" s="1">
        <v>41838</v>
      </c>
      <c r="C286">
        <v>7.1</v>
      </c>
      <c r="D286">
        <v>5857</v>
      </c>
      <c r="E286">
        <v>5962</v>
      </c>
      <c r="J286" s="1">
        <v>43049</v>
      </c>
      <c r="K286">
        <v>7.95</v>
      </c>
    </row>
    <row r="287" spans="2:11" x14ac:dyDescent="0.25">
      <c r="B287" s="1">
        <v>41831</v>
      </c>
      <c r="C287">
        <v>6.85</v>
      </c>
      <c r="D287">
        <v>5887</v>
      </c>
      <c r="E287">
        <v>5904</v>
      </c>
      <c r="J287" s="1">
        <v>43042</v>
      </c>
      <c r="K287">
        <v>8.41</v>
      </c>
    </row>
    <row r="288" spans="2:11" x14ac:dyDescent="0.25">
      <c r="B288" s="1">
        <v>41824</v>
      </c>
      <c r="C288">
        <v>6.78</v>
      </c>
      <c r="D288">
        <v>5887</v>
      </c>
      <c r="E288">
        <v>5834</v>
      </c>
      <c r="J288" s="1">
        <v>43035</v>
      </c>
      <c r="K288">
        <v>7.7</v>
      </c>
    </row>
    <row r="289" spans="2:11" x14ac:dyDescent="0.25">
      <c r="B289" s="1">
        <v>41817</v>
      </c>
      <c r="C289">
        <v>7.02</v>
      </c>
      <c r="D289">
        <v>5947</v>
      </c>
      <c r="E289">
        <v>5757</v>
      </c>
      <c r="J289" s="1">
        <v>43028</v>
      </c>
      <c r="K289">
        <v>8.09</v>
      </c>
    </row>
    <row r="290" spans="2:11" x14ac:dyDescent="0.25">
      <c r="B290" s="1">
        <v>41810</v>
      </c>
      <c r="C290">
        <v>6.9</v>
      </c>
      <c r="D290">
        <v>5947</v>
      </c>
      <c r="E290">
        <v>5677</v>
      </c>
      <c r="J290" s="1">
        <v>43021</v>
      </c>
      <c r="K290">
        <v>7.87</v>
      </c>
    </row>
    <row r="291" spans="2:11" x14ac:dyDescent="0.25">
      <c r="B291" s="1">
        <v>41803</v>
      </c>
      <c r="C291">
        <v>6.93</v>
      </c>
      <c r="D291">
        <v>5947</v>
      </c>
      <c r="E291">
        <v>5596</v>
      </c>
      <c r="J291" s="1">
        <v>43014</v>
      </c>
      <c r="K291">
        <v>7.61</v>
      </c>
    </row>
    <row r="292" spans="2:11" x14ac:dyDescent="0.25">
      <c r="B292" s="1">
        <v>41796</v>
      </c>
      <c r="C292">
        <v>6.68</v>
      </c>
      <c r="D292">
        <v>5958</v>
      </c>
      <c r="E292">
        <v>5516</v>
      </c>
      <c r="J292" s="1">
        <v>43007</v>
      </c>
      <c r="K292">
        <v>7.68</v>
      </c>
    </row>
    <row r="293" spans="2:11" x14ac:dyDescent="0.25">
      <c r="B293" s="1">
        <v>41789</v>
      </c>
      <c r="C293">
        <v>6.27</v>
      </c>
      <c r="D293">
        <v>5972</v>
      </c>
      <c r="E293">
        <v>5309</v>
      </c>
      <c r="J293" s="1">
        <v>43000</v>
      </c>
      <c r="K293">
        <v>7.23</v>
      </c>
    </row>
    <row r="294" spans="2:11" x14ac:dyDescent="0.25">
      <c r="B294" s="1">
        <v>41782</v>
      </c>
      <c r="C294">
        <v>6.36</v>
      </c>
      <c r="D294">
        <v>5972</v>
      </c>
      <c r="E294">
        <v>5104</v>
      </c>
      <c r="J294" s="1">
        <v>42993</v>
      </c>
      <c r="K294">
        <v>7.53</v>
      </c>
    </row>
    <row r="295" spans="2:11" x14ac:dyDescent="0.25">
      <c r="B295" s="1">
        <v>41775</v>
      </c>
      <c r="C295">
        <v>5.99</v>
      </c>
      <c r="D295">
        <v>5985</v>
      </c>
      <c r="E295">
        <v>4898</v>
      </c>
      <c r="J295" s="1">
        <v>42986</v>
      </c>
      <c r="K295">
        <v>7.65</v>
      </c>
    </row>
    <row r="296" spans="2:11" x14ac:dyDescent="0.25">
      <c r="B296" s="1">
        <v>41768</v>
      </c>
      <c r="C296">
        <v>6.53</v>
      </c>
      <c r="D296">
        <v>5995</v>
      </c>
      <c r="E296">
        <v>4658</v>
      </c>
      <c r="J296" s="1">
        <v>42979</v>
      </c>
      <c r="K296">
        <v>6.52</v>
      </c>
    </row>
    <row r="297" spans="2:11" x14ac:dyDescent="0.25">
      <c r="B297" s="1">
        <v>41761</v>
      </c>
      <c r="C297">
        <v>6.49</v>
      </c>
      <c r="D297">
        <v>5995</v>
      </c>
      <c r="E297">
        <v>4418</v>
      </c>
      <c r="J297" s="1">
        <v>42972</v>
      </c>
      <c r="K297">
        <v>6.78</v>
      </c>
    </row>
    <row r="298" spans="2:11" x14ac:dyDescent="0.25">
      <c r="B298" s="1">
        <v>41754</v>
      </c>
      <c r="C298">
        <v>6.36</v>
      </c>
      <c r="D298">
        <v>6007</v>
      </c>
      <c r="E298">
        <v>4177</v>
      </c>
      <c r="J298" s="1">
        <v>42965</v>
      </c>
      <c r="K298">
        <v>6.5</v>
      </c>
    </row>
    <row r="299" spans="2:11" x14ac:dyDescent="0.25">
      <c r="B299" s="1">
        <v>41747</v>
      </c>
      <c r="C299">
        <v>6.87</v>
      </c>
      <c r="D299">
        <v>6019</v>
      </c>
      <c r="E299">
        <v>3936</v>
      </c>
      <c r="J299" s="1">
        <v>42958</v>
      </c>
      <c r="K299">
        <v>6.08</v>
      </c>
    </row>
    <row r="300" spans="2:11" x14ac:dyDescent="0.25">
      <c r="B300" s="1">
        <v>41740</v>
      </c>
      <c r="C300">
        <v>6.58</v>
      </c>
      <c r="D300">
        <v>6059</v>
      </c>
      <c r="E300">
        <v>3664</v>
      </c>
      <c r="J300" s="1">
        <v>42951</v>
      </c>
      <c r="K300">
        <v>5.95</v>
      </c>
    </row>
    <row r="301" spans="2:11" x14ac:dyDescent="0.25">
      <c r="B301" s="1">
        <v>41733</v>
      </c>
      <c r="C301">
        <v>5.89</v>
      </c>
      <c r="D301">
        <v>4981</v>
      </c>
      <c r="E301">
        <v>3389</v>
      </c>
      <c r="J301" s="1">
        <v>42944</v>
      </c>
      <c r="K301">
        <v>5.78</v>
      </c>
    </row>
    <row r="302" spans="2:11" x14ac:dyDescent="0.25">
      <c r="B302" s="1">
        <v>41726</v>
      </c>
      <c r="C302">
        <v>5.69</v>
      </c>
      <c r="D302">
        <v>4840</v>
      </c>
      <c r="E302">
        <v>3186</v>
      </c>
      <c r="J302" s="1">
        <v>42937</v>
      </c>
      <c r="K302">
        <v>5.69</v>
      </c>
    </row>
    <row r="303" spans="2:11" x14ac:dyDescent="0.25">
      <c r="B303" s="1">
        <v>41719</v>
      </c>
      <c r="C303">
        <v>7.99</v>
      </c>
      <c r="D303">
        <v>4738</v>
      </c>
      <c r="E303">
        <v>2990</v>
      </c>
      <c r="J303" s="1">
        <v>42930</v>
      </c>
      <c r="K303">
        <v>5.91</v>
      </c>
    </row>
    <row r="304" spans="2:11" x14ac:dyDescent="0.25">
      <c r="B304" s="1">
        <v>41712</v>
      </c>
      <c r="C304">
        <v>8.17</v>
      </c>
      <c r="D304">
        <v>4738</v>
      </c>
      <c r="E304">
        <v>2800</v>
      </c>
      <c r="J304" s="1">
        <v>42923</v>
      </c>
      <c r="K304">
        <v>5.83</v>
      </c>
    </row>
    <row r="305" spans="2:11" x14ac:dyDescent="0.25">
      <c r="B305" s="1">
        <v>41705</v>
      </c>
      <c r="C305">
        <v>8.93</v>
      </c>
      <c r="D305">
        <v>4738</v>
      </c>
      <c r="E305">
        <v>2610</v>
      </c>
      <c r="J305" s="1">
        <v>42916</v>
      </c>
      <c r="K305">
        <v>5.51</v>
      </c>
    </row>
    <row r="306" spans="2:11" x14ac:dyDescent="0.25">
      <c r="B306" s="1">
        <v>41698</v>
      </c>
      <c r="C306">
        <v>9.18</v>
      </c>
      <c r="D306">
        <v>4738</v>
      </c>
      <c r="E306">
        <v>2420</v>
      </c>
      <c r="J306" s="1">
        <v>42909</v>
      </c>
      <c r="K306">
        <v>5.34</v>
      </c>
    </row>
    <row r="307" spans="2:11" x14ac:dyDescent="0.25">
      <c r="B307" s="1">
        <v>41691</v>
      </c>
      <c r="C307">
        <v>9.17</v>
      </c>
      <c r="D307">
        <v>2863</v>
      </c>
      <c r="E307">
        <v>2230</v>
      </c>
      <c r="J307" s="1">
        <v>42902</v>
      </c>
      <c r="K307">
        <v>5.35</v>
      </c>
    </row>
    <row r="308" spans="2:11" x14ac:dyDescent="0.25">
      <c r="B308" s="1">
        <v>41684</v>
      </c>
      <c r="C308">
        <v>8.34</v>
      </c>
      <c r="D308">
        <v>2888</v>
      </c>
      <c r="E308">
        <v>2165</v>
      </c>
      <c r="J308" s="1">
        <v>42895</v>
      </c>
      <c r="K308">
        <v>5.51</v>
      </c>
    </row>
    <row r="309" spans="2:11" x14ac:dyDescent="0.25">
      <c r="B309" s="1">
        <v>41677</v>
      </c>
      <c r="C309">
        <v>8.19</v>
      </c>
      <c r="D309">
        <v>2888</v>
      </c>
      <c r="E309">
        <v>2098</v>
      </c>
      <c r="J309" s="1">
        <v>42888</v>
      </c>
      <c r="K309">
        <v>5.63</v>
      </c>
    </row>
    <row r="310" spans="2:11" x14ac:dyDescent="0.25">
      <c r="B310" s="1">
        <v>41670</v>
      </c>
      <c r="C310">
        <v>6.98</v>
      </c>
      <c r="D310">
        <v>2388</v>
      </c>
      <c r="E310">
        <v>2031</v>
      </c>
      <c r="J310" s="1">
        <v>42881</v>
      </c>
      <c r="K310">
        <v>5.67</v>
      </c>
    </row>
    <row r="311" spans="2:11" x14ac:dyDescent="0.25">
      <c r="B311" s="1">
        <v>41663</v>
      </c>
      <c r="C311">
        <v>6.64</v>
      </c>
      <c r="D311">
        <v>2388</v>
      </c>
      <c r="E311">
        <v>1998</v>
      </c>
      <c r="J311" s="1">
        <v>42874</v>
      </c>
      <c r="K311">
        <v>5.31</v>
      </c>
    </row>
    <row r="312" spans="2:11" x14ac:dyDescent="0.25">
      <c r="B312" s="1">
        <v>41656</v>
      </c>
      <c r="C312">
        <v>6.39</v>
      </c>
      <c r="D312">
        <v>2388</v>
      </c>
      <c r="E312">
        <v>1965</v>
      </c>
      <c r="J312" s="1">
        <v>42867</v>
      </c>
      <c r="K312">
        <v>4.92</v>
      </c>
    </row>
    <row r="313" spans="2:11" x14ac:dyDescent="0.25">
      <c r="B313" s="1">
        <v>41649</v>
      </c>
      <c r="C313">
        <v>5.69</v>
      </c>
      <c r="D313">
        <v>2388</v>
      </c>
      <c r="E313">
        <v>1931</v>
      </c>
      <c r="J313" s="1">
        <v>42860</v>
      </c>
      <c r="K313">
        <v>5.03</v>
      </c>
    </row>
    <row r="314" spans="2:11" x14ac:dyDescent="0.25">
      <c r="B314" s="1">
        <v>41642</v>
      </c>
      <c r="C314">
        <v>5.97</v>
      </c>
      <c r="D314">
        <v>1938</v>
      </c>
      <c r="E314">
        <v>1898</v>
      </c>
      <c r="J314" s="1">
        <v>42853</v>
      </c>
      <c r="K314">
        <v>5.03</v>
      </c>
    </row>
    <row r="315" spans="2:11" x14ac:dyDescent="0.25">
      <c r="B315" s="1">
        <v>41635</v>
      </c>
      <c r="C315">
        <v>6.25</v>
      </c>
      <c r="D315">
        <v>1938</v>
      </c>
      <c r="E315">
        <v>1895</v>
      </c>
      <c r="J315" s="1">
        <v>42846</v>
      </c>
      <c r="K315">
        <v>5.03</v>
      </c>
    </row>
    <row r="316" spans="2:11" x14ac:dyDescent="0.25">
      <c r="B316" s="1">
        <v>41628</v>
      </c>
      <c r="C316">
        <v>6.11</v>
      </c>
      <c r="D316">
        <v>1938</v>
      </c>
      <c r="E316">
        <v>1891</v>
      </c>
      <c r="J316" s="1">
        <v>42839</v>
      </c>
      <c r="K316">
        <v>5.41</v>
      </c>
    </row>
    <row r="317" spans="2:11" x14ac:dyDescent="0.25">
      <c r="B317" s="1">
        <v>41621</v>
      </c>
      <c r="C317">
        <v>6.37</v>
      </c>
      <c r="D317">
        <v>1888</v>
      </c>
      <c r="E317">
        <v>1888</v>
      </c>
      <c r="J317" s="1">
        <v>42832</v>
      </c>
      <c r="K317">
        <v>5.34</v>
      </c>
    </row>
    <row r="318" spans="2:11" x14ac:dyDescent="0.25">
      <c r="B318" s="1">
        <v>41614</v>
      </c>
      <c r="C318">
        <v>6.19</v>
      </c>
      <c r="D318">
        <v>1888</v>
      </c>
      <c r="E318">
        <v>1888</v>
      </c>
      <c r="J318" s="1">
        <v>42825</v>
      </c>
      <c r="K318">
        <v>5.13</v>
      </c>
    </row>
    <row r="319" spans="2:11" x14ac:dyDescent="0.25">
      <c r="B319" s="1">
        <v>41607</v>
      </c>
      <c r="C319">
        <v>5.62</v>
      </c>
      <c r="D319">
        <v>1888</v>
      </c>
      <c r="E319">
        <v>1888</v>
      </c>
      <c r="J319" s="1">
        <v>42818</v>
      </c>
      <c r="K319">
        <v>5.2</v>
      </c>
    </row>
    <row r="320" spans="2:11" x14ac:dyDescent="0.25">
      <c r="B320" s="1">
        <v>41600</v>
      </c>
      <c r="C320">
        <v>5.75</v>
      </c>
      <c r="D320">
        <v>1888</v>
      </c>
      <c r="E320">
        <v>1888</v>
      </c>
      <c r="J320" s="1">
        <v>42811</v>
      </c>
      <c r="K320">
        <v>5.57</v>
      </c>
    </row>
    <row r="321" spans="2:11" x14ac:dyDescent="0.25">
      <c r="B321" s="1">
        <v>41593</v>
      </c>
      <c r="C321">
        <v>5.86</v>
      </c>
      <c r="D321">
        <v>1888</v>
      </c>
      <c r="E321">
        <v>1888</v>
      </c>
      <c r="J321" s="1">
        <v>42804</v>
      </c>
      <c r="K321">
        <v>5.6</v>
      </c>
    </row>
    <row r="322" spans="2:11" x14ac:dyDescent="0.25">
      <c r="B322" s="1">
        <v>41586</v>
      </c>
      <c r="C322">
        <v>5.86</v>
      </c>
      <c r="D322">
        <v>1888</v>
      </c>
      <c r="E322">
        <v>1888</v>
      </c>
      <c r="J322" s="1">
        <v>42797</v>
      </c>
      <c r="K322">
        <v>6.03</v>
      </c>
    </row>
    <row r="323" spans="2:11" x14ac:dyDescent="0.25">
      <c r="B323" s="1">
        <v>41579</v>
      </c>
      <c r="C323">
        <v>5.97</v>
      </c>
      <c r="D323">
        <v>1888</v>
      </c>
      <c r="E323">
        <v>1888</v>
      </c>
      <c r="J323" s="1">
        <v>42790</v>
      </c>
      <c r="K323">
        <v>5.82</v>
      </c>
    </row>
    <row r="324" spans="2:11" x14ac:dyDescent="0.25">
      <c r="B324" s="1">
        <v>41572</v>
      </c>
      <c r="C324">
        <v>6.44</v>
      </c>
      <c r="D324">
        <v>1888</v>
      </c>
      <c r="E324">
        <v>1888</v>
      </c>
      <c r="J324" s="1">
        <v>42783</v>
      </c>
      <c r="K324">
        <v>5.4</v>
      </c>
    </row>
    <row r="325" spans="2:11" x14ac:dyDescent="0.25">
      <c r="B325" s="1">
        <v>41565</v>
      </c>
      <c r="C325">
        <v>6.55</v>
      </c>
      <c r="D325">
        <v>1888</v>
      </c>
      <c r="E325">
        <v>1886</v>
      </c>
      <c r="J325" s="1">
        <v>42776</v>
      </c>
      <c r="K325">
        <v>5.54</v>
      </c>
    </row>
    <row r="326" spans="2:11" x14ac:dyDescent="0.25">
      <c r="B326" s="1">
        <v>41558</v>
      </c>
      <c r="C326">
        <v>5.97</v>
      </c>
      <c r="D326">
        <v>1888</v>
      </c>
      <c r="E326">
        <v>1885</v>
      </c>
      <c r="J326" s="1">
        <v>42769</v>
      </c>
      <c r="K326">
        <v>5.58</v>
      </c>
    </row>
    <row r="327" spans="2:11" x14ac:dyDescent="0.25">
      <c r="B327" s="1">
        <v>41551</v>
      </c>
      <c r="C327">
        <v>6.56</v>
      </c>
      <c r="D327">
        <v>1888</v>
      </c>
      <c r="E327">
        <v>1883</v>
      </c>
    </row>
    <row r="328" spans="2:11" x14ac:dyDescent="0.25">
      <c r="B328" s="1">
        <v>41544</v>
      </c>
      <c r="C328">
        <v>6.86</v>
      </c>
      <c r="D328">
        <v>1888</v>
      </c>
      <c r="E328">
        <v>1881</v>
      </c>
    </row>
    <row r="329" spans="2:11" x14ac:dyDescent="0.25">
      <c r="B329" s="1">
        <v>41537</v>
      </c>
      <c r="C329">
        <v>6.79</v>
      </c>
      <c r="D329">
        <v>1888</v>
      </c>
      <c r="E329">
        <v>1880</v>
      </c>
    </row>
    <row r="330" spans="2:11" x14ac:dyDescent="0.25">
      <c r="B330" s="1">
        <v>41530</v>
      </c>
      <c r="C330">
        <v>6.8</v>
      </c>
      <c r="D330">
        <v>1888</v>
      </c>
      <c r="E330">
        <v>1878</v>
      </c>
    </row>
    <row r="331" spans="2:11" x14ac:dyDescent="0.25">
      <c r="B331" s="1">
        <v>41523</v>
      </c>
      <c r="C331">
        <v>6.62</v>
      </c>
      <c r="D331">
        <v>1888</v>
      </c>
      <c r="E331">
        <v>1876</v>
      </c>
    </row>
    <row r="332" spans="2:11" x14ac:dyDescent="0.25">
      <c r="B332" s="1">
        <v>41516</v>
      </c>
      <c r="C332">
        <v>5.78</v>
      </c>
      <c r="D332">
        <v>1888</v>
      </c>
      <c r="E332">
        <v>1875</v>
      </c>
    </row>
    <row r="333" spans="2:11" x14ac:dyDescent="0.25">
      <c r="B333" s="1">
        <v>41509</v>
      </c>
      <c r="C333">
        <v>5.65</v>
      </c>
      <c r="D333">
        <v>1888</v>
      </c>
      <c r="E333">
        <v>1873</v>
      </c>
    </row>
    <row r="334" spans="2:11" x14ac:dyDescent="0.25">
      <c r="B334" s="1">
        <v>41502</v>
      </c>
      <c r="C334">
        <v>5.58</v>
      </c>
      <c r="D334">
        <v>1888</v>
      </c>
      <c r="E334">
        <v>1871</v>
      </c>
    </row>
    <row r="335" spans="2:11" x14ac:dyDescent="0.25">
      <c r="B335" s="1">
        <v>41495</v>
      </c>
      <c r="C335">
        <v>5.69</v>
      </c>
      <c r="D335">
        <v>1888</v>
      </c>
      <c r="E335">
        <v>1870</v>
      </c>
    </row>
    <row r="336" spans="2:11" x14ac:dyDescent="0.25">
      <c r="B336" s="1">
        <v>41488</v>
      </c>
      <c r="C336">
        <v>5.63</v>
      </c>
      <c r="D336">
        <v>1888</v>
      </c>
      <c r="E336">
        <v>1868</v>
      </c>
    </row>
    <row r="337" spans="2:5" x14ac:dyDescent="0.25">
      <c r="B337" s="1">
        <v>41481</v>
      </c>
      <c r="C337">
        <v>5.56</v>
      </c>
      <c r="D337">
        <v>1888</v>
      </c>
      <c r="E337">
        <v>1866</v>
      </c>
    </row>
    <row r="338" spans="2:5" x14ac:dyDescent="0.25">
      <c r="B338" s="1">
        <v>41474</v>
      </c>
      <c r="C338">
        <v>5.36</v>
      </c>
      <c r="D338">
        <v>1888</v>
      </c>
      <c r="E338">
        <v>1865</v>
      </c>
    </row>
    <row r="339" spans="2:5" x14ac:dyDescent="0.25">
      <c r="B339" s="1">
        <v>41467</v>
      </c>
      <c r="C339">
        <v>5.24</v>
      </c>
      <c r="D339">
        <v>1863</v>
      </c>
      <c r="E339">
        <v>1861</v>
      </c>
    </row>
    <row r="340" spans="2:5" x14ac:dyDescent="0.25">
      <c r="B340" s="1">
        <v>41460</v>
      </c>
      <c r="C340">
        <v>5.54</v>
      </c>
      <c r="D340">
        <v>1863</v>
      </c>
      <c r="E340">
        <v>1860</v>
      </c>
    </row>
    <row r="341" spans="2:5" x14ac:dyDescent="0.25">
      <c r="B341" s="1">
        <v>41453</v>
      </c>
      <c r="C341">
        <v>5.52</v>
      </c>
      <c r="D341">
        <v>1863</v>
      </c>
      <c r="E341">
        <v>1858</v>
      </c>
    </row>
    <row r="342" spans="2:5" x14ac:dyDescent="0.25">
      <c r="B342" s="1">
        <v>41446</v>
      </c>
      <c r="C342">
        <v>5.72</v>
      </c>
      <c r="D342">
        <v>1863</v>
      </c>
      <c r="E342">
        <v>1856</v>
      </c>
    </row>
    <row r="343" spans="2:5" x14ac:dyDescent="0.25">
      <c r="B343" s="1">
        <v>41439</v>
      </c>
      <c r="C343">
        <v>6.26</v>
      </c>
      <c r="D343">
        <v>1863</v>
      </c>
      <c r="E343">
        <v>1844</v>
      </c>
    </row>
    <row r="344" spans="2:5" x14ac:dyDescent="0.25">
      <c r="B344" s="1">
        <v>41432</v>
      </c>
      <c r="C344">
        <v>5.56</v>
      </c>
      <c r="D344">
        <v>1863</v>
      </c>
      <c r="E344">
        <v>1833</v>
      </c>
    </row>
    <row r="345" spans="2:5" x14ac:dyDescent="0.25">
      <c r="B345" s="1">
        <v>41425</v>
      </c>
      <c r="C345">
        <v>5.19</v>
      </c>
      <c r="D345">
        <v>1863</v>
      </c>
      <c r="E345">
        <v>1821</v>
      </c>
    </row>
    <row r="346" spans="2:5" x14ac:dyDescent="0.25">
      <c r="B346" s="1">
        <v>41418</v>
      </c>
      <c r="C346">
        <v>4.6500000000000004</v>
      </c>
      <c r="D346">
        <v>1863</v>
      </c>
      <c r="E346">
        <v>1809</v>
      </c>
    </row>
    <row r="347" spans="2:5" x14ac:dyDescent="0.25">
      <c r="B347" s="1">
        <v>41411</v>
      </c>
      <c r="C347">
        <v>4.5999999999999996</v>
      </c>
      <c r="D347">
        <v>1863</v>
      </c>
      <c r="E347">
        <v>1797</v>
      </c>
    </row>
    <row r="348" spans="2:5" x14ac:dyDescent="0.25">
      <c r="B348" s="1">
        <v>41404</v>
      </c>
      <c r="C348">
        <v>4.42</v>
      </c>
      <c r="D348">
        <v>1863</v>
      </c>
      <c r="E348">
        <v>1741</v>
      </c>
    </row>
    <row r="349" spans="2:5" x14ac:dyDescent="0.25">
      <c r="B349" s="1">
        <v>41397</v>
      </c>
      <c r="C349">
        <v>4.83</v>
      </c>
      <c r="D349">
        <v>1863</v>
      </c>
      <c r="E349">
        <v>1680</v>
      </c>
    </row>
    <row r="350" spans="2:5" x14ac:dyDescent="0.25">
      <c r="B350" s="1">
        <v>41390</v>
      </c>
      <c r="C350">
        <v>4.1900000000000004</v>
      </c>
      <c r="D350">
        <v>1863</v>
      </c>
      <c r="E350">
        <v>1601</v>
      </c>
    </row>
    <row r="351" spans="2:5" x14ac:dyDescent="0.25">
      <c r="B351" s="1">
        <v>41383</v>
      </c>
      <c r="C351">
        <v>4.28</v>
      </c>
      <c r="D351">
        <v>1863</v>
      </c>
      <c r="E351">
        <v>1499</v>
      </c>
    </row>
    <row r="352" spans="2:5" x14ac:dyDescent="0.25">
      <c r="B352" s="1">
        <v>41376</v>
      </c>
      <c r="C352">
        <v>6.26</v>
      </c>
      <c r="D352">
        <v>1863</v>
      </c>
      <c r="E352">
        <v>1397</v>
      </c>
    </row>
    <row r="353" spans="2:5" x14ac:dyDescent="0.25">
      <c r="B353" s="1">
        <v>41369</v>
      </c>
      <c r="C353">
        <v>6.94</v>
      </c>
      <c r="D353">
        <v>1837</v>
      </c>
      <c r="E353">
        <v>1295</v>
      </c>
    </row>
    <row r="354" spans="2:5" x14ac:dyDescent="0.25">
      <c r="B354" s="1">
        <v>41362</v>
      </c>
      <c r="C354">
        <v>6.48</v>
      </c>
      <c r="D354">
        <v>1837</v>
      </c>
      <c r="E354">
        <v>1195</v>
      </c>
    </row>
    <row r="355" spans="2:5" x14ac:dyDescent="0.25">
      <c r="B355" s="1">
        <v>41355</v>
      </c>
      <c r="C355">
        <v>5.73</v>
      </c>
      <c r="D355">
        <v>1837</v>
      </c>
      <c r="E355">
        <v>1094</v>
      </c>
    </row>
    <row r="356" spans="2:5" x14ac:dyDescent="0.25">
      <c r="B356" s="1">
        <v>41348</v>
      </c>
      <c r="C356">
        <v>5.37</v>
      </c>
      <c r="D356">
        <v>1837</v>
      </c>
      <c r="E356">
        <v>994</v>
      </c>
    </row>
    <row r="357" spans="2:5" x14ac:dyDescent="0.25">
      <c r="B357" s="1">
        <v>41341</v>
      </c>
      <c r="C357">
        <v>5.97</v>
      </c>
      <c r="D357">
        <v>1687</v>
      </c>
      <c r="E357">
        <v>893</v>
      </c>
    </row>
    <row r="358" spans="2:5" x14ac:dyDescent="0.25">
      <c r="B358" s="1">
        <v>41334</v>
      </c>
      <c r="C358">
        <v>6.48</v>
      </c>
      <c r="D358">
        <v>1687</v>
      </c>
      <c r="E358">
        <v>803</v>
      </c>
    </row>
    <row r="359" spans="2:5" x14ac:dyDescent="0.25">
      <c r="B359" s="1">
        <v>41327</v>
      </c>
      <c r="C359">
        <v>7.07</v>
      </c>
      <c r="D359">
        <v>1687</v>
      </c>
      <c r="E359">
        <v>712</v>
      </c>
    </row>
    <row r="360" spans="2:5" x14ac:dyDescent="0.25">
      <c r="B360" s="1">
        <v>41320</v>
      </c>
      <c r="C360">
        <v>7.09</v>
      </c>
      <c r="D360">
        <v>1687</v>
      </c>
      <c r="E360">
        <v>622</v>
      </c>
    </row>
    <row r="361" spans="2:5" x14ac:dyDescent="0.25">
      <c r="B361" s="1">
        <v>41313</v>
      </c>
      <c r="C361">
        <v>6.4</v>
      </c>
      <c r="D361">
        <v>1687</v>
      </c>
      <c r="E361">
        <v>531</v>
      </c>
    </row>
    <row r="362" spans="2:5" x14ac:dyDescent="0.25">
      <c r="B362" s="1">
        <v>41306</v>
      </c>
      <c r="C362">
        <v>6.11</v>
      </c>
      <c r="D362">
        <v>1018</v>
      </c>
      <c r="E362">
        <v>437</v>
      </c>
    </row>
    <row r="363" spans="2:5" x14ac:dyDescent="0.25">
      <c r="B363" s="1">
        <v>41299</v>
      </c>
      <c r="C363">
        <v>6.01</v>
      </c>
      <c r="D363">
        <v>948</v>
      </c>
      <c r="E363">
        <v>387</v>
      </c>
    </row>
    <row r="364" spans="2:5" x14ac:dyDescent="0.25">
      <c r="B364" s="1">
        <v>41292</v>
      </c>
      <c r="C364">
        <v>7.39</v>
      </c>
      <c r="D364">
        <v>678</v>
      </c>
      <c r="E364">
        <v>342</v>
      </c>
    </row>
    <row r="365" spans="2:5" x14ac:dyDescent="0.25">
      <c r="B365" s="1">
        <v>41285</v>
      </c>
      <c r="C365">
        <v>8.42</v>
      </c>
      <c r="D365">
        <v>332</v>
      </c>
      <c r="E365">
        <v>315</v>
      </c>
    </row>
    <row r="366" spans="2:5" x14ac:dyDescent="0.25">
      <c r="B366" s="1">
        <v>41278</v>
      </c>
      <c r="C366">
        <v>8.83</v>
      </c>
      <c r="D366">
        <v>332</v>
      </c>
      <c r="E366">
        <v>311</v>
      </c>
    </row>
    <row r="367" spans="2:5" x14ac:dyDescent="0.25">
      <c r="B367" s="1">
        <v>41271</v>
      </c>
      <c r="C367">
        <v>9.33</v>
      </c>
      <c r="D367">
        <v>332</v>
      </c>
      <c r="E367">
        <v>308</v>
      </c>
    </row>
    <row r="368" spans="2:5" x14ac:dyDescent="0.25">
      <c r="B368" s="1">
        <v>41264</v>
      </c>
      <c r="C368">
        <v>9.8800000000000008</v>
      </c>
      <c r="D368">
        <v>332</v>
      </c>
      <c r="E368">
        <v>304</v>
      </c>
    </row>
    <row r="369" spans="2:5" x14ac:dyDescent="0.25">
      <c r="B369" s="1">
        <v>41257</v>
      </c>
      <c r="C369">
        <v>9.58</v>
      </c>
      <c r="D369">
        <v>332</v>
      </c>
      <c r="E369">
        <v>300</v>
      </c>
    </row>
    <row r="370" spans="2:5" x14ac:dyDescent="0.25">
      <c r="B370" s="1">
        <v>41250</v>
      </c>
      <c r="C370">
        <v>9.82</v>
      </c>
      <c r="D370">
        <v>329</v>
      </c>
      <c r="E370">
        <v>296</v>
      </c>
    </row>
    <row r="371" spans="2:5" x14ac:dyDescent="0.25">
      <c r="B371" s="1">
        <v>41243</v>
      </c>
      <c r="C371">
        <v>9.27</v>
      </c>
      <c r="D371">
        <v>329</v>
      </c>
      <c r="E371">
        <v>292</v>
      </c>
    </row>
    <row r="372" spans="2:5" x14ac:dyDescent="0.25">
      <c r="B372" s="1">
        <v>41236</v>
      </c>
      <c r="C372">
        <v>10.119999999999999</v>
      </c>
      <c r="D372">
        <v>329</v>
      </c>
      <c r="E372">
        <v>289</v>
      </c>
    </row>
    <row r="373" spans="2:5" x14ac:dyDescent="0.25">
      <c r="B373" s="1">
        <v>41229</v>
      </c>
      <c r="C373">
        <v>10.01</v>
      </c>
      <c r="D373">
        <v>329</v>
      </c>
      <c r="E373">
        <v>285</v>
      </c>
    </row>
    <row r="374" spans="2:5" x14ac:dyDescent="0.25">
      <c r="B374" s="1">
        <v>41222</v>
      </c>
      <c r="C374">
        <v>11.53</v>
      </c>
      <c r="D374">
        <v>329</v>
      </c>
      <c r="E374">
        <v>275</v>
      </c>
    </row>
    <row r="375" spans="2:5" x14ac:dyDescent="0.25">
      <c r="B375" s="1">
        <v>41215</v>
      </c>
      <c r="C375">
        <v>11.23</v>
      </c>
      <c r="D375">
        <v>329</v>
      </c>
      <c r="E375">
        <v>265</v>
      </c>
    </row>
    <row r="376" spans="2:5" x14ac:dyDescent="0.25">
      <c r="B376" s="1">
        <v>41208</v>
      </c>
      <c r="C376">
        <v>10.99</v>
      </c>
      <c r="D376">
        <v>274</v>
      </c>
      <c r="E376">
        <v>255</v>
      </c>
    </row>
    <row r="377" spans="2:5" x14ac:dyDescent="0.25">
      <c r="B377" s="1">
        <v>41201</v>
      </c>
      <c r="C377">
        <v>11.09</v>
      </c>
      <c r="D377">
        <v>274</v>
      </c>
      <c r="E377">
        <v>248</v>
      </c>
    </row>
    <row r="378" spans="2:5" x14ac:dyDescent="0.25">
      <c r="B378" s="1">
        <v>41194</v>
      </c>
      <c r="C378">
        <v>11.1</v>
      </c>
      <c r="D378">
        <v>274</v>
      </c>
      <c r="E378">
        <v>242</v>
      </c>
    </row>
    <row r="379" spans="2:5" x14ac:dyDescent="0.25">
      <c r="B379" s="1">
        <v>41187</v>
      </c>
      <c r="C379">
        <v>11.19</v>
      </c>
      <c r="D379">
        <v>274</v>
      </c>
      <c r="E379">
        <v>236</v>
      </c>
    </row>
    <row r="380" spans="2:5" x14ac:dyDescent="0.25">
      <c r="B380" s="1">
        <v>41180</v>
      </c>
      <c r="C380">
        <v>11.42</v>
      </c>
      <c r="D380">
        <v>274</v>
      </c>
      <c r="E380">
        <v>229</v>
      </c>
    </row>
    <row r="381" spans="2:5" x14ac:dyDescent="0.25">
      <c r="B381" s="1">
        <v>41173</v>
      </c>
      <c r="C381">
        <v>11.02</v>
      </c>
      <c r="D381">
        <v>274</v>
      </c>
      <c r="E381">
        <v>223</v>
      </c>
    </row>
    <row r="382" spans="2:5" x14ac:dyDescent="0.25">
      <c r="B382" s="1">
        <v>41166</v>
      </c>
      <c r="C382">
        <v>11.12</v>
      </c>
      <c r="D382">
        <v>274</v>
      </c>
      <c r="E382">
        <v>216</v>
      </c>
    </row>
    <row r="383" spans="2:5" x14ac:dyDescent="0.25">
      <c r="B383" s="1">
        <v>41159</v>
      </c>
      <c r="C383">
        <v>12.05</v>
      </c>
      <c r="D383">
        <v>274</v>
      </c>
      <c r="E383">
        <v>210</v>
      </c>
    </row>
    <row r="384" spans="2:5" x14ac:dyDescent="0.25">
      <c r="B384" s="1">
        <v>41152</v>
      </c>
      <c r="C384">
        <v>11.76</v>
      </c>
      <c r="D384">
        <v>274</v>
      </c>
      <c r="E384">
        <v>204</v>
      </c>
    </row>
    <row r="385" spans="2:5" x14ac:dyDescent="0.25">
      <c r="B385" s="1">
        <v>41145</v>
      </c>
      <c r="C385">
        <v>11.89</v>
      </c>
      <c r="D385">
        <v>274</v>
      </c>
      <c r="E385">
        <v>197</v>
      </c>
    </row>
    <row r="386" spans="2:5" x14ac:dyDescent="0.25">
      <c r="B386" s="1">
        <v>41138</v>
      </c>
      <c r="C386">
        <v>11.17</v>
      </c>
      <c r="D386">
        <v>274</v>
      </c>
      <c r="E386">
        <v>191</v>
      </c>
    </row>
    <row r="387" spans="2:5" x14ac:dyDescent="0.25">
      <c r="B387" s="1">
        <v>41131</v>
      </c>
      <c r="C387">
        <v>10.54</v>
      </c>
      <c r="D387">
        <v>274</v>
      </c>
      <c r="E387">
        <v>184</v>
      </c>
    </row>
    <row r="388" spans="2:5" x14ac:dyDescent="0.25">
      <c r="B388" s="1">
        <v>41124</v>
      </c>
      <c r="C388">
        <v>10.45</v>
      </c>
      <c r="D388">
        <v>178</v>
      </c>
      <c r="E388">
        <v>178</v>
      </c>
    </row>
    <row r="389" spans="2:5" x14ac:dyDescent="0.25">
      <c r="B389" s="1">
        <v>41117</v>
      </c>
      <c r="C389">
        <v>10.26</v>
      </c>
      <c r="D389">
        <v>178</v>
      </c>
      <c r="E389">
        <v>178</v>
      </c>
    </row>
    <row r="390" spans="2:5" x14ac:dyDescent="0.25">
      <c r="B390" s="1">
        <v>41110</v>
      </c>
      <c r="C390">
        <v>10.48</v>
      </c>
      <c r="D390">
        <v>178</v>
      </c>
      <c r="E390">
        <v>178</v>
      </c>
    </row>
    <row r="391" spans="2:5" x14ac:dyDescent="0.25">
      <c r="B391" s="1">
        <v>41103</v>
      </c>
      <c r="C391">
        <v>11.17</v>
      </c>
      <c r="D391">
        <v>178</v>
      </c>
      <c r="E391">
        <v>178</v>
      </c>
    </row>
    <row r="392" spans="2:5" x14ac:dyDescent="0.25">
      <c r="B392" s="1">
        <v>41096</v>
      </c>
      <c r="C392">
        <v>11.71</v>
      </c>
      <c r="D392">
        <v>178</v>
      </c>
      <c r="E392">
        <v>178</v>
      </c>
    </row>
    <row r="393" spans="2:5" x14ac:dyDescent="0.25">
      <c r="B393" s="1">
        <v>41089</v>
      </c>
      <c r="C393">
        <v>12.12</v>
      </c>
      <c r="D393">
        <v>178</v>
      </c>
      <c r="E393">
        <v>178</v>
      </c>
    </row>
    <row r="394" spans="2:5" x14ac:dyDescent="0.25">
      <c r="B394" s="1">
        <v>41082</v>
      </c>
      <c r="C394">
        <v>11.92</v>
      </c>
      <c r="D394">
        <v>178</v>
      </c>
      <c r="E394">
        <v>178</v>
      </c>
    </row>
    <row r="395" spans="2:5" x14ac:dyDescent="0.25">
      <c r="B395" s="1">
        <v>41075</v>
      </c>
      <c r="C395">
        <v>10.96</v>
      </c>
      <c r="D395">
        <v>178</v>
      </c>
      <c r="E395">
        <v>178</v>
      </c>
    </row>
    <row r="396" spans="2:5" x14ac:dyDescent="0.25">
      <c r="B396" s="1">
        <v>41068</v>
      </c>
      <c r="C396">
        <v>10.55</v>
      </c>
      <c r="D396">
        <v>178</v>
      </c>
      <c r="E396">
        <v>178</v>
      </c>
    </row>
    <row r="397" spans="2:5" x14ac:dyDescent="0.25">
      <c r="B397" s="1">
        <v>41061</v>
      </c>
      <c r="C397">
        <v>10.32</v>
      </c>
      <c r="D397">
        <v>178</v>
      </c>
      <c r="E397">
        <v>178</v>
      </c>
    </row>
    <row r="398" spans="2:5" x14ac:dyDescent="0.25">
      <c r="B398" s="1">
        <v>41054</v>
      </c>
      <c r="C398">
        <v>10.94</v>
      </c>
      <c r="D398">
        <v>178</v>
      </c>
      <c r="E398">
        <v>178</v>
      </c>
    </row>
    <row r="399" spans="2:5" x14ac:dyDescent="0.25">
      <c r="B399" s="1">
        <v>41047</v>
      </c>
      <c r="C399">
        <v>10.28</v>
      </c>
      <c r="D399">
        <v>178</v>
      </c>
      <c r="E399">
        <v>178</v>
      </c>
    </row>
    <row r="400" spans="2:5" x14ac:dyDescent="0.25">
      <c r="B400" s="1">
        <v>41040</v>
      </c>
      <c r="C400">
        <v>10.71</v>
      </c>
      <c r="D400">
        <v>178</v>
      </c>
      <c r="E400">
        <v>171</v>
      </c>
    </row>
    <row r="401" spans="2:5" x14ac:dyDescent="0.25">
      <c r="B401" s="1">
        <v>41033</v>
      </c>
      <c r="C401">
        <v>10.64</v>
      </c>
      <c r="D401">
        <v>178</v>
      </c>
      <c r="E401">
        <v>164</v>
      </c>
    </row>
    <row r="402" spans="2:5" x14ac:dyDescent="0.25">
      <c r="B402" s="1">
        <v>41026</v>
      </c>
      <c r="C402">
        <v>11.9</v>
      </c>
      <c r="D402">
        <v>178</v>
      </c>
      <c r="E402">
        <v>157</v>
      </c>
    </row>
    <row r="403" spans="2:5" x14ac:dyDescent="0.25">
      <c r="B403" s="1">
        <v>41019</v>
      </c>
      <c r="C403">
        <v>12.03</v>
      </c>
      <c r="D403">
        <v>178</v>
      </c>
      <c r="E403">
        <v>151</v>
      </c>
    </row>
    <row r="404" spans="2:5" x14ac:dyDescent="0.25">
      <c r="B404" s="1">
        <v>41012</v>
      </c>
      <c r="C404">
        <v>12.18</v>
      </c>
      <c r="D404">
        <v>178</v>
      </c>
      <c r="E404">
        <v>144</v>
      </c>
    </row>
    <row r="405" spans="2:5" x14ac:dyDescent="0.25">
      <c r="B405" s="1">
        <v>41005</v>
      </c>
      <c r="C405">
        <v>11.57</v>
      </c>
      <c r="D405">
        <v>178</v>
      </c>
      <c r="E405">
        <v>137</v>
      </c>
    </row>
    <row r="406" spans="2:5" x14ac:dyDescent="0.25">
      <c r="B406" s="1">
        <v>40998</v>
      </c>
      <c r="C406">
        <v>12.03</v>
      </c>
      <c r="D406">
        <v>178</v>
      </c>
      <c r="E406">
        <v>130</v>
      </c>
    </row>
    <row r="407" spans="2:5" x14ac:dyDescent="0.25">
      <c r="B407" s="1">
        <v>40991</v>
      </c>
      <c r="C407">
        <v>12.11</v>
      </c>
      <c r="D407">
        <v>178</v>
      </c>
      <c r="E407">
        <v>123</v>
      </c>
    </row>
    <row r="408" spans="2:5" x14ac:dyDescent="0.25">
      <c r="B408" s="1">
        <v>40984</v>
      </c>
      <c r="C408">
        <v>14.04</v>
      </c>
      <c r="D408">
        <v>178</v>
      </c>
      <c r="E408">
        <v>116</v>
      </c>
    </row>
    <row r="409" spans="2:5" x14ac:dyDescent="0.25">
      <c r="B409" s="1">
        <v>40977</v>
      </c>
      <c r="C409">
        <v>14.4</v>
      </c>
      <c r="D409">
        <v>178</v>
      </c>
      <c r="E409">
        <v>106</v>
      </c>
    </row>
    <row r="410" spans="2:5" x14ac:dyDescent="0.25">
      <c r="B410" s="1">
        <v>40970</v>
      </c>
      <c r="C410">
        <v>15.6</v>
      </c>
      <c r="D410">
        <v>178</v>
      </c>
      <c r="E410">
        <v>95</v>
      </c>
    </row>
    <row r="411" spans="2:5" x14ac:dyDescent="0.25">
      <c r="B411" s="1">
        <v>40963</v>
      </c>
      <c r="C411">
        <v>15.88</v>
      </c>
      <c r="D411">
        <v>178</v>
      </c>
      <c r="E411">
        <v>85</v>
      </c>
    </row>
    <row r="412" spans="2:5" x14ac:dyDescent="0.25">
      <c r="B412" s="1">
        <v>40956</v>
      </c>
      <c r="C412">
        <v>15.55</v>
      </c>
      <c r="D412">
        <v>178</v>
      </c>
      <c r="E412">
        <v>74</v>
      </c>
    </row>
    <row r="413" spans="2:5" x14ac:dyDescent="0.25">
      <c r="B413" s="1">
        <v>40949</v>
      </c>
      <c r="C413">
        <v>13.54</v>
      </c>
      <c r="D413">
        <v>178</v>
      </c>
      <c r="E413">
        <v>64</v>
      </c>
    </row>
    <row r="414" spans="2:5" x14ac:dyDescent="0.25">
      <c r="B414" s="1">
        <v>40942</v>
      </c>
      <c r="C414">
        <v>14.21</v>
      </c>
      <c r="D414">
        <v>75</v>
      </c>
      <c r="E414">
        <v>53</v>
      </c>
    </row>
    <row r="415" spans="2:5" x14ac:dyDescent="0.25">
      <c r="B415" s="1">
        <v>40935</v>
      </c>
      <c r="C415">
        <v>13.78</v>
      </c>
      <c r="D415">
        <v>75</v>
      </c>
      <c r="E415">
        <v>49</v>
      </c>
    </row>
    <row r="416" spans="2:5" x14ac:dyDescent="0.25">
      <c r="B416" s="1">
        <v>40928</v>
      </c>
      <c r="C416">
        <v>12.24</v>
      </c>
      <c r="D416">
        <v>75</v>
      </c>
      <c r="E416">
        <v>46</v>
      </c>
    </row>
    <row r="417" spans="2:5" x14ac:dyDescent="0.25">
      <c r="B417" s="1">
        <v>40921</v>
      </c>
      <c r="C417">
        <v>11.97</v>
      </c>
      <c r="D417">
        <v>75</v>
      </c>
      <c r="E417">
        <v>42</v>
      </c>
    </row>
    <row r="418" spans="2:5" x14ac:dyDescent="0.25">
      <c r="B418" s="1">
        <v>40914</v>
      </c>
      <c r="C418">
        <v>11.77</v>
      </c>
      <c r="D418">
        <v>75</v>
      </c>
      <c r="E418">
        <v>38</v>
      </c>
    </row>
    <row r="419" spans="2:5" x14ac:dyDescent="0.25">
      <c r="B419" s="1">
        <v>40907</v>
      </c>
      <c r="C419">
        <v>12.62</v>
      </c>
      <c r="D419">
        <v>75</v>
      </c>
      <c r="E419">
        <v>35</v>
      </c>
    </row>
    <row r="420" spans="2:5" x14ac:dyDescent="0.25">
      <c r="B420" s="1">
        <v>40900</v>
      </c>
      <c r="C420">
        <v>13.57</v>
      </c>
      <c r="D420">
        <v>75</v>
      </c>
      <c r="E420">
        <v>31</v>
      </c>
    </row>
    <row r="421" spans="2:5" x14ac:dyDescent="0.25">
      <c r="B421" s="1">
        <v>40893</v>
      </c>
      <c r="C421">
        <v>12.31</v>
      </c>
      <c r="D421">
        <v>75</v>
      </c>
      <c r="E421">
        <v>27</v>
      </c>
    </row>
    <row r="422" spans="2:5" x14ac:dyDescent="0.25">
      <c r="B422" s="1">
        <v>40886</v>
      </c>
      <c r="C422">
        <v>13.5</v>
      </c>
      <c r="D422">
        <v>75</v>
      </c>
      <c r="E422">
        <v>24</v>
      </c>
    </row>
    <row r="423" spans="2:5" x14ac:dyDescent="0.25">
      <c r="B423" s="1">
        <v>40879</v>
      </c>
      <c r="C423">
        <v>13.65</v>
      </c>
      <c r="D423">
        <v>20</v>
      </c>
      <c r="E423">
        <v>20</v>
      </c>
    </row>
    <row r="424" spans="2:5" x14ac:dyDescent="0.25">
      <c r="B424" s="1">
        <v>40872</v>
      </c>
      <c r="C424">
        <v>13.4</v>
      </c>
      <c r="D424">
        <v>20</v>
      </c>
      <c r="E424">
        <v>20</v>
      </c>
    </row>
    <row r="425" spans="2:5" x14ac:dyDescent="0.25">
      <c r="B425" s="1">
        <v>40865</v>
      </c>
      <c r="C425">
        <v>15.38</v>
      </c>
      <c r="D425">
        <v>20</v>
      </c>
      <c r="E425">
        <v>20</v>
      </c>
    </row>
    <row r="426" spans="2:5" x14ac:dyDescent="0.25">
      <c r="B426" s="1">
        <v>40858</v>
      </c>
      <c r="C426">
        <v>16.23</v>
      </c>
      <c r="D426">
        <v>20</v>
      </c>
      <c r="E426">
        <v>20</v>
      </c>
    </row>
    <row r="427" spans="2:5" x14ac:dyDescent="0.25">
      <c r="B427" s="1">
        <v>40851</v>
      </c>
      <c r="C427">
        <v>15.31</v>
      </c>
      <c r="D427">
        <v>20</v>
      </c>
      <c r="E427">
        <v>20</v>
      </c>
    </row>
    <row r="428" spans="2:5" x14ac:dyDescent="0.25">
      <c r="B428" s="1">
        <v>40844</v>
      </c>
      <c r="C428">
        <v>16.78</v>
      </c>
      <c r="D428">
        <v>20</v>
      </c>
      <c r="E428">
        <v>20</v>
      </c>
    </row>
    <row r="429" spans="2:5" x14ac:dyDescent="0.25">
      <c r="B429" s="1">
        <v>40837</v>
      </c>
      <c r="C429">
        <v>16.850000000000001</v>
      </c>
      <c r="D429">
        <v>20</v>
      </c>
      <c r="E429">
        <v>20</v>
      </c>
    </row>
    <row r="430" spans="2:5" x14ac:dyDescent="0.25">
      <c r="B430" s="1">
        <v>40830</v>
      </c>
      <c r="C430">
        <v>16.98</v>
      </c>
      <c r="D430">
        <v>20</v>
      </c>
      <c r="E430">
        <v>20</v>
      </c>
    </row>
    <row r="431" spans="2:5" x14ac:dyDescent="0.25">
      <c r="B431" s="1">
        <v>40823</v>
      </c>
      <c r="C431">
        <v>17.03</v>
      </c>
      <c r="D431">
        <v>20</v>
      </c>
      <c r="E431">
        <v>20</v>
      </c>
    </row>
    <row r="432" spans="2:5" x14ac:dyDescent="0.25">
      <c r="B432" s="1">
        <v>40816</v>
      </c>
      <c r="C432">
        <v>17.18</v>
      </c>
      <c r="D432">
        <v>20</v>
      </c>
      <c r="E432">
        <v>20</v>
      </c>
    </row>
    <row r="433" spans="2:5" x14ac:dyDescent="0.25">
      <c r="B433" s="1">
        <v>40809</v>
      </c>
      <c r="C433">
        <v>17.920000000000002</v>
      </c>
      <c r="D433">
        <v>20</v>
      </c>
      <c r="E433">
        <v>20</v>
      </c>
    </row>
    <row r="434" spans="2:5" x14ac:dyDescent="0.25">
      <c r="B434" s="1">
        <v>40802</v>
      </c>
      <c r="C434">
        <v>18.920000000000002</v>
      </c>
      <c r="D434">
        <v>20</v>
      </c>
      <c r="E434">
        <v>20</v>
      </c>
    </row>
    <row r="435" spans="2:5" x14ac:dyDescent="0.25">
      <c r="B435" s="1">
        <v>40795</v>
      </c>
      <c r="C435">
        <v>18.62</v>
      </c>
      <c r="D435">
        <v>20</v>
      </c>
      <c r="E435">
        <v>20</v>
      </c>
    </row>
    <row r="436" spans="2:5" x14ac:dyDescent="0.25">
      <c r="B436" s="1">
        <v>40788</v>
      </c>
      <c r="C436">
        <v>19.52</v>
      </c>
      <c r="D436">
        <v>20</v>
      </c>
      <c r="E436">
        <v>20</v>
      </c>
    </row>
    <row r="437" spans="2:5" x14ac:dyDescent="0.25">
      <c r="B437" s="1">
        <v>40781</v>
      </c>
      <c r="C437">
        <v>20.170000000000002</v>
      </c>
      <c r="D437">
        <v>20</v>
      </c>
      <c r="E437">
        <v>20</v>
      </c>
    </row>
    <row r="438" spans="2:5" x14ac:dyDescent="0.25">
      <c r="B438" s="1">
        <v>40774</v>
      </c>
      <c r="C438">
        <v>19.309999999999999</v>
      </c>
      <c r="D438">
        <v>20</v>
      </c>
      <c r="E438">
        <v>20</v>
      </c>
    </row>
    <row r="439" spans="2:5" x14ac:dyDescent="0.25">
      <c r="B439" s="1">
        <v>40767</v>
      </c>
      <c r="C439">
        <v>19.059999999999999</v>
      </c>
      <c r="D439">
        <v>20</v>
      </c>
      <c r="E439">
        <v>20</v>
      </c>
    </row>
    <row r="440" spans="2:5" x14ac:dyDescent="0.25">
      <c r="B440" s="1">
        <v>40760</v>
      </c>
      <c r="C440">
        <v>16.989999999999998</v>
      </c>
      <c r="D440">
        <v>20</v>
      </c>
      <c r="E440">
        <v>20</v>
      </c>
    </row>
    <row r="441" spans="2:5" x14ac:dyDescent="0.25">
      <c r="B441" s="1">
        <v>40753</v>
      </c>
      <c r="C441">
        <v>18.97</v>
      </c>
      <c r="D441">
        <v>20</v>
      </c>
      <c r="E441">
        <v>20</v>
      </c>
    </row>
    <row r="442" spans="2:5" x14ac:dyDescent="0.25">
      <c r="B442" s="1">
        <v>40746</v>
      </c>
      <c r="C442">
        <v>20.02</v>
      </c>
      <c r="D442">
        <v>20</v>
      </c>
      <c r="E442">
        <v>20</v>
      </c>
    </row>
    <row r="443" spans="2:5" x14ac:dyDescent="0.25">
      <c r="B443" s="1">
        <v>40739</v>
      </c>
      <c r="C443">
        <v>19.59</v>
      </c>
      <c r="D443">
        <v>20</v>
      </c>
      <c r="E443">
        <v>20</v>
      </c>
    </row>
    <row r="444" spans="2:5" x14ac:dyDescent="0.25">
      <c r="B444" s="1">
        <v>40732</v>
      </c>
      <c r="C444">
        <v>19.72</v>
      </c>
      <c r="D444">
        <v>20</v>
      </c>
      <c r="E444">
        <v>20</v>
      </c>
    </row>
    <row r="445" spans="2:5" x14ac:dyDescent="0.25">
      <c r="B445" s="1">
        <v>40725</v>
      </c>
      <c r="C445">
        <v>20.89</v>
      </c>
      <c r="D445">
        <v>20</v>
      </c>
      <c r="E445">
        <v>20</v>
      </c>
    </row>
    <row r="446" spans="2:5" x14ac:dyDescent="0.25">
      <c r="B446" s="1">
        <v>40718</v>
      </c>
      <c r="C446">
        <v>19.32</v>
      </c>
      <c r="D446">
        <v>20</v>
      </c>
      <c r="E446">
        <v>20</v>
      </c>
    </row>
    <row r="447" spans="2:5" x14ac:dyDescent="0.25">
      <c r="B447" s="1">
        <v>40711</v>
      </c>
      <c r="C447">
        <v>23.42</v>
      </c>
      <c r="D447">
        <v>20</v>
      </c>
      <c r="E447">
        <v>20</v>
      </c>
    </row>
    <row r="448" spans="2:5" x14ac:dyDescent="0.25">
      <c r="B448" s="1">
        <v>40704</v>
      </c>
      <c r="C448">
        <v>24.66</v>
      </c>
      <c r="D448">
        <v>20</v>
      </c>
      <c r="E448">
        <v>20</v>
      </c>
    </row>
    <row r="449" spans="2:5" x14ac:dyDescent="0.25">
      <c r="B449" s="1">
        <v>40697</v>
      </c>
      <c r="C449">
        <v>24.8</v>
      </c>
      <c r="D449">
        <v>20</v>
      </c>
      <c r="E449">
        <v>20</v>
      </c>
    </row>
    <row r="450" spans="2:5" x14ac:dyDescent="0.25">
      <c r="B450" s="1">
        <v>40690</v>
      </c>
      <c r="C450">
        <v>24.83</v>
      </c>
      <c r="D450">
        <v>20</v>
      </c>
      <c r="E450">
        <v>20</v>
      </c>
    </row>
    <row r="451" spans="2:5" x14ac:dyDescent="0.25">
      <c r="B451" s="1">
        <v>40683</v>
      </c>
      <c r="C451">
        <v>24.17</v>
      </c>
      <c r="D451">
        <v>20</v>
      </c>
      <c r="E451">
        <v>20</v>
      </c>
    </row>
    <row r="452" spans="2:5" x14ac:dyDescent="0.25">
      <c r="B452" s="1">
        <v>40676</v>
      </c>
      <c r="C452">
        <v>24.81</v>
      </c>
      <c r="D452">
        <v>20</v>
      </c>
      <c r="E452">
        <v>20</v>
      </c>
    </row>
    <row r="453" spans="2:5" x14ac:dyDescent="0.25">
      <c r="B453" s="1">
        <v>40669</v>
      </c>
      <c r="C453">
        <v>25.32</v>
      </c>
      <c r="D453">
        <v>20</v>
      </c>
      <c r="E453">
        <v>20</v>
      </c>
    </row>
    <row r="454" spans="2:5" x14ac:dyDescent="0.25">
      <c r="B454" s="1">
        <v>40662</v>
      </c>
      <c r="C454">
        <v>26.5</v>
      </c>
      <c r="D454">
        <v>20</v>
      </c>
      <c r="E454">
        <v>20</v>
      </c>
    </row>
    <row r="455" spans="2:5" x14ac:dyDescent="0.25">
      <c r="B455" s="1">
        <v>40655</v>
      </c>
      <c r="C455">
        <v>26.05</v>
      </c>
      <c r="D455">
        <v>20</v>
      </c>
      <c r="E455">
        <v>20</v>
      </c>
    </row>
    <row r="456" spans="2:5" x14ac:dyDescent="0.25">
      <c r="B456" s="1">
        <v>40648</v>
      </c>
      <c r="C456">
        <v>26.08</v>
      </c>
      <c r="D456">
        <v>20</v>
      </c>
      <c r="E456">
        <v>20</v>
      </c>
    </row>
    <row r="457" spans="2:5" x14ac:dyDescent="0.25">
      <c r="B457" s="1">
        <v>40641</v>
      </c>
      <c r="C457">
        <v>26.04</v>
      </c>
      <c r="D457">
        <v>20</v>
      </c>
      <c r="E457">
        <v>20</v>
      </c>
    </row>
    <row r="458" spans="2:5" x14ac:dyDescent="0.25">
      <c r="B458" s="1">
        <v>40634</v>
      </c>
      <c r="C458">
        <v>25.05</v>
      </c>
      <c r="D458">
        <v>20</v>
      </c>
      <c r="E458">
        <v>20</v>
      </c>
    </row>
    <row r="459" spans="2:5" x14ac:dyDescent="0.25">
      <c r="B459" s="1">
        <v>40627</v>
      </c>
      <c r="C459">
        <v>24.26</v>
      </c>
      <c r="D459">
        <v>20</v>
      </c>
      <c r="E459">
        <v>20</v>
      </c>
    </row>
    <row r="460" spans="2:5" x14ac:dyDescent="0.25">
      <c r="B460" s="1">
        <v>40620</v>
      </c>
      <c r="C460">
        <v>24.49</v>
      </c>
      <c r="D460">
        <v>20</v>
      </c>
      <c r="E460">
        <v>20</v>
      </c>
    </row>
    <row r="461" spans="2:5" x14ac:dyDescent="0.25">
      <c r="B461" s="1">
        <v>40613</v>
      </c>
      <c r="C461">
        <v>22.92</v>
      </c>
      <c r="D461">
        <v>20</v>
      </c>
      <c r="E461">
        <v>20</v>
      </c>
    </row>
    <row r="462" spans="2:5" x14ac:dyDescent="0.25">
      <c r="B462" s="1">
        <v>40606</v>
      </c>
      <c r="C462">
        <v>23.14</v>
      </c>
      <c r="D462">
        <v>20</v>
      </c>
      <c r="E462">
        <v>20</v>
      </c>
    </row>
    <row r="463" spans="2:5" x14ac:dyDescent="0.25">
      <c r="B463" s="1">
        <v>40599</v>
      </c>
      <c r="C463">
        <v>22.43</v>
      </c>
      <c r="D463">
        <v>20</v>
      </c>
      <c r="E463">
        <v>20</v>
      </c>
    </row>
    <row r="464" spans="2:5" x14ac:dyDescent="0.25">
      <c r="B464" s="1">
        <v>40592</v>
      </c>
      <c r="C464">
        <v>21.8</v>
      </c>
      <c r="D464">
        <v>20</v>
      </c>
      <c r="E464">
        <v>20</v>
      </c>
    </row>
    <row r="465" spans="2:5" x14ac:dyDescent="0.25">
      <c r="B465" s="1">
        <v>40585</v>
      </c>
      <c r="C465">
        <v>21.69</v>
      </c>
      <c r="D465">
        <v>20</v>
      </c>
      <c r="E465">
        <v>20</v>
      </c>
    </row>
    <row r="466" spans="2:5" x14ac:dyDescent="0.25">
      <c r="B466" s="1">
        <v>40578</v>
      </c>
      <c r="C466">
        <v>21.57</v>
      </c>
      <c r="D466">
        <v>20</v>
      </c>
      <c r="E466">
        <v>20</v>
      </c>
    </row>
    <row r="467" spans="2:5" x14ac:dyDescent="0.25">
      <c r="B467" s="1">
        <v>40571</v>
      </c>
      <c r="C467">
        <v>21.53</v>
      </c>
      <c r="D467">
        <v>20</v>
      </c>
      <c r="E467">
        <v>20</v>
      </c>
    </row>
    <row r="468" spans="2:5" x14ac:dyDescent="0.25">
      <c r="B468" s="1">
        <v>40564</v>
      </c>
      <c r="C468">
        <v>21.23</v>
      </c>
      <c r="D468">
        <v>20</v>
      </c>
      <c r="E468">
        <v>20</v>
      </c>
    </row>
    <row r="469" spans="2:5" x14ac:dyDescent="0.25">
      <c r="B469" s="1">
        <v>40557</v>
      </c>
      <c r="C469">
        <v>21.24</v>
      </c>
      <c r="D469">
        <v>20</v>
      </c>
      <c r="E469">
        <v>20</v>
      </c>
    </row>
    <row r="470" spans="2:5" x14ac:dyDescent="0.25">
      <c r="B470" s="1">
        <v>40550</v>
      </c>
      <c r="C470">
        <v>21.4</v>
      </c>
      <c r="D470">
        <v>20</v>
      </c>
      <c r="E470">
        <v>20</v>
      </c>
    </row>
    <row r="471" spans="2:5" x14ac:dyDescent="0.25">
      <c r="B471" s="1">
        <v>40543</v>
      </c>
      <c r="C471">
        <v>20.88</v>
      </c>
      <c r="D471">
        <v>20</v>
      </c>
      <c r="E471">
        <v>20</v>
      </c>
    </row>
    <row r="472" spans="2:5" x14ac:dyDescent="0.25">
      <c r="B472" s="1">
        <v>40536</v>
      </c>
      <c r="C472">
        <v>20.89</v>
      </c>
      <c r="D472">
        <v>20</v>
      </c>
      <c r="E472">
        <v>20</v>
      </c>
    </row>
    <row r="473" spans="2:5" x14ac:dyDescent="0.25">
      <c r="B473" s="1">
        <v>40529</v>
      </c>
      <c r="C473">
        <v>20.99</v>
      </c>
      <c r="D473">
        <v>20</v>
      </c>
      <c r="E473">
        <v>20</v>
      </c>
    </row>
    <row r="474" spans="2:5" x14ac:dyDescent="0.25">
      <c r="B474" s="1">
        <v>40522</v>
      </c>
      <c r="C474">
        <v>21.68</v>
      </c>
      <c r="D474">
        <v>20</v>
      </c>
      <c r="E474">
        <v>20</v>
      </c>
    </row>
    <row r="475" spans="2:5" x14ac:dyDescent="0.25">
      <c r="B475" s="1">
        <v>40515</v>
      </c>
      <c r="C475">
        <v>21.81</v>
      </c>
      <c r="D475">
        <v>20</v>
      </c>
      <c r="E475">
        <v>20</v>
      </c>
    </row>
    <row r="476" spans="2:5" x14ac:dyDescent="0.25">
      <c r="B476" s="1">
        <v>40508</v>
      </c>
      <c r="C476">
        <v>22.2</v>
      </c>
      <c r="D476">
        <v>20</v>
      </c>
      <c r="E476">
        <v>20</v>
      </c>
    </row>
    <row r="477" spans="2:5" x14ac:dyDescent="0.25">
      <c r="B477" s="1">
        <v>40501</v>
      </c>
      <c r="C477">
        <v>22.09</v>
      </c>
      <c r="D477">
        <v>20</v>
      </c>
      <c r="E477">
        <v>20</v>
      </c>
    </row>
    <row r="478" spans="2:5" x14ac:dyDescent="0.25">
      <c r="B478" s="1">
        <v>40494</v>
      </c>
      <c r="C478">
        <v>22.01</v>
      </c>
      <c r="D478">
        <v>20</v>
      </c>
    </row>
    <row r="479" spans="2:5" x14ac:dyDescent="0.25">
      <c r="B479" s="1">
        <v>40487</v>
      </c>
      <c r="C479">
        <v>21.69</v>
      </c>
      <c r="D479">
        <v>20</v>
      </c>
    </row>
    <row r="480" spans="2:5" x14ac:dyDescent="0.25">
      <c r="B480" s="1">
        <v>40480</v>
      </c>
      <c r="C480">
        <v>21.87</v>
      </c>
      <c r="D480">
        <v>20</v>
      </c>
    </row>
    <row r="481" spans="2:4" x14ac:dyDescent="0.25">
      <c r="B481" s="1">
        <v>40473</v>
      </c>
      <c r="C481">
        <v>22.53</v>
      </c>
      <c r="D481">
        <v>20</v>
      </c>
    </row>
    <row r="482" spans="2:4" x14ac:dyDescent="0.25">
      <c r="B482" s="1">
        <v>40466</v>
      </c>
      <c r="C482">
        <v>22.98</v>
      </c>
      <c r="D482">
        <v>20</v>
      </c>
    </row>
    <row r="483" spans="2:4" x14ac:dyDescent="0.25">
      <c r="B483" s="1">
        <v>40459</v>
      </c>
      <c r="C483">
        <v>23.06</v>
      </c>
      <c r="D483">
        <v>20</v>
      </c>
    </row>
    <row r="484" spans="2:4" x14ac:dyDescent="0.25">
      <c r="B484" s="1">
        <v>40452</v>
      </c>
      <c r="C484">
        <v>22.82</v>
      </c>
      <c r="D484">
        <v>20</v>
      </c>
    </row>
    <row r="485" spans="2:4" x14ac:dyDescent="0.25">
      <c r="B485" s="1">
        <v>40445</v>
      </c>
      <c r="C485">
        <v>22.74</v>
      </c>
      <c r="D485">
        <v>20</v>
      </c>
    </row>
    <row r="486" spans="2:4" x14ac:dyDescent="0.25">
      <c r="B486" s="1">
        <v>40438</v>
      </c>
      <c r="C486">
        <v>22.78</v>
      </c>
      <c r="D486">
        <v>20</v>
      </c>
    </row>
    <row r="487" spans="2:4" x14ac:dyDescent="0.25">
      <c r="B487" s="1">
        <v>40431</v>
      </c>
      <c r="C487">
        <v>22.78</v>
      </c>
      <c r="D487">
        <v>20</v>
      </c>
    </row>
    <row r="488" spans="2:4" x14ac:dyDescent="0.25">
      <c r="B488" s="1">
        <v>40424</v>
      </c>
      <c r="C488">
        <v>23.2</v>
      </c>
      <c r="D488">
        <v>20</v>
      </c>
    </row>
    <row r="489" spans="2:4" x14ac:dyDescent="0.25">
      <c r="B489" s="1">
        <v>40417</v>
      </c>
      <c r="C489">
        <v>22.7</v>
      </c>
      <c r="D489">
        <v>20</v>
      </c>
    </row>
    <row r="490" spans="2:4" x14ac:dyDescent="0.25">
      <c r="B490" s="1">
        <v>40410</v>
      </c>
      <c r="C490">
        <v>22.4</v>
      </c>
      <c r="D490">
        <v>20</v>
      </c>
    </row>
    <row r="491" spans="2:4" x14ac:dyDescent="0.25">
      <c r="B491" s="1">
        <v>40403</v>
      </c>
      <c r="C491">
        <v>21.89</v>
      </c>
      <c r="D491">
        <v>20</v>
      </c>
    </row>
    <row r="492" spans="2:4" x14ac:dyDescent="0.25">
      <c r="B492" s="1">
        <v>40396</v>
      </c>
      <c r="C492">
        <v>21.63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aggregated_ts</vt:lpstr>
      <vt:lpstr>hardcoded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</dc:creator>
  <cp:lastModifiedBy>MBA</cp:lastModifiedBy>
  <dcterms:created xsi:type="dcterms:W3CDTF">2023-04-13T07:51:41Z</dcterms:created>
  <dcterms:modified xsi:type="dcterms:W3CDTF">2023-04-13T08:28:59Z</dcterms:modified>
</cp:coreProperties>
</file>