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LENOVO\Documents\Curso_Excel\"/>
    </mc:Choice>
  </mc:AlternateContent>
  <bookViews>
    <workbookView xWindow="0" yWindow="0" windowWidth="20490" windowHeight="7650"/>
  </bookViews>
  <sheets>
    <sheet name="Hoja1" sheetId="1" r:id="rId1"/>
  </sheets>
  <definedNames>
    <definedName name="_xlnm._FilterDatabase" localSheetId="0" hidden="1">Hoja1!$M$1:$M$20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F15" i="1"/>
  <c r="G15" i="1"/>
  <c r="H15" i="1"/>
  <c r="I15" i="1"/>
  <c r="J15" i="1"/>
  <c r="K15" i="1"/>
  <c r="L15" i="1"/>
  <c r="M15" i="1"/>
  <c r="E15" i="1"/>
  <c r="N4" i="1"/>
  <c r="N5" i="1"/>
  <c r="N6" i="1"/>
  <c r="N7" i="1"/>
  <c r="N8" i="1"/>
  <c r="N9" i="1"/>
  <c r="N10" i="1"/>
  <c r="N11" i="1"/>
  <c r="N12" i="1"/>
  <c r="N13" i="1"/>
  <c r="N14" i="1"/>
  <c r="N3" i="1"/>
  <c r="M4" i="1"/>
  <c r="M5" i="1"/>
  <c r="M6" i="1"/>
  <c r="M7" i="1"/>
  <c r="M8" i="1"/>
  <c r="M9" i="1"/>
  <c r="M10" i="1"/>
  <c r="M11" i="1"/>
  <c r="M12" i="1"/>
  <c r="M13" i="1"/>
  <c r="M14" i="1"/>
  <c r="M3" i="1"/>
  <c r="L4" i="1"/>
  <c r="L5" i="1"/>
  <c r="L6" i="1"/>
  <c r="L7" i="1"/>
  <c r="L8" i="1"/>
  <c r="L9" i="1"/>
  <c r="L10" i="1"/>
  <c r="L11" i="1"/>
  <c r="L12" i="1"/>
  <c r="L13" i="1"/>
  <c r="L14" i="1"/>
  <c r="L3" i="1"/>
  <c r="K4" i="1"/>
  <c r="K5" i="1"/>
  <c r="K6" i="1"/>
  <c r="K7" i="1"/>
  <c r="K8" i="1"/>
  <c r="K9" i="1"/>
  <c r="K10" i="1"/>
  <c r="K11" i="1"/>
  <c r="K12" i="1"/>
  <c r="K13" i="1"/>
  <c r="K14" i="1"/>
  <c r="J4" i="1"/>
  <c r="J5" i="1"/>
  <c r="J6" i="1"/>
  <c r="J7" i="1"/>
  <c r="J8" i="1"/>
  <c r="J9" i="1"/>
  <c r="J10" i="1"/>
  <c r="J11" i="1"/>
  <c r="J12" i="1"/>
  <c r="J13" i="1"/>
  <c r="J14" i="1"/>
  <c r="J3" i="1"/>
</calcChain>
</file>

<file path=xl/sharedStrings.xml><?xml version="1.0" encoding="utf-8"?>
<sst xmlns="http://schemas.openxmlformats.org/spreadsheetml/2006/main" count="51" uniqueCount="39">
  <si>
    <t>Producto</t>
  </si>
  <si>
    <t>Precio de Venta [unidad]</t>
  </si>
  <si>
    <t>Costo Reposición [unidad]</t>
  </si>
  <si>
    <t>Unidad</t>
  </si>
  <si>
    <t>Ventas</t>
  </si>
  <si>
    <t>Total Ventas [un.]</t>
  </si>
  <si>
    <t>Total Ingresos [$]</t>
  </si>
  <si>
    <t>Total Costos [$]</t>
  </si>
  <si>
    <t>Total Beneficios [$]</t>
  </si>
  <si>
    <t>Promedio Ventas [un.]</t>
  </si>
  <si>
    <t>Lunes</t>
  </si>
  <si>
    <t>Martes</t>
  </si>
  <si>
    <t>Miércoles</t>
  </si>
  <si>
    <t>Jueves</t>
  </si>
  <si>
    <t>Viernes</t>
  </si>
  <si>
    <t>Cemento</t>
  </si>
  <si>
    <t>Bolsas 50 kg</t>
  </si>
  <si>
    <t>Arena</t>
  </si>
  <si>
    <t>Tonelada</t>
  </si>
  <si>
    <t>Ladrillos</t>
  </si>
  <si>
    <t>Pintura Blanca</t>
  </si>
  <si>
    <t>Litros</t>
  </si>
  <si>
    <t>Pintura Colores Varios</t>
  </si>
  <si>
    <t>Lámina Policarbonato</t>
  </si>
  <si>
    <t>Membrana</t>
  </si>
  <si>
    <t>Escalera</t>
  </si>
  <si>
    <t>Pincel</t>
  </si>
  <si>
    <t>Rodillos</t>
  </si>
  <si>
    <t>Barra Acero</t>
  </si>
  <si>
    <t>Barra Madera</t>
  </si>
  <si>
    <t>TOTAL</t>
  </si>
  <si>
    <t>Ingresos = Unidades x Precio de venta por unidad</t>
  </si>
  <si>
    <t>Producto que generó mayores beneficios en la semana:</t>
  </si>
  <si>
    <t>Costos = Unidades x Costo de reposición por unidad</t>
  </si>
  <si>
    <t>Producto que generó menores beneficios en la semana:</t>
  </si>
  <si>
    <t>Beneficios = Ingresos - Costos</t>
  </si>
  <si>
    <t>Día con mayores ventas:</t>
  </si>
  <si>
    <t>Día con menores ventas:</t>
  </si>
  <si>
    <t xml:space="preserve">Miercoles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</si>
</sst>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&quot;$&quot;\ * #,##0.00_-;\-&quot;$&quot;\ * #,##0.00_-;_-&quot;$&quot;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9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/>
    <xf numFmtId="1" fontId="0" fillId="3" borderId="1" xfId="1" applyNumberFormat="1" applyFont="1" applyFill="1" applyBorder="1"/>
    <xf numFmtId="1" fontId="0" fillId="3" borderId="1" xfId="0" applyNumberFormat="1" applyFill="1" applyBorder="1"/>
    <xf numFmtId="1" fontId="0" fillId="0" borderId="1" xfId="0" applyNumberFormat="1" applyBorder="1"/>
    <xf numFmtId="1" fontId="0" fillId="0" borderId="1" xfId="1" applyNumberFormat="1" applyFont="1" applyBorder="1"/>
    <xf numFmtId="1" fontId="0" fillId="4" borderId="1" xfId="0" applyNumberFormat="1" applyFill="1" applyBorder="1"/>
    <xf numFmtId="1" fontId="2" fillId="0" borderId="1" xfId="0" applyNumberFormat="1" applyFont="1" applyBorder="1"/>
    <xf numFmtId="1" fontId="2" fillId="4" borderId="1" xfId="1" applyNumberFormat="1" applyFont="1" applyFill="1" applyBorder="1"/>
    <xf numFmtId="0" fontId="2" fillId="2" borderId="0" xfId="0" applyFont="1" applyFill="1"/>
    <xf numFmtId="0" fontId="0" fillId="2" borderId="0" xfId="0" applyFill="1"/>
    <xf numFmtId="0" fontId="2" fillId="2" borderId="1" xfId="0" applyFont="1" applyFill="1" applyBorder="1"/>
    <xf numFmtId="0" fontId="0" fillId="0" borderId="1" xfId="0" applyBorder="1"/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164" fontId="0" fillId="0" borderId="1" xfId="1" applyFont="1" applyBorder="1"/>
    <xf numFmtId="164" fontId="2" fillId="0" borderId="1" xfId="1" applyFont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"/>
  <sheetViews>
    <sheetView tabSelected="1" workbookViewId="0">
      <selection activeCell="E15" sqref="E15:I15"/>
    </sheetView>
  </sheetViews>
  <sheetFormatPr baseColWidth="10" defaultRowHeight="15" x14ac:dyDescent="0.25"/>
  <cols>
    <col min="1" max="1" width="20.7109375" bestFit="1" customWidth="1"/>
    <col min="2" max="3" width="16" customWidth="1"/>
    <col min="4" max="4" width="12" customWidth="1"/>
    <col min="5" max="9" width="9.85546875" customWidth="1"/>
    <col min="10" max="14" width="14.28515625" customWidth="1"/>
  </cols>
  <sheetData>
    <row r="1" spans="1:14" x14ac:dyDescent="0.25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/>
      <c r="G1" s="14"/>
      <c r="H1" s="14"/>
      <c r="I1" s="14"/>
      <c r="J1" s="15" t="s">
        <v>5</v>
      </c>
      <c r="K1" s="14" t="s">
        <v>6</v>
      </c>
      <c r="L1" s="14" t="s">
        <v>7</v>
      </c>
      <c r="M1" s="14" t="s">
        <v>8</v>
      </c>
      <c r="N1" s="14" t="s">
        <v>9</v>
      </c>
    </row>
    <row r="2" spans="1:14" x14ac:dyDescent="0.25">
      <c r="A2" s="14"/>
      <c r="B2" s="14"/>
      <c r="C2" s="14"/>
      <c r="D2" s="16"/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6"/>
      <c r="K2" s="14"/>
      <c r="L2" s="14"/>
      <c r="M2" s="14"/>
      <c r="N2" s="14"/>
    </row>
    <row r="3" spans="1:14" x14ac:dyDescent="0.25">
      <c r="A3" s="2" t="s">
        <v>15</v>
      </c>
      <c r="B3" s="3">
        <v>15</v>
      </c>
      <c r="C3" s="3">
        <v>10</v>
      </c>
      <c r="D3" s="4" t="s">
        <v>16</v>
      </c>
      <c r="E3" s="5">
        <v>77</v>
      </c>
      <c r="F3" s="5">
        <v>64</v>
      </c>
      <c r="G3" s="5">
        <v>93</v>
      </c>
      <c r="H3" s="5">
        <v>83</v>
      </c>
      <c r="I3" s="5">
        <v>91</v>
      </c>
      <c r="J3" s="5">
        <f>SUM(E3:I3)</f>
        <v>408</v>
      </c>
      <c r="K3" s="17">
        <f>J3*B3</f>
        <v>6120</v>
      </c>
      <c r="L3" s="17">
        <f>C3*J3</f>
        <v>4080</v>
      </c>
      <c r="M3" s="17">
        <f>K3-L3</f>
        <v>2040</v>
      </c>
      <c r="N3" s="6">
        <f>AVERAGE(E3:I3)</f>
        <v>81.599999999999994</v>
      </c>
    </row>
    <row r="4" spans="1:14" x14ac:dyDescent="0.25">
      <c r="A4" s="2" t="s">
        <v>17</v>
      </c>
      <c r="B4" s="3">
        <v>50</v>
      </c>
      <c r="C4" s="3">
        <v>26</v>
      </c>
      <c r="D4" s="4" t="s">
        <v>18</v>
      </c>
      <c r="E4" s="5">
        <v>9</v>
      </c>
      <c r="F4" s="5">
        <v>15</v>
      </c>
      <c r="G4" s="5">
        <v>6</v>
      </c>
      <c r="H4" s="5">
        <v>6</v>
      </c>
      <c r="I4" s="5">
        <v>9</v>
      </c>
      <c r="J4" s="5">
        <f t="shared" ref="J4:J14" si="0">SUM(E4:I4)</f>
        <v>45</v>
      </c>
      <c r="K4" s="17">
        <f t="shared" ref="K4:K14" si="1">J4*B4</f>
        <v>2250</v>
      </c>
      <c r="L4" s="17">
        <f t="shared" ref="L4:L14" si="2">C4*J4</f>
        <v>1170</v>
      </c>
      <c r="M4" s="17">
        <f t="shared" ref="M4:M14" si="3">K4-L4</f>
        <v>1080</v>
      </c>
      <c r="N4" s="6">
        <f t="shared" ref="N4:N14" si="4">AVERAGE(E4:I4)</f>
        <v>9</v>
      </c>
    </row>
    <row r="5" spans="1:14" x14ac:dyDescent="0.25">
      <c r="A5" s="2" t="s">
        <v>19</v>
      </c>
      <c r="B5" s="3">
        <v>2</v>
      </c>
      <c r="C5" s="3">
        <v>1</v>
      </c>
      <c r="D5" s="4" t="s">
        <v>3</v>
      </c>
      <c r="E5" s="5">
        <v>1226</v>
      </c>
      <c r="F5" s="5">
        <v>1112</v>
      </c>
      <c r="G5" s="5">
        <v>598</v>
      </c>
      <c r="H5" s="5">
        <v>1853</v>
      </c>
      <c r="I5" s="5">
        <v>1090</v>
      </c>
      <c r="J5" s="5">
        <f t="shared" si="0"/>
        <v>5879</v>
      </c>
      <c r="K5" s="17">
        <f t="shared" si="1"/>
        <v>11758</v>
      </c>
      <c r="L5" s="17">
        <f t="shared" si="2"/>
        <v>5879</v>
      </c>
      <c r="M5" s="17">
        <f t="shared" si="3"/>
        <v>5879</v>
      </c>
      <c r="N5" s="6">
        <f t="shared" si="4"/>
        <v>1175.8</v>
      </c>
    </row>
    <row r="6" spans="1:14" x14ac:dyDescent="0.25">
      <c r="A6" s="2" t="s">
        <v>20</v>
      </c>
      <c r="B6" s="3">
        <v>10</v>
      </c>
      <c r="C6" s="3">
        <v>7</v>
      </c>
      <c r="D6" s="4" t="s">
        <v>21</v>
      </c>
      <c r="E6" s="5">
        <v>76</v>
      </c>
      <c r="F6" s="5">
        <v>76</v>
      </c>
      <c r="G6" s="5">
        <v>52</v>
      </c>
      <c r="H6" s="5">
        <v>60</v>
      </c>
      <c r="I6" s="5">
        <v>73</v>
      </c>
      <c r="J6" s="5">
        <f t="shared" si="0"/>
        <v>337</v>
      </c>
      <c r="K6" s="17">
        <f t="shared" si="1"/>
        <v>3370</v>
      </c>
      <c r="L6" s="17">
        <f t="shared" si="2"/>
        <v>2359</v>
      </c>
      <c r="M6" s="17">
        <f t="shared" si="3"/>
        <v>1011</v>
      </c>
      <c r="N6" s="6">
        <f t="shared" si="4"/>
        <v>67.400000000000006</v>
      </c>
    </row>
    <row r="7" spans="1:14" x14ac:dyDescent="0.25">
      <c r="A7" s="2" t="s">
        <v>22</v>
      </c>
      <c r="B7" s="3">
        <v>18</v>
      </c>
      <c r="C7" s="3">
        <v>10</v>
      </c>
      <c r="D7" s="4" t="s">
        <v>21</v>
      </c>
      <c r="E7" s="5">
        <v>43</v>
      </c>
      <c r="F7" s="5">
        <v>47</v>
      </c>
      <c r="G7" s="5">
        <v>26</v>
      </c>
      <c r="H7" s="5">
        <v>48</v>
      </c>
      <c r="I7" s="5">
        <v>44</v>
      </c>
      <c r="J7" s="5">
        <f t="shared" si="0"/>
        <v>208</v>
      </c>
      <c r="K7" s="17">
        <f t="shared" si="1"/>
        <v>3744</v>
      </c>
      <c r="L7" s="17">
        <f t="shared" si="2"/>
        <v>2080</v>
      </c>
      <c r="M7" s="17">
        <f t="shared" si="3"/>
        <v>1664</v>
      </c>
      <c r="N7" s="6">
        <f t="shared" si="4"/>
        <v>41.6</v>
      </c>
    </row>
    <row r="8" spans="1:14" x14ac:dyDescent="0.25">
      <c r="A8" s="2" t="s">
        <v>23</v>
      </c>
      <c r="B8" s="3">
        <v>8</v>
      </c>
      <c r="C8" s="3">
        <v>4</v>
      </c>
      <c r="D8" s="4" t="s">
        <v>3</v>
      </c>
      <c r="E8" s="5">
        <v>25</v>
      </c>
      <c r="F8" s="5">
        <v>32</v>
      </c>
      <c r="G8" s="5">
        <v>17</v>
      </c>
      <c r="H8" s="5">
        <v>8</v>
      </c>
      <c r="I8" s="5">
        <v>27</v>
      </c>
      <c r="J8" s="5">
        <f t="shared" si="0"/>
        <v>109</v>
      </c>
      <c r="K8" s="17">
        <f t="shared" si="1"/>
        <v>872</v>
      </c>
      <c r="L8" s="17">
        <f t="shared" si="2"/>
        <v>436</v>
      </c>
      <c r="M8" s="17">
        <f t="shared" si="3"/>
        <v>436</v>
      </c>
      <c r="N8" s="6">
        <f t="shared" si="4"/>
        <v>21.8</v>
      </c>
    </row>
    <row r="9" spans="1:14" x14ac:dyDescent="0.25">
      <c r="A9" s="2" t="s">
        <v>24</v>
      </c>
      <c r="B9" s="3">
        <v>6</v>
      </c>
      <c r="C9" s="3">
        <v>4</v>
      </c>
      <c r="D9" s="4" t="s">
        <v>3</v>
      </c>
      <c r="E9" s="5">
        <v>4</v>
      </c>
      <c r="F9" s="5">
        <v>4</v>
      </c>
      <c r="G9" s="5">
        <v>1</v>
      </c>
      <c r="H9" s="5">
        <v>3</v>
      </c>
      <c r="I9" s="5">
        <v>0</v>
      </c>
      <c r="J9" s="5">
        <f t="shared" si="0"/>
        <v>12</v>
      </c>
      <c r="K9" s="17">
        <f t="shared" si="1"/>
        <v>72</v>
      </c>
      <c r="L9" s="17">
        <f t="shared" si="2"/>
        <v>48</v>
      </c>
      <c r="M9" s="17">
        <f t="shared" si="3"/>
        <v>24</v>
      </c>
      <c r="N9" s="6">
        <f t="shared" si="4"/>
        <v>2.4</v>
      </c>
    </row>
    <row r="10" spans="1:14" x14ac:dyDescent="0.25">
      <c r="A10" s="2" t="s">
        <v>25</v>
      </c>
      <c r="B10" s="3">
        <v>45</v>
      </c>
      <c r="C10" s="3">
        <v>36</v>
      </c>
      <c r="D10" s="4" t="s">
        <v>3</v>
      </c>
      <c r="E10" s="5">
        <v>3</v>
      </c>
      <c r="F10" s="5">
        <v>1</v>
      </c>
      <c r="G10" s="5">
        <v>0</v>
      </c>
      <c r="H10" s="5">
        <v>0</v>
      </c>
      <c r="I10" s="5">
        <v>1</v>
      </c>
      <c r="J10" s="5">
        <f t="shared" si="0"/>
        <v>5</v>
      </c>
      <c r="K10" s="17">
        <f t="shared" si="1"/>
        <v>225</v>
      </c>
      <c r="L10" s="17">
        <f t="shared" si="2"/>
        <v>180</v>
      </c>
      <c r="M10" s="17">
        <f t="shared" si="3"/>
        <v>45</v>
      </c>
      <c r="N10" s="6">
        <f t="shared" si="4"/>
        <v>1</v>
      </c>
    </row>
    <row r="11" spans="1:14" x14ac:dyDescent="0.25">
      <c r="A11" s="2" t="s">
        <v>26</v>
      </c>
      <c r="B11" s="3">
        <v>5</v>
      </c>
      <c r="C11" s="3">
        <v>3</v>
      </c>
      <c r="D11" s="4" t="s">
        <v>3</v>
      </c>
      <c r="E11" s="5">
        <v>10</v>
      </c>
      <c r="F11" s="5">
        <v>15</v>
      </c>
      <c r="G11" s="5">
        <v>8</v>
      </c>
      <c r="H11" s="5">
        <v>8</v>
      </c>
      <c r="I11" s="5">
        <v>5</v>
      </c>
      <c r="J11" s="5">
        <f t="shared" si="0"/>
        <v>46</v>
      </c>
      <c r="K11" s="17">
        <f t="shared" si="1"/>
        <v>230</v>
      </c>
      <c r="L11" s="17">
        <f t="shared" si="2"/>
        <v>138</v>
      </c>
      <c r="M11" s="17">
        <f t="shared" si="3"/>
        <v>92</v>
      </c>
      <c r="N11" s="6">
        <f t="shared" si="4"/>
        <v>9.1999999999999993</v>
      </c>
    </row>
    <row r="12" spans="1:14" x14ac:dyDescent="0.25">
      <c r="A12" s="2" t="s">
        <v>27</v>
      </c>
      <c r="B12" s="3">
        <v>7</v>
      </c>
      <c r="C12" s="3">
        <v>5</v>
      </c>
      <c r="D12" s="4" t="s">
        <v>3</v>
      </c>
      <c r="E12" s="5">
        <v>3</v>
      </c>
      <c r="F12" s="5">
        <v>3</v>
      </c>
      <c r="G12" s="5">
        <v>8</v>
      </c>
      <c r="H12" s="5">
        <v>4</v>
      </c>
      <c r="I12" s="5">
        <v>3</v>
      </c>
      <c r="J12" s="5">
        <f t="shared" si="0"/>
        <v>21</v>
      </c>
      <c r="K12" s="17">
        <f t="shared" si="1"/>
        <v>147</v>
      </c>
      <c r="L12" s="17">
        <f t="shared" si="2"/>
        <v>105</v>
      </c>
      <c r="M12" s="17">
        <f t="shared" si="3"/>
        <v>42</v>
      </c>
      <c r="N12" s="6">
        <f t="shared" si="4"/>
        <v>4.2</v>
      </c>
    </row>
    <row r="13" spans="1:14" x14ac:dyDescent="0.25">
      <c r="A13" s="2" t="s">
        <v>28</v>
      </c>
      <c r="B13" s="3">
        <v>4</v>
      </c>
      <c r="C13" s="3">
        <v>2</v>
      </c>
      <c r="D13" s="4" t="s">
        <v>3</v>
      </c>
      <c r="E13" s="5">
        <v>51</v>
      </c>
      <c r="F13" s="5">
        <v>63</v>
      </c>
      <c r="G13" s="5">
        <v>84</v>
      </c>
      <c r="H13" s="5">
        <v>55</v>
      </c>
      <c r="I13" s="5">
        <v>54</v>
      </c>
      <c r="J13" s="5">
        <f t="shared" si="0"/>
        <v>307</v>
      </c>
      <c r="K13" s="17">
        <f t="shared" si="1"/>
        <v>1228</v>
      </c>
      <c r="L13" s="17">
        <f t="shared" si="2"/>
        <v>614</v>
      </c>
      <c r="M13" s="17">
        <f t="shared" si="3"/>
        <v>614</v>
      </c>
      <c r="N13" s="6">
        <f t="shared" si="4"/>
        <v>61.4</v>
      </c>
    </row>
    <row r="14" spans="1:14" x14ac:dyDescent="0.25">
      <c r="A14" s="2" t="s">
        <v>29</v>
      </c>
      <c r="B14" s="3">
        <v>3</v>
      </c>
      <c r="C14" s="3">
        <v>2</v>
      </c>
      <c r="D14" s="4" t="s">
        <v>3</v>
      </c>
      <c r="E14" s="5">
        <v>125</v>
      </c>
      <c r="F14" s="5">
        <v>163</v>
      </c>
      <c r="G14" s="5">
        <v>155</v>
      </c>
      <c r="H14" s="5">
        <v>134</v>
      </c>
      <c r="I14" s="5">
        <v>125</v>
      </c>
      <c r="J14" s="5">
        <f t="shared" si="0"/>
        <v>702</v>
      </c>
      <c r="K14" s="17">
        <f t="shared" si="1"/>
        <v>2106</v>
      </c>
      <c r="L14" s="17">
        <f t="shared" si="2"/>
        <v>1404</v>
      </c>
      <c r="M14" s="17">
        <f t="shared" si="3"/>
        <v>702</v>
      </c>
      <c r="N14" s="6">
        <f t="shared" si="4"/>
        <v>140.4</v>
      </c>
    </row>
    <row r="15" spans="1:14" x14ac:dyDescent="0.25">
      <c r="A15" s="2" t="s">
        <v>30</v>
      </c>
      <c r="B15" s="7"/>
      <c r="C15" s="7"/>
      <c r="D15" s="7"/>
      <c r="E15" s="8">
        <f>SUM(E3:E14)</f>
        <v>1652</v>
      </c>
      <c r="F15" s="8">
        <f t="shared" ref="F15:M15" si="5">SUM(F3:F14)</f>
        <v>1595</v>
      </c>
      <c r="G15" s="8">
        <f t="shared" si="5"/>
        <v>1048</v>
      </c>
      <c r="H15" s="8">
        <f t="shared" si="5"/>
        <v>2262</v>
      </c>
      <c r="I15" s="8">
        <f t="shared" si="5"/>
        <v>1522</v>
      </c>
      <c r="J15" s="8">
        <f t="shared" si="5"/>
        <v>8079</v>
      </c>
      <c r="K15" s="18">
        <f t="shared" si="5"/>
        <v>32122</v>
      </c>
      <c r="L15" s="18">
        <f t="shared" si="5"/>
        <v>18493</v>
      </c>
      <c r="M15" s="18">
        <f t="shared" si="5"/>
        <v>13629</v>
      </c>
      <c r="N15" s="9"/>
    </row>
    <row r="17" spans="1:13" x14ac:dyDescent="0.25">
      <c r="A17" s="10" t="s">
        <v>31</v>
      </c>
      <c r="B17" s="11"/>
      <c r="C17" s="11"/>
      <c r="G17" s="12" t="s">
        <v>32</v>
      </c>
      <c r="H17" s="12"/>
      <c r="I17" s="12"/>
      <c r="J17" s="12"/>
      <c r="K17" s="12"/>
      <c r="L17" s="13" t="s">
        <v>19</v>
      </c>
      <c r="M17" s="13"/>
    </row>
    <row r="18" spans="1:13" x14ac:dyDescent="0.25">
      <c r="A18" s="10" t="s">
        <v>33</v>
      </c>
      <c r="B18" s="11"/>
      <c r="C18" s="11"/>
      <c r="G18" s="12" t="s">
        <v>34</v>
      </c>
      <c r="H18" s="12"/>
      <c r="I18" s="12"/>
      <c r="J18" s="12"/>
      <c r="K18" s="12"/>
      <c r="L18" s="13" t="s">
        <v>24</v>
      </c>
      <c r="M18" s="13"/>
    </row>
    <row r="19" spans="1:13" x14ac:dyDescent="0.25">
      <c r="A19" s="10" t="s">
        <v>35</v>
      </c>
      <c r="B19" s="11"/>
      <c r="C19" s="11"/>
      <c r="G19" s="12" t="s">
        <v>36</v>
      </c>
      <c r="H19" s="12"/>
      <c r="I19" s="12"/>
      <c r="J19" s="12"/>
      <c r="K19" s="12"/>
      <c r="L19" s="13" t="s">
        <v>13</v>
      </c>
      <c r="M19" s="13"/>
    </row>
    <row r="20" spans="1:13" x14ac:dyDescent="0.25">
      <c r="G20" s="12" t="s">
        <v>37</v>
      </c>
      <c r="H20" s="12"/>
      <c r="I20" s="12"/>
      <c r="J20" s="12"/>
      <c r="K20" s="12"/>
      <c r="L20" s="13" t="s">
        <v>38</v>
      </c>
      <c r="M20" s="13"/>
    </row>
  </sheetData>
  <mergeCells count="18">
    <mergeCell ref="A1:A2"/>
    <mergeCell ref="B1:B2"/>
    <mergeCell ref="C1:C2"/>
    <mergeCell ref="D1:D2"/>
    <mergeCell ref="E1:I1"/>
    <mergeCell ref="K1:K2"/>
    <mergeCell ref="L1:L2"/>
    <mergeCell ref="M1:M2"/>
    <mergeCell ref="N1:N2"/>
    <mergeCell ref="G17:K17"/>
    <mergeCell ref="L17:M17"/>
    <mergeCell ref="J1:J2"/>
    <mergeCell ref="G18:K18"/>
    <mergeCell ref="L18:M18"/>
    <mergeCell ref="G19:K19"/>
    <mergeCell ref="L19:M19"/>
    <mergeCell ref="G20:K20"/>
    <mergeCell ref="L20:M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FedeG</dc:creator>
  <cp:lastModifiedBy>LENOVO</cp:lastModifiedBy>
  <dcterms:created xsi:type="dcterms:W3CDTF">2023-05-23T21:57:17Z</dcterms:created>
  <dcterms:modified xsi:type="dcterms:W3CDTF">2025-08-10T20:40:45Z</dcterms:modified>
</cp:coreProperties>
</file>