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af2aa6de5d3a2a/Arbeit FH/Zugprüfmaschine/Version 2.0/Stückliste/"/>
    </mc:Choice>
  </mc:AlternateContent>
  <xr:revisionPtr revIDLastSave="184" documentId="8_{343A5B9D-3BA2-40F6-84CB-A0F73E881277}" xr6:coauthVersionLast="47" xr6:coauthVersionMax="47" xr10:uidLastSave="{CEFE0B10-CE3E-4DAB-8C28-590E1758EE23}"/>
  <bookViews>
    <workbookView xWindow="19095" yWindow="0" windowWidth="19410" windowHeight="20985" xr2:uid="{347D5C1C-69C9-4374-BBA7-4410B47B23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35" i="1"/>
  <c r="G33" i="1"/>
  <c r="G28" i="1"/>
  <c r="G6" i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<sst xmlns="http://schemas.openxmlformats.org/spreadsheetml/2006/main" count="111" uniqueCount="80">
  <si>
    <t xml:space="preserve">Stückliste Minizugprüfmaschine Eddi </t>
  </si>
  <si>
    <t>ID</t>
  </si>
  <si>
    <t xml:space="preserve">Bezeichnung </t>
  </si>
  <si>
    <t>Link</t>
  </si>
  <si>
    <t xml:space="preserve">Shop / Firma </t>
  </si>
  <si>
    <t xml:space="preserve">Profile </t>
  </si>
  <si>
    <t>Motedis</t>
  </si>
  <si>
    <t>Menge</t>
  </si>
  <si>
    <t>Aluprofil 20x20 I-Typ Nut5 200mm</t>
  </si>
  <si>
    <t>Aluprofil 20x20 I-Typ Nut5 210mm</t>
  </si>
  <si>
    <t>Aluprofil 20x20 I-Typ Nut5 460mm</t>
  </si>
  <si>
    <t>Preis Stk</t>
  </si>
  <si>
    <t>Aluprofil 20x60 I-Typ Nut5 600mm</t>
  </si>
  <si>
    <t>Winkel 20 I-Typ Nut 5</t>
  </si>
  <si>
    <t xml:space="preserve">Nutenstein I Typ 5 M4 </t>
  </si>
  <si>
    <t>Nutenstein mit Steg I-Typ Nut 5 [M5]</t>
  </si>
  <si>
    <t xml:space="preserve">Energiekette 15x15 - 1m </t>
  </si>
  <si>
    <t>Preis ges (N)</t>
  </si>
  <si>
    <t>Preis ges (B)</t>
  </si>
  <si>
    <t xml:space="preserve">Linearbewegung </t>
  </si>
  <si>
    <t xml:space="preserve">2Stück HGR20-600mm Führungsschiene mit 4Stück Hohe Präzision HGH20CA Linearlager Lagerblock, CNC Teile für 3D Drucker (linearführung HGR20 600mm) </t>
  </si>
  <si>
    <t>Amazon</t>
  </si>
  <si>
    <t>https://www.amazon.de/dp/B09JFX8992?ref_=ppx_hzsearch_conn_dt_b_fed_asin_title_1</t>
  </si>
  <si>
    <t>SFU1605 Kugelumlaufspindel 450mm Gewindespindel Edelstahl Kugelumlaufspindel mit BK12/BF12 Unterstützung,</t>
  </si>
  <si>
    <t>https://www.amazon.de/dp/B0B6RJPQDZ?ref_=ppx_hzsearch_conn_dt_b_fed_asin_title_1&amp;th=1</t>
  </si>
  <si>
    <t>Motor + Treiber</t>
  </si>
  <si>
    <t>Stepperonline</t>
  </si>
  <si>
    <t>1 x 1 Achsen Schrittmotor CNC Kit 3,0Nm(425oz.in) Nema 23 Schrittmotor und Treiber</t>
  </si>
  <si>
    <t>Elektronik</t>
  </si>
  <si>
    <t>24V 5A 120W DC Schaltnetzteil AC 100V/240V auf DC-24V Netzteil</t>
  </si>
  <si>
    <t>https://www.amazon.de/dp/B0BX2GF5QY?ref_=ppx_hzsearch_conn_dt_b_fed_asin_title_4</t>
  </si>
  <si>
    <t>YIMATEECO Staubfilter PC 120mm Lüfterabdeckungen für Computer-Kühlerlüfter</t>
  </si>
  <si>
    <t>https://www.amazon.de/dp/B0BXJJH1X8?ref_=ppx_hzsearch_conn_dt_b_fed_asin_title_1&amp;th=1</t>
  </si>
  <si>
    <t>LUCKFOX for Raspberry Pi Screen 7 inch HDMI Touchscreen for Raspberry Pi 5</t>
  </si>
  <si>
    <t>https://www.amazon.de/dp/B0CGNH5G68?ref_=ppx_hzsearch_conn_dt_b_fed_asin_title_1</t>
  </si>
  <si>
    <t>RPi GPIO Breakout-Erweiterungskarte + Flachbandkabel</t>
  </si>
  <si>
    <t>https://www.amazon.de/dp/B07KB3JF68?ref_=ppx_hzsearch_conn_dt_b_fed_asin_title_3</t>
  </si>
  <si>
    <t xml:space="preserve">Raspberry Pi 5 4gb Ram </t>
  </si>
  <si>
    <t xml:space="preserve">Berrybase </t>
  </si>
  <si>
    <t xml:space="preserve">Raspberry Pi5 active Cooler </t>
  </si>
  <si>
    <t>https://www.berrybase.at/raspberry-pi-active-cooler-luefter-fuer-raspberry-pi-5</t>
  </si>
  <si>
    <t>https://www.berrybase.at/raspberry-pi-5-4gb-ram</t>
  </si>
  <si>
    <t>https://www.amazon.de/dp/B07MY2PBY4?ref_=ppx_hzsearch_conn_dt_b_fed_asin_title_1</t>
  </si>
  <si>
    <t>HX711 Wägezelle 24-Bit-A/D-Wandlerchip für elektronische Präzisionswaage</t>
  </si>
  <si>
    <t xml:space="preserve">Amazon </t>
  </si>
  <si>
    <t xml:space="preserve">DYMH 103 Mikro-Miniatur-Wägezelle Wägezelle Wägesensor Zugstangen-Druckspannungssensor (Bereich 0~100kg) </t>
  </si>
  <si>
    <t>https://www.amazon.de/Mikro-Miniatur-W%C3%A4gezelle-W%C3%A4gezelle-W%C3%A4gesensor-Zugstangen-Druckspannungssensor-Bereich/dp/B0C3JFGVHX?__mk_de_DE=%C3%85M%C3%85%C5%BD%C3%95%C3%91&amp;crid=3EPBF9ZN0WT59&amp;dib=eyJ2IjoiMSJ9.ScZ7h0V81IrvYCy1M4CqOPecJs0S2zGX4wYsJr8UZNXdxfoYS-7nyouYgaEmKDii7if3kIH2zoGzXmNvaJ826eyau49privAWBEBq6cfOnYh2fGX0V3AQWoCySRnwd-JHyPrzw_7MunUh95ubc8NjXr5gVl7KL4xjriJJ0DGzZyGNk_XoIzxsB77gxgKt7X7OM96uJXvdlk1cEu2Skp7I2zdyGV73Ax_ieASzjJ7DgFGkx8bXkITKkr60DsUNm2DbEVQDld5aabe9QQHOwoktaF1XROPG50ybbmwHUrS61g.2umOYJpo3KP89GTeNfYmB8OfT4Ub4IRhxZFZRHAFQxs&amp;dib_tag=se&amp;keywords=w%C3%A4gezelle%2B100kg&amp;qid=1744579167&amp;sprefix=w%C3%A4gezelle%2B100kg%2Caps%2C141&amp;sr=8-22&amp;th=1</t>
  </si>
  <si>
    <t xml:space="preserve">REV Standard, Feuchtraumsteckdose, Aufputz, grau </t>
  </si>
  <si>
    <t>https://www.amazon.de/REV-Ritter-10216-Steckdose-Standard/dp/B00V3OI8YW?crid=Q9IELEGGFJAN&amp;dib=eyJ2IjoiMSJ9.wGuvMKhXFmU7Hhizx_yKrijuwXiH9O-jjDl6G5u3-IsBJO2oteAqOcKiMOZp0ZJZC032-W6a48sy9oTPwJ9uk64YIXCxqq7xcqfONKwZkB1PrH0ngrf_USIjH46a6huRL41XLCnVp90b5LBg3bx_GjH1Lk-GjE5TdeoLYkbIliRwoEvtayqF_NubJD3uhozpCjH7mnHGRNQ6ecwkH88ZBJhvT9Jc18bSOT9mpdNv8X2_OdE-VZ6d6y6rhWCiJx0ofnzlk94KS6lxIVJaYkDrityquw2kztAhWH8zPIuiSJQ.gXJylzI2DixFgsDYZDLg_jwRAbP3VqcC-2LZFCyIWjI&amp;dib_tag=se&amp;keywords=steckdose%2Baufputz&amp;qid=1744579235&amp;sprefix=steckdose%2B%2Caps%2C141&amp;sr=8-9&amp;th=1</t>
  </si>
  <si>
    <t>3 Stück Kaltgeräte Einbau-Stecker 220-250V/ 10A</t>
  </si>
  <si>
    <t>https://www.amazon.de/dp/B07T5D39R3?ref_=ppx_hzsearch_conn_dt_b_fed_asin_title_1</t>
  </si>
  <si>
    <t xml:space="preserve">Blechteile </t>
  </si>
  <si>
    <t xml:space="preserve">Bodenplatte </t>
  </si>
  <si>
    <t>Deckplatte</t>
  </si>
  <si>
    <t>Festlagerblech</t>
  </si>
  <si>
    <t>Führungswinkel</t>
  </si>
  <si>
    <t>Zugwinkel</t>
  </si>
  <si>
    <t xml:space="preserve">Seitenblech </t>
  </si>
  <si>
    <t>Frontblech</t>
  </si>
  <si>
    <t>Rückblech</t>
  </si>
  <si>
    <t xml:space="preserve">Schrauben </t>
  </si>
  <si>
    <t xml:space="preserve">M4x8 Inbus </t>
  </si>
  <si>
    <t>M4x10 Linsenflachkopf</t>
  </si>
  <si>
    <t xml:space="preserve">M5x16 Inbus </t>
  </si>
  <si>
    <t xml:space="preserve">Unterlegscheiben M4 </t>
  </si>
  <si>
    <t xml:space="preserve">Unterlegscheiben M5 </t>
  </si>
  <si>
    <t>M5x12 Linsenflachkopf</t>
  </si>
  <si>
    <t>M6 Mutter</t>
  </si>
  <si>
    <t>Summe</t>
  </si>
  <si>
    <t>Schraubenking</t>
  </si>
  <si>
    <t>Mon-Tec</t>
  </si>
  <si>
    <t xml:space="preserve">3D-Druck Teile </t>
  </si>
  <si>
    <t>Motorhalter Nema 23</t>
  </si>
  <si>
    <t>Halterung Kabelschlepp fahrend</t>
  </si>
  <si>
    <t>Halterung Kabelschlepp fix</t>
  </si>
  <si>
    <t>Tragegriff</t>
  </si>
  <si>
    <t>Tragegriff seite</t>
  </si>
  <si>
    <t>Auflage Kabelschlepp</t>
  </si>
  <si>
    <t>Fliegender Probenhalter (auch als Frästeil möglich)</t>
  </si>
  <si>
    <t>Probenhalter fix (auch als Frästeil möglich)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</si>
</sst>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6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44" fontId="0" fillId="0" borderId="1" xfId="1" applyFont="1" applyBorder="1"/>
    <xf numFmtId="0" fontId="0" fillId="2" borderId="3" xfId="0" applyFill="1" applyBorder="1"/>
    <xf numFmtId="0" fontId="2" fillId="2" borderId="3" xfId="0" applyFont="1" applyFill="1" applyBorder="1"/>
    <xf numFmtId="0" fontId="2" fillId="0" borderId="2" xfId="0" applyFont="1" applyBorder="1"/>
    <xf numFmtId="0" fontId="0" fillId="3" borderId="3" xfId="0" applyFill="1" applyBorder="1"/>
    <xf numFmtId="0" fontId="2" fillId="3" borderId="3" xfId="0" applyFont="1" applyFill="1" applyBorder="1"/>
    <xf numFmtId="44" fontId="0" fillId="3" borderId="3" xfId="1" applyFont="1" applyFill="1" applyBorder="1"/>
    <xf numFmtId="0" fontId="0" fillId="0" borderId="2" xfId="0" applyBorder="1"/>
    <xf numFmtId="44" fontId="0" fillId="0" borderId="2" xfId="1" applyFont="1" applyBorder="1"/>
    <xf numFmtId="0" fontId="0" fillId="4" borderId="3" xfId="0" applyFill="1" applyBorder="1"/>
    <xf numFmtId="0" fontId="2" fillId="4" borderId="3" xfId="0" applyFont="1" applyFill="1" applyBorder="1"/>
    <xf numFmtId="44" fontId="0" fillId="4" borderId="3" xfId="1" applyFont="1" applyFill="1" applyBorder="1"/>
    <xf numFmtId="0" fontId="0" fillId="5" borderId="3" xfId="0" applyFill="1" applyBorder="1"/>
    <xf numFmtId="0" fontId="2" fillId="5" borderId="3" xfId="0" applyFont="1" applyFill="1" applyBorder="1"/>
    <xf numFmtId="44" fontId="0" fillId="5" borderId="3" xfId="1" applyFont="1" applyFill="1" applyBorder="1"/>
    <xf numFmtId="0" fontId="0" fillId="6" borderId="3" xfId="0" applyFill="1" applyBorder="1"/>
    <xf numFmtId="0" fontId="2" fillId="6" borderId="3" xfId="0" applyFont="1" applyFill="1" applyBorder="1"/>
    <xf numFmtId="44" fontId="0" fillId="6" borderId="3" xfId="1" applyFont="1" applyFill="1" applyBorder="1"/>
    <xf numFmtId="0" fontId="2" fillId="7" borderId="3" xfId="0" applyFont="1" applyFill="1" applyBorder="1"/>
    <xf numFmtId="44" fontId="2" fillId="7" borderId="3" xfId="1" applyFont="1" applyFill="1" applyBorder="1"/>
    <xf numFmtId="44" fontId="0" fillId="0" borderId="4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2" fillId="6" borderId="2" xfId="0" applyFont="1" applyFill="1" applyBorder="1"/>
    <xf numFmtId="0" fontId="0" fillId="0" borderId="0" xfId="0" applyBorder="1"/>
    <xf numFmtId="44" fontId="0" fillId="0" borderId="0" xfId="1" applyFont="1" applyBorder="1"/>
    <xf numFmtId="0" fontId="0" fillId="0" borderId="0" xfId="0" applyFill="1" applyBorder="1"/>
    <xf numFmtId="44" fontId="0" fillId="0" borderId="0" xfId="1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3AA7-6830-4496-8957-E64465DA70CF}">
  <sheetPr>
    <pageSetUpPr fitToPage="1"/>
  </sheetPr>
  <dimension ref="A1:I58"/>
  <sheetViews>
    <sheetView tabSelected="1" topLeftCell="A21" workbookViewId="0">
      <selection activeCell="C59" sqref="C59"/>
    </sheetView>
  </sheetViews>
  <sheetFormatPr baseColWidth="10" defaultRowHeight="15" x14ac:dyDescent="0.25"/>
  <cols>
    <col min="2" max="2" width="68.5703125" customWidth="1"/>
    <col min="3" max="3" width="14.140625" bestFit="1" customWidth="1"/>
    <col min="4" max="5" width="12.5703125" customWidth="1"/>
    <col min="6" max="6" width="12.140625" bestFit="1" customWidth="1"/>
    <col min="7" max="7" width="12.140625" customWidth="1"/>
  </cols>
  <sheetData>
    <row r="1" spans="1:9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3"/>
    </row>
    <row r="2" spans="1:9" ht="15" customHeight="1" x14ac:dyDescent="0.25">
      <c r="A2" s="26"/>
      <c r="B2" s="26"/>
      <c r="C2" s="26"/>
      <c r="D2" s="26"/>
      <c r="E2" s="26"/>
      <c r="F2" s="26"/>
      <c r="G2" s="26"/>
      <c r="H2" s="26"/>
      <c r="I2" s="3"/>
    </row>
    <row r="3" spans="1:9" ht="15.75" thickBot="1" x14ac:dyDescent="0.3">
      <c r="A3" s="8" t="s">
        <v>1</v>
      </c>
      <c r="B3" s="8" t="s">
        <v>2</v>
      </c>
      <c r="C3" s="8" t="s">
        <v>4</v>
      </c>
      <c r="D3" s="8" t="s">
        <v>7</v>
      </c>
      <c r="E3" s="8" t="s">
        <v>11</v>
      </c>
      <c r="F3" s="8" t="s">
        <v>17</v>
      </c>
      <c r="G3" s="8" t="s">
        <v>18</v>
      </c>
      <c r="H3" s="8" t="s">
        <v>3</v>
      </c>
    </row>
    <row r="4" spans="1:9" x14ac:dyDescent="0.25">
      <c r="A4" s="6"/>
      <c r="B4" s="7" t="s">
        <v>5</v>
      </c>
      <c r="C4" s="6"/>
      <c r="D4" s="6"/>
      <c r="E4" s="6"/>
      <c r="F4" s="6"/>
      <c r="G4" s="6"/>
      <c r="H4" s="6"/>
    </row>
    <row r="5" spans="1:9" x14ac:dyDescent="0.25">
      <c r="A5" s="4">
        <v>1</v>
      </c>
      <c r="B5" s="4" t="s">
        <v>8</v>
      </c>
      <c r="C5" s="4" t="s">
        <v>6</v>
      </c>
      <c r="D5" s="4">
        <v>4</v>
      </c>
      <c r="E5" s="5"/>
      <c r="F5" s="5">
        <v>11.22</v>
      </c>
      <c r="G5" s="5">
        <f>F5*1.2</f>
        <v>13.464</v>
      </c>
      <c r="H5" s="4"/>
    </row>
    <row r="6" spans="1:9" x14ac:dyDescent="0.25">
      <c r="A6" s="4">
        <v>2</v>
      </c>
      <c r="B6" s="4" t="s">
        <v>9</v>
      </c>
      <c r="C6" s="4" t="s">
        <v>6</v>
      </c>
      <c r="D6" s="4">
        <v>4</v>
      </c>
      <c r="E6" s="5"/>
      <c r="F6" s="5">
        <v>3.38</v>
      </c>
      <c r="G6" s="5">
        <f t="shared" ref="G6:G12" si="0">F6*1.2</f>
        <v>4.056</v>
      </c>
      <c r="H6" s="4"/>
    </row>
    <row r="7" spans="1:9" x14ac:dyDescent="0.25">
      <c r="A7" s="4">
        <v>3</v>
      </c>
      <c r="B7" s="4" t="s">
        <v>10</v>
      </c>
      <c r="C7" s="4" t="s">
        <v>6</v>
      </c>
      <c r="D7" s="4">
        <v>4</v>
      </c>
      <c r="E7" s="5"/>
      <c r="F7" s="5">
        <v>7.41</v>
      </c>
      <c r="G7" s="5">
        <f t="shared" si="0"/>
        <v>8.8919999999999995</v>
      </c>
      <c r="H7" s="4"/>
    </row>
    <row r="8" spans="1:9" x14ac:dyDescent="0.25">
      <c r="A8" s="4">
        <v>4</v>
      </c>
      <c r="B8" s="4" t="s">
        <v>12</v>
      </c>
      <c r="C8" s="4" t="s">
        <v>6</v>
      </c>
      <c r="D8" s="4">
        <v>2</v>
      </c>
      <c r="E8" s="5"/>
      <c r="F8" s="5">
        <v>27.07</v>
      </c>
      <c r="G8" s="5">
        <f t="shared" si="0"/>
        <v>32.484000000000002</v>
      </c>
      <c r="H8" s="4"/>
    </row>
    <row r="9" spans="1:9" x14ac:dyDescent="0.25">
      <c r="A9" s="4">
        <v>5</v>
      </c>
      <c r="B9" s="4" t="s">
        <v>13</v>
      </c>
      <c r="C9" s="4" t="s">
        <v>6</v>
      </c>
      <c r="D9" s="4">
        <v>30</v>
      </c>
      <c r="E9" s="5"/>
      <c r="F9" s="5">
        <v>8.1</v>
      </c>
      <c r="G9" s="5">
        <f t="shared" si="0"/>
        <v>9.7199999999999989</v>
      </c>
      <c r="H9" s="4"/>
    </row>
    <row r="10" spans="1:9" x14ac:dyDescent="0.25">
      <c r="A10" s="4">
        <v>6</v>
      </c>
      <c r="B10" s="4" t="s">
        <v>14</v>
      </c>
      <c r="C10" s="4" t="s">
        <v>6</v>
      </c>
      <c r="D10" s="4">
        <v>100</v>
      </c>
      <c r="E10" s="5"/>
      <c r="F10" s="5">
        <v>17</v>
      </c>
      <c r="G10" s="5">
        <f t="shared" si="0"/>
        <v>20.399999999999999</v>
      </c>
      <c r="H10" s="4"/>
    </row>
    <row r="11" spans="1:9" x14ac:dyDescent="0.25">
      <c r="A11" s="4">
        <v>7</v>
      </c>
      <c r="B11" s="4" t="s">
        <v>15</v>
      </c>
      <c r="C11" s="4" t="s">
        <v>6</v>
      </c>
      <c r="D11" s="4">
        <v>70</v>
      </c>
      <c r="E11" s="5"/>
      <c r="F11" s="5">
        <v>12.15</v>
      </c>
      <c r="G11" s="5">
        <f t="shared" si="0"/>
        <v>14.58</v>
      </c>
      <c r="H11" s="4"/>
    </row>
    <row r="12" spans="1:9" ht="15.75" thickBot="1" x14ac:dyDescent="0.3">
      <c r="A12" s="12">
        <v>8</v>
      </c>
      <c r="B12" s="12" t="s">
        <v>16</v>
      </c>
      <c r="C12" s="12" t="s">
        <v>6</v>
      </c>
      <c r="D12" s="12">
        <v>1</v>
      </c>
      <c r="E12" s="13"/>
      <c r="F12" s="13">
        <v>3.8</v>
      </c>
      <c r="G12" s="13">
        <f t="shared" si="0"/>
        <v>4.5599999999999996</v>
      </c>
      <c r="H12" s="12"/>
    </row>
    <row r="13" spans="1:9" x14ac:dyDescent="0.25">
      <c r="A13" s="9"/>
      <c r="B13" s="10" t="s">
        <v>19</v>
      </c>
      <c r="C13" s="9"/>
      <c r="D13" s="9"/>
      <c r="E13" s="11"/>
      <c r="F13" s="11"/>
      <c r="G13" s="11"/>
      <c r="H13" s="9"/>
    </row>
    <row r="14" spans="1:9" x14ac:dyDescent="0.25">
      <c r="A14" s="4">
        <v>9</v>
      </c>
      <c r="B14" s="4" t="s">
        <v>20</v>
      </c>
      <c r="C14" s="4" t="s">
        <v>21</v>
      </c>
      <c r="D14" s="4">
        <v>1</v>
      </c>
      <c r="E14" s="5"/>
      <c r="F14" s="5"/>
      <c r="G14" s="5">
        <v>48.46</v>
      </c>
      <c r="H14" s="4" t="s">
        <v>22</v>
      </c>
    </row>
    <row r="15" spans="1:9" ht="15.75" thickBot="1" x14ac:dyDescent="0.3">
      <c r="A15" s="12">
        <v>10</v>
      </c>
      <c r="B15" s="12" t="s">
        <v>23</v>
      </c>
      <c r="C15" s="12" t="s">
        <v>21</v>
      </c>
      <c r="D15" s="12">
        <v>1</v>
      </c>
      <c r="E15" s="13"/>
      <c r="F15" s="13"/>
      <c r="G15" s="13">
        <v>36.31</v>
      </c>
      <c r="H15" s="12" t="s">
        <v>24</v>
      </c>
    </row>
    <row r="16" spans="1:9" x14ac:dyDescent="0.25">
      <c r="A16" s="14"/>
      <c r="B16" s="15" t="s">
        <v>25</v>
      </c>
      <c r="C16" s="14"/>
      <c r="D16" s="14"/>
      <c r="E16" s="16"/>
      <c r="F16" s="16"/>
      <c r="G16" s="16"/>
      <c r="H16" s="14"/>
    </row>
    <row r="17" spans="1:8" ht="15.75" thickBot="1" x14ac:dyDescent="0.3">
      <c r="A17" s="12">
        <v>11</v>
      </c>
      <c r="B17" s="12" t="s">
        <v>27</v>
      </c>
      <c r="C17" s="12" t="s">
        <v>26</v>
      </c>
      <c r="D17" s="12">
        <v>1</v>
      </c>
      <c r="E17" s="13"/>
      <c r="F17" s="13"/>
      <c r="G17" s="13">
        <v>53.83</v>
      </c>
      <c r="H17" s="12"/>
    </row>
    <row r="18" spans="1:8" x14ac:dyDescent="0.25">
      <c r="A18" s="17"/>
      <c r="B18" s="18" t="s">
        <v>28</v>
      </c>
      <c r="C18" s="17"/>
      <c r="D18" s="17"/>
      <c r="E18" s="19"/>
      <c r="F18" s="19"/>
      <c r="G18" s="19"/>
      <c r="H18" s="17"/>
    </row>
    <row r="19" spans="1:8" x14ac:dyDescent="0.25">
      <c r="A19" s="4">
        <v>12</v>
      </c>
      <c r="B19" s="4" t="s">
        <v>29</v>
      </c>
      <c r="C19" s="4" t="s">
        <v>21</v>
      </c>
      <c r="D19" s="4">
        <v>1</v>
      </c>
      <c r="E19" s="5"/>
      <c r="F19" s="5"/>
      <c r="G19" s="5">
        <v>15.12</v>
      </c>
      <c r="H19" s="4" t="s">
        <v>30</v>
      </c>
    </row>
    <row r="20" spans="1:8" x14ac:dyDescent="0.25">
      <c r="A20" s="4">
        <v>13</v>
      </c>
      <c r="B20" s="4" t="s">
        <v>31</v>
      </c>
      <c r="C20" s="4" t="s">
        <v>21</v>
      </c>
      <c r="D20" s="4">
        <v>1</v>
      </c>
      <c r="E20" s="5"/>
      <c r="F20" s="5"/>
      <c r="G20" s="5">
        <v>7.04</v>
      </c>
      <c r="H20" s="4" t="s">
        <v>32</v>
      </c>
    </row>
    <row r="21" spans="1:8" x14ac:dyDescent="0.25">
      <c r="A21" s="4">
        <v>14</v>
      </c>
      <c r="B21" s="4" t="s">
        <v>33</v>
      </c>
      <c r="C21" s="4" t="s">
        <v>21</v>
      </c>
      <c r="D21" s="4">
        <v>1</v>
      </c>
      <c r="E21" s="5"/>
      <c r="F21" s="5"/>
      <c r="G21" s="5">
        <v>60.49</v>
      </c>
      <c r="H21" s="4" t="s">
        <v>34</v>
      </c>
    </row>
    <row r="22" spans="1:8" x14ac:dyDescent="0.25">
      <c r="A22" s="4">
        <v>15</v>
      </c>
      <c r="B22" s="4" t="s">
        <v>35</v>
      </c>
      <c r="C22" s="4" t="s">
        <v>21</v>
      </c>
      <c r="D22" s="4">
        <v>1</v>
      </c>
      <c r="E22" s="5"/>
      <c r="F22" s="5"/>
      <c r="G22" s="5">
        <v>5.64</v>
      </c>
      <c r="H22" s="4" t="s">
        <v>36</v>
      </c>
    </row>
    <row r="23" spans="1:8" x14ac:dyDescent="0.25">
      <c r="A23" s="4">
        <v>16</v>
      </c>
      <c r="B23" s="4" t="s">
        <v>37</v>
      </c>
      <c r="C23" s="4" t="s">
        <v>38</v>
      </c>
      <c r="D23" s="4">
        <v>1</v>
      </c>
      <c r="E23" s="5"/>
      <c r="F23" s="5"/>
      <c r="G23" s="5">
        <v>65.900000000000006</v>
      </c>
      <c r="H23" s="4" t="s">
        <v>41</v>
      </c>
    </row>
    <row r="24" spans="1:8" x14ac:dyDescent="0.25">
      <c r="A24" s="4">
        <v>17</v>
      </c>
      <c r="B24" s="4" t="s">
        <v>39</v>
      </c>
      <c r="C24" s="4" t="s">
        <v>38</v>
      </c>
      <c r="D24" s="4">
        <v>1</v>
      </c>
      <c r="E24" s="5"/>
      <c r="F24" s="5"/>
      <c r="G24" s="5">
        <v>5.7</v>
      </c>
      <c r="H24" s="4" t="s">
        <v>40</v>
      </c>
    </row>
    <row r="25" spans="1:8" x14ac:dyDescent="0.25">
      <c r="A25" s="4">
        <v>18</v>
      </c>
      <c r="B25" s="4" t="s">
        <v>43</v>
      </c>
      <c r="C25" s="4" t="s">
        <v>44</v>
      </c>
      <c r="D25" s="4">
        <v>1</v>
      </c>
      <c r="E25" s="5"/>
      <c r="F25" s="5"/>
      <c r="G25" s="5">
        <v>7.04</v>
      </c>
      <c r="H25" s="4" t="s">
        <v>42</v>
      </c>
    </row>
    <row r="26" spans="1:8" x14ac:dyDescent="0.25">
      <c r="A26" s="4">
        <v>19</v>
      </c>
      <c r="B26" s="4" t="s">
        <v>45</v>
      </c>
      <c r="C26" s="4" t="s">
        <v>21</v>
      </c>
      <c r="D26" s="4">
        <v>1</v>
      </c>
      <c r="E26" s="5"/>
      <c r="F26" s="5"/>
      <c r="G26" s="5">
        <v>41.38</v>
      </c>
      <c r="H26" s="4" t="s">
        <v>46</v>
      </c>
    </row>
    <row r="27" spans="1:8" x14ac:dyDescent="0.25">
      <c r="A27" s="4">
        <v>20</v>
      </c>
      <c r="B27" s="4" t="s">
        <v>47</v>
      </c>
      <c r="C27" s="4" t="s">
        <v>21</v>
      </c>
      <c r="D27" s="4">
        <v>1</v>
      </c>
      <c r="E27" s="5"/>
      <c r="F27" s="5"/>
      <c r="G27" s="5">
        <v>4.5199999999999996</v>
      </c>
      <c r="H27" s="4" t="s">
        <v>48</v>
      </c>
    </row>
    <row r="28" spans="1:8" ht="15.75" thickBot="1" x14ac:dyDescent="0.3">
      <c r="A28" s="12">
        <v>21</v>
      </c>
      <c r="B28" s="12" t="s">
        <v>49</v>
      </c>
      <c r="C28" s="12" t="s">
        <v>21</v>
      </c>
      <c r="D28" s="12">
        <v>1</v>
      </c>
      <c r="E28" s="13">
        <v>10.07</v>
      </c>
      <c r="F28" s="13"/>
      <c r="G28" s="13">
        <f>E28/3</f>
        <v>3.3566666666666669</v>
      </c>
      <c r="H28" s="12" t="s">
        <v>50</v>
      </c>
    </row>
    <row r="29" spans="1:8" s="1" customFormat="1" x14ac:dyDescent="0.25">
      <c r="A29" s="20"/>
      <c r="B29" s="21" t="s">
        <v>51</v>
      </c>
      <c r="C29" s="20"/>
      <c r="D29" s="20"/>
      <c r="E29" s="22"/>
      <c r="F29" s="22"/>
      <c r="G29" s="22"/>
      <c r="H29" s="20"/>
    </row>
    <row r="30" spans="1:8" x14ac:dyDescent="0.25">
      <c r="A30" s="4">
        <v>22</v>
      </c>
      <c r="B30" s="4" t="s">
        <v>52</v>
      </c>
      <c r="C30" s="4" t="s">
        <v>70</v>
      </c>
      <c r="D30" s="4">
        <v>1</v>
      </c>
      <c r="E30" s="5"/>
      <c r="F30" s="5"/>
      <c r="G30" s="5">
        <v>26.64</v>
      </c>
      <c r="H30" s="4"/>
    </row>
    <row r="31" spans="1:8" x14ac:dyDescent="0.25">
      <c r="A31" s="4">
        <v>23</v>
      </c>
      <c r="B31" s="4" t="s">
        <v>53</v>
      </c>
      <c r="C31" s="4" t="s">
        <v>70</v>
      </c>
      <c r="D31" s="4">
        <v>1</v>
      </c>
      <c r="E31" s="5"/>
      <c r="F31" s="5"/>
      <c r="G31" s="5">
        <v>29.78</v>
      </c>
      <c r="H31" s="4"/>
    </row>
    <row r="32" spans="1:8" x14ac:dyDescent="0.25">
      <c r="A32" s="4">
        <v>24</v>
      </c>
      <c r="B32" s="4" t="s">
        <v>54</v>
      </c>
      <c r="C32" s="4" t="s">
        <v>70</v>
      </c>
      <c r="D32" s="4">
        <v>1</v>
      </c>
      <c r="E32" s="5"/>
      <c r="F32" s="5"/>
      <c r="G32" s="5">
        <v>29.89</v>
      </c>
      <c r="H32" s="4"/>
    </row>
    <row r="33" spans="1:8" x14ac:dyDescent="0.25">
      <c r="A33" s="4">
        <v>25</v>
      </c>
      <c r="B33" s="4" t="s">
        <v>55</v>
      </c>
      <c r="C33" s="4" t="s">
        <v>70</v>
      </c>
      <c r="D33" s="4">
        <v>2</v>
      </c>
      <c r="E33" s="5">
        <v>11.35</v>
      </c>
      <c r="F33" s="5"/>
      <c r="G33" s="5">
        <f>E33*D33</f>
        <v>22.7</v>
      </c>
      <c r="H33" s="4"/>
    </row>
    <row r="34" spans="1:8" x14ac:dyDescent="0.25">
      <c r="A34" s="4">
        <v>26</v>
      </c>
      <c r="B34" s="4" t="s">
        <v>56</v>
      </c>
      <c r="C34" s="4" t="s">
        <v>70</v>
      </c>
      <c r="D34" s="4">
        <v>1</v>
      </c>
      <c r="E34" s="5"/>
      <c r="F34" s="5"/>
      <c r="G34" s="5">
        <v>34.15</v>
      </c>
      <c r="H34" s="4"/>
    </row>
    <row r="35" spans="1:8" x14ac:dyDescent="0.25">
      <c r="A35" s="4">
        <v>27</v>
      </c>
      <c r="B35" s="4" t="s">
        <v>57</v>
      </c>
      <c r="C35" s="4" t="s">
        <v>70</v>
      </c>
      <c r="D35" s="4">
        <v>2</v>
      </c>
      <c r="E35" s="5">
        <v>15</v>
      </c>
      <c r="F35" s="5"/>
      <c r="G35" s="5">
        <f>E35*D35</f>
        <v>30</v>
      </c>
      <c r="H35" s="4"/>
    </row>
    <row r="36" spans="1:8" x14ac:dyDescent="0.25">
      <c r="A36" s="4">
        <v>28</v>
      </c>
      <c r="B36" s="4" t="s">
        <v>58</v>
      </c>
      <c r="C36" s="4" t="s">
        <v>70</v>
      </c>
      <c r="D36" s="4">
        <v>1</v>
      </c>
      <c r="E36" s="5"/>
      <c r="F36" s="5"/>
      <c r="G36" s="5">
        <v>25</v>
      </c>
      <c r="H36" s="4"/>
    </row>
    <row r="37" spans="1:8" ht="15.75" thickBot="1" x14ac:dyDescent="0.3">
      <c r="A37" s="12">
        <v>29</v>
      </c>
      <c r="B37" s="12" t="s">
        <v>59</v>
      </c>
      <c r="C37" s="12" t="s">
        <v>70</v>
      </c>
      <c r="D37" s="12">
        <v>1</v>
      </c>
      <c r="E37" s="13"/>
      <c r="F37" s="13"/>
      <c r="G37" s="13">
        <v>25</v>
      </c>
      <c r="H37" s="12"/>
    </row>
    <row r="38" spans="1:8" x14ac:dyDescent="0.25">
      <c r="A38" s="23"/>
      <c r="B38" s="23" t="s">
        <v>60</v>
      </c>
      <c r="C38" s="23"/>
      <c r="D38" s="23"/>
      <c r="E38" s="24"/>
      <c r="F38" s="24"/>
      <c r="G38" s="24"/>
      <c r="H38" s="23"/>
    </row>
    <row r="39" spans="1:8" x14ac:dyDescent="0.25">
      <c r="A39" s="4">
        <v>30</v>
      </c>
      <c r="B39" s="4" t="s">
        <v>61</v>
      </c>
      <c r="C39" s="4" t="s">
        <v>69</v>
      </c>
      <c r="D39" s="4">
        <v>100</v>
      </c>
      <c r="E39" s="5"/>
      <c r="F39" s="5"/>
      <c r="G39" s="5">
        <v>2.4500000000000002</v>
      </c>
      <c r="H39" s="4"/>
    </row>
    <row r="40" spans="1:8" x14ac:dyDescent="0.25">
      <c r="A40" s="4">
        <v>31</v>
      </c>
      <c r="B40" s="4" t="s">
        <v>62</v>
      </c>
      <c r="C40" s="4" t="s">
        <v>69</v>
      </c>
      <c r="D40" s="4">
        <v>100</v>
      </c>
      <c r="E40" s="5"/>
      <c r="F40" s="5"/>
      <c r="G40" s="5">
        <v>2.64</v>
      </c>
      <c r="H40" s="4"/>
    </row>
    <row r="41" spans="1:8" x14ac:dyDescent="0.25">
      <c r="A41" s="4">
        <v>32</v>
      </c>
      <c r="B41" s="4" t="s">
        <v>66</v>
      </c>
      <c r="C41" s="4" t="s">
        <v>69</v>
      </c>
      <c r="D41" s="4">
        <v>30</v>
      </c>
      <c r="E41" s="5"/>
      <c r="F41" s="5"/>
      <c r="G41" s="5">
        <v>0.9</v>
      </c>
      <c r="H41" s="4"/>
    </row>
    <row r="42" spans="1:8" x14ac:dyDescent="0.25">
      <c r="A42" s="4">
        <v>33</v>
      </c>
      <c r="B42" s="4" t="s">
        <v>63</v>
      </c>
      <c r="C42" s="4" t="s">
        <v>69</v>
      </c>
      <c r="D42" s="4">
        <v>20</v>
      </c>
      <c r="E42" s="5"/>
      <c r="F42" s="5"/>
      <c r="G42" s="5">
        <v>0.2</v>
      </c>
      <c r="H42" s="4"/>
    </row>
    <row r="43" spans="1:8" x14ac:dyDescent="0.25">
      <c r="A43" s="4">
        <v>34</v>
      </c>
      <c r="B43" s="4" t="s">
        <v>64</v>
      </c>
      <c r="C43" s="4" t="s">
        <v>69</v>
      </c>
      <c r="D43" s="4">
        <v>100</v>
      </c>
      <c r="E43" s="5"/>
      <c r="F43" s="5"/>
      <c r="G43" s="5">
        <v>1.06</v>
      </c>
      <c r="H43" s="4"/>
    </row>
    <row r="44" spans="1:8" x14ac:dyDescent="0.25">
      <c r="A44" s="4">
        <v>35</v>
      </c>
      <c r="B44" s="4" t="s">
        <v>65</v>
      </c>
      <c r="C44" s="4" t="s">
        <v>69</v>
      </c>
      <c r="D44" s="4">
        <v>10</v>
      </c>
      <c r="E44" s="5"/>
      <c r="F44" s="5"/>
      <c r="G44" s="5">
        <v>0.3</v>
      </c>
      <c r="H44" s="4"/>
    </row>
    <row r="45" spans="1:8" ht="15.75" thickBot="1" x14ac:dyDescent="0.3">
      <c r="A45" s="12">
        <v>36</v>
      </c>
      <c r="B45" s="12" t="s">
        <v>67</v>
      </c>
      <c r="C45" s="12" t="s">
        <v>69</v>
      </c>
      <c r="D45" s="12">
        <v>1</v>
      </c>
      <c r="E45" s="13"/>
      <c r="F45" s="13"/>
      <c r="G45" s="13">
        <v>0</v>
      </c>
      <c r="H45" s="12"/>
    </row>
    <row r="46" spans="1:8" ht="15.75" thickBot="1" x14ac:dyDescent="0.3">
      <c r="F46" s="2" t="s">
        <v>68</v>
      </c>
      <c r="G46" s="25">
        <f>SUM(G5:G45)</f>
        <v>693.65266666666662</v>
      </c>
    </row>
    <row r="47" spans="1:8" ht="15.75" thickTop="1" x14ac:dyDescent="0.25"/>
    <row r="50" spans="1:8" ht="15.75" thickBot="1" x14ac:dyDescent="0.3">
      <c r="A50" s="28" t="s">
        <v>1</v>
      </c>
      <c r="B50" s="28" t="s">
        <v>71</v>
      </c>
      <c r="C50" s="28" t="s">
        <v>7</v>
      </c>
      <c r="D50" s="31"/>
      <c r="E50" s="32"/>
      <c r="F50" s="32"/>
      <c r="G50" s="32"/>
      <c r="H50" s="31"/>
    </row>
    <row r="51" spans="1:8" x14ac:dyDescent="0.25">
      <c r="A51" s="27">
        <v>1</v>
      </c>
      <c r="B51" s="27" t="s">
        <v>72</v>
      </c>
      <c r="C51" s="27">
        <v>1</v>
      </c>
      <c r="D51" s="29"/>
      <c r="E51" s="30"/>
      <c r="F51" s="30"/>
      <c r="G51" s="30"/>
      <c r="H51" s="29"/>
    </row>
    <row r="52" spans="1:8" x14ac:dyDescent="0.25">
      <c r="A52" s="4">
        <v>2</v>
      </c>
      <c r="B52" s="4" t="s">
        <v>73</v>
      </c>
      <c r="C52" s="4">
        <v>1</v>
      </c>
      <c r="D52" s="29"/>
      <c r="E52" s="30"/>
      <c r="F52" s="30"/>
      <c r="G52" s="30"/>
      <c r="H52" s="29"/>
    </row>
    <row r="53" spans="1:8" x14ac:dyDescent="0.25">
      <c r="A53" s="4">
        <v>3</v>
      </c>
      <c r="B53" s="4" t="s">
        <v>74</v>
      </c>
      <c r="C53" s="4">
        <v>1</v>
      </c>
      <c r="D53" s="29"/>
      <c r="E53" s="30"/>
      <c r="F53" s="30"/>
      <c r="G53" s="30"/>
      <c r="H53" s="29"/>
    </row>
    <row r="54" spans="1:8" x14ac:dyDescent="0.25">
      <c r="A54" s="4">
        <v>4</v>
      </c>
      <c r="B54" s="4" t="s">
        <v>75</v>
      </c>
      <c r="C54" s="4">
        <v>1</v>
      </c>
      <c r="D54" s="29"/>
      <c r="E54" s="30"/>
      <c r="F54" s="30"/>
      <c r="G54" s="30"/>
      <c r="H54" s="29"/>
    </row>
    <row r="55" spans="1:8" x14ac:dyDescent="0.25">
      <c r="A55" s="4">
        <v>5</v>
      </c>
      <c r="B55" s="4" t="s">
        <v>76</v>
      </c>
      <c r="C55" s="4">
        <v>1</v>
      </c>
      <c r="D55" s="29"/>
      <c r="E55" s="30"/>
      <c r="F55" s="30"/>
      <c r="G55" s="30"/>
      <c r="H55" s="29"/>
    </row>
    <row r="56" spans="1:8" x14ac:dyDescent="0.25">
      <c r="A56" s="4">
        <v>6</v>
      </c>
      <c r="B56" s="4" t="s">
        <v>77</v>
      </c>
      <c r="C56" s="4">
        <v>1</v>
      </c>
      <c r="D56" s="29"/>
      <c r="E56" s="30"/>
      <c r="F56" s="30"/>
      <c r="G56" s="30"/>
      <c r="H56" s="29"/>
    </row>
    <row r="57" spans="1:8" x14ac:dyDescent="0.25">
      <c r="A57" s="4">
        <v>7</v>
      </c>
      <c r="B57" s="4" t="s">
        <v>78</v>
      </c>
      <c r="C57" s="4">
        <v>1</v>
      </c>
      <c r="D57" s="29"/>
      <c r="E57" s="30"/>
      <c r="F57" s="30"/>
      <c r="G57" s="30"/>
      <c r="H57" s="29"/>
    </row>
    <row r="58" spans="1:8" ht="15.75" thickBot="1" x14ac:dyDescent="0.3">
      <c r="A58" s="12">
        <v>8</v>
      </c>
      <c r="B58" s="12" t="s">
        <v>79</v>
      </c>
      <c r="C58" s="12">
        <v>1</v>
      </c>
      <c r="D58" s="29"/>
      <c r="E58" s="30"/>
      <c r="F58" s="30"/>
      <c r="G58" s="30"/>
      <c r="H58" s="29"/>
    </row>
  </sheetData>
  <mergeCells count="1">
    <mergeCell ref="A1:H2"/>
  </mergeCells>
  <pageMargins left="0.7" right="0.7" top="0.78740157499999996" bottom="0.78740157499999996" header="0.3" footer="0.3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Edtmeier</dc:creator>
  <cp:lastModifiedBy>Bernhard Edtmeier</cp:lastModifiedBy>
  <cp:lastPrinted>2025-04-19T11:49:39Z</cp:lastPrinted>
  <dcterms:created xsi:type="dcterms:W3CDTF">2025-04-13T20:55:53Z</dcterms:created>
  <dcterms:modified xsi:type="dcterms:W3CDTF">2025-04-19T12:19:12Z</dcterms:modified>
</cp:coreProperties>
</file>