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ek M\Downloads\"/>
    </mc:Choice>
  </mc:AlternateContent>
  <xr:revisionPtr revIDLastSave="0" documentId="13_ncr:1_{8E789B72-8404-4726-B6F0-8F5036892004}" xr6:coauthVersionLast="47" xr6:coauthVersionMax="47" xr10:uidLastSave="{00000000-0000-0000-0000-000000000000}"/>
  <bookViews>
    <workbookView xWindow="-108" yWindow="-108" windowWidth="30936" windowHeight="16776" activeTab="4" xr2:uid="{A0B0A97C-1BAD-498E-ACBA-FDE9DE558EFA}"/>
  </bookViews>
  <sheets>
    <sheet name="owoce" sheetId="2" r:id="rId1"/>
    <sheet name="Zadanie 1" sheetId="3" r:id="rId2"/>
    <sheet name="Zadanie 2" sheetId="4" r:id="rId3"/>
    <sheet name="Zadanie 3" sheetId="5" r:id="rId4"/>
    <sheet name="Zadanie 4" sheetId="6" r:id="rId5"/>
  </sheets>
  <definedNames>
    <definedName name="ExternalData_1" localSheetId="0" hidden="1">owoce!$A$1:$D$154</definedName>
    <definedName name="ExternalData_1" localSheetId="2" hidden="1">'Zadanie 2'!$A$1:$D$154</definedName>
    <definedName name="ExternalData_1" localSheetId="3" hidden="1">'Zadanie 3'!$A$1:$D$154</definedName>
    <definedName name="ExternalData_1" localSheetId="4" hidden="1">'Zadanie 4'!$A$1:$D$154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I2" i="6" s="1"/>
  <c r="F2" i="6"/>
  <c r="Q4" i="5"/>
  <c r="Q3" i="5"/>
  <c r="Q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F2" i="5"/>
  <c r="G2" i="5"/>
  <c r="G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K2" i="6" l="1"/>
  <c r="H2" i="6"/>
  <c r="G3" i="6"/>
  <c r="J2" i="6"/>
  <c r="N2" i="6" s="1"/>
  <c r="K2" i="5"/>
  <c r="I2" i="5"/>
  <c r="F3" i="5" s="1"/>
  <c r="J2" i="5"/>
  <c r="G3" i="5" s="1"/>
  <c r="H2" i="5"/>
  <c r="E3" i="5" s="1"/>
  <c r="L2" i="6" l="1"/>
  <c r="M2" i="6"/>
  <c r="E3" i="6"/>
  <c r="F3" i="6"/>
  <c r="J3" i="5"/>
  <c r="G4" i="5" s="1"/>
  <c r="I3" i="5"/>
  <c r="K3" i="5"/>
  <c r="H3" i="5"/>
  <c r="E4" i="5" s="1"/>
  <c r="I3" i="6" l="1"/>
  <c r="K3" i="6"/>
  <c r="H3" i="6"/>
  <c r="J3" i="6"/>
  <c r="G4" i="6" s="1"/>
  <c r="F4" i="5"/>
  <c r="I4" i="5" s="1"/>
  <c r="F4" i="6" l="1"/>
  <c r="L3" i="6"/>
  <c r="M3" i="6"/>
  <c r="E4" i="6"/>
  <c r="N3" i="6"/>
  <c r="H4" i="5"/>
  <c r="J4" i="5"/>
  <c r="G5" i="5" s="1"/>
  <c r="K4" i="5"/>
  <c r="E5" i="5" s="1"/>
  <c r="K4" i="6" l="1"/>
  <c r="H4" i="6"/>
  <c r="E5" i="6" s="1"/>
  <c r="I4" i="6"/>
  <c r="F5" i="6"/>
  <c r="J4" i="6"/>
  <c r="G5" i="6" s="1"/>
  <c r="F5" i="5"/>
  <c r="H5" i="5" s="1"/>
  <c r="H5" i="6" l="1"/>
  <c r="K5" i="6"/>
  <c r="E6" i="6" s="1"/>
  <c r="J5" i="6"/>
  <c r="G6" i="6" s="1"/>
  <c r="I5" i="6"/>
  <c r="N5" i="6" s="1"/>
  <c r="F6" i="6"/>
  <c r="M4" i="6"/>
  <c r="L4" i="6"/>
  <c r="N4" i="6"/>
  <c r="I5" i="5"/>
  <c r="F6" i="5" s="1"/>
  <c r="K5" i="5"/>
  <c r="E6" i="5" s="1"/>
  <c r="J5" i="5"/>
  <c r="G6" i="5" s="1"/>
  <c r="J6" i="6" l="1"/>
  <c r="G7" i="6" s="1"/>
  <c r="H6" i="6"/>
  <c r="K6" i="6"/>
  <c r="E7" i="6"/>
  <c r="I6" i="6"/>
  <c r="N6" i="6" s="1"/>
  <c r="F7" i="6"/>
  <c r="M5" i="6"/>
  <c r="L5" i="6"/>
  <c r="I6" i="5"/>
  <c r="F7" i="5" s="1"/>
  <c r="K6" i="5"/>
  <c r="J6" i="5"/>
  <c r="G7" i="5" s="1"/>
  <c r="H6" i="5"/>
  <c r="E7" i="5" s="1"/>
  <c r="J7" i="6" l="1"/>
  <c r="G8" i="6"/>
  <c r="I7" i="6"/>
  <c r="N7" i="6" s="1"/>
  <c r="H7" i="6"/>
  <c r="K7" i="6"/>
  <c r="E8" i="6" s="1"/>
  <c r="L6" i="6"/>
  <c r="M6" i="6"/>
  <c r="K7" i="5"/>
  <c r="H7" i="5"/>
  <c r="E8" i="5" s="1"/>
  <c r="J7" i="5"/>
  <c r="G8" i="5" s="1"/>
  <c r="I7" i="5"/>
  <c r="F8" i="6" l="1"/>
  <c r="M7" i="6"/>
  <c r="L7" i="6"/>
  <c r="J8" i="6"/>
  <c r="G9" i="6" s="1"/>
  <c r="F8" i="5"/>
  <c r="I8" i="5"/>
  <c r="J8" i="5"/>
  <c r="G9" i="5" s="1"/>
  <c r="H8" i="5"/>
  <c r="K8" i="5"/>
  <c r="I8" i="6" l="1"/>
  <c r="N8" i="6" s="1"/>
  <c r="K8" i="6"/>
  <c r="H8" i="6"/>
  <c r="F9" i="5"/>
  <c r="E9" i="5"/>
  <c r="M8" i="6" l="1"/>
  <c r="L8" i="6"/>
  <c r="E9" i="6"/>
  <c r="F9" i="6"/>
  <c r="H9" i="5"/>
  <c r="E10" i="5" s="1"/>
  <c r="I9" i="5"/>
  <c r="K9" i="5"/>
  <c r="J9" i="5"/>
  <c r="I9" i="6" l="1"/>
  <c r="H9" i="6"/>
  <c r="K9" i="6"/>
  <c r="E10" i="6"/>
  <c r="J9" i="6"/>
  <c r="G10" i="5"/>
  <c r="F10" i="5"/>
  <c r="G10" i="6" l="1"/>
  <c r="L9" i="6"/>
  <c r="M9" i="6"/>
  <c r="N9" i="6"/>
  <c r="F10" i="6"/>
  <c r="K10" i="5"/>
  <c r="I10" i="5"/>
  <c r="F11" i="5" s="1"/>
  <c r="J10" i="5"/>
  <c r="G11" i="5" s="1"/>
  <c r="I11" i="5" s="1"/>
  <c r="H10" i="5"/>
  <c r="E11" i="5" s="1"/>
  <c r="I10" i="6" l="1"/>
  <c r="H10" i="6"/>
  <c r="K10" i="6"/>
  <c r="J10" i="6"/>
  <c r="G11" i="6" s="1"/>
  <c r="K11" i="5"/>
  <c r="J11" i="5"/>
  <c r="G12" i="5" s="1"/>
  <c r="H11" i="5"/>
  <c r="F12" i="5"/>
  <c r="E12" i="5"/>
  <c r="M10" i="6" l="1"/>
  <c r="L10" i="6"/>
  <c r="E11" i="6"/>
  <c r="N10" i="6"/>
  <c r="F11" i="6"/>
  <c r="H12" i="5"/>
  <c r="J12" i="5"/>
  <c r="G13" i="5" s="1"/>
  <c r="K12" i="5"/>
  <c r="I12" i="5"/>
  <c r="I11" i="6" l="1"/>
  <c r="K11" i="6"/>
  <c r="H11" i="6"/>
  <c r="E12" i="6" s="1"/>
  <c r="J11" i="6"/>
  <c r="G12" i="6" s="1"/>
  <c r="F13" i="5"/>
  <c r="E13" i="5"/>
  <c r="M11" i="6" l="1"/>
  <c r="L11" i="6"/>
  <c r="N11" i="6"/>
  <c r="F12" i="6"/>
  <c r="J13" i="5"/>
  <c r="K13" i="5"/>
  <c r="I13" i="5"/>
  <c r="F14" i="5" s="1"/>
  <c r="H13" i="5"/>
  <c r="I12" i="6" l="1"/>
  <c r="J12" i="6"/>
  <c r="G13" i="6" s="1"/>
  <c r="H12" i="6"/>
  <c r="K12" i="6"/>
  <c r="E14" i="5"/>
  <c r="G14" i="5"/>
  <c r="M12" i="6" l="1"/>
  <c r="L12" i="6"/>
  <c r="E13" i="6"/>
  <c r="N12" i="6"/>
  <c r="F13" i="6"/>
  <c r="H14" i="5"/>
  <c r="K14" i="5"/>
  <c r="I14" i="5"/>
  <c r="J14" i="5"/>
  <c r="G15" i="5" s="1"/>
  <c r="I13" i="6" l="1"/>
  <c r="J13" i="6"/>
  <c r="K13" i="6"/>
  <c r="H13" i="6"/>
  <c r="F15" i="5"/>
  <c r="E15" i="5"/>
  <c r="M13" i="6" l="1"/>
  <c r="L13" i="6"/>
  <c r="E14" i="6"/>
  <c r="G14" i="6"/>
  <c r="N13" i="6"/>
  <c r="F14" i="6"/>
  <c r="J15" i="5"/>
  <c r="G16" i="5" s="1"/>
  <c r="K15" i="5"/>
  <c r="H15" i="5"/>
  <c r="E16" i="5" s="1"/>
  <c r="I15" i="5"/>
  <c r="F16" i="5" s="1"/>
  <c r="I14" i="6" l="1"/>
  <c r="J14" i="6"/>
  <c r="G15" i="6" s="1"/>
  <c r="K14" i="6"/>
  <c r="H14" i="6"/>
  <c r="K16" i="5"/>
  <c r="J16" i="5"/>
  <c r="G17" i="5" s="1"/>
  <c r="H16" i="5"/>
  <c r="E17" i="5" s="1"/>
  <c r="I16" i="5"/>
  <c r="F17" i="5" s="1"/>
  <c r="L14" i="6" l="1"/>
  <c r="M14" i="6"/>
  <c r="E15" i="6"/>
  <c r="N14" i="6"/>
  <c r="F15" i="6"/>
  <c r="H17" i="5"/>
  <c r="J17" i="5"/>
  <c r="G18" i="5" s="1"/>
  <c r="K17" i="5"/>
  <c r="I17" i="5"/>
  <c r="F18" i="5" s="1"/>
  <c r="I15" i="6" l="1"/>
  <c r="H15" i="6"/>
  <c r="K15" i="6"/>
  <c r="J15" i="6"/>
  <c r="G16" i="6" s="1"/>
  <c r="E18" i="5"/>
  <c r="M15" i="6" l="1"/>
  <c r="L15" i="6"/>
  <c r="E16" i="6"/>
  <c r="N15" i="6"/>
  <c r="F16" i="6"/>
  <c r="K18" i="5"/>
  <c r="J18" i="5"/>
  <c r="G19" i="5" s="1"/>
  <c r="I18" i="5"/>
  <c r="F19" i="5" s="1"/>
  <c r="H18" i="5"/>
  <c r="E19" i="5" s="1"/>
  <c r="I16" i="6" l="1"/>
  <c r="H16" i="6"/>
  <c r="K16" i="6"/>
  <c r="J16" i="6"/>
  <c r="I19" i="5"/>
  <c r="K19" i="5"/>
  <c r="H19" i="5"/>
  <c r="E20" i="5" s="1"/>
  <c r="J19" i="5"/>
  <c r="F20" i="5"/>
  <c r="G17" i="6" l="1"/>
  <c r="M16" i="6"/>
  <c r="L16" i="6"/>
  <c r="E17" i="6"/>
  <c r="N16" i="6"/>
  <c r="F17" i="6"/>
  <c r="G20" i="5"/>
  <c r="K20" i="5"/>
  <c r="H20" i="5"/>
  <c r="J20" i="5"/>
  <c r="G21" i="5" s="1"/>
  <c r="I20" i="5"/>
  <c r="F21" i="5" s="1"/>
  <c r="I17" i="6" l="1"/>
  <c r="K17" i="6"/>
  <c r="E18" i="6" s="1"/>
  <c r="H17" i="6"/>
  <c r="J17" i="6"/>
  <c r="G18" i="6" s="1"/>
  <c r="E21" i="5"/>
  <c r="J21" i="5"/>
  <c r="G22" i="5" s="1"/>
  <c r="H21" i="5"/>
  <c r="K21" i="5"/>
  <c r="I21" i="5"/>
  <c r="L17" i="6" l="1"/>
  <c r="M17" i="6"/>
  <c r="N17" i="6"/>
  <c r="F18" i="6"/>
  <c r="F22" i="5"/>
  <c r="E22" i="5"/>
  <c r="I18" i="6" l="1"/>
  <c r="H18" i="6"/>
  <c r="K18" i="6"/>
  <c r="J18" i="6"/>
  <c r="G19" i="6" s="1"/>
  <c r="H22" i="5"/>
  <c r="E23" i="5" s="1"/>
  <c r="J22" i="5"/>
  <c r="I22" i="5"/>
  <c r="K22" i="5"/>
  <c r="L18" i="6" l="1"/>
  <c r="M18" i="6"/>
  <c r="E19" i="6"/>
  <c r="N18" i="6"/>
  <c r="F19" i="6"/>
  <c r="F23" i="5"/>
  <c r="G23" i="5"/>
  <c r="I19" i="6" l="1"/>
  <c r="H19" i="6"/>
  <c r="K19" i="6"/>
  <c r="J19" i="6"/>
  <c r="G20" i="6" s="1"/>
  <c r="K23" i="5"/>
  <c r="I23" i="5"/>
  <c r="F24" i="5" s="1"/>
  <c r="J23" i="5"/>
  <c r="G24" i="5" s="1"/>
  <c r="H23" i="5"/>
  <c r="E24" i="5"/>
  <c r="M19" i="6" l="1"/>
  <c r="L19" i="6"/>
  <c r="E20" i="6"/>
  <c r="N19" i="6"/>
  <c r="F20" i="6"/>
  <c r="J24" i="5"/>
  <c r="I24" i="5"/>
  <c r="H24" i="5"/>
  <c r="K24" i="5"/>
  <c r="G25" i="5"/>
  <c r="I20" i="6" l="1"/>
  <c r="H20" i="6"/>
  <c r="K20" i="6"/>
  <c r="J20" i="6"/>
  <c r="G21" i="6" s="1"/>
  <c r="E25" i="5"/>
  <c r="F25" i="5"/>
  <c r="I25" i="5" s="1"/>
  <c r="M20" i="6" l="1"/>
  <c r="L20" i="6"/>
  <c r="E21" i="6"/>
  <c r="N20" i="6"/>
  <c r="F21" i="6"/>
  <c r="F26" i="5"/>
  <c r="K25" i="5"/>
  <c r="H25" i="5"/>
  <c r="J25" i="5"/>
  <c r="I21" i="6" l="1"/>
  <c r="H21" i="6"/>
  <c r="K21" i="6"/>
  <c r="J21" i="6"/>
  <c r="G22" i="6" s="1"/>
  <c r="G26" i="5"/>
  <c r="E26" i="5"/>
  <c r="M21" i="6" l="1"/>
  <c r="L21" i="6"/>
  <c r="E22" i="6"/>
  <c r="N21" i="6"/>
  <c r="F22" i="6"/>
  <c r="H26" i="5"/>
  <c r="I26" i="5"/>
  <c r="J26" i="5"/>
  <c r="K26" i="5"/>
  <c r="G27" i="5"/>
  <c r="I22" i="6" l="1"/>
  <c r="K22" i="6"/>
  <c r="H22" i="6"/>
  <c r="J22" i="6"/>
  <c r="G23" i="6" s="1"/>
  <c r="F27" i="5"/>
  <c r="E27" i="5"/>
  <c r="M22" i="6" l="1"/>
  <c r="L22" i="6"/>
  <c r="E23" i="6"/>
  <c r="N22" i="6"/>
  <c r="F23" i="6"/>
  <c r="K27" i="5"/>
  <c r="I27" i="5"/>
  <c r="F28" i="5" s="1"/>
  <c r="J27" i="5"/>
  <c r="G28" i="5" s="1"/>
  <c r="H27" i="5"/>
  <c r="E28" i="5" s="1"/>
  <c r="I23" i="6" l="1"/>
  <c r="H23" i="6"/>
  <c r="K23" i="6"/>
  <c r="E24" i="6" s="1"/>
  <c r="J23" i="6"/>
  <c r="G24" i="6" s="1"/>
  <c r="J28" i="5"/>
  <c r="H28" i="5"/>
  <c r="K28" i="5"/>
  <c r="G29" i="5" s="1"/>
  <c r="I28" i="5"/>
  <c r="F29" i="5" s="1"/>
  <c r="M23" i="6" l="1"/>
  <c r="L23" i="6"/>
  <c r="N23" i="6"/>
  <c r="F24" i="6"/>
  <c r="E29" i="5"/>
  <c r="I24" i="6" l="1"/>
  <c r="J24" i="6"/>
  <c r="G25" i="6" s="1"/>
  <c r="H24" i="6"/>
  <c r="K24" i="6"/>
  <c r="H29" i="5"/>
  <c r="K29" i="5"/>
  <c r="J29" i="5"/>
  <c r="G30" i="5" s="1"/>
  <c r="I29" i="5"/>
  <c r="M24" i="6" l="1"/>
  <c r="L24" i="6"/>
  <c r="E25" i="6"/>
  <c r="J25" i="6"/>
  <c r="N24" i="6"/>
  <c r="F25" i="6"/>
  <c r="F30" i="5"/>
  <c r="E30" i="5"/>
  <c r="I25" i="6" l="1"/>
  <c r="N25" i="6" s="1"/>
  <c r="K25" i="6"/>
  <c r="G26" i="6" s="1"/>
  <c r="H25" i="6"/>
  <c r="E26" i="6" s="1"/>
  <c r="I30" i="5"/>
  <c r="H30" i="5"/>
  <c r="J30" i="5"/>
  <c r="G31" i="5" s="1"/>
  <c r="K30" i="5"/>
  <c r="M25" i="6" l="1"/>
  <c r="L25" i="6"/>
  <c r="F26" i="6"/>
  <c r="J26" i="6" s="1"/>
  <c r="G27" i="6" s="1"/>
  <c r="E31" i="5"/>
  <c r="F31" i="5"/>
  <c r="I26" i="6" l="1"/>
  <c r="N26" i="6" s="1"/>
  <c r="H26" i="6"/>
  <c r="K26" i="6"/>
  <c r="K31" i="5"/>
  <c r="I31" i="5"/>
  <c r="F32" i="5" s="1"/>
  <c r="H31" i="5"/>
  <c r="E32" i="5" s="1"/>
  <c r="J31" i="5"/>
  <c r="G32" i="5" s="1"/>
  <c r="M26" i="6" l="1"/>
  <c r="L26" i="6"/>
  <c r="E27" i="6"/>
  <c r="F27" i="6"/>
  <c r="I32" i="5"/>
  <c r="K32" i="5"/>
  <c r="H32" i="5"/>
  <c r="E33" i="5" s="1"/>
  <c r="J32" i="5"/>
  <c r="G33" i="5"/>
  <c r="I27" i="6" l="1"/>
  <c r="H27" i="6"/>
  <c r="K27" i="6"/>
  <c r="E28" i="6" s="1"/>
  <c r="J27" i="6"/>
  <c r="G28" i="6" s="1"/>
  <c r="F33" i="5"/>
  <c r="J33" i="5"/>
  <c r="K33" i="5"/>
  <c r="H33" i="5"/>
  <c r="E34" i="5" s="1"/>
  <c r="I33" i="5"/>
  <c r="F34" i="5" s="1"/>
  <c r="M27" i="6" l="1"/>
  <c r="L27" i="6"/>
  <c r="N27" i="6"/>
  <c r="F28" i="6"/>
  <c r="G34" i="5"/>
  <c r="J34" i="5"/>
  <c r="I34" i="5"/>
  <c r="K34" i="5"/>
  <c r="H34" i="5"/>
  <c r="G35" i="5"/>
  <c r="I28" i="6" l="1"/>
  <c r="J28" i="6"/>
  <c r="H28" i="6"/>
  <c r="K28" i="6"/>
  <c r="E35" i="5"/>
  <c r="F35" i="5"/>
  <c r="I35" i="5"/>
  <c r="H35" i="5"/>
  <c r="J35" i="5"/>
  <c r="K35" i="5"/>
  <c r="F36" i="5" s="1"/>
  <c r="E36" i="5"/>
  <c r="M28" i="6" l="1"/>
  <c r="L28" i="6"/>
  <c r="E29" i="6"/>
  <c r="G29" i="6"/>
  <c r="N28" i="6"/>
  <c r="F29" i="6"/>
  <c r="G36" i="5"/>
  <c r="J36" i="5"/>
  <c r="I36" i="5"/>
  <c r="H36" i="5"/>
  <c r="K36" i="5"/>
  <c r="E37" i="5" s="1"/>
  <c r="G37" i="5"/>
  <c r="I29" i="6" l="1"/>
  <c r="J29" i="6"/>
  <c r="G30" i="6" s="1"/>
  <c r="K29" i="6"/>
  <c r="H29" i="6"/>
  <c r="F37" i="5"/>
  <c r="J37" i="5"/>
  <c r="I37" i="5"/>
  <c r="K37" i="5"/>
  <c r="G38" i="5" s="1"/>
  <c r="H37" i="5"/>
  <c r="F38" i="5"/>
  <c r="M29" i="6" l="1"/>
  <c r="L29" i="6"/>
  <c r="E30" i="6"/>
  <c r="N29" i="6"/>
  <c r="F30" i="6"/>
  <c r="E38" i="5"/>
  <c r="H38" i="5"/>
  <c r="J38" i="5"/>
  <c r="I38" i="5"/>
  <c r="K38" i="5"/>
  <c r="E39" i="5"/>
  <c r="G39" i="5"/>
  <c r="F39" i="5"/>
  <c r="K30" i="6" l="1"/>
  <c r="H30" i="6"/>
  <c r="I30" i="6"/>
  <c r="J30" i="6"/>
  <c r="G31" i="6" s="1"/>
  <c r="K39" i="5"/>
  <c r="J39" i="5"/>
  <c r="G40" i="5" s="1"/>
  <c r="I39" i="5"/>
  <c r="F40" i="5" s="1"/>
  <c r="H39" i="5"/>
  <c r="E40" i="5" s="1"/>
  <c r="L30" i="6" l="1"/>
  <c r="M30" i="6"/>
  <c r="N30" i="6"/>
  <c r="F31" i="6"/>
  <c r="E31" i="6"/>
  <c r="J40" i="5"/>
  <c r="K40" i="5"/>
  <c r="H40" i="5"/>
  <c r="I40" i="5"/>
  <c r="F41" i="5"/>
  <c r="I31" i="6" l="1"/>
  <c r="K31" i="6"/>
  <c r="H31" i="6"/>
  <c r="J31" i="6"/>
  <c r="G32" i="6" s="1"/>
  <c r="E41" i="5"/>
  <c r="G41" i="5"/>
  <c r="I41" i="5"/>
  <c r="K41" i="5"/>
  <c r="H41" i="5"/>
  <c r="E42" i="5" s="1"/>
  <c r="J41" i="5"/>
  <c r="G42" i="5" s="1"/>
  <c r="M31" i="6" l="1"/>
  <c r="L31" i="6"/>
  <c r="E32" i="6"/>
  <c r="N31" i="6"/>
  <c r="F32" i="6"/>
  <c r="F42" i="5"/>
  <c r="I42" i="5"/>
  <c r="K42" i="5"/>
  <c r="J42" i="5"/>
  <c r="G43" i="5" s="1"/>
  <c r="H42" i="5"/>
  <c r="E43" i="5"/>
  <c r="I32" i="6" l="1"/>
  <c r="H32" i="6"/>
  <c r="K32" i="6"/>
  <c r="J32" i="6"/>
  <c r="G33" i="6" s="1"/>
  <c r="F43" i="5"/>
  <c r="H43" i="5"/>
  <c r="J43" i="5"/>
  <c r="G44" i="5" s="1"/>
  <c r="K43" i="5"/>
  <c r="I43" i="5"/>
  <c r="E44" i="5"/>
  <c r="M32" i="6" l="1"/>
  <c r="L32" i="6"/>
  <c r="E33" i="6"/>
  <c r="N32" i="6"/>
  <c r="F33" i="6"/>
  <c r="F44" i="5"/>
  <c r="I44" i="5"/>
  <c r="J44" i="5"/>
  <c r="G45" i="5" s="1"/>
  <c r="K44" i="5"/>
  <c r="H44" i="5"/>
  <c r="I33" i="6" l="1"/>
  <c r="K33" i="6"/>
  <c r="H33" i="6"/>
  <c r="J33" i="6"/>
  <c r="G34" i="6" s="1"/>
  <c r="E45" i="5"/>
  <c r="F45" i="5"/>
  <c r="K45" i="5"/>
  <c r="H45" i="5"/>
  <c r="E46" i="5" s="1"/>
  <c r="I45" i="5"/>
  <c r="F46" i="5" s="1"/>
  <c r="J45" i="5"/>
  <c r="G46" i="5" s="1"/>
  <c r="M33" i="6" l="1"/>
  <c r="L33" i="6"/>
  <c r="E34" i="6"/>
  <c r="N33" i="6"/>
  <c r="F34" i="6"/>
  <c r="J46" i="5"/>
  <c r="G47" i="5" s="1"/>
  <c r="H46" i="5"/>
  <c r="K46" i="5"/>
  <c r="I46" i="5"/>
  <c r="I34" i="6" l="1"/>
  <c r="J34" i="6"/>
  <c r="G35" i="6" s="1"/>
  <c r="K34" i="6"/>
  <c r="H34" i="6"/>
  <c r="F47" i="5"/>
  <c r="E47" i="5"/>
  <c r="I47" i="5"/>
  <c r="H47" i="5"/>
  <c r="K47" i="5"/>
  <c r="F48" i="5" s="1"/>
  <c r="J47" i="5"/>
  <c r="E48" i="5"/>
  <c r="M34" i="6" l="1"/>
  <c r="L34" i="6"/>
  <c r="E35" i="6"/>
  <c r="N34" i="6"/>
  <c r="F35" i="6"/>
  <c r="G48" i="5"/>
  <c r="H48" i="5"/>
  <c r="K48" i="5"/>
  <c r="E49" i="5" s="1"/>
  <c r="I48" i="5"/>
  <c r="J48" i="5"/>
  <c r="G49" i="5" s="1"/>
  <c r="I35" i="6" l="1"/>
  <c r="H35" i="6"/>
  <c r="K35" i="6"/>
  <c r="J35" i="6"/>
  <c r="F49" i="5"/>
  <c r="J49" i="5"/>
  <c r="G50" i="5" s="1"/>
  <c r="K49" i="5"/>
  <c r="I49" i="5"/>
  <c r="H49" i="5"/>
  <c r="E50" i="5" s="1"/>
  <c r="G36" i="6" l="1"/>
  <c r="M35" i="6"/>
  <c r="L35" i="6"/>
  <c r="E36" i="6"/>
  <c r="N35" i="6"/>
  <c r="F36" i="6"/>
  <c r="F50" i="5"/>
  <c r="K50" i="5"/>
  <c r="I50" i="5"/>
  <c r="F51" i="5" s="1"/>
  <c r="J50" i="5"/>
  <c r="H50" i="5"/>
  <c r="E51" i="5" s="1"/>
  <c r="I36" i="6" l="1"/>
  <c r="H36" i="6"/>
  <c r="K36" i="6"/>
  <c r="J36" i="6"/>
  <c r="G37" i="6" s="1"/>
  <c r="G51" i="5"/>
  <c r="I51" i="5"/>
  <c r="J51" i="5"/>
  <c r="G52" i="5" s="1"/>
  <c r="K51" i="5"/>
  <c r="H51" i="5"/>
  <c r="E52" i="5" s="1"/>
  <c r="F52" i="5"/>
  <c r="M36" i="6" l="1"/>
  <c r="L36" i="6"/>
  <c r="E37" i="6"/>
  <c r="N36" i="6"/>
  <c r="F37" i="6"/>
  <c r="I52" i="5"/>
  <c r="K52" i="5"/>
  <c r="J52" i="5"/>
  <c r="H52" i="5"/>
  <c r="E53" i="5"/>
  <c r="F53" i="5"/>
  <c r="I37" i="6" l="1"/>
  <c r="K37" i="6"/>
  <c r="H37" i="6"/>
  <c r="J37" i="6"/>
  <c r="G38" i="6" s="1"/>
  <c r="G53" i="5"/>
  <c r="K53" i="5"/>
  <c r="I53" i="5"/>
  <c r="F54" i="5" s="1"/>
  <c r="J53" i="5"/>
  <c r="G54" i="5" s="1"/>
  <c r="H53" i="5"/>
  <c r="E54" i="5" s="1"/>
  <c r="M37" i="6" l="1"/>
  <c r="L37" i="6"/>
  <c r="E38" i="6"/>
  <c r="N37" i="6"/>
  <c r="F38" i="6"/>
  <c r="J54" i="5"/>
  <c r="G55" i="5" s="1"/>
  <c r="K54" i="5"/>
  <c r="E55" i="5" s="1"/>
  <c r="I54" i="5"/>
  <c r="H54" i="5"/>
  <c r="I38" i="6" l="1"/>
  <c r="J38" i="6"/>
  <c r="G39" i="6" s="1"/>
  <c r="K38" i="6"/>
  <c r="H38" i="6"/>
  <c r="F55" i="5"/>
  <c r="I55" i="5"/>
  <c r="J55" i="5"/>
  <c r="K55" i="5"/>
  <c r="H55" i="5"/>
  <c r="E56" i="5" s="1"/>
  <c r="L38" i="6" l="1"/>
  <c r="M38" i="6"/>
  <c r="E39" i="6"/>
  <c r="N38" i="6"/>
  <c r="F39" i="6"/>
  <c r="G56" i="5"/>
  <c r="F56" i="5"/>
  <c r="K56" i="5"/>
  <c r="I56" i="5"/>
  <c r="H56" i="5"/>
  <c r="E57" i="5" s="1"/>
  <c r="J56" i="5"/>
  <c r="G57" i="5"/>
  <c r="F57" i="5"/>
  <c r="I39" i="6" l="1"/>
  <c r="J39" i="6"/>
  <c r="G40" i="6" s="1"/>
  <c r="K39" i="6"/>
  <c r="H39" i="6"/>
  <c r="J57" i="5"/>
  <c r="K57" i="5"/>
  <c r="I57" i="5"/>
  <c r="F58" i="5" s="1"/>
  <c r="H57" i="5"/>
  <c r="E58" i="5" s="1"/>
  <c r="G58" i="5"/>
  <c r="M39" i="6" l="1"/>
  <c r="L39" i="6"/>
  <c r="E40" i="6"/>
  <c r="N39" i="6"/>
  <c r="F40" i="6"/>
  <c r="H58" i="5"/>
  <c r="K58" i="5"/>
  <c r="J58" i="5"/>
  <c r="G59" i="5" s="1"/>
  <c r="I58" i="5"/>
  <c r="F59" i="5" s="1"/>
  <c r="E59" i="5"/>
  <c r="I40" i="6" l="1"/>
  <c r="H40" i="6"/>
  <c r="K40" i="6"/>
  <c r="J40" i="6"/>
  <c r="H59" i="5"/>
  <c r="J59" i="5"/>
  <c r="K59" i="5"/>
  <c r="E60" i="5" s="1"/>
  <c r="I59" i="5"/>
  <c r="F60" i="5" s="1"/>
  <c r="G41" i="6" l="1"/>
  <c r="L40" i="6"/>
  <c r="M40" i="6"/>
  <c r="E41" i="6"/>
  <c r="N40" i="6"/>
  <c r="F41" i="6"/>
  <c r="G60" i="5"/>
  <c r="I60" i="5"/>
  <c r="H60" i="5"/>
  <c r="J60" i="5"/>
  <c r="K60" i="5"/>
  <c r="E61" i="5" s="1"/>
  <c r="G61" i="5"/>
  <c r="I41" i="6" l="1"/>
  <c r="K41" i="6"/>
  <c r="H41" i="6"/>
  <c r="J41" i="6"/>
  <c r="G42" i="6" s="1"/>
  <c r="F61" i="5"/>
  <c r="J61" i="5"/>
  <c r="I61" i="5"/>
  <c r="H61" i="5"/>
  <c r="K61" i="5"/>
  <c r="F62" i="5" s="1"/>
  <c r="E62" i="5"/>
  <c r="G62" i="5"/>
  <c r="L41" i="6" l="1"/>
  <c r="M41" i="6"/>
  <c r="E42" i="6"/>
  <c r="N41" i="6"/>
  <c r="F42" i="6"/>
  <c r="H62" i="5"/>
  <c r="I62" i="5"/>
  <c r="J62" i="5"/>
  <c r="G63" i="5" s="1"/>
  <c r="K62" i="5"/>
  <c r="E63" i="5" s="1"/>
  <c r="I42" i="6" l="1"/>
  <c r="K42" i="6"/>
  <c r="H42" i="6"/>
  <c r="J42" i="6"/>
  <c r="G43" i="6" s="1"/>
  <c r="F63" i="5"/>
  <c r="I63" i="5"/>
  <c r="J63" i="5"/>
  <c r="K63" i="5"/>
  <c r="G64" i="5" s="1"/>
  <c r="H63" i="5"/>
  <c r="F64" i="5"/>
  <c r="M42" i="6" l="1"/>
  <c r="L42" i="6"/>
  <c r="N42" i="6"/>
  <c r="E43" i="6"/>
  <c r="F43" i="6"/>
  <c r="E64" i="5"/>
  <c r="H64" i="5" s="1"/>
  <c r="J64" i="5"/>
  <c r="G65" i="5" s="1"/>
  <c r="I43" i="6" l="1"/>
  <c r="H43" i="6"/>
  <c r="K43" i="6"/>
  <c r="E44" i="6" s="1"/>
  <c r="J43" i="6"/>
  <c r="G44" i="6" s="1"/>
  <c r="K64" i="5"/>
  <c r="E65" i="5" s="1"/>
  <c r="I64" i="5"/>
  <c r="M43" i="6" l="1"/>
  <c r="L43" i="6"/>
  <c r="N43" i="6"/>
  <c r="F44" i="6"/>
  <c r="F65" i="5"/>
  <c r="H65" i="5" s="1"/>
  <c r="E66" i="5" s="1"/>
  <c r="I44" i="6" l="1"/>
  <c r="J44" i="6"/>
  <c r="G45" i="6" s="1"/>
  <c r="H44" i="6"/>
  <c r="K44" i="6"/>
  <c r="K65" i="5"/>
  <c r="J65" i="5"/>
  <c r="G66" i="5" s="1"/>
  <c r="I65" i="5"/>
  <c r="F66" i="5" s="1"/>
  <c r="J66" i="5" s="1"/>
  <c r="G67" i="5" s="1"/>
  <c r="M44" i="6" l="1"/>
  <c r="L44" i="6"/>
  <c r="E45" i="6"/>
  <c r="J45" i="6"/>
  <c r="N44" i="6"/>
  <c r="F45" i="6"/>
  <c r="K66" i="5"/>
  <c r="I66" i="5"/>
  <c r="F67" i="5" s="1"/>
  <c r="H66" i="5"/>
  <c r="I45" i="6" l="1"/>
  <c r="N45" i="6" s="1"/>
  <c r="H45" i="6"/>
  <c r="K45" i="6"/>
  <c r="G46" i="6" s="1"/>
  <c r="E67" i="5"/>
  <c r="M45" i="6" l="1"/>
  <c r="L45" i="6"/>
  <c r="E46" i="6"/>
  <c r="F46" i="6"/>
  <c r="H67" i="5"/>
  <c r="J67" i="5"/>
  <c r="I67" i="5"/>
  <c r="F68" i="5" s="1"/>
  <c r="K67" i="5"/>
  <c r="E68" i="5" s="1"/>
  <c r="I46" i="6" l="1"/>
  <c r="K46" i="6"/>
  <c r="H46" i="6"/>
  <c r="J46" i="6"/>
  <c r="G47" i="6" s="1"/>
  <c r="G68" i="5"/>
  <c r="M46" i="6" l="1"/>
  <c r="L46" i="6"/>
  <c r="E47" i="6"/>
  <c r="N46" i="6"/>
  <c r="F47" i="6"/>
  <c r="K68" i="5"/>
  <c r="H68" i="5"/>
  <c r="E69" i="5" s="1"/>
  <c r="I68" i="5"/>
  <c r="F69" i="5" s="1"/>
  <c r="J68" i="5"/>
  <c r="G69" i="5" s="1"/>
  <c r="I47" i="6" l="1"/>
  <c r="K47" i="6"/>
  <c r="H47" i="6"/>
  <c r="J47" i="6"/>
  <c r="G48" i="6" s="1"/>
  <c r="I69" i="5"/>
  <c r="K69" i="5"/>
  <c r="J69" i="5"/>
  <c r="G70" i="5" s="1"/>
  <c r="H69" i="5"/>
  <c r="E70" i="5" s="1"/>
  <c r="F70" i="5"/>
  <c r="M47" i="6" l="1"/>
  <c r="L47" i="6"/>
  <c r="E48" i="6"/>
  <c r="N47" i="6"/>
  <c r="F48" i="6"/>
  <c r="J70" i="5"/>
  <c r="G71" i="5" s="1"/>
  <c r="K70" i="5"/>
  <c r="I70" i="5"/>
  <c r="H70" i="5"/>
  <c r="K48" i="6" l="1"/>
  <c r="H48" i="6"/>
  <c r="I48" i="6"/>
  <c r="F49" i="6" s="1"/>
  <c r="J48" i="6"/>
  <c r="G49" i="6" s="1"/>
  <c r="E71" i="5"/>
  <c r="F71" i="5"/>
  <c r="N48" i="6" l="1"/>
  <c r="M48" i="6"/>
  <c r="L48" i="6"/>
  <c r="E49" i="6"/>
  <c r="J71" i="5"/>
  <c r="K71" i="5"/>
  <c r="I71" i="5"/>
  <c r="F72" i="5" s="1"/>
  <c r="H71" i="5"/>
  <c r="E72" i="5"/>
  <c r="H49" i="6" l="1"/>
  <c r="K49" i="6"/>
  <c r="E50" i="6"/>
  <c r="J49" i="6"/>
  <c r="G50" i="6" s="1"/>
  <c r="I49" i="6"/>
  <c r="G72" i="5"/>
  <c r="J72" i="5" s="1"/>
  <c r="G73" i="5" s="1"/>
  <c r="N49" i="6" l="1"/>
  <c r="F50" i="6"/>
  <c r="J50" i="6"/>
  <c r="L49" i="6"/>
  <c r="M49" i="6"/>
  <c r="K72" i="5"/>
  <c r="H72" i="5"/>
  <c r="E73" i="5" s="1"/>
  <c r="I72" i="5"/>
  <c r="F73" i="5" s="1"/>
  <c r="J73" i="5" s="1"/>
  <c r="I50" i="6" l="1"/>
  <c r="N50" i="6" s="1"/>
  <c r="H50" i="6"/>
  <c r="K50" i="6"/>
  <c r="G51" i="6" s="1"/>
  <c r="I73" i="5"/>
  <c r="K73" i="5"/>
  <c r="G74" i="5" s="1"/>
  <c r="H73" i="5"/>
  <c r="E74" i="5" s="1"/>
  <c r="M50" i="6" l="1"/>
  <c r="L50" i="6"/>
  <c r="E51" i="6"/>
  <c r="F51" i="6"/>
  <c r="F74" i="5"/>
  <c r="K74" i="5" s="1"/>
  <c r="I51" i="6" l="1"/>
  <c r="K51" i="6"/>
  <c r="H51" i="6"/>
  <c r="J51" i="6"/>
  <c r="G52" i="6" s="1"/>
  <c r="H74" i="5"/>
  <c r="E75" i="5" s="1"/>
  <c r="J74" i="5"/>
  <c r="G75" i="5" s="1"/>
  <c r="I74" i="5"/>
  <c r="F75" i="5" s="1"/>
  <c r="M51" i="6" l="1"/>
  <c r="L51" i="6"/>
  <c r="E52" i="6"/>
  <c r="N51" i="6"/>
  <c r="F52" i="6"/>
  <c r="K75" i="5"/>
  <c r="H75" i="5"/>
  <c r="E76" i="5" s="1"/>
  <c r="J75" i="5"/>
  <c r="G76" i="5" s="1"/>
  <c r="I75" i="5"/>
  <c r="F76" i="5" s="1"/>
  <c r="I52" i="6" l="1"/>
  <c r="H52" i="6"/>
  <c r="K52" i="6"/>
  <c r="J52" i="6"/>
  <c r="I76" i="5"/>
  <c r="F77" i="5" s="1"/>
  <c r="H76" i="5"/>
  <c r="K76" i="5"/>
  <c r="E77" i="5" s="1"/>
  <c r="J76" i="5"/>
  <c r="G77" i="5" s="1"/>
  <c r="G53" i="6" l="1"/>
  <c r="L52" i="6"/>
  <c r="M52" i="6"/>
  <c r="E53" i="6"/>
  <c r="N52" i="6"/>
  <c r="F53" i="6"/>
  <c r="I77" i="5"/>
  <c r="F78" i="5" s="1"/>
  <c r="H77" i="5"/>
  <c r="E78" i="5" s="1"/>
  <c r="J77" i="5"/>
  <c r="G78" i="5" s="1"/>
  <c r="K77" i="5"/>
  <c r="K53" i="6" l="1"/>
  <c r="H53" i="6"/>
  <c r="E54" i="6" s="1"/>
  <c r="I53" i="6"/>
  <c r="J53" i="6"/>
  <c r="G54" i="6" s="1"/>
  <c r="H78" i="5"/>
  <c r="K78" i="5"/>
  <c r="I78" i="5"/>
  <c r="F79" i="5" s="1"/>
  <c r="J78" i="5"/>
  <c r="G79" i="5" s="1"/>
  <c r="E79" i="5"/>
  <c r="N53" i="6" l="1"/>
  <c r="F54" i="6"/>
  <c r="H54" i="6" s="1"/>
  <c r="L53" i="6"/>
  <c r="M53" i="6"/>
  <c r="I79" i="5"/>
  <c r="J79" i="5"/>
  <c r="H79" i="5"/>
  <c r="K79" i="5"/>
  <c r="G80" i="5" s="1"/>
  <c r="E80" i="5"/>
  <c r="F80" i="5"/>
  <c r="I54" i="6" l="1"/>
  <c r="F55" i="6" s="1"/>
  <c r="K54" i="6"/>
  <c r="E55" i="6" s="1"/>
  <c r="J54" i="6"/>
  <c r="G55" i="6" s="1"/>
  <c r="K80" i="5"/>
  <c r="H80" i="5"/>
  <c r="J80" i="5"/>
  <c r="G81" i="5" s="1"/>
  <c r="I80" i="5"/>
  <c r="F81" i="5" s="1"/>
  <c r="E81" i="5"/>
  <c r="K55" i="6" l="1"/>
  <c r="H55" i="6"/>
  <c r="I55" i="6"/>
  <c r="N55" i="6" s="1"/>
  <c r="J55" i="6"/>
  <c r="G56" i="6" s="1"/>
  <c r="N54" i="6"/>
  <c r="L54" i="6"/>
  <c r="M54" i="6"/>
  <c r="H81" i="5"/>
  <c r="J81" i="5"/>
  <c r="G82" i="5" s="1"/>
  <c r="K81" i="5"/>
  <c r="E82" i="5" s="1"/>
  <c r="I81" i="5"/>
  <c r="F82" i="5" s="1"/>
  <c r="K82" i="5" s="1"/>
  <c r="M55" i="6" l="1"/>
  <c r="L55" i="6"/>
  <c r="E56" i="6"/>
  <c r="F56" i="6"/>
  <c r="I82" i="5"/>
  <c r="F83" i="5" s="1"/>
  <c r="H82" i="5"/>
  <c r="E83" i="5" s="1"/>
  <c r="J82" i="5"/>
  <c r="G83" i="5" s="1"/>
  <c r="H56" i="6" l="1"/>
  <c r="K56" i="6"/>
  <c r="I56" i="6"/>
  <c r="J56" i="6"/>
  <c r="G57" i="6" s="1"/>
  <c r="J83" i="5"/>
  <c r="K83" i="5"/>
  <c r="G84" i="5" s="1"/>
  <c r="I83" i="5"/>
  <c r="H83" i="5"/>
  <c r="E84" i="5" s="1"/>
  <c r="F84" i="5"/>
  <c r="N56" i="6" l="1"/>
  <c r="F57" i="6"/>
  <c r="M56" i="6"/>
  <c r="L56" i="6"/>
  <c r="E57" i="6"/>
  <c r="K84" i="5"/>
  <c r="J84" i="5"/>
  <c r="G85" i="5" s="1"/>
  <c r="H84" i="5"/>
  <c r="I84" i="5"/>
  <c r="F85" i="5" s="1"/>
  <c r="K57" i="6" l="1"/>
  <c r="H57" i="6"/>
  <c r="E58" i="6"/>
  <c r="I57" i="6"/>
  <c r="F58" i="6" s="1"/>
  <c r="J57" i="6"/>
  <c r="G58" i="6" s="1"/>
  <c r="E85" i="5"/>
  <c r="I58" i="6" l="1"/>
  <c r="J58" i="6"/>
  <c r="G59" i="6" s="1"/>
  <c r="N57" i="6"/>
  <c r="K58" i="6"/>
  <c r="H58" i="6"/>
  <c r="M57" i="6"/>
  <c r="L57" i="6"/>
  <c r="J85" i="5"/>
  <c r="I85" i="5"/>
  <c r="F86" i="5" s="1"/>
  <c r="K85" i="5"/>
  <c r="H85" i="5"/>
  <c r="E86" i="5" s="1"/>
  <c r="M58" i="6" l="1"/>
  <c r="L58" i="6"/>
  <c r="E59" i="6"/>
  <c r="N58" i="6"/>
  <c r="F59" i="6"/>
  <c r="G86" i="5"/>
  <c r="I86" i="5" s="1"/>
  <c r="I59" i="6" l="1"/>
  <c r="K59" i="6"/>
  <c r="H59" i="6"/>
  <c r="J59" i="6"/>
  <c r="G60" i="6" s="1"/>
  <c r="J86" i="5"/>
  <c r="K86" i="5"/>
  <c r="F87" i="5" s="1"/>
  <c r="H86" i="5"/>
  <c r="E87" i="5" s="1"/>
  <c r="M59" i="6" l="1"/>
  <c r="L59" i="6"/>
  <c r="E60" i="6"/>
  <c r="N59" i="6"/>
  <c r="F60" i="6"/>
  <c r="G87" i="5"/>
  <c r="J87" i="5" s="1"/>
  <c r="G88" i="5" s="1"/>
  <c r="I60" i="6" l="1"/>
  <c r="H60" i="6"/>
  <c r="K60" i="6"/>
  <c r="J60" i="6"/>
  <c r="G61" i="6" s="1"/>
  <c r="H87" i="5"/>
  <c r="K87" i="5"/>
  <c r="I87" i="5"/>
  <c r="F88" i="5" s="1"/>
  <c r="M60" i="6" l="1"/>
  <c r="L60" i="6"/>
  <c r="E61" i="6"/>
  <c r="N60" i="6"/>
  <c r="F61" i="6"/>
  <c r="E88" i="5"/>
  <c r="I61" i="6" l="1"/>
  <c r="K61" i="6"/>
  <c r="H61" i="6"/>
  <c r="J61" i="6"/>
  <c r="G62" i="6" s="1"/>
  <c r="H88" i="5"/>
  <c r="I88" i="5"/>
  <c r="F89" i="5" s="1"/>
  <c r="K88" i="5"/>
  <c r="E89" i="5" s="1"/>
  <c r="J88" i="5"/>
  <c r="G89" i="5" s="1"/>
  <c r="L61" i="6" l="1"/>
  <c r="M61" i="6"/>
  <c r="E62" i="6"/>
  <c r="N61" i="6"/>
  <c r="F62" i="6"/>
  <c r="J89" i="5"/>
  <c r="G90" i="5" s="1"/>
  <c r="K89" i="5"/>
  <c r="F90" i="5" s="1"/>
  <c r="I89" i="5"/>
  <c r="H89" i="5"/>
  <c r="E90" i="5" s="1"/>
  <c r="I62" i="6" l="1"/>
  <c r="K62" i="6"/>
  <c r="H62" i="6"/>
  <c r="J62" i="6"/>
  <c r="G63" i="6" s="1"/>
  <c r="H90" i="5"/>
  <c r="K90" i="5"/>
  <c r="E91" i="5" s="1"/>
  <c r="J90" i="5"/>
  <c r="I90" i="5"/>
  <c r="F91" i="5" s="1"/>
  <c r="G91" i="5"/>
  <c r="M62" i="6" l="1"/>
  <c r="L62" i="6"/>
  <c r="E63" i="6"/>
  <c r="N62" i="6"/>
  <c r="F63" i="6"/>
  <c r="H91" i="5"/>
  <c r="E92" i="5" s="1"/>
  <c r="I91" i="5"/>
  <c r="F92" i="5" s="1"/>
  <c r="K91" i="5"/>
  <c r="J91" i="5"/>
  <c r="I63" i="6" l="1"/>
  <c r="H63" i="6"/>
  <c r="K63" i="6"/>
  <c r="E64" i="6" s="1"/>
  <c r="J63" i="6"/>
  <c r="G92" i="5"/>
  <c r="J92" i="5"/>
  <c r="G93" i="5" s="1"/>
  <c r="I92" i="5"/>
  <c r="F93" i="5" s="1"/>
  <c r="H92" i="5"/>
  <c r="K92" i="5"/>
  <c r="E93" i="5" s="1"/>
  <c r="G64" i="6" l="1"/>
  <c r="M63" i="6"/>
  <c r="L63" i="6"/>
  <c r="N63" i="6"/>
  <c r="F64" i="6"/>
  <c r="J93" i="5"/>
  <c r="H93" i="5"/>
  <c r="I93" i="5"/>
  <c r="F94" i="5" s="1"/>
  <c r="K93" i="5"/>
  <c r="E94" i="5" s="1"/>
  <c r="I64" i="6" l="1"/>
  <c r="J64" i="6"/>
  <c r="G65" i="6" s="1"/>
  <c r="H64" i="6"/>
  <c r="K64" i="6"/>
  <c r="G94" i="5"/>
  <c r="M64" i="6" l="1"/>
  <c r="L64" i="6"/>
  <c r="E65" i="6"/>
  <c r="N64" i="6"/>
  <c r="F65" i="6"/>
  <c r="K94" i="5"/>
  <c r="J94" i="5"/>
  <c r="G95" i="5" s="1"/>
  <c r="I94" i="5"/>
  <c r="F95" i="5" s="1"/>
  <c r="H94" i="5"/>
  <c r="E95" i="5" s="1"/>
  <c r="I65" i="6" l="1"/>
  <c r="H65" i="6"/>
  <c r="K65" i="6"/>
  <c r="J65" i="6"/>
  <c r="G66" i="6" s="1"/>
  <c r="H95" i="5"/>
  <c r="K95" i="5"/>
  <c r="E96" i="5" s="1"/>
  <c r="I95" i="5"/>
  <c r="F96" i="5" s="1"/>
  <c r="J95" i="5"/>
  <c r="G96" i="5" s="1"/>
  <c r="M65" i="6" l="1"/>
  <c r="L65" i="6"/>
  <c r="E66" i="6"/>
  <c r="N65" i="6"/>
  <c r="F66" i="6"/>
  <c r="J96" i="5"/>
  <c r="G97" i="5" s="1"/>
  <c r="K96" i="5"/>
  <c r="H96" i="5"/>
  <c r="I96" i="5"/>
  <c r="F97" i="5" s="1"/>
  <c r="E97" i="5"/>
  <c r="H66" i="6" l="1"/>
  <c r="K66" i="6"/>
  <c r="I66" i="6"/>
  <c r="N66" i="6" s="1"/>
  <c r="J66" i="6"/>
  <c r="G67" i="6" s="1"/>
  <c r="I97" i="5"/>
  <c r="J97" i="5"/>
  <c r="G98" i="5" s="1"/>
  <c r="H97" i="5"/>
  <c r="E98" i="5" s="1"/>
  <c r="K97" i="5"/>
  <c r="F98" i="5"/>
  <c r="F67" i="6" l="1"/>
  <c r="L66" i="6"/>
  <c r="M66" i="6"/>
  <c r="E67" i="6"/>
  <c r="I98" i="5"/>
  <c r="J98" i="5"/>
  <c r="G99" i="5" s="1"/>
  <c r="K98" i="5"/>
  <c r="H98" i="5"/>
  <c r="F99" i="5"/>
  <c r="K67" i="6" l="1"/>
  <c r="H67" i="6"/>
  <c r="E68" i="6"/>
  <c r="I67" i="6"/>
  <c r="J67" i="6"/>
  <c r="G68" i="6" s="1"/>
  <c r="E99" i="5"/>
  <c r="N67" i="6" l="1"/>
  <c r="F68" i="6"/>
  <c r="M67" i="6"/>
  <c r="L67" i="6"/>
  <c r="I99" i="5"/>
  <c r="K99" i="5"/>
  <c r="J99" i="5"/>
  <c r="G100" i="5" s="1"/>
  <c r="H99" i="5"/>
  <c r="E100" i="5" s="1"/>
  <c r="I68" i="6" l="1"/>
  <c r="J68" i="6"/>
  <c r="G69" i="6" s="1"/>
  <c r="H68" i="6"/>
  <c r="K68" i="6"/>
  <c r="F100" i="5"/>
  <c r="H100" i="5" s="1"/>
  <c r="M68" i="6" l="1"/>
  <c r="L68" i="6"/>
  <c r="E69" i="6"/>
  <c r="N68" i="6"/>
  <c r="F69" i="6"/>
  <c r="K100" i="5"/>
  <c r="E101" i="5" s="1"/>
  <c r="I100" i="5"/>
  <c r="F101" i="5" s="1"/>
  <c r="J100" i="5"/>
  <c r="G101" i="5" s="1"/>
  <c r="I69" i="6" l="1"/>
  <c r="J69" i="6"/>
  <c r="K69" i="6"/>
  <c r="H69" i="6"/>
  <c r="E70" i="6"/>
  <c r="J101" i="5"/>
  <c r="G102" i="5" s="1"/>
  <c r="H101" i="5"/>
  <c r="I101" i="5"/>
  <c r="F102" i="5" s="1"/>
  <c r="K101" i="5"/>
  <c r="E102" i="5" s="1"/>
  <c r="M69" i="6" l="1"/>
  <c r="L69" i="6"/>
  <c r="G70" i="6"/>
  <c r="N69" i="6"/>
  <c r="F70" i="6"/>
  <c r="K102" i="5"/>
  <c r="J102" i="5"/>
  <c r="I102" i="5"/>
  <c r="H102" i="5"/>
  <c r="E103" i="5" s="1"/>
  <c r="I70" i="6" l="1"/>
  <c r="J70" i="6"/>
  <c r="G71" i="6" s="1"/>
  <c r="H70" i="6"/>
  <c r="K70" i="6"/>
  <c r="F103" i="5"/>
  <c r="K103" i="5" s="1"/>
  <c r="G103" i="5"/>
  <c r="M70" i="6" l="1"/>
  <c r="L70" i="6"/>
  <c r="E71" i="6"/>
  <c r="N70" i="6"/>
  <c r="F71" i="6"/>
  <c r="J103" i="5"/>
  <c r="G104" i="5" s="1"/>
  <c r="H103" i="5"/>
  <c r="E104" i="5" s="1"/>
  <c r="I103" i="5"/>
  <c r="F104" i="5" s="1"/>
  <c r="I71" i="6" l="1"/>
  <c r="K71" i="6"/>
  <c r="H71" i="6"/>
  <c r="J71" i="6"/>
  <c r="G72" i="6" s="1"/>
  <c r="I104" i="5"/>
  <c r="F105" i="5" s="1"/>
  <c r="J104" i="5"/>
  <c r="G105" i="5" s="1"/>
  <c r="H104" i="5"/>
  <c r="K104" i="5"/>
  <c r="E105" i="5" s="1"/>
  <c r="M71" i="6" l="1"/>
  <c r="L71" i="6"/>
  <c r="E72" i="6"/>
  <c r="N71" i="6"/>
  <c r="F72" i="6"/>
  <c r="H105" i="5"/>
  <c r="E106" i="5" s="1"/>
  <c r="I105" i="5"/>
  <c r="K105" i="5"/>
  <c r="J105" i="5"/>
  <c r="F106" i="5"/>
  <c r="G106" i="5"/>
  <c r="I72" i="6" l="1"/>
  <c r="K72" i="6"/>
  <c r="H72" i="6"/>
  <c r="J72" i="6"/>
  <c r="G73" i="6" s="1"/>
  <c r="J106" i="5"/>
  <c r="G107" i="5" s="1"/>
  <c r="K106" i="5"/>
  <c r="H106" i="5"/>
  <c r="E107" i="5" s="1"/>
  <c r="I106" i="5"/>
  <c r="F107" i="5" s="1"/>
  <c r="M72" i="6" l="1"/>
  <c r="L72" i="6"/>
  <c r="E73" i="6"/>
  <c r="N72" i="6"/>
  <c r="F73" i="6"/>
  <c r="J107" i="5"/>
  <c r="G108" i="5" s="1"/>
  <c r="K107" i="5"/>
  <c r="H107" i="5"/>
  <c r="I107" i="5"/>
  <c r="F108" i="5" s="1"/>
  <c r="E108" i="5"/>
  <c r="I73" i="6" l="1"/>
  <c r="K73" i="6"/>
  <c r="E74" i="6"/>
  <c r="H73" i="6"/>
  <c r="J73" i="6"/>
  <c r="G74" i="6" s="1"/>
  <c r="I108" i="5"/>
  <c r="F109" i="5" s="1"/>
  <c r="H108" i="5"/>
  <c r="J108" i="5"/>
  <c r="G109" i="5" s="1"/>
  <c r="K108" i="5"/>
  <c r="E109" i="5" s="1"/>
  <c r="L73" i="6" l="1"/>
  <c r="M73" i="6"/>
  <c r="N73" i="6"/>
  <c r="F74" i="6"/>
  <c r="I109" i="5"/>
  <c r="J109" i="5"/>
  <c r="H109" i="5"/>
  <c r="E110" i="5" s="1"/>
  <c r="K109" i="5"/>
  <c r="G110" i="5" s="1"/>
  <c r="F75" i="6" l="1"/>
  <c r="I74" i="6"/>
  <c r="J74" i="6"/>
  <c r="G75" i="6" s="1"/>
  <c r="H74" i="6"/>
  <c r="K74" i="6"/>
  <c r="F110" i="5"/>
  <c r="J110" i="5" s="1"/>
  <c r="K110" i="5"/>
  <c r="G111" i="5" s="1"/>
  <c r="I110" i="5"/>
  <c r="F111" i="5" s="1"/>
  <c r="H110" i="5"/>
  <c r="E111" i="5" s="1"/>
  <c r="M74" i="6" l="1"/>
  <c r="L74" i="6"/>
  <c r="E75" i="6"/>
  <c r="N74" i="6"/>
  <c r="I111" i="5"/>
  <c r="F112" i="5" s="1"/>
  <c r="K111" i="5"/>
  <c r="H111" i="5"/>
  <c r="J111" i="5"/>
  <c r="G112" i="5" s="1"/>
  <c r="E112" i="5"/>
  <c r="H75" i="6" l="1"/>
  <c r="K75" i="6"/>
  <c r="E76" i="6" s="1"/>
  <c r="I75" i="6"/>
  <c r="J75" i="6"/>
  <c r="G76" i="6" s="1"/>
  <c r="G113" i="5"/>
  <c r="J112" i="5"/>
  <c r="H112" i="5"/>
  <c r="E113" i="5" s="1"/>
  <c r="I112" i="5"/>
  <c r="K112" i="5"/>
  <c r="N75" i="6" l="1"/>
  <c r="F76" i="6"/>
  <c r="J76" i="6" s="1"/>
  <c r="G77" i="6" s="1"/>
  <c r="M75" i="6"/>
  <c r="L75" i="6"/>
  <c r="J113" i="5"/>
  <c r="F113" i="5"/>
  <c r="I113" i="5" s="1"/>
  <c r="F114" i="5" s="1"/>
  <c r="I76" i="6" l="1"/>
  <c r="N76" i="6" s="1"/>
  <c r="H76" i="6"/>
  <c r="K76" i="6"/>
  <c r="K113" i="5"/>
  <c r="G114" i="5" s="1"/>
  <c r="H114" i="5" s="1"/>
  <c r="H113" i="5"/>
  <c r="E114" i="5" s="1"/>
  <c r="M76" i="6" l="1"/>
  <c r="L76" i="6"/>
  <c r="E77" i="6"/>
  <c r="F77" i="6"/>
  <c r="K114" i="5"/>
  <c r="E115" i="5" s="1"/>
  <c r="I114" i="5"/>
  <c r="J114" i="5"/>
  <c r="G115" i="5" s="1"/>
  <c r="I77" i="6" l="1"/>
  <c r="K77" i="6"/>
  <c r="H77" i="6"/>
  <c r="J77" i="6"/>
  <c r="G78" i="6" s="1"/>
  <c r="F115" i="5"/>
  <c r="K115" i="5" s="1"/>
  <c r="M77" i="6" l="1"/>
  <c r="L77" i="6"/>
  <c r="E78" i="6"/>
  <c r="N77" i="6"/>
  <c r="F78" i="6"/>
  <c r="J115" i="5"/>
  <c r="G116" i="5" s="1"/>
  <c r="I115" i="5"/>
  <c r="F116" i="5" s="1"/>
  <c r="J116" i="5" s="1"/>
  <c r="H115" i="5"/>
  <c r="E116" i="5" s="1"/>
  <c r="I78" i="6" l="1"/>
  <c r="H78" i="6"/>
  <c r="E79" i="6" s="1"/>
  <c r="K78" i="6"/>
  <c r="J78" i="6"/>
  <c r="G79" i="6" s="1"/>
  <c r="K116" i="5"/>
  <c r="I116" i="5"/>
  <c r="F117" i="5" s="1"/>
  <c r="H116" i="5"/>
  <c r="E117" i="5" s="1"/>
  <c r="G117" i="5"/>
  <c r="M78" i="6" l="1"/>
  <c r="L78" i="6"/>
  <c r="N78" i="6"/>
  <c r="F79" i="6"/>
  <c r="K117" i="5"/>
  <c r="J117" i="5"/>
  <c r="G118" i="5" s="1"/>
  <c r="H117" i="5"/>
  <c r="E118" i="5" s="1"/>
  <c r="I117" i="5"/>
  <c r="F118" i="5"/>
  <c r="I79" i="6" l="1"/>
  <c r="J79" i="6"/>
  <c r="K79" i="6"/>
  <c r="H79" i="6"/>
  <c r="I118" i="5"/>
  <c r="F119" i="5" s="1"/>
  <c r="K118" i="5"/>
  <c r="J118" i="5"/>
  <c r="G119" i="5" s="1"/>
  <c r="H118" i="5"/>
  <c r="E119" i="5" s="1"/>
  <c r="M79" i="6" l="1"/>
  <c r="L79" i="6"/>
  <c r="E80" i="6"/>
  <c r="G80" i="6"/>
  <c r="N79" i="6"/>
  <c r="F80" i="6"/>
  <c r="K119" i="5"/>
  <c r="J119" i="5"/>
  <c r="G120" i="5" s="1"/>
  <c r="H119" i="5"/>
  <c r="I119" i="5"/>
  <c r="F120" i="5" s="1"/>
  <c r="E120" i="5"/>
  <c r="I80" i="6" l="1"/>
  <c r="J80" i="6"/>
  <c r="G81" i="6" s="1"/>
  <c r="H80" i="6"/>
  <c r="E81" i="6" s="1"/>
  <c r="K80" i="6"/>
  <c r="J120" i="5"/>
  <c r="I120" i="5"/>
  <c r="F121" i="5" s="1"/>
  <c r="K120" i="5"/>
  <c r="H120" i="5"/>
  <c r="E121" i="5"/>
  <c r="G121" i="5"/>
  <c r="M80" i="6" l="1"/>
  <c r="L80" i="6"/>
  <c r="N80" i="6"/>
  <c r="F81" i="6"/>
  <c r="J81" i="6" s="1"/>
  <c r="G82" i="6" s="1"/>
  <c r="J121" i="5"/>
  <c r="G122" i="5" s="1"/>
  <c r="I121" i="5"/>
  <c r="K121" i="5"/>
  <c r="H121" i="5"/>
  <c r="E122" i="5"/>
  <c r="F122" i="5"/>
  <c r="I81" i="6" l="1"/>
  <c r="N81" i="6" s="1"/>
  <c r="H81" i="6"/>
  <c r="K81" i="6"/>
  <c r="K122" i="5"/>
  <c r="J122" i="5"/>
  <c r="G123" i="5" s="1"/>
  <c r="I122" i="5"/>
  <c r="F123" i="5" s="1"/>
  <c r="H122" i="5"/>
  <c r="E123" i="5" s="1"/>
  <c r="M81" i="6" l="1"/>
  <c r="L81" i="6"/>
  <c r="E82" i="6"/>
  <c r="F82" i="6"/>
  <c r="K123" i="5"/>
  <c r="H123" i="5"/>
  <c r="E124" i="5" s="1"/>
  <c r="J123" i="5"/>
  <c r="G124" i="5" s="1"/>
  <c r="I123" i="5"/>
  <c r="F124" i="5"/>
  <c r="I82" i="6" l="1"/>
  <c r="K82" i="6"/>
  <c r="H82" i="6"/>
  <c r="J82" i="6"/>
  <c r="G83" i="6" s="1"/>
  <c r="J124" i="5"/>
  <c r="G125" i="5" s="1"/>
  <c r="H124" i="5"/>
  <c r="K124" i="5"/>
  <c r="I124" i="5"/>
  <c r="F125" i="5" s="1"/>
  <c r="E125" i="5"/>
  <c r="M82" i="6" l="1"/>
  <c r="L82" i="6"/>
  <c r="E83" i="6"/>
  <c r="N82" i="6"/>
  <c r="F83" i="6"/>
  <c r="H125" i="5"/>
  <c r="I125" i="5"/>
  <c r="K125" i="5"/>
  <c r="J125" i="5"/>
  <c r="G126" i="5" s="1"/>
  <c r="E126" i="5"/>
  <c r="F126" i="5"/>
  <c r="H83" i="6" l="1"/>
  <c r="K83" i="6"/>
  <c r="E84" i="6"/>
  <c r="I83" i="6"/>
  <c r="F84" i="6" s="1"/>
  <c r="J83" i="6"/>
  <c r="G84" i="6" s="1"/>
  <c r="K126" i="5"/>
  <c r="J126" i="5"/>
  <c r="G127" i="5" s="1"/>
  <c r="H126" i="5"/>
  <c r="E127" i="5" s="1"/>
  <c r="I126" i="5"/>
  <c r="F127" i="5" s="1"/>
  <c r="I84" i="6" l="1"/>
  <c r="J84" i="6"/>
  <c r="G85" i="6" s="1"/>
  <c r="N83" i="6"/>
  <c r="K84" i="6"/>
  <c r="H84" i="6"/>
  <c r="L83" i="6"/>
  <c r="M83" i="6"/>
  <c r="K127" i="5"/>
  <c r="H127" i="5"/>
  <c r="E128" i="5" s="1"/>
  <c r="J127" i="5"/>
  <c r="G128" i="5" s="1"/>
  <c r="I127" i="5"/>
  <c r="F128" i="5" s="1"/>
  <c r="I128" i="5"/>
  <c r="K128" i="5"/>
  <c r="J128" i="5"/>
  <c r="G129" i="5" s="1"/>
  <c r="H128" i="5"/>
  <c r="E129" i="5" s="1"/>
  <c r="F129" i="5"/>
  <c r="M84" i="6" l="1"/>
  <c r="L84" i="6"/>
  <c r="E85" i="6"/>
  <c r="N84" i="6"/>
  <c r="F85" i="6"/>
  <c r="H129" i="5"/>
  <c r="E130" i="5" s="1"/>
  <c r="K129" i="5"/>
  <c r="J129" i="5"/>
  <c r="G130" i="5" s="1"/>
  <c r="I129" i="5"/>
  <c r="F130" i="5" s="1"/>
  <c r="I85" i="6" l="1"/>
  <c r="K85" i="6"/>
  <c r="H85" i="6"/>
  <c r="J85" i="6"/>
  <c r="G86" i="6" s="1"/>
  <c r="J130" i="5"/>
  <c r="I130" i="5"/>
  <c r="F131" i="5" s="1"/>
  <c r="H130" i="5"/>
  <c r="K130" i="5"/>
  <c r="M85" i="6" l="1"/>
  <c r="L85" i="6"/>
  <c r="E86" i="6"/>
  <c r="N85" i="6"/>
  <c r="F86" i="6"/>
  <c r="E131" i="5"/>
  <c r="G131" i="5"/>
  <c r="H131" i="5"/>
  <c r="J131" i="5"/>
  <c r="G132" i="5" s="1"/>
  <c r="I131" i="5"/>
  <c r="K131" i="5"/>
  <c r="K86" i="6" l="1"/>
  <c r="H86" i="6"/>
  <c r="I86" i="6"/>
  <c r="F87" i="6" s="1"/>
  <c r="J86" i="6"/>
  <c r="G87" i="6" s="1"/>
  <c r="F132" i="5"/>
  <c r="E132" i="5"/>
  <c r="N86" i="6" l="1"/>
  <c r="L86" i="6"/>
  <c r="M86" i="6"/>
  <c r="E87" i="6"/>
  <c r="H132" i="5"/>
  <c r="E133" i="5" s="1"/>
  <c r="I132" i="5"/>
  <c r="K132" i="5"/>
  <c r="J132" i="5"/>
  <c r="K87" i="6" l="1"/>
  <c r="H87" i="6"/>
  <c r="J87" i="6"/>
  <c r="G88" i="6" s="1"/>
  <c r="I87" i="6"/>
  <c r="G133" i="5"/>
  <c r="F133" i="5"/>
  <c r="H133" i="5"/>
  <c r="K133" i="5"/>
  <c r="I133" i="5"/>
  <c r="J133" i="5"/>
  <c r="N87" i="6" l="1"/>
  <c r="F88" i="6"/>
  <c r="M87" i="6"/>
  <c r="L87" i="6"/>
  <c r="E88" i="6"/>
  <c r="E134" i="5"/>
  <c r="F134" i="5"/>
  <c r="G134" i="5"/>
  <c r="K88" i="6" l="1"/>
  <c r="H88" i="6"/>
  <c r="I88" i="6"/>
  <c r="J88" i="6"/>
  <c r="G89" i="6" s="1"/>
  <c r="H134" i="5"/>
  <c r="E135" i="5" s="1"/>
  <c r="J134" i="5"/>
  <c r="I134" i="5"/>
  <c r="K134" i="5"/>
  <c r="M88" i="6" l="1"/>
  <c r="L88" i="6"/>
  <c r="N88" i="6"/>
  <c r="F89" i="6"/>
  <c r="E89" i="6"/>
  <c r="F135" i="5"/>
  <c r="G135" i="5"/>
  <c r="H135" i="5"/>
  <c r="K135" i="5"/>
  <c r="J135" i="5"/>
  <c r="I135" i="5"/>
  <c r="F136" i="5" s="1"/>
  <c r="G136" i="5"/>
  <c r="I89" i="6" l="1"/>
  <c r="H89" i="6"/>
  <c r="E90" i="6" s="1"/>
  <c r="K89" i="6"/>
  <c r="J89" i="6"/>
  <c r="G90" i="6" s="1"/>
  <c r="E136" i="5"/>
  <c r="L89" i="6" l="1"/>
  <c r="M89" i="6"/>
  <c r="N89" i="6"/>
  <c r="F90" i="6"/>
  <c r="J90" i="6" s="1"/>
  <c r="J136" i="5"/>
  <c r="G137" i="5" s="1"/>
  <c r="I136" i="5"/>
  <c r="K136" i="5"/>
  <c r="H136" i="5"/>
  <c r="I90" i="6" l="1"/>
  <c r="N90" i="6" s="1"/>
  <c r="H90" i="6"/>
  <c r="K90" i="6"/>
  <c r="G91" i="6" s="1"/>
  <c r="E137" i="5"/>
  <c r="F137" i="5"/>
  <c r="K137" i="5"/>
  <c r="H137" i="5"/>
  <c r="E138" i="5" s="1"/>
  <c r="I137" i="5"/>
  <c r="J137" i="5"/>
  <c r="F138" i="5"/>
  <c r="G138" i="5"/>
  <c r="M90" i="6" l="1"/>
  <c r="L90" i="6"/>
  <c r="E91" i="6"/>
  <c r="F91" i="6"/>
  <c r="I138" i="5"/>
  <c r="J138" i="5"/>
  <c r="G139" i="5" s="1"/>
  <c r="K138" i="5"/>
  <c r="H138" i="5"/>
  <c r="F139" i="5"/>
  <c r="K91" i="6" l="1"/>
  <c r="H91" i="6"/>
  <c r="E92" i="6"/>
  <c r="I91" i="6"/>
  <c r="F92" i="6" s="1"/>
  <c r="J91" i="6"/>
  <c r="G92" i="6" s="1"/>
  <c r="E139" i="5"/>
  <c r="I92" i="6" l="1"/>
  <c r="J92" i="6"/>
  <c r="G93" i="6" s="1"/>
  <c r="N91" i="6"/>
  <c r="K92" i="6"/>
  <c r="H92" i="6"/>
  <c r="M91" i="6"/>
  <c r="L91" i="6"/>
  <c r="H139" i="5"/>
  <c r="I139" i="5"/>
  <c r="F140" i="5" s="1"/>
  <c r="J139" i="5"/>
  <c r="K139" i="5"/>
  <c r="L92" i="6" l="1"/>
  <c r="M92" i="6"/>
  <c r="E93" i="6"/>
  <c r="N92" i="6"/>
  <c r="F93" i="6"/>
  <c r="G140" i="5"/>
  <c r="E140" i="5"/>
  <c r="I93" i="6" l="1"/>
  <c r="K93" i="6"/>
  <c r="H93" i="6"/>
  <c r="E94" i="6" s="1"/>
  <c r="J93" i="6"/>
  <c r="G94" i="6" s="1"/>
  <c r="K140" i="5"/>
  <c r="H140" i="5"/>
  <c r="E141" i="5" s="1"/>
  <c r="J140" i="5"/>
  <c r="G141" i="5" s="1"/>
  <c r="I140" i="5"/>
  <c r="F141" i="5" s="1"/>
  <c r="M93" i="6" l="1"/>
  <c r="L93" i="6"/>
  <c r="N93" i="6"/>
  <c r="F94" i="6"/>
  <c r="I141" i="5"/>
  <c r="J141" i="5"/>
  <c r="G142" i="5" s="1"/>
  <c r="H141" i="5"/>
  <c r="K141" i="5"/>
  <c r="F142" i="5"/>
  <c r="I94" i="6" l="1"/>
  <c r="J94" i="6"/>
  <c r="H94" i="6"/>
  <c r="K94" i="6"/>
  <c r="E142" i="5"/>
  <c r="M94" i="6" l="1"/>
  <c r="L94" i="6"/>
  <c r="E95" i="6"/>
  <c r="G95" i="6"/>
  <c r="N94" i="6"/>
  <c r="F95" i="6"/>
  <c r="H142" i="5"/>
  <c r="E143" i="5" s="1"/>
  <c r="K142" i="5"/>
  <c r="J142" i="5"/>
  <c r="G143" i="5" s="1"/>
  <c r="I142" i="5"/>
  <c r="F143" i="5" s="1"/>
  <c r="I95" i="6" l="1"/>
  <c r="J95" i="6"/>
  <c r="G96" i="6" s="1"/>
  <c r="K95" i="6"/>
  <c r="H95" i="6"/>
  <c r="E96" i="6"/>
  <c r="J143" i="5"/>
  <c r="G144" i="5" s="1"/>
  <c r="I143" i="5"/>
  <c r="K143" i="5"/>
  <c r="H143" i="5"/>
  <c r="L95" i="6" l="1"/>
  <c r="M95" i="6"/>
  <c r="N95" i="6"/>
  <c r="F96" i="6"/>
  <c r="E144" i="5"/>
  <c r="F144" i="5"/>
  <c r="J144" i="5"/>
  <c r="K144" i="5"/>
  <c r="H144" i="5"/>
  <c r="I144" i="5"/>
  <c r="F145" i="5" s="1"/>
  <c r="I96" i="6" l="1"/>
  <c r="K96" i="6"/>
  <c r="H96" i="6"/>
  <c r="J96" i="6"/>
  <c r="G97" i="6" s="1"/>
  <c r="G145" i="5"/>
  <c r="E145" i="5"/>
  <c r="M96" i="6" l="1"/>
  <c r="L96" i="6"/>
  <c r="E97" i="6"/>
  <c r="N96" i="6"/>
  <c r="F97" i="6"/>
  <c r="H145" i="5"/>
  <c r="E146" i="5" s="1"/>
  <c r="J145" i="5"/>
  <c r="I145" i="5"/>
  <c r="K145" i="5"/>
  <c r="I97" i="6" l="1"/>
  <c r="J97" i="6"/>
  <c r="K97" i="6"/>
  <c r="H97" i="6"/>
  <c r="E98" i="6"/>
  <c r="G146" i="5"/>
  <c r="F146" i="5"/>
  <c r="K146" i="5" s="1"/>
  <c r="J146" i="5"/>
  <c r="M97" i="6" l="1"/>
  <c r="L97" i="6"/>
  <c r="G98" i="6"/>
  <c r="N97" i="6"/>
  <c r="F98" i="6"/>
  <c r="I146" i="5"/>
  <c r="H146" i="5"/>
  <c r="F147" i="5"/>
  <c r="E147" i="5"/>
  <c r="G147" i="5"/>
  <c r="I98" i="6" l="1"/>
  <c r="J98" i="6"/>
  <c r="G99" i="6" s="1"/>
  <c r="K98" i="6"/>
  <c r="H98" i="6"/>
  <c r="I147" i="5"/>
  <c r="H147" i="5"/>
  <c r="E148" i="5" s="1"/>
  <c r="J147" i="5"/>
  <c r="K147" i="5"/>
  <c r="F148" i="5" s="1"/>
  <c r="L98" i="6" l="1"/>
  <c r="M98" i="6"/>
  <c r="E99" i="6"/>
  <c r="N98" i="6"/>
  <c r="F99" i="6"/>
  <c r="G148" i="5"/>
  <c r="I148" i="5"/>
  <c r="F149" i="5" s="1"/>
  <c r="H148" i="5"/>
  <c r="J148" i="5"/>
  <c r="K148" i="5"/>
  <c r="K99" i="6" l="1"/>
  <c r="H99" i="6"/>
  <c r="I99" i="6"/>
  <c r="F100" i="6" s="1"/>
  <c r="J99" i="6"/>
  <c r="G100" i="6" s="1"/>
  <c r="G149" i="5"/>
  <c r="E149" i="5"/>
  <c r="N99" i="6" l="1"/>
  <c r="M99" i="6"/>
  <c r="L99" i="6"/>
  <c r="E100" i="6"/>
  <c r="J149" i="5"/>
  <c r="G150" i="5" s="1"/>
  <c r="K149" i="5"/>
  <c r="H149" i="5"/>
  <c r="E150" i="5" s="1"/>
  <c r="I149" i="5"/>
  <c r="F150" i="5" s="1"/>
  <c r="H100" i="6" l="1"/>
  <c r="K100" i="6"/>
  <c r="J100" i="6"/>
  <c r="G101" i="6" s="1"/>
  <c r="I100" i="6"/>
  <c r="K150" i="5"/>
  <c r="H150" i="5"/>
  <c r="E151" i="5" s="1"/>
  <c r="J150" i="5"/>
  <c r="I150" i="5"/>
  <c r="N100" i="6" l="1"/>
  <c r="F101" i="6"/>
  <c r="M100" i="6"/>
  <c r="L100" i="6"/>
  <c r="E101" i="6"/>
  <c r="G151" i="5"/>
  <c r="F151" i="5"/>
  <c r="H151" i="5"/>
  <c r="J151" i="5"/>
  <c r="I151" i="5"/>
  <c r="F152" i="5" s="1"/>
  <c r="K151" i="5"/>
  <c r="G152" i="5" s="1"/>
  <c r="H101" i="6" l="1"/>
  <c r="K101" i="6"/>
  <c r="I101" i="6"/>
  <c r="F102" i="6" s="1"/>
  <c r="J101" i="6"/>
  <c r="G102" i="6" s="1"/>
  <c r="E152" i="5"/>
  <c r="N101" i="6" l="1"/>
  <c r="M101" i="6"/>
  <c r="L101" i="6"/>
  <c r="E102" i="6"/>
  <c r="H152" i="5"/>
  <c r="K152" i="5"/>
  <c r="I152" i="5"/>
  <c r="J152" i="5"/>
  <c r="G153" i="5" s="1"/>
  <c r="H102" i="6" l="1"/>
  <c r="K102" i="6"/>
  <c r="J102" i="6"/>
  <c r="G103" i="6" s="1"/>
  <c r="I102" i="6"/>
  <c r="F153" i="5"/>
  <c r="E153" i="5"/>
  <c r="N102" i="6" l="1"/>
  <c r="F103" i="6"/>
  <c r="L102" i="6"/>
  <c r="M102" i="6"/>
  <c r="E103" i="6"/>
  <c r="H153" i="5"/>
  <c r="E154" i="5" s="1"/>
  <c r="J153" i="5"/>
  <c r="I153" i="5"/>
  <c r="K153" i="5"/>
  <c r="F154" i="5" s="1"/>
  <c r="H103" i="6" l="1"/>
  <c r="K103" i="6"/>
  <c r="E104" i="6" s="1"/>
  <c r="I103" i="6"/>
  <c r="J103" i="6"/>
  <c r="G104" i="6" s="1"/>
  <c r="G154" i="5"/>
  <c r="K154" i="5"/>
  <c r="H154" i="5"/>
  <c r="I154" i="5"/>
  <c r="J154" i="5"/>
  <c r="J104" i="6" l="1"/>
  <c r="G105" i="6" s="1"/>
  <c r="N103" i="6"/>
  <c r="F104" i="6"/>
  <c r="M103" i="6"/>
  <c r="L103" i="6"/>
  <c r="I104" i="6" l="1"/>
  <c r="N104" i="6" s="1"/>
  <c r="H104" i="6"/>
  <c r="K104" i="6"/>
  <c r="M104" i="6" l="1"/>
  <c r="L104" i="6"/>
  <c r="E105" i="6"/>
  <c r="F105" i="6"/>
  <c r="I105" i="6" l="1"/>
  <c r="K105" i="6"/>
  <c r="H105" i="6"/>
  <c r="J105" i="6"/>
  <c r="G106" i="6" s="1"/>
  <c r="M105" i="6" l="1"/>
  <c r="L105" i="6"/>
  <c r="E106" i="6"/>
  <c r="N105" i="6"/>
  <c r="F106" i="6"/>
  <c r="I106" i="6" l="1"/>
  <c r="H106" i="6"/>
  <c r="K106" i="6"/>
  <c r="J106" i="6"/>
  <c r="G107" i="6" s="1"/>
  <c r="L106" i="6" l="1"/>
  <c r="M106" i="6"/>
  <c r="E107" i="6"/>
  <c r="N106" i="6"/>
  <c r="F107" i="6"/>
  <c r="I107" i="6" l="1"/>
  <c r="K107" i="6"/>
  <c r="H107" i="6"/>
  <c r="J107" i="6"/>
  <c r="G108" i="6" s="1"/>
  <c r="M107" i="6" l="1"/>
  <c r="L107" i="6"/>
  <c r="E108" i="6"/>
  <c r="N107" i="6"/>
  <c r="F108" i="6"/>
  <c r="K108" i="6" l="1"/>
  <c r="H108" i="6"/>
  <c r="F109" i="6"/>
  <c r="I108" i="6"/>
  <c r="J108" i="6"/>
  <c r="G109" i="6" s="1"/>
  <c r="N108" i="6" l="1"/>
  <c r="M108" i="6"/>
  <c r="L108" i="6"/>
  <c r="E109" i="6"/>
  <c r="K109" i="6" l="1"/>
  <c r="H109" i="6"/>
  <c r="E110" i="6"/>
  <c r="J109" i="6"/>
  <c r="G110" i="6" s="1"/>
  <c r="I109" i="6"/>
  <c r="N109" i="6" l="1"/>
  <c r="F110" i="6"/>
  <c r="K110" i="6"/>
  <c r="H110" i="6"/>
  <c r="L109" i="6"/>
  <c r="M109" i="6"/>
  <c r="E111" i="6" l="1"/>
  <c r="I110" i="6"/>
  <c r="J110" i="6"/>
  <c r="G111" i="6" s="1"/>
  <c r="N110" i="6" l="1"/>
  <c r="F111" i="6"/>
  <c r="K111" i="6"/>
  <c r="H111" i="6"/>
  <c r="L110" i="6"/>
  <c r="M110" i="6"/>
  <c r="E112" i="6" l="1"/>
  <c r="I111" i="6"/>
  <c r="J111" i="6"/>
  <c r="G112" i="6" s="1"/>
  <c r="N111" i="6" l="1"/>
  <c r="F112" i="6"/>
  <c r="K112" i="6"/>
  <c r="H112" i="6"/>
  <c r="L111" i="6"/>
  <c r="M111" i="6"/>
  <c r="E113" i="6" l="1"/>
  <c r="I112" i="6"/>
  <c r="J112" i="6"/>
  <c r="G113" i="6" s="1"/>
  <c r="N112" i="6" l="1"/>
  <c r="F113" i="6"/>
  <c r="K113" i="6"/>
  <c r="H113" i="6"/>
  <c r="L112" i="6"/>
  <c r="M112" i="6"/>
  <c r="E114" i="6" l="1"/>
  <c r="I113" i="6"/>
  <c r="J113" i="6"/>
  <c r="G114" i="6" s="1"/>
  <c r="N113" i="6" l="1"/>
  <c r="F114" i="6"/>
  <c r="K114" i="6"/>
  <c r="H114" i="6"/>
  <c r="L113" i="6"/>
  <c r="M113" i="6"/>
  <c r="E115" i="6" l="1"/>
  <c r="I114" i="6"/>
  <c r="J114" i="6"/>
  <c r="G115" i="6" s="1"/>
  <c r="N114" i="6" l="1"/>
  <c r="F115" i="6"/>
  <c r="K115" i="6"/>
  <c r="H115" i="6"/>
  <c r="L114" i="6"/>
  <c r="M114" i="6"/>
  <c r="E116" i="6" l="1"/>
  <c r="I115" i="6"/>
  <c r="F116" i="6" s="1"/>
  <c r="J115" i="6"/>
  <c r="G116" i="6" s="1"/>
  <c r="I116" i="6" l="1"/>
  <c r="J116" i="6"/>
  <c r="G117" i="6" s="1"/>
  <c r="N115" i="6"/>
  <c r="K116" i="6"/>
  <c r="H116" i="6"/>
  <c r="M115" i="6"/>
  <c r="L115" i="6"/>
  <c r="M116" i="6" l="1"/>
  <c r="L116" i="6"/>
  <c r="E117" i="6"/>
  <c r="N116" i="6"/>
  <c r="F117" i="6"/>
  <c r="I117" i="6" l="1"/>
  <c r="K117" i="6"/>
  <c r="H117" i="6"/>
  <c r="J117" i="6"/>
  <c r="G118" i="6" s="1"/>
  <c r="L117" i="6" l="1"/>
  <c r="M117" i="6"/>
  <c r="E118" i="6"/>
  <c r="N117" i="6"/>
  <c r="F118" i="6"/>
  <c r="I118" i="6" l="1"/>
  <c r="H118" i="6"/>
  <c r="K118" i="6"/>
  <c r="J118" i="6"/>
  <c r="G119" i="6" l="1"/>
  <c r="M118" i="6"/>
  <c r="L118" i="6"/>
  <c r="E119" i="6"/>
  <c r="N118" i="6"/>
  <c r="F119" i="6"/>
  <c r="I119" i="6" l="1"/>
  <c r="H119" i="6"/>
  <c r="K119" i="6"/>
  <c r="J119" i="6"/>
  <c r="G120" i="6" s="1"/>
  <c r="M119" i="6" l="1"/>
  <c r="L119" i="6"/>
  <c r="E120" i="6"/>
  <c r="N119" i="6"/>
  <c r="F120" i="6"/>
  <c r="I120" i="6" l="1"/>
  <c r="H120" i="6"/>
  <c r="K120" i="6"/>
  <c r="J120" i="6"/>
  <c r="G121" i="6" s="1"/>
  <c r="M120" i="6" l="1"/>
  <c r="L120" i="6"/>
  <c r="E121" i="6"/>
  <c r="N120" i="6"/>
  <c r="F121" i="6"/>
  <c r="I121" i="6" l="1"/>
  <c r="H121" i="6"/>
  <c r="K121" i="6"/>
  <c r="J121" i="6"/>
  <c r="G122" i="6" s="1"/>
  <c r="M121" i="6" l="1"/>
  <c r="L121" i="6"/>
  <c r="E122" i="6"/>
  <c r="N121" i="6"/>
  <c r="F122" i="6"/>
  <c r="I122" i="6" l="1"/>
  <c r="H122" i="6"/>
  <c r="E123" i="6" s="1"/>
  <c r="K122" i="6"/>
  <c r="J122" i="6"/>
  <c r="G123" i="6" l="1"/>
  <c r="M122" i="6"/>
  <c r="L122" i="6"/>
  <c r="N122" i="6"/>
  <c r="F123" i="6"/>
  <c r="J123" i="6" l="1"/>
  <c r="G124" i="6" s="1"/>
  <c r="I123" i="6"/>
  <c r="N123" i="6" s="1"/>
  <c r="K123" i="6"/>
  <c r="H123" i="6"/>
  <c r="M123" i="6" l="1"/>
  <c r="L123" i="6"/>
  <c r="E124" i="6"/>
  <c r="F124" i="6"/>
  <c r="I124" i="6" l="1"/>
  <c r="K124" i="6"/>
  <c r="H124" i="6"/>
  <c r="J124" i="6"/>
  <c r="G125" i="6" s="1"/>
  <c r="M124" i="6" l="1"/>
  <c r="L124" i="6"/>
  <c r="E125" i="6"/>
  <c r="N124" i="6"/>
  <c r="F125" i="6"/>
  <c r="I125" i="6" l="1"/>
  <c r="H125" i="6"/>
  <c r="E126" i="6" s="1"/>
  <c r="K125" i="6"/>
  <c r="J125" i="6"/>
  <c r="G126" i="6" s="1"/>
  <c r="M125" i="6" l="1"/>
  <c r="L125" i="6"/>
  <c r="N125" i="6"/>
  <c r="F126" i="6"/>
  <c r="I126" i="6" l="1"/>
  <c r="J126" i="6"/>
  <c r="H126" i="6"/>
  <c r="K126" i="6"/>
  <c r="M126" i="6" l="1"/>
  <c r="L126" i="6"/>
  <c r="E127" i="6"/>
  <c r="G127" i="6"/>
  <c r="N126" i="6"/>
  <c r="F127" i="6"/>
  <c r="I127" i="6" l="1"/>
  <c r="J127" i="6"/>
  <c r="G128" i="6" s="1"/>
  <c r="K127" i="6"/>
  <c r="H127" i="6"/>
  <c r="M127" i="6" l="1"/>
  <c r="L127" i="6"/>
  <c r="E128" i="6"/>
  <c r="N127" i="6"/>
  <c r="F128" i="6"/>
  <c r="K128" i="6" l="1"/>
  <c r="H128" i="6"/>
  <c r="I128" i="6"/>
  <c r="F129" i="6" s="1"/>
  <c r="J128" i="6"/>
  <c r="G129" i="6" s="1"/>
  <c r="N128" i="6" l="1"/>
  <c r="M128" i="6"/>
  <c r="L128" i="6"/>
  <c r="E129" i="6"/>
  <c r="K129" i="6" l="1"/>
  <c r="H129" i="6"/>
  <c r="J129" i="6"/>
  <c r="G130" i="6" s="1"/>
  <c r="I129" i="6"/>
  <c r="N129" i="6" l="1"/>
  <c r="F130" i="6"/>
  <c r="M129" i="6"/>
  <c r="L129" i="6"/>
  <c r="E130" i="6"/>
  <c r="K130" i="6" l="1"/>
  <c r="H130" i="6"/>
  <c r="F131" i="6"/>
  <c r="I130" i="6"/>
  <c r="J130" i="6"/>
  <c r="G131" i="6" s="1"/>
  <c r="N130" i="6" l="1"/>
  <c r="L130" i="6"/>
  <c r="M130" i="6"/>
  <c r="E131" i="6"/>
  <c r="K131" i="6" l="1"/>
  <c r="H131" i="6"/>
  <c r="J131" i="6"/>
  <c r="G132" i="6" s="1"/>
  <c r="I131" i="6"/>
  <c r="N131" i="6" l="1"/>
  <c r="F132" i="6"/>
  <c r="M131" i="6"/>
  <c r="L131" i="6"/>
  <c r="E132" i="6"/>
  <c r="H132" i="6" l="1"/>
  <c r="K132" i="6"/>
  <c r="I132" i="6"/>
  <c r="N132" i="6" s="1"/>
  <c r="J132" i="6"/>
  <c r="G133" i="6" s="1"/>
  <c r="F133" i="6" l="1"/>
  <c r="L132" i="6"/>
  <c r="M132" i="6"/>
  <c r="E133" i="6"/>
  <c r="K133" i="6" l="1"/>
  <c r="H133" i="6"/>
  <c r="J133" i="6"/>
  <c r="G134" i="6" s="1"/>
  <c r="I133" i="6"/>
  <c r="N133" i="6" l="1"/>
  <c r="F134" i="6"/>
  <c r="M133" i="6"/>
  <c r="L133" i="6"/>
  <c r="E134" i="6"/>
  <c r="K134" i="6" l="1"/>
  <c r="H134" i="6"/>
  <c r="I134" i="6"/>
  <c r="F135" i="6" s="1"/>
  <c r="J134" i="6"/>
  <c r="G135" i="6" s="1"/>
  <c r="N134" i="6" l="1"/>
  <c r="M134" i="6"/>
  <c r="L134" i="6"/>
  <c r="E135" i="6"/>
  <c r="K135" i="6" l="1"/>
  <c r="H135" i="6"/>
  <c r="J135" i="6"/>
  <c r="G136" i="6" s="1"/>
  <c r="I135" i="6"/>
  <c r="N135" i="6" l="1"/>
  <c r="F136" i="6"/>
  <c r="M135" i="6"/>
  <c r="L135" i="6"/>
  <c r="E136" i="6"/>
  <c r="K136" i="6" l="1"/>
  <c r="H136" i="6"/>
  <c r="I136" i="6"/>
  <c r="F137" i="6" s="1"/>
  <c r="J136" i="6"/>
  <c r="G137" i="6" s="1"/>
  <c r="N136" i="6" l="1"/>
  <c r="L136" i="6"/>
  <c r="M136" i="6"/>
  <c r="E137" i="6"/>
  <c r="K137" i="6" l="1"/>
  <c r="H137" i="6"/>
  <c r="E138" i="6"/>
  <c r="J137" i="6"/>
  <c r="G138" i="6" s="1"/>
  <c r="I137" i="6"/>
  <c r="N137" i="6" l="1"/>
  <c r="F138" i="6"/>
  <c r="H138" i="6"/>
  <c r="E139" i="6" s="1"/>
  <c r="K138" i="6"/>
  <c r="M137" i="6"/>
  <c r="L137" i="6"/>
  <c r="I138" i="6" l="1"/>
  <c r="F139" i="6" s="1"/>
  <c r="J138" i="6"/>
  <c r="G139" i="6" s="1"/>
  <c r="I139" i="6" l="1"/>
  <c r="H139" i="6"/>
  <c r="K139" i="6"/>
  <c r="J139" i="6"/>
  <c r="G140" i="6" s="1"/>
  <c r="N138" i="6"/>
  <c r="L138" i="6"/>
  <c r="M138" i="6"/>
  <c r="M139" i="6" l="1"/>
  <c r="L139" i="6"/>
  <c r="E140" i="6"/>
  <c r="N139" i="6"/>
  <c r="F140" i="6"/>
  <c r="I140" i="6" l="1"/>
  <c r="K140" i="6"/>
  <c r="H140" i="6"/>
  <c r="J140" i="6"/>
  <c r="G141" i="6" s="1"/>
  <c r="M140" i="6" l="1"/>
  <c r="L140" i="6"/>
  <c r="E141" i="6"/>
  <c r="N140" i="6"/>
  <c r="F141" i="6"/>
  <c r="I141" i="6" l="1"/>
  <c r="K141" i="6"/>
  <c r="H141" i="6"/>
  <c r="J141" i="6"/>
  <c r="G142" i="6" s="1"/>
  <c r="L141" i="6" l="1"/>
  <c r="M141" i="6"/>
  <c r="E142" i="6"/>
  <c r="N141" i="6"/>
  <c r="F142" i="6"/>
  <c r="I142" i="6" l="1"/>
  <c r="J142" i="6"/>
  <c r="K142" i="6"/>
  <c r="H142" i="6"/>
  <c r="M142" i="6" l="1"/>
  <c r="L142" i="6"/>
  <c r="E143" i="6"/>
  <c r="G143" i="6"/>
  <c r="N142" i="6"/>
  <c r="F143" i="6"/>
  <c r="I143" i="6" l="1"/>
  <c r="J143" i="6"/>
  <c r="G144" i="6" s="1"/>
  <c r="K143" i="6"/>
  <c r="H143" i="6"/>
  <c r="M143" i="6" l="1"/>
  <c r="L143" i="6"/>
  <c r="E144" i="6"/>
  <c r="N143" i="6"/>
  <c r="F144" i="6"/>
  <c r="I144" i="6" l="1"/>
  <c r="K144" i="6"/>
  <c r="H144" i="6"/>
  <c r="E145" i="6" s="1"/>
  <c r="J144" i="6"/>
  <c r="G145" i="6" s="1"/>
  <c r="M144" i="6" l="1"/>
  <c r="L144" i="6"/>
  <c r="N144" i="6"/>
  <c r="F145" i="6"/>
  <c r="I145" i="6" l="1"/>
  <c r="J145" i="6"/>
  <c r="G146" i="6" s="1"/>
  <c r="H145" i="6"/>
  <c r="K145" i="6"/>
  <c r="M145" i="6" l="1"/>
  <c r="L145" i="6"/>
  <c r="E146" i="6"/>
  <c r="N145" i="6"/>
  <c r="F146" i="6"/>
  <c r="I146" i="6" l="1"/>
  <c r="J146" i="6"/>
  <c r="G147" i="6" s="1"/>
  <c r="K146" i="6"/>
  <c r="H146" i="6"/>
  <c r="M146" i="6" l="1"/>
  <c r="L146" i="6"/>
  <c r="E147" i="6"/>
  <c r="N146" i="6"/>
  <c r="F147" i="6"/>
  <c r="I147" i="6" l="1"/>
  <c r="J147" i="6"/>
  <c r="H147" i="6"/>
  <c r="E148" i="6" s="1"/>
  <c r="K147" i="6"/>
  <c r="L147" i="6" l="1"/>
  <c r="M147" i="6"/>
  <c r="G148" i="6"/>
  <c r="N147" i="6"/>
  <c r="F148" i="6"/>
  <c r="I148" i="6" l="1"/>
  <c r="J148" i="6"/>
  <c r="G149" i="6" s="1"/>
  <c r="K148" i="6"/>
  <c r="H148" i="6"/>
  <c r="M148" i="6" l="1"/>
  <c r="L148" i="6"/>
  <c r="E149" i="6"/>
  <c r="N148" i="6"/>
  <c r="F149" i="6"/>
  <c r="I149" i="6" l="1"/>
  <c r="H149" i="6"/>
  <c r="K149" i="6"/>
  <c r="J149" i="6"/>
  <c r="G150" i="6" s="1"/>
  <c r="M149" i="6" l="1"/>
  <c r="L149" i="6"/>
  <c r="E150" i="6"/>
  <c r="N149" i="6"/>
  <c r="F150" i="6"/>
  <c r="I150" i="6" l="1"/>
  <c r="K150" i="6"/>
  <c r="H150" i="6"/>
  <c r="E151" i="6" s="1"/>
  <c r="J150" i="6"/>
  <c r="G151" i="6" l="1"/>
  <c r="M150" i="6"/>
  <c r="L150" i="6"/>
  <c r="N150" i="6"/>
  <c r="F151" i="6"/>
  <c r="J151" i="6" l="1"/>
  <c r="G152" i="6" s="1"/>
  <c r="I151" i="6"/>
  <c r="N151" i="6" s="1"/>
  <c r="H151" i="6"/>
  <c r="K151" i="6"/>
  <c r="M151" i="6" l="1"/>
  <c r="L151" i="6"/>
  <c r="E152" i="6"/>
  <c r="F152" i="6"/>
  <c r="I152" i="6" l="1"/>
  <c r="K152" i="6"/>
  <c r="H152" i="6"/>
  <c r="J152" i="6"/>
  <c r="G153" i="6" s="1"/>
  <c r="M152" i="6" l="1"/>
  <c r="L152" i="6"/>
  <c r="E153" i="6"/>
  <c r="N152" i="6"/>
  <c r="F153" i="6"/>
  <c r="I153" i="6" l="1"/>
  <c r="J153" i="6"/>
  <c r="K153" i="6"/>
  <c r="H153" i="6"/>
  <c r="M153" i="6" l="1"/>
  <c r="L153" i="6"/>
  <c r="E154" i="6"/>
  <c r="G154" i="6"/>
  <c r="N153" i="6"/>
  <c r="F154" i="6"/>
  <c r="I154" i="6" s="1"/>
  <c r="J154" i="6" l="1"/>
  <c r="N154" i="6" s="1"/>
  <c r="Q4" i="6" s="1"/>
  <c r="H154" i="6"/>
  <c r="K154" i="6"/>
  <c r="Q9" i="6" l="1"/>
  <c r="Q7" i="6"/>
  <c r="M154" i="6"/>
  <c r="Q3" i="6" s="1"/>
  <c r="L154" i="6"/>
  <c r="Q2" i="6" s="1"/>
  <c r="Q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B841CB-CFAA-4209-9285-8EC43CC688AE}" keepAlive="1" name="Zapytanie — owoce" description="Połączenie z zapytaniem „owoce” w skoroszycie." type="5" refreshedVersion="8" background="1" saveData="1">
    <dbPr connection="Provider=Microsoft.Mashup.OleDb.1;Data Source=$Workbook$;Location=owoce;Extended Properties=&quot;&quot;" command="SELECT * FROM [owoce]"/>
  </connection>
  <connection id="2" xr16:uid="{053E5D80-5BF3-45D0-B5CE-A7F2966B4918}" keepAlive="1" name="Zapytanie — owoce (2)" description="Połączenie z zapytaniem „owoce (2)” w skoroszycie." type="5" refreshedVersion="8" background="1" saveData="1">
    <dbPr connection="Provider=Microsoft.Mashup.OleDb.1;Data Source=$Workbook$;Location=&quot;owoce (2)&quot;;Extended Properties=&quot;&quot;" command="SELECT * FROM [owoce (2)]"/>
  </connection>
  <connection id="3" xr16:uid="{54746F75-B8CC-4AF5-B2E8-AC166F01CF56}" keepAlive="1" name="Zapytanie — owoce (3)" description="Połączenie z zapytaniem „owoce (3)” w skoroszycie." type="5" refreshedVersion="8" background="1" saveData="1">
    <dbPr connection="Provider=Microsoft.Mashup.OleDb.1;Data Source=$Workbook$;Location=&quot;owoce (3)&quot;;Extended Properties=&quot;&quot;" command="SELECT * FROM [owoce (3)]"/>
  </connection>
  <connection id="4" xr16:uid="{2A296543-28E2-41E7-851D-D1DAE26599A9}" keepAlive="1" name="Zapytanie — owoce (4)" description="Połączenie z zapytaniem „owoce (4)” w skoroszycie." type="5" refreshedVersion="8" background="1" saveData="1">
    <dbPr connection="Provider=Microsoft.Mashup.OleDb.1;Data Source=$Workbook$;Location=&quot;owoce (4)&quot;;Extended Properties=&quot;&quot;" command="SELECT * FROM [owoce (4)]"/>
  </connection>
</connections>
</file>

<file path=xl/sharedStrings.xml><?xml version="1.0" encoding="utf-8"?>
<sst xmlns="http://schemas.openxmlformats.org/spreadsheetml/2006/main" count="57" uniqueCount="32">
  <si>
    <t>data</t>
  </si>
  <si>
    <t>dostawa_malin</t>
  </si>
  <si>
    <t>dostawa_truskawek</t>
  </si>
  <si>
    <t>dostawa_porzeczek</t>
  </si>
  <si>
    <t>Suma końcowa</t>
  </si>
  <si>
    <t>maj</t>
  </si>
  <si>
    <t>cze</t>
  </si>
  <si>
    <t>lip</t>
  </si>
  <si>
    <t>sie</t>
  </si>
  <si>
    <t>wrz</t>
  </si>
  <si>
    <t>Suma z dostawa_malin</t>
  </si>
  <si>
    <t>Suma z dostawa_truskawek</t>
  </si>
  <si>
    <t>Suma z dostawa_porzeczek</t>
  </si>
  <si>
    <t>Miesiąc</t>
  </si>
  <si>
    <t>Czy najwięcej porzeczek</t>
  </si>
  <si>
    <t>Ilośc dni, gdzie porzeczek dostarczono najwięcej:</t>
  </si>
  <si>
    <t>Maliny w magazynie</t>
  </si>
  <si>
    <t>Truskawki w magazynie</t>
  </si>
  <si>
    <t>Porzeczki w magazynie</t>
  </si>
  <si>
    <t>Czy Maliny</t>
  </si>
  <si>
    <t>Czy trustkawki</t>
  </si>
  <si>
    <t>Czy porzeczki</t>
  </si>
  <si>
    <t>ilość konfitur</t>
  </si>
  <si>
    <t>Czy_MALINA_TRUSKAWKA</t>
  </si>
  <si>
    <t>CZY_MALINA_PORZECZKA</t>
  </si>
  <si>
    <t>CZY_TRUSKAWKA_PORZECZKA</t>
  </si>
  <si>
    <t xml:space="preserve">Konfitury Malinowo - Truskawkowe: </t>
  </si>
  <si>
    <t>Konfitury Malinowo - Porzeczkowe:</t>
  </si>
  <si>
    <t>Konfitury Truskawkowo - Porzeczkowe:</t>
  </si>
  <si>
    <t xml:space="preserve">Liczba Konfitur Malinowo- Truskawkowych: </t>
  </si>
  <si>
    <t>Liczba Konfitur Malinowo - Porzeczkowych;</t>
  </si>
  <si>
    <t xml:space="preserve">Liczba Konfitur Truskawkowo - Porzeczkowych: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</si>
</sst>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 Excel.xlsx]Zadanie 1!Tabela przestawna1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dostaw owoców</a:t>
            </a:r>
            <a:r>
              <a:rPr lang="pl-PL" baseline="0"/>
              <a:t> od maja do września 2020 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42410540266625"/>
          <c:y val="0.18685460722092009"/>
          <c:w val="0.62009635924222339"/>
          <c:h val="0.59541015985042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1'!$B$3</c:f>
              <c:strCache>
                <c:ptCount val="1"/>
                <c:pt idx="0">
                  <c:v>Suma z dostawa_malin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1'!$B$4:$B$9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E-41B1-A85F-D71CD1E6CB3F}"/>
            </c:ext>
          </c:extLst>
        </c:ser>
        <c:ser>
          <c:idx val="1"/>
          <c:order val="1"/>
          <c:tx>
            <c:strRef>
              <c:f>'Zadanie 1'!$C$3</c:f>
              <c:strCache>
                <c:ptCount val="1"/>
                <c:pt idx="0">
                  <c:v>Suma z dostawa_truskawek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1'!$C$4:$C$9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E-41B1-A85F-D71CD1E6CB3F}"/>
            </c:ext>
          </c:extLst>
        </c:ser>
        <c:ser>
          <c:idx val="2"/>
          <c:order val="2"/>
          <c:tx>
            <c:strRef>
              <c:f>'Zadanie 1'!$D$3</c:f>
              <c:strCache>
                <c:ptCount val="1"/>
                <c:pt idx="0">
                  <c:v>Suma z dostawa_porzeczek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1'!$A$4:$A$9</c:f>
              <c:strCache>
                <c:ptCount val="5"/>
                <c:pt idx="0">
                  <c:v>maj</c:v>
                </c:pt>
                <c:pt idx="1">
                  <c:v>cze</c:v>
                </c:pt>
                <c:pt idx="2">
                  <c:v>lip</c:v>
                </c:pt>
                <c:pt idx="3">
                  <c:v>sie</c:v>
                </c:pt>
                <c:pt idx="4">
                  <c:v>wrz</c:v>
                </c:pt>
              </c:strCache>
            </c:strRef>
          </c:cat>
          <c:val>
            <c:numRef>
              <c:f>'Zadanie 1'!$D$4:$D$9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E-41B1-A85F-D71CD1E6C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811648"/>
        <c:axId val="1662813088"/>
      </c:barChart>
      <c:catAx>
        <c:axId val="166281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813088"/>
        <c:crosses val="autoZero"/>
        <c:auto val="1"/>
        <c:lblAlgn val="ctr"/>
        <c:lblOffset val="100"/>
        <c:noMultiLvlLbl val="0"/>
      </c:catAx>
      <c:valAx>
        <c:axId val="16628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50800</xdr:rowOff>
    </xdr:from>
    <xdr:to>
      <xdr:col>12</xdr:col>
      <xdr:colOff>133350</xdr:colOff>
      <xdr:row>30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B1E263-5990-AE1D-596E-4081488D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k M" refreshedDate="45395.662288425927" createdVersion="8" refreshedVersion="8" minRefreshableVersion="3" recordCount="153" xr:uid="{AA8EE980-38B5-40CC-9C0C-B26334DDB203}">
  <cacheSource type="worksheet">
    <worksheetSource name="owoce"/>
  </cacheSource>
  <cacheFields count="6">
    <cacheField name="data" numFmtId="14">
      <sharedItems containsSemiMixedTypes="0" containsNonDate="0" containsDate="1" containsString="0" minDate="2020-05-01T00:00:00" maxDate="2020-10-01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5"/>
    </cacheField>
    <cacheField name="dostawa_malin" numFmtId="0">
      <sharedItems containsSemiMixedTypes="0" containsString="0" containsNumber="1" containsInteger="1" minValue="142" maxValue="495"/>
    </cacheField>
    <cacheField name="dostawa_truskawek" numFmtId="0">
      <sharedItems containsSemiMixedTypes="0" containsString="0" containsNumber="1" containsInteger="1" minValue="102" maxValue="490"/>
    </cacheField>
    <cacheField name="dostawa_porzeczek" numFmtId="0">
      <sharedItems containsSemiMixedTypes="0" containsString="0" containsNumber="1" containsInteger="1" minValue="72" maxValue="555"/>
    </cacheField>
    <cacheField name="Dni (data)" numFmtId="0" databaseField="0">
      <fieldGroup base="0">
        <rangePr groupBy="days" startDate="2020-05-01T00:00:00" endDate="2020-10-01T00:00:00"/>
        <groupItems count="368">
          <s v="&lt;01.05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20"/>
        </groupItems>
      </fieldGroup>
    </cacheField>
    <cacheField name="Miesiące (data)" numFmtId="0" databaseField="0">
      <fieldGroup base="0">
        <rangePr groupBy="months" startDate="2020-05-01T00:00:00" endDate="2020-10-01T00:00:00"/>
        <groupItems count="14">
          <s v="&lt;01.05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11"/>
    <n v="281"/>
    <n v="88"/>
  </r>
  <r>
    <x v="1"/>
    <n v="393"/>
    <n v="313"/>
    <n v="83"/>
  </r>
  <r>
    <x v="2"/>
    <n v="389"/>
    <n v="315"/>
    <n v="104"/>
  </r>
  <r>
    <x v="3"/>
    <n v="308"/>
    <n v="221"/>
    <n v="119"/>
  </r>
  <r>
    <x v="4"/>
    <n v="387"/>
    <n v="275"/>
    <n v="72"/>
  </r>
  <r>
    <x v="5"/>
    <n v="294"/>
    <n v="366"/>
    <n v="99"/>
  </r>
  <r>
    <x v="6"/>
    <n v="389"/>
    <n v="288"/>
    <n v="87"/>
  </r>
  <r>
    <x v="7"/>
    <n v="259"/>
    <n v="361"/>
    <n v="112"/>
  </r>
  <r>
    <x v="8"/>
    <n v="369"/>
    <n v="233"/>
    <n v="110"/>
  </r>
  <r>
    <x v="9"/>
    <n v="263"/>
    <n v="393"/>
    <n v="75"/>
  </r>
  <r>
    <x v="10"/>
    <n v="239"/>
    <n v="347"/>
    <n v="94"/>
  </r>
  <r>
    <x v="11"/>
    <n v="282"/>
    <n v="338"/>
    <n v="86"/>
  </r>
  <r>
    <x v="12"/>
    <n v="306"/>
    <n v="273"/>
    <n v="75"/>
  </r>
  <r>
    <x v="13"/>
    <n v="251"/>
    <n v="325"/>
    <n v="89"/>
  </r>
  <r>
    <x v="14"/>
    <n v="224"/>
    <n v="352"/>
    <n v="97"/>
  </r>
  <r>
    <x v="15"/>
    <n v="233"/>
    <n v="270"/>
    <n v="94"/>
  </r>
  <r>
    <x v="16"/>
    <n v="345"/>
    <n v="275"/>
    <n v="90"/>
  </r>
  <r>
    <x v="17"/>
    <n v="232"/>
    <n v="228"/>
    <n v="107"/>
  </r>
  <r>
    <x v="18"/>
    <n v="238"/>
    <n v="394"/>
    <n v="105"/>
  </r>
  <r>
    <x v="19"/>
    <n v="378"/>
    <n v="311"/>
    <n v="110"/>
  </r>
  <r>
    <x v="20"/>
    <n v="281"/>
    <n v="354"/>
    <n v="121"/>
  </r>
  <r>
    <x v="21"/>
    <n v="390"/>
    <n v="267"/>
    <n v="124"/>
  </r>
  <r>
    <x v="22"/>
    <n v="308"/>
    <n v="337"/>
    <n v="105"/>
  </r>
  <r>
    <x v="23"/>
    <n v="391"/>
    <n v="238"/>
    <n v="113"/>
  </r>
  <r>
    <x v="24"/>
    <n v="241"/>
    <n v="283"/>
    <n v="140"/>
  </r>
  <r>
    <x v="25"/>
    <n v="249"/>
    <n v="275"/>
    <n v="118"/>
  </r>
  <r>
    <x v="26"/>
    <n v="298"/>
    <n v="263"/>
    <n v="145"/>
  </r>
  <r>
    <x v="27"/>
    <n v="254"/>
    <n v="241"/>
    <n v="149"/>
  </r>
  <r>
    <x v="28"/>
    <n v="329"/>
    <n v="323"/>
    <n v="134"/>
  </r>
  <r>
    <x v="29"/>
    <n v="213"/>
    <n v="221"/>
    <n v="119"/>
  </r>
  <r>
    <x v="30"/>
    <n v="294"/>
    <n v="326"/>
    <n v="145"/>
  </r>
  <r>
    <x v="31"/>
    <n v="225"/>
    <n v="206"/>
    <n v="122"/>
  </r>
  <r>
    <x v="32"/>
    <n v="264"/>
    <n v="355"/>
    <n v="134"/>
  </r>
  <r>
    <x v="33"/>
    <n v="253"/>
    <n v="271"/>
    <n v="142"/>
  </r>
  <r>
    <x v="34"/>
    <n v="352"/>
    <n v="207"/>
    <n v="125"/>
  </r>
  <r>
    <x v="35"/>
    <n v="269"/>
    <n v="248"/>
    <n v="137"/>
  </r>
  <r>
    <x v="36"/>
    <n v="242"/>
    <n v="247"/>
    <n v="125"/>
  </r>
  <r>
    <x v="37"/>
    <n v="327"/>
    <n v="262"/>
    <n v="103"/>
  </r>
  <r>
    <x v="38"/>
    <n v="316"/>
    <n v="253"/>
    <n v="134"/>
  </r>
  <r>
    <x v="39"/>
    <n v="294"/>
    <n v="249"/>
    <n v="137"/>
  </r>
  <r>
    <x v="40"/>
    <n v="270"/>
    <n v="206"/>
    <n v="146"/>
  </r>
  <r>
    <x v="41"/>
    <n v="349"/>
    <n v="301"/>
    <n v="138"/>
  </r>
  <r>
    <x v="42"/>
    <n v="224"/>
    <n v="385"/>
    <n v="138"/>
  </r>
  <r>
    <x v="43"/>
    <n v="309"/>
    <n v="204"/>
    <n v="140"/>
  </r>
  <r>
    <x v="44"/>
    <n v="246"/>
    <n v="275"/>
    <n v="130"/>
  </r>
  <r>
    <x v="45"/>
    <n v="241"/>
    <n v="247"/>
    <n v="166"/>
  </r>
  <r>
    <x v="46"/>
    <n v="365"/>
    <n v="256"/>
    <n v="132"/>
  </r>
  <r>
    <x v="47"/>
    <n v="225"/>
    <n v="392"/>
    <n v="158"/>
  </r>
  <r>
    <x v="48"/>
    <n v="335"/>
    <n v="254"/>
    <n v="173"/>
  </r>
  <r>
    <x v="49"/>
    <n v="376"/>
    <n v="258"/>
    <n v="151"/>
  </r>
  <r>
    <x v="50"/>
    <n v="310"/>
    <n v="248"/>
    <n v="173"/>
  </r>
  <r>
    <x v="51"/>
    <n v="408"/>
    <n v="250"/>
    <n v="242"/>
  </r>
  <r>
    <x v="52"/>
    <n v="256"/>
    <n v="393"/>
    <n v="219"/>
  </r>
  <r>
    <x v="53"/>
    <n v="322"/>
    <n v="425"/>
    <n v="215"/>
  </r>
  <r>
    <x v="54"/>
    <n v="447"/>
    <n v="385"/>
    <n v="212"/>
  </r>
  <r>
    <x v="55"/>
    <n v="408"/>
    <n v="260"/>
    <n v="225"/>
  </r>
  <r>
    <x v="56"/>
    <n v="283"/>
    <n v="396"/>
    <n v="221"/>
  </r>
  <r>
    <x v="57"/>
    <n v="414"/>
    <n v="314"/>
    <n v="220"/>
  </r>
  <r>
    <x v="58"/>
    <n v="442"/>
    <n v="449"/>
    <n v="245"/>
  </r>
  <r>
    <x v="59"/>
    <n v="269"/>
    <n v="370"/>
    <n v="242"/>
  </r>
  <r>
    <x v="60"/>
    <n v="444"/>
    <n v="350"/>
    <n v="236"/>
  </r>
  <r>
    <x v="61"/>
    <n v="425"/>
    <n v="342"/>
    <n v="237"/>
  </r>
  <r>
    <x v="62"/>
    <n v="377"/>
    <n v="290"/>
    <n v="240"/>
  </r>
  <r>
    <x v="63"/>
    <n v="382"/>
    <n v="360"/>
    <n v="203"/>
  </r>
  <r>
    <x v="64"/>
    <n v="287"/>
    <n v="428"/>
    <n v="204"/>
  </r>
  <r>
    <x v="65"/>
    <n v="429"/>
    <n v="394"/>
    <n v="246"/>
  </r>
  <r>
    <x v="66"/>
    <n v="287"/>
    <n v="356"/>
    <n v="233"/>
  </r>
  <r>
    <x v="67"/>
    <n v="421"/>
    <n v="292"/>
    <n v="226"/>
  </r>
  <r>
    <x v="68"/>
    <n v="334"/>
    <n v="353"/>
    <n v="282"/>
  </r>
  <r>
    <x v="69"/>
    <n v="282"/>
    <n v="329"/>
    <n v="262"/>
  </r>
  <r>
    <x v="70"/>
    <n v="356"/>
    <n v="331"/>
    <n v="290"/>
  </r>
  <r>
    <x v="71"/>
    <n v="307"/>
    <n v="394"/>
    <n v="256"/>
  </r>
  <r>
    <x v="72"/>
    <n v="441"/>
    <n v="271"/>
    <n v="292"/>
  </r>
  <r>
    <x v="73"/>
    <n v="407"/>
    <n v="311"/>
    <n v="280"/>
  </r>
  <r>
    <x v="74"/>
    <n v="480"/>
    <n v="342"/>
    <n v="292"/>
  </r>
  <r>
    <x v="75"/>
    <n v="494"/>
    <n v="310"/>
    <n v="275"/>
  </r>
  <r>
    <x v="76"/>
    <n v="493"/>
    <n v="431"/>
    <n v="283"/>
  </r>
  <r>
    <x v="77"/>
    <n v="302"/>
    <n v="415"/>
    <n v="297"/>
  </r>
  <r>
    <x v="78"/>
    <n v="331"/>
    <n v="353"/>
    <n v="373"/>
  </r>
  <r>
    <x v="79"/>
    <n v="486"/>
    <n v="323"/>
    <n v="359"/>
  </r>
  <r>
    <x v="80"/>
    <n v="360"/>
    <n v="331"/>
    <n v="445"/>
  </r>
  <r>
    <x v="81"/>
    <n v="391"/>
    <n v="455"/>
    <n v="427"/>
  </r>
  <r>
    <x v="82"/>
    <n v="327"/>
    <n v="471"/>
    <n v="423"/>
  </r>
  <r>
    <x v="83"/>
    <n v="355"/>
    <n v="490"/>
    <n v="449"/>
  </r>
  <r>
    <x v="84"/>
    <n v="360"/>
    <n v="339"/>
    <n v="470"/>
  </r>
  <r>
    <x v="85"/>
    <n v="303"/>
    <n v="404"/>
    <n v="434"/>
  </r>
  <r>
    <x v="86"/>
    <n v="310"/>
    <n v="332"/>
    <n v="536"/>
  </r>
  <r>
    <x v="87"/>
    <n v="435"/>
    <n v="406"/>
    <n v="421"/>
  </r>
  <r>
    <x v="88"/>
    <n v="344"/>
    <n v="348"/>
    <n v="555"/>
  </r>
  <r>
    <x v="89"/>
    <n v="303"/>
    <n v="335"/>
    <n v="436"/>
  </r>
  <r>
    <x v="90"/>
    <n v="433"/>
    <n v="425"/>
    <n v="422"/>
  </r>
  <r>
    <x v="91"/>
    <n v="350"/>
    <n v="378"/>
    <n v="419"/>
  </r>
  <r>
    <x v="92"/>
    <n v="396"/>
    <n v="466"/>
    <n v="434"/>
  </r>
  <r>
    <x v="93"/>
    <n v="495"/>
    <n v="410"/>
    <n v="418"/>
  </r>
  <r>
    <x v="94"/>
    <n v="420"/>
    <n v="328"/>
    <n v="422"/>
  </r>
  <r>
    <x v="95"/>
    <n v="411"/>
    <n v="481"/>
    <n v="445"/>
  </r>
  <r>
    <x v="96"/>
    <n v="317"/>
    <n v="434"/>
    <n v="411"/>
  </r>
  <r>
    <x v="97"/>
    <n v="342"/>
    <n v="465"/>
    <n v="417"/>
  </r>
  <r>
    <x v="98"/>
    <n v="450"/>
    <n v="318"/>
    <n v="490"/>
  </r>
  <r>
    <x v="99"/>
    <n v="343"/>
    <n v="329"/>
    <n v="345"/>
  </r>
  <r>
    <x v="100"/>
    <n v="287"/>
    <n v="328"/>
    <n v="377"/>
  </r>
  <r>
    <x v="101"/>
    <n v="298"/>
    <n v="401"/>
    <n v="416"/>
  </r>
  <r>
    <x v="102"/>
    <n v="429"/>
    <n v="348"/>
    <n v="426"/>
  </r>
  <r>
    <x v="103"/>
    <n v="417"/>
    <n v="457"/>
    <n v="438"/>
  </r>
  <r>
    <x v="104"/>
    <n v="384"/>
    <n v="330"/>
    <n v="292"/>
  </r>
  <r>
    <x v="105"/>
    <n v="370"/>
    <n v="388"/>
    <n v="390"/>
  </r>
  <r>
    <x v="106"/>
    <n v="436"/>
    <n v="298"/>
    <n v="420"/>
  </r>
  <r>
    <x v="107"/>
    <n v="303"/>
    <n v="429"/>
    <n v="407"/>
  </r>
  <r>
    <x v="108"/>
    <n v="449"/>
    <n v="444"/>
    <n v="425"/>
  </r>
  <r>
    <x v="109"/>
    <n v="300"/>
    <n v="358"/>
    <n v="377"/>
  </r>
  <r>
    <x v="110"/>
    <n v="307"/>
    <n v="417"/>
    <n v="405"/>
  </r>
  <r>
    <x v="111"/>
    <n v="314"/>
    <n v="340"/>
    <n v="345"/>
  </r>
  <r>
    <x v="112"/>
    <n v="379"/>
    <n v="288"/>
    <n v="353"/>
  </r>
  <r>
    <x v="113"/>
    <n v="405"/>
    <n v="454"/>
    <n v="342"/>
  </r>
  <r>
    <x v="114"/>
    <n v="407"/>
    <n v="300"/>
    <n v="365"/>
  </r>
  <r>
    <x v="115"/>
    <n v="432"/>
    <n v="423"/>
    <n v="221"/>
  </r>
  <r>
    <x v="116"/>
    <n v="405"/>
    <n v="449"/>
    <n v="231"/>
  </r>
  <r>
    <x v="117"/>
    <n v="162"/>
    <n v="294"/>
    <n v="255"/>
  </r>
  <r>
    <x v="118"/>
    <n v="297"/>
    <n v="341"/>
    <n v="223"/>
  </r>
  <r>
    <x v="119"/>
    <n v="226"/>
    <n v="329"/>
    <n v="261"/>
  </r>
  <r>
    <x v="120"/>
    <n v="226"/>
    <n v="256"/>
    <n v="239"/>
  </r>
  <r>
    <x v="121"/>
    <n v="287"/>
    <n v="217"/>
    <n v="262"/>
  </r>
  <r>
    <x v="122"/>
    <n v="351"/>
    <n v="266"/>
    <n v="226"/>
  </r>
  <r>
    <x v="123"/>
    <n v="214"/>
    <n v="260"/>
    <n v="241"/>
  </r>
  <r>
    <x v="124"/>
    <n v="282"/>
    <n v="227"/>
    <n v="258"/>
  </r>
  <r>
    <x v="125"/>
    <n v="257"/>
    <n v="251"/>
    <n v="252"/>
  </r>
  <r>
    <x v="126"/>
    <n v="172"/>
    <n v="171"/>
    <n v="268"/>
  </r>
  <r>
    <x v="127"/>
    <n v="197"/>
    <n v="326"/>
    <n v="224"/>
  </r>
  <r>
    <x v="128"/>
    <n v="292"/>
    <n v="329"/>
    <n v="255"/>
  </r>
  <r>
    <x v="129"/>
    <n v="172"/>
    <n v="216"/>
    <n v="199"/>
  </r>
  <r>
    <x v="130"/>
    <n v="258"/>
    <n v="291"/>
    <n v="220"/>
  </r>
  <r>
    <x v="131"/>
    <n v="276"/>
    <n v="347"/>
    <n v="197"/>
  </r>
  <r>
    <x v="132"/>
    <n v="210"/>
    <n v="333"/>
    <n v="218"/>
  </r>
  <r>
    <x v="133"/>
    <n v="168"/>
    <n v="211"/>
    <n v="180"/>
  </r>
  <r>
    <x v="134"/>
    <n v="196"/>
    <n v="348"/>
    <n v="225"/>
  </r>
  <r>
    <x v="135"/>
    <n v="284"/>
    <n v="226"/>
    <n v="197"/>
  </r>
  <r>
    <x v="136"/>
    <n v="162"/>
    <n v="345"/>
    <n v="194"/>
  </r>
  <r>
    <x v="137"/>
    <n v="212"/>
    <n v="184"/>
    <n v="183"/>
  </r>
  <r>
    <x v="138"/>
    <n v="165"/>
    <n v="232"/>
    <n v="202"/>
  </r>
  <r>
    <x v="139"/>
    <n v="163"/>
    <n v="314"/>
    <n v="213"/>
  </r>
  <r>
    <x v="140"/>
    <n v="200"/>
    <n v="307"/>
    <n v="206"/>
  </r>
  <r>
    <x v="141"/>
    <n v="201"/>
    <n v="274"/>
    <n v="210"/>
  </r>
  <r>
    <x v="142"/>
    <n v="269"/>
    <n v="278"/>
    <n v="228"/>
  </r>
  <r>
    <x v="143"/>
    <n v="188"/>
    <n v="195"/>
    <n v="207"/>
  </r>
  <r>
    <x v="144"/>
    <n v="142"/>
    <n v="249"/>
    <n v="202"/>
  </r>
  <r>
    <x v="145"/>
    <n v="232"/>
    <n v="116"/>
    <n v="195"/>
  </r>
  <r>
    <x v="146"/>
    <n v="296"/>
    <n v="102"/>
    <n v="192"/>
  </r>
  <r>
    <x v="147"/>
    <n v="161"/>
    <n v="151"/>
    <n v="216"/>
  </r>
  <r>
    <x v="148"/>
    <n v="162"/>
    <n v="261"/>
    <n v="184"/>
  </r>
  <r>
    <x v="149"/>
    <n v="216"/>
    <n v="147"/>
    <n v="204"/>
  </r>
  <r>
    <x v="150"/>
    <n v="282"/>
    <n v="297"/>
    <n v="195"/>
  </r>
  <r>
    <x v="151"/>
    <n v="214"/>
    <n v="198"/>
    <n v="200"/>
  </r>
  <r>
    <x v="152"/>
    <n v="289"/>
    <n v="290"/>
    <n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5C009-4D3C-4004-A1D5-0FEA23F0672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3" rowHeaderCaption="Miesiąc">
  <location ref="A3:D9" firstHeaderRow="0" firstDataRow="1" firstDataCol="1"/>
  <pivotFields count="6">
    <pivotField axis="axisRow" numFmtId="14" showAll="0">
      <items count="15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chartFormats count="3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27DD5D-35EA-4F1B-BF55-BC08D2005502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665C73-2E58-4811-AC44-9AF007C042F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2BC2661-F321-442F-886D-F2A8BAA257E3}" autoFormatId="16" applyNumberFormats="0" applyBorderFormats="0" applyFontFormats="0" applyPatternFormats="0" applyAlignmentFormats="0" applyWidthHeightFormats="0">
  <queryTableRefresh nextId="15" unboundColumnsRight="10">
    <queryTableFields count="1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A8BF95-E2E1-4F31-B0C6-87B782E05B6E}" autoFormatId="16" applyNumberFormats="0" applyBorderFormats="0" applyFontFormats="0" applyPatternFormats="0" applyAlignmentFormats="0" applyWidthHeightFormats="0">
  <queryTableRefresh nextId="15" unboundColumnsRight="10">
    <queryTableFields count="14">
      <queryTableField id="1" name="data" tableColumnId="1"/>
      <queryTableField id="2" name="dostawa_malin" tableColumnId="2"/>
      <queryTableField id="3" name="dostawa_truskawek" tableColumnId="3"/>
      <queryTableField id="4" name="dostawa_porzeczek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FC585-B56C-4CD2-A394-EF164652E08E}" name="owoce" displayName="owoce" ref="A1:D154" tableType="queryTable" totalsRowShown="0">
  <autoFilter ref="A1:D154" xr:uid="{638FC585-B56C-4CD2-A394-EF164652E08E}"/>
  <tableColumns count="4">
    <tableColumn id="1" xr3:uid="{6444DBE4-4BA3-437E-B440-5425C16BD50E}" uniqueName="1" name="data" queryTableFieldId="1" dataDxfId="18"/>
    <tableColumn id="2" xr3:uid="{42C11983-9851-4524-8E05-DDDA4FDA15CA}" uniqueName="2" name="dostawa_malin" queryTableFieldId="2"/>
    <tableColumn id="3" xr3:uid="{F127C89B-D20B-4AEB-9ECE-44ACF441B9DF}" uniqueName="3" name="dostawa_truskawek" queryTableFieldId="3"/>
    <tableColumn id="4" xr3:uid="{EC1CAC25-2EF9-4EF3-B00D-DFFE53F08543}" uniqueName="4" name="dostawa_porzecze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55E7E-DF4D-4FC3-B1B2-E1E87B57BFDE}" name="owoce3" displayName="owoce3" ref="A1:E154" tableType="queryTable" totalsRowShown="0">
  <autoFilter ref="A1:E154" xr:uid="{638FC585-B56C-4CD2-A394-EF164652E08E}"/>
  <tableColumns count="5">
    <tableColumn id="1" xr3:uid="{8057801A-9218-4A86-846C-02331D15A1DA}" uniqueName="1" name="data" queryTableFieldId="1" dataDxfId="17"/>
    <tableColumn id="2" xr3:uid="{D3787709-CC55-4834-A090-054FFA40DD66}" uniqueName="2" name="dostawa_malin" queryTableFieldId="2"/>
    <tableColumn id="3" xr3:uid="{EDE2BF66-1F46-46EA-B19C-4BB84F37CDFD}" uniqueName="3" name="dostawa_truskawek" queryTableFieldId="3"/>
    <tableColumn id="4" xr3:uid="{11E0CF0A-3FAC-4B04-828C-D4C421108522}" uniqueName="4" name="dostawa_porzeczek" queryTableFieldId="4"/>
    <tableColumn id="5" xr3:uid="{298BE697-5F8E-4264-90CD-598C8EEAF5B9}" uniqueName="5" name="Czy najwięcej porzeczek" queryTableFieldId="5" dataDxfId="16">
      <calculatedColumnFormula>IF(MAX(B2:D2) = D2,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EA82A-91E9-4988-AF77-B7DBD6A3A702}" name="owoce4" displayName="owoce4" ref="A1:N154" tableType="queryTable" totalsRowShown="0">
  <autoFilter ref="A1:N154" xr:uid="{638FC585-B56C-4CD2-A394-EF164652E08E}"/>
  <tableColumns count="14">
    <tableColumn id="1" xr3:uid="{D4392D19-D852-4484-AB53-C872C73515C1}" uniqueName="1" name="data" queryTableFieldId="1" dataDxfId="15"/>
    <tableColumn id="2" xr3:uid="{8C67241D-DB81-4357-9E9F-AAEDE96E6BCE}" uniqueName="2" name="dostawa_malin" queryTableFieldId="2"/>
    <tableColumn id="3" xr3:uid="{F7F9923C-47BB-4339-970F-104CF505682B}" uniqueName="3" name="dostawa_truskawek" queryTableFieldId="3"/>
    <tableColumn id="4" xr3:uid="{A61FDB4F-D542-4473-A7BD-DC63670AF41E}" uniqueName="4" name="dostawa_porzeczek" queryTableFieldId="4"/>
    <tableColumn id="5" xr3:uid="{A513D612-C58F-41DE-A6E1-1E22D7ADE25A}" uniqueName="5" name="Maliny w magazynie" queryTableFieldId="5" dataDxfId="14">
      <calculatedColumnFormula>B2</calculatedColumnFormula>
    </tableColumn>
    <tableColumn id="6" xr3:uid="{F81506AB-C3E0-40A0-861D-4A0A2DDB2BC6}" uniqueName="6" name="Truskawki w magazynie" queryTableFieldId="6"/>
    <tableColumn id="7" xr3:uid="{8284736D-C7A3-46FE-9D27-74A64B1A6D87}" uniqueName="7" name="Porzeczki w magazynie" queryTableFieldId="7"/>
    <tableColumn id="8" xr3:uid="{36E15310-56DA-4CBC-9340-31DBFB16442E}" uniqueName="8" name="Czy Maliny" queryTableFieldId="8" dataDxfId="13">
      <calculatedColumnFormula>IF(MIN($E2:$G2) = E2, FALSE, TRUE)</calculatedColumnFormula>
    </tableColumn>
    <tableColumn id="9" xr3:uid="{7321DE47-196F-4AB5-9D54-12D932941DF9}" uniqueName="9" name="Czy trustkawki" queryTableFieldId="9">
      <calculatedColumnFormula>IF(MIN($E2:$G2) = F2, FALSE, TRUE)</calculatedColumnFormula>
    </tableColumn>
    <tableColumn id="10" xr3:uid="{894A5C50-696F-40B0-B30C-0BF29F3DF91A}" uniqueName="10" name="Czy porzeczki" queryTableFieldId="10" dataDxfId="12">
      <calculatedColumnFormula>IF(MIN($E2:$G2) = G2, FALSE, TRUE)</calculatedColumnFormula>
    </tableColumn>
    <tableColumn id="11" xr3:uid="{4B2F6D96-5FB5-426C-B5C6-B1E7D4A799C9}" uniqueName="11" name="ilość konfitur" queryTableFieldId="11" dataDxfId="11">
      <calculatedColumnFormula>MEDIAN(E2:G2)</calculatedColumnFormula>
    </tableColumn>
    <tableColumn id="12" xr3:uid="{5A9B535B-13FD-4F52-9D1D-939196AF9723}" uniqueName="12" name="Czy_MALINA_TRUSKAWKA" queryTableFieldId="12" dataDxfId="10">
      <calculatedColumnFormula>IF(AND(H2,I2),1,0)</calculatedColumnFormula>
    </tableColumn>
    <tableColumn id="13" xr3:uid="{1CA2C5E7-AB66-4035-A488-2A90BE033A7A}" uniqueName="13" name="CZY_MALINA_PORZECZKA" queryTableFieldId="13" dataDxfId="9">
      <calculatedColumnFormula>IF(AND(H2,J2),1,0)</calculatedColumnFormula>
    </tableColumn>
    <tableColumn id="14" xr3:uid="{815357EE-17E7-4AD4-9363-B28F7C374CDD}" uniqueName="14" name="CZY_TRUSKAWKA_PORZECZKA" queryTableFieldId="14" dataDxfId="8">
      <calculatedColumnFormula>IF(AND(I2,J2),1,0)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498C87-E063-4F5C-B198-051F3ABEF4F6}" name="owoce45" displayName="owoce45" ref="A1:N154" tableType="queryTable" totalsRowShown="0">
  <autoFilter ref="A1:N154" xr:uid="{638FC585-B56C-4CD2-A394-EF164652E08E}"/>
  <tableColumns count="14">
    <tableColumn id="1" xr3:uid="{919DD15E-5BBF-4651-8936-2CA12226BBAE}" uniqueName="1" name="data" queryTableFieldId="1" dataDxfId="7"/>
    <tableColumn id="2" xr3:uid="{007E6D4B-D76C-4920-AC6B-21425E7507E2}" uniqueName="2" name="dostawa_malin" queryTableFieldId="2"/>
    <tableColumn id="3" xr3:uid="{65B4842B-9C5C-42BE-8CEA-E09EF7C5AAA6}" uniqueName="3" name="dostawa_truskawek" queryTableFieldId="3"/>
    <tableColumn id="4" xr3:uid="{2F1738E4-F649-44C8-909A-B110F1ECEEFE}" uniqueName="4" name="dostawa_porzeczek" queryTableFieldId="4"/>
    <tableColumn id="5" xr3:uid="{AA6E1549-32EF-49C8-BE37-68980800B541}" uniqueName="5" name="Maliny w magazynie" queryTableFieldId="5" dataDxfId="6">
      <calculatedColumnFormula>B2</calculatedColumnFormula>
    </tableColumn>
    <tableColumn id="6" xr3:uid="{00F763EA-DED7-494B-943C-55F5D526E96B}" uniqueName="6" name="Truskawki w magazynie" queryTableFieldId="6"/>
    <tableColumn id="7" xr3:uid="{102FE660-2F92-486B-A1FA-BE18F326751A}" uniqueName="7" name="Porzeczki w magazynie" queryTableFieldId="7"/>
    <tableColumn id="8" xr3:uid="{EDB5FC53-D6FB-4C4F-9DAA-A0619E643083}" uniqueName="8" name="Czy Maliny" queryTableFieldId="8" dataDxfId="5">
      <calculatedColumnFormula>IF(MIN($E2:$G2) = E2, FALSE, TRUE)</calculatedColumnFormula>
    </tableColumn>
    <tableColumn id="9" xr3:uid="{A4379AEA-D876-4035-94D5-5DD88D8D6549}" uniqueName="9" name="Czy trustkawki" queryTableFieldId="9">
      <calculatedColumnFormula>IF(MIN($E2:$G2) = F2, FALSE, TRUE)</calculatedColumnFormula>
    </tableColumn>
    <tableColumn id="10" xr3:uid="{F0E7DB89-AC4D-42A5-8922-2FA45EAB8CA2}" uniqueName="10" name="Czy porzeczki" queryTableFieldId="10" dataDxfId="4">
      <calculatedColumnFormula>IF(MIN($E2:$G2) = G2, FALSE, TRUE)</calculatedColumnFormula>
    </tableColumn>
    <tableColumn id="11" xr3:uid="{1B323EBE-A49A-4CEE-8BF2-94EE337EE5F4}" uniqueName="11" name="ilość konfitur" queryTableFieldId="11" dataDxfId="3">
      <calculatedColumnFormula>MEDIAN(E2:G2)</calculatedColumnFormula>
    </tableColumn>
    <tableColumn id="12" xr3:uid="{96BB2DF0-4187-478E-910C-AF69A329AF02}" uniqueName="12" name="Czy_MALINA_TRUSKAWKA" queryTableFieldId="12" dataDxfId="2">
      <calculatedColumnFormula>IF(AND(H2,I2),1,0)</calculatedColumnFormula>
    </tableColumn>
    <tableColumn id="13" xr3:uid="{85A32088-83BA-4B07-93E9-2642CD31AEAE}" uniqueName="13" name="CZY_MALINA_PORZECZKA" queryTableFieldId="13" dataDxfId="1">
      <calculatedColumnFormula>IF(AND(H2,J2),1,0)</calculatedColumnFormula>
    </tableColumn>
    <tableColumn id="14" xr3:uid="{72E6F08D-9943-4C1A-9052-B49C6AD1015B}" uniqueName="14" name="CZY_TRUSKAWKA_PORZECZKA" queryTableFieldId="14" dataDxfId="0">
      <calculatedColumnFormula>IF(AND(I2,J2),1,0)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E9AC-3D8F-47B0-8A28-4663852FC4F6}">
  <dimension ref="A1:D154"/>
  <sheetViews>
    <sheetView workbookViewId="0"/>
  </sheetViews>
  <sheetFormatPr defaultRowHeight="14.4" x14ac:dyDescent="0.3"/>
  <cols>
    <col min="1" max="1" width="9.88671875" bestFit="1" customWidth="1"/>
    <col min="2" max="2" width="15.77734375" bestFit="1" customWidth="1"/>
    <col min="3" max="3" width="19.77734375" bestFit="1" customWidth="1"/>
    <col min="4" max="4" width="1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43952</v>
      </c>
      <c r="B2">
        <v>211</v>
      </c>
      <c r="C2">
        <v>281</v>
      </c>
      <c r="D2">
        <v>88</v>
      </c>
    </row>
    <row r="3" spans="1:4" x14ac:dyDescent="0.3">
      <c r="A3" s="1">
        <v>43953</v>
      </c>
      <c r="B3">
        <v>393</v>
      </c>
      <c r="C3">
        <v>313</v>
      </c>
      <c r="D3">
        <v>83</v>
      </c>
    </row>
    <row r="4" spans="1:4" x14ac:dyDescent="0.3">
      <c r="A4" s="1">
        <v>43954</v>
      </c>
      <c r="B4">
        <v>389</v>
      </c>
      <c r="C4">
        <v>315</v>
      </c>
      <c r="D4">
        <v>104</v>
      </c>
    </row>
    <row r="5" spans="1:4" x14ac:dyDescent="0.3">
      <c r="A5" s="1">
        <v>43955</v>
      </c>
      <c r="B5">
        <v>308</v>
      </c>
      <c r="C5">
        <v>221</v>
      </c>
      <c r="D5">
        <v>119</v>
      </c>
    </row>
    <row r="6" spans="1:4" x14ac:dyDescent="0.3">
      <c r="A6" s="1">
        <v>43956</v>
      </c>
      <c r="B6">
        <v>387</v>
      </c>
      <c r="C6">
        <v>275</v>
      </c>
      <c r="D6">
        <v>72</v>
      </c>
    </row>
    <row r="7" spans="1:4" x14ac:dyDescent="0.3">
      <c r="A7" s="1">
        <v>43957</v>
      </c>
      <c r="B7">
        <v>294</v>
      </c>
      <c r="C7">
        <v>366</v>
      </c>
      <c r="D7">
        <v>99</v>
      </c>
    </row>
    <row r="8" spans="1:4" x14ac:dyDescent="0.3">
      <c r="A8" s="1">
        <v>43958</v>
      </c>
      <c r="B8">
        <v>389</v>
      </c>
      <c r="C8">
        <v>288</v>
      </c>
      <c r="D8">
        <v>87</v>
      </c>
    </row>
    <row r="9" spans="1:4" x14ac:dyDescent="0.3">
      <c r="A9" s="1">
        <v>43959</v>
      </c>
      <c r="B9">
        <v>259</v>
      </c>
      <c r="C9">
        <v>361</v>
      </c>
      <c r="D9">
        <v>112</v>
      </c>
    </row>
    <row r="10" spans="1:4" x14ac:dyDescent="0.3">
      <c r="A10" s="1">
        <v>43960</v>
      </c>
      <c r="B10">
        <v>369</v>
      </c>
      <c r="C10">
        <v>233</v>
      </c>
      <c r="D10">
        <v>110</v>
      </c>
    </row>
    <row r="11" spans="1:4" x14ac:dyDescent="0.3">
      <c r="A11" s="1">
        <v>43961</v>
      </c>
      <c r="B11">
        <v>263</v>
      </c>
      <c r="C11">
        <v>393</v>
      </c>
      <c r="D11">
        <v>75</v>
      </c>
    </row>
    <row r="12" spans="1:4" x14ac:dyDescent="0.3">
      <c r="A12" s="1">
        <v>43962</v>
      </c>
      <c r="B12">
        <v>239</v>
      </c>
      <c r="C12">
        <v>347</v>
      </c>
      <c r="D12">
        <v>94</v>
      </c>
    </row>
    <row r="13" spans="1:4" x14ac:dyDescent="0.3">
      <c r="A13" s="1">
        <v>43963</v>
      </c>
      <c r="B13">
        <v>282</v>
      </c>
      <c r="C13">
        <v>338</v>
      </c>
      <c r="D13">
        <v>86</v>
      </c>
    </row>
    <row r="14" spans="1:4" x14ac:dyDescent="0.3">
      <c r="A14" s="1">
        <v>43964</v>
      </c>
      <c r="B14">
        <v>306</v>
      </c>
      <c r="C14">
        <v>273</v>
      </c>
      <c r="D14">
        <v>75</v>
      </c>
    </row>
    <row r="15" spans="1:4" x14ac:dyDescent="0.3">
      <c r="A15" s="1">
        <v>43965</v>
      </c>
      <c r="B15">
        <v>251</v>
      </c>
      <c r="C15">
        <v>325</v>
      </c>
      <c r="D15">
        <v>89</v>
      </c>
    </row>
    <row r="16" spans="1:4" x14ac:dyDescent="0.3">
      <c r="A16" s="1">
        <v>43966</v>
      </c>
      <c r="B16">
        <v>224</v>
      </c>
      <c r="C16">
        <v>352</v>
      </c>
      <c r="D16">
        <v>97</v>
      </c>
    </row>
    <row r="17" spans="1:4" x14ac:dyDescent="0.3">
      <c r="A17" s="1">
        <v>43967</v>
      </c>
      <c r="B17">
        <v>233</v>
      </c>
      <c r="C17">
        <v>270</v>
      </c>
      <c r="D17">
        <v>94</v>
      </c>
    </row>
    <row r="18" spans="1:4" x14ac:dyDescent="0.3">
      <c r="A18" s="1">
        <v>43968</v>
      </c>
      <c r="B18">
        <v>345</v>
      </c>
      <c r="C18">
        <v>275</v>
      </c>
      <c r="D18">
        <v>90</v>
      </c>
    </row>
    <row r="19" spans="1:4" x14ac:dyDescent="0.3">
      <c r="A19" s="1">
        <v>43969</v>
      </c>
      <c r="B19">
        <v>232</v>
      </c>
      <c r="C19">
        <v>228</v>
      </c>
      <c r="D19">
        <v>107</v>
      </c>
    </row>
    <row r="20" spans="1:4" x14ac:dyDescent="0.3">
      <c r="A20" s="1">
        <v>43970</v>
      </c>
      <c r="B20">
        <v>238</v>
      </c>
      <c r="C20">
        <v>394</v>
      </c>
      <c r="D20">
        <v>105</v>
      </c>
    </row>
    <row r="21" spans="1:4" x14ac:dyDescent="0.3">
      <c r="A21" s="1">
        <v>43971</v>
      </c>
      <c r="B21">
        <v>378</v>
      </c>
      <c r="C21">
        <v>311</v>
      </c>
      <c r="D21">
        <v>110</v>
      </c>
    </row>
    <row r="22" spans="1:4" x14ac:dyDescent="0.3">
      <c r="A22" s="1">
        <v>43972</v>
      </c>
      <c r="B22">
        <v>281</v>
      </c>
      <c r="C22">
        <v>354</v>
      </c>
      <c r="D22">
        <v>121</v>
      </c>
    </row>
    <row r="23" spans="1:4" x14ac:dyDescent="0.3">
      <c r="A23" s="1">
        <v>43973</v>
      </c>
      <c r="B23">
        <v>390</v>
      </c>
      <c r="C23">
        <v>267</v>
      </c>
      <c r="D23">
        <v>124</v>
      </c>
    </row>
    <row r="24" spans="1:4" x14ac:dyDescent="0.3">
      <c r="A24" s="1">
        <v>43974</v>
      </c>
      <c r="B24">
        <v>308</v>
      </c>
      <c r="C24">
        <v>337</v>
      </c>
      <c r="D24">
        <v>105</v>
      </c>
    </row>
    <row r="25" spans="1:4" x14ac:dyDescent="0.3">
      <c r="A25" s="1">
        <v>43975</v>
      </c>
      <c r="B25">
        <v>391</v>
      </c>
      <c r="C25">
        <v>238</v>
      </c>
      <c r="D25">
        <v>113</v>
      </c>
    </row>
    <row r="26" spans="1:4" x14ac:dyDescent="0.3">
      <c r="A26" s="1">
        <v>43976</v>
      </c>
      <c r="B26">
        <v>241</v>
      </c>
      <c r="C26">
        <v>283</v>
      </c>
      <c r="D26">
        <v>140</v>
      </c>
    </row>
    <row r="27" spans="1:4" x14ac:dyDescent="0.3">
      <c r="A27" s="1">
        <v>43977</v>
      </c>
      <c r="B27">
        <v>249</v>
      </c>
      <c r="C27">
        <v>275</v>
      </c>
      <c r="D27">
        <v>118</v>
      </c>
    </row>
    <row r="28" spans="1:4" x14ac:dyDescent="0.3">
      <c r="A28" s="1">
        <v>43978</v>
      </c>
      <c r="B28">
        <v>298</v>
      </c>
      <c r="C28">
        <v>263</v>
      </c>
      <c r="D28">
        <v>145</v>
      </c>
    </row>
    <row r="29" spans="1:4" x14ac:dyDescent="0.3">
      <c r="A29" s="1">
        <v>43979</v>
      </c>
      <c r="B29">
        <v>254</v>
      </c>
      <c r="C29">
        <v>241</v>
      </c>
      <c r="D29">
        <v>149</v>
      </c>
    </row>
    <row r="30" spans="1:4" x14ac:dyDescent="0.3">
      <c r="A30" s="1">
        <v>43980</v>
      </c>
      <c r="B30">
        <v>329</v>
      </c>
      <c r="C30">
        <v>323</v>
      </c>
      <c r="D30">
        <v>134</v>
      </c>
    </row>
    <row r="31" spans="1:4" x14ac:dyDescent="0.3">
      <c r="A31" s="1">
        <v>43981</v>
      </c>
      <c r="B31">
        <v>213</v>
      </c>
      <c r="C31">
        <v>221</v>
      </c>
      <c r="D31">
        <v>119</v>
      </c>
    </row>
    <row r="32" spans="1:4" x14ac:dyDescent="0.3">
      <c r="A32" s="1">
        <v>43982</v>
      </c>
      <c r="B32">
        <v>294</v>
      </c>
      <c r="C32">
        <v>326</v>
      </c>
      <c r="D32">
        <v>145</v>
      </c>
    </row>
    <row r="33" spans="1:4" x14ac:dyDescent="0.3">
      <c r="A33" s="1">
        <v>43983</v>
      </c>
      <c r="B33">
        <v>225</v>
      </c>
      <c r="C33">
        <v>206</v>
      </c>
      <c r="D33">
        <v>122</v>
      </c>
    </row>
    <row r="34" spans="1:4" x14ac:dyDescent="0.3">
      <c r="A34" s="1">
        <v>43984</v>
      </c>
      <c r="B34">
        <v>264</v>
      </c>
      <c r="C34">
        <v>355</v>
      </c>
      <c r="D34">
        <v>134</v>
      </c>
    </row>
    <row r="35" spans="1:4" x14ac:dyDescent="0.3">
      <c r="A35" s="1">
        <v>43985</v>
      </c>
      <c r="B35">
        <v>253</v>
      </c>
      <c r="C35">
        <v>271</v>
      </c>
      <c r="D35">
        <v>142</v>
      </c>
    </row>
    <row r="36" spans="1:4" x14ac:dyDescent="0.3">
      <c r="A36" s="1">
        <v>43986</v>
      </c>
      <c r="B36">
        <v>352</v>
      </c>
      <c r="C36">
        <v>207</v>
      </c>
      <c r="D36">
        <v>125</v>
      </c>
    </row>
    <row r="37" spans="1:4" x14ac:dyDescent="0.3">
      <c r="A37" s="1">
        <v>43987</v>
      </c>
      <c r="B37">
        <v>269</v>
      </c>
      <c r="C37">
        <v>248</v>
      </c>
      <c r="D37">
        <v>137</v>
      </c>
    </row>
    <row r="38" spans="1:4" x14ac:dyDescent="0.3">
      <c r="A38" s="1">
        <v>43988</v>
      </c>
      <c r="B38">
        <v>242</v>
      </c>
      <c r="C38">
        <v>247</v>
      </c>
      <c r="D38">
        <v>125</v>
      </c>
    </row>
    <row r="39" spans="1:4" x14ac:dyDescent="0.3">
      <c r="A39" s="1">
        <v>43989</v>
      </c>
      <c r="B39">
        <v>327</v>
      </c>
      <c r="C39">
        <v>262</v>
      </c>
      <c r="D39">
        <v>103</v>
      </c>
    </row>
    <row r="40" spans="1:4" x14ac:dyDescent="0.3">
      <c r="A40" s="1">
        <v>43990</v>
      </c>
      <c r="B40">
        <v>316</v>
      </c>
      <c r="C40">
        <v>253</v>
      </c>
      <c r="D40">
        <v>134</v>
      </c>
    </row>
    <row r="41" spans="1:4" x14ac:dyDescent="0.3">
      <c r="A41" s="1">
        <v>43991</v>
      </c>
      <c r="B41">
        <v>294</v>
      </c>
      <c r="C41">
        <v>249</v>
      </c>
      <c r="D41">
        <v>137</v>
      </c>
    </row>
    <row r="42" spans="1:4" x14ac:dyDescent="0.3">
      <c r="A42" s="1">
        <v>43992</v>
      </c>
      <c r="B42">
        <v>270</v>
      </c>
      <c r="C42">
        <v>206</v>
      </c>
      <c r="D42">
        <v>146</v>
      </c>
    </row>
    <row r="43" spans="1:4" x14ac:dyDescent="0.3">
      <c r="A43" s="1">
        <v>43993</v>
      </c>
      <c r="B43">
        <v>349</v>
      </c>
      <c r="C43">
        <v>301</v>
      </c>
      <c r="D43">
        <v>138</v>
      </c>
    </row>
    <row r="44" spans="1:4" x14ac:dyDescent="0.3">
      <c r="A44" s="1">
        <v>43994</v>
      </c>
      <c r="B44">
        <v>224</v>
      </c>
      <c r="C44">
        <v>385</v>
      </c>
      <c r="D44">
        <v>138</v>
      </c>
    </row>
    <row r="45" spans="1:4" x14ac:dyDescent="0.3">
      <c r="A45" s="1">
        <v>43995</v>
      </c>
      <c r="B45">
        <v>309</v>
      </c>
      <c r="C45">
        <v>204</v>
      </c>
      <c r="D45">
        <v>140</v>
      </c>
    </row>
    <row r="46" spans="1:4" x14ac:dyDescent="0.3">
      <c r="A46" s="1">
        <v>43996</v>
      </c>
      <c r="B46">
        <v>246</v>
      </c>
      <c r="C46">
        <v>275</v>
      </c>
      <c r="D46">
        <v>130</v>
      </c>
    </row>
    <row r="47" spans="1:4" x14ac:dyDescent="0.3">
      <c r="A47" s="1">
        <v>43997</v>
      </c>
      <c r="B47">
        <v>241</v>
      </c>
      <c r="C47">
        <v>247</v>
      </c>
      <c r="D47">
        <v>166</v>
      </c>
    </row>
    <row r="48" spans="1:4" x14ac:dyDescent="0.3">
      <c r="A48" s="1">
        <v>43998</v>
      </c>
      <c r="B48">
        <v>365</v>
      </c>
      <c r="C48">
        <v>256</v>
      </c>
      <c r="D48">
        <v>132</v>
      </c>
    </row>
    <row r="49" spans="1:4" x14ac:dyDescent="0.3">
      <c r="A49" s="1">
        <v>43999</v>
      </c>
      <c r="B49">
        <v>225</v>
      </c>
      <c r="C49">
        <v>392</v>
      </c>
      <c r="D49">
        <v>158</v>
      </c>
    </row>
    <row r="50" spans="1:4" x14ac:dyDescent="0.3">
      <c r="A50" s="1">
        <v>44000</v>
      </c>
      <c r="B50">
        <v>335</v>
      </c>
      <c r="C50">
        <v>254</v>
      </c>
      <c r="D50">
        <v>173</v>
      </c>
    </row>
    <row r="51" spans="1:4" x14ac:dyDescent="0.3">
      <c r="A51" s="1">
        <v>44001</v>
      </c>
      <c r="B51">
        <v>376</v>
      </c>
      <c r="C51">
        <v>258</v>
      </c>
      <c r="D51">
        <v>151</v>
      </c>
    </row>
    <row r="52" spans="1:4" x14ac:dyDescent="0.3">
      <c r="A52" s="1">
        <v>44002</v>
      </c>
      <c r="B52">
        <v>310</v>
      </c>
      <c r="C52">
        <v>248</v>
      </c>
      <c r="D52">
        <v>173</v>
      </c>
    </row>
    <row r="53" spans="1:4" x14ac:dyDescent="0.3">
      <c r="A53" s="1">
        <v>44003</v>
      </c>
      <c r="B53">
        <v>408</v>
      </c>
      <c r="C53">
        <v>250</v>
      </c>
      <c r="D53">
        <v>242</v>
      </c>
    </row>
    <row r="54" spans="1:4" x14ac:dyDescent="0.3">
      <c r="A54" s="1">
        <v>44004</v>
      </c>
      <c r="B54">
        <v>256</v>
      </c>
      <c r="C54">
        <v>393</v>
      </c>
      <c r="D54">
        <v>219</v>
      </c>
    </row>
    <row r="55" spans="1:4" x14ac:dyDescent="0.3">
      <c r="A55" s="1">
        <v>44005</v>
      </c>
      <c r="B55">
        <v>322</v>
      </c>
      <c r="C55">
        <v>425</v>
      </c>
      <c r="D55">
        <v>215</v>
      </c>
    </row>
    <row r="56" spans="1:4" x14ac:dyDescent="0.3">
      <c r="A56" s="1">
        <v>44006</v>
      </c>
      <c r="B56">
        <v>447</v>
      </c>
      <c r="C56">
        <v>385</v>
      </c>
      <c r="D56">
        <v>212</v>
      </c>
    </row>
    <row r="57" spans="1:4" x14ac:dyDescent="0.3">
      <c r="A57" s="1">
        <v>44007</v>
      </c>
      <c r="B57">
        <v>408</v>
      </c>
      <c r="C57">
        <v>260</v>
      </c>
      <c r="D57">
        <v>225</v>
      </c>
    </row>
    <row r="58" spans="1:4" x14ac:dyDescent="0.3">
      <c r="A58" s="1">
        <v>44008</v>
      </c>
      <c r="B58">
        <v>283</v>
      </c>
      <c r="C58">
        <v>396</v>
      </c>
      <c r="D58">
        <v>221</v>
      </c>
    </row>
    <row r="59" spans="1:4" x14ac:dyDescent="0.3">
      <c r="A59" s="1">
        <v>44009</v>
      </c>
      <c r="B59">
        <v>414</v>
      </c>
      <c r="C59">
        <v>314</v>
      </c>
      <c r="D59">
        <v>220</v>
      </c>
    </row>
    <row r="60" spans="1:4" x14ac:dyDescent="0.3">
      <c r="A60" s="1">
        <v>44010</v>
      </c>
      <c r="B60">
        <v>442</v>
      </c>
      <c r="C60">
        <v>449</v>
      </c>
      <c r="D60">
        <v>245</v>
      </c>
    </row>
    <row r="61" spans="1:4" x14ac:dyDescent="0.3">
      <c r="A61" s="1">
        <v>44011</v>
      </c>
      <c r="B61">
        <v>269</v>
      </c>
      <c r="C61">
        <v>370</v>
      </c>
      <c r="D61">
        <v>242</v>
      </c>
    </row>
    <row r="62" spans="1:4" x14ac:dyDescent="0.3">
      <c r="A62" s="1">
        <v>44012</v>
      </c>
      <c r="B62">
        <v>444</v>
      </c>
      <c r="C62">
        <v>350</v>
      </c>
      <c r="D62">
        <v>236</v>
      </c>
    </row>
    <row r="63" spans="1:4" x14ac:dyDescent="0.3">
      <c r="A63" s="1">
        <v>44013</v>
      </c>
      <c r="B63">
        <v>425</v>
      </c>
      <c r="C63">
        <v>342</v>
      </c>
      <c r="D63">
        <v>237</v>
      </c>
    </row>
    <row r="64" spans="1:4" x14ac:dyDescent="0.3">
      <c r="A64" s="1">
        <v>44014</v>
      </c>
      <c r="B64">
        <v>377</v>
      </c>
      <c r="C64">
        <v>290</v>
      </c>
      <c r="D64">
        <v>240</v>
      </c>
    </row>
    <row r="65" spans="1:4" x14ac:dyDescent="0.3">
      <c r="A65" s="1">
        <v>44015</v>
      </c>
      <c r="B65">
        <v>382</v>
      </c>
      <c r="C65">
        <v>360</v>
      </c>
      <c r="D65">
        <v>203</v>
      </c>
    </row>
    <row r="66" spans="1:4" x14ac:dyDescent="0.3">
      <c r="A66" s="1">
        <v>44016</v>
      </c>
      <c r="B66">
        <v>287</v>
      </c>
      <c r="C66">
        <v>428</v>
      </c>
      <c r="D66">
        <v>204</v>
      </c>
    </row>
    <row r="67" spans="1:4" x14ac:dyDescent="0.3">
      <c r="A67" s="1">
        <v>44017</v>
      </c>
      <c r="B67">
        <v>429</v>
      </c>
      <c r="C67">
        <v>394</v>
      </c>
      <c r="D67">
        <v>246</v>
      </c>
    </row>
    <row r="68" spans="1:4" x14ac:dyDescent="0.3">
      <c r="A68" s="1">
        <v>44018</v>
      </c>
      <c r="B68">
        <v>287</v>
      </c>
      <c r="C68">
        <v>356</v>
      </c>
      <c r="D68">
        <v>233</v>
      </c>
    </row>
    <row r="69" spans="1:4" x14ac:dyDescent="0.3">
      <c r="A69" s="1">
        <v>44019</v>
      </c>
      <c r="B69">
        <v>421</v>
      </c>
      <c r="C69">
        <v>292</v>
      </c>
      <c r="D69">
        <v>226</v>
      </c>
    </row>
    <row r="70" spans="1:4" x14ac:dyDescent="0.3">
      <c r="A70" s="1">
        <v>44020</v>
      </c>
      <c r="B70">
        <v>334</v>
      </c>
      <c r="C70">
        <v>353</v>
      </c>
      <c r="D70">
        <v>282</v>
      </c>
    </row>
    <row r="71" spans="1:4" x14ac:dyDescent="0.3">
      <c r="A71" s="1">
        <v>44021</v>
      </c>
      <c r="B71">
        <v>282</v>
      </c>
      <c r="C71">
        <v>329</v>
      </c>
      <c r="D71">
        <v>262</v>
      </c>
    </row>
    <row r="72" spans="1:4" x14ac:dyDescent="0.3">
      <c r="A72" s="1">
        <v>44022</v>
      </c>
      <c r="B72">
        <v>356</v>
      </c>
      <c r="C72">
        <v>331</v>
      </c>
      <c r="D72">
        <v>290</v>
      </c>
    </row>
    <row r="73" spans="1:4" x14ac:dyDescent="0.3">
      <c r="A73" s="1">
        <v>44023</v>
      </c>
      <c r="B73">
        <v>307</v>
      </c>
      <c r="C73">
        <v>394</v>
      </c>
      <c r="D73">
        <v>256</v>
      </c>
    </row>
    <row r="74" spans="1:4" x14ac:dyDescent="0.3">
      <c r="A74" s="1">
        <v>44024</v>
      </c>
      <c r="B74">
        <v>441</v>
      </c>
      <c r="C74">
        <v>271</v>
      </c>
      <c r="D74">
        <v>292</v>
      </c>
    </row>
    <row r="75" spans="1:4" x14ac:dyDescent="0.3">
      <c r="A75" s="1">
        <v>44025</v>
      </c>
      <c r="B75">
        <v>407</v>
      </c>
      <c r="C75">
        <v>311</v>
      </c>
      <c r="D75">
        <v>280</v>
      </c>
    </row>
    <row r="76" spans="1:4" x14ac:dyDescent="0.3">
      <c r="A76" s="1">
        <v>44026</v>
      </c>
      <c r="B76">
        <v>480</v>
      </c>
      <c r="C76">
        <v>342</v>
      </c>
      <c r="D76">
        <v>292</v>
      </c>
    </row>
    <row r="77" spans="1:4" x14ac:dyDescent="0.3">
      <c r="A77" s="1">
        <v>44027</v>
      </c>
      <c r="B77">
        <v>494</v>
      </c>
      <c r="C77">
        <v>310</v>
      </c>
      <c r="D77">
        <v>275</v>
      </c>
    </row>
    <row r="78" spans="1:4" x14ac:dyDescent="0.3">
      <c r="A78" s="1">
        <v>44028</v>
      </c>
      <c r="B78">
        <v>493</v>
      </c>
      <c r="C78">
        <v>431</v>
      </c>
      <c r="D78">
        <v>283</v>
      </c>
    </row>
    <row r="79" spans="1:4" x14ac:dyDescent="0.3">
      <c r="A79" s="1">
        <v>44029</v>
      </c>
      <c r="B79">
        <v>302</v>
      </c>
      <c r="C79">
        <v>415</v>
      </c>
      <c r="D79">
        <v>297</v>
      </c>
    </row>
    <row r="80" spans="1:4" x14ac:dyDescent="0.3">
      <c r="A80" s="1">
        <v>44030</v>
      </c>
      <c r="B80">
        <v>331</v>
      </c>
      <c r="C80">
        <v>353</v>
      </c>
      <c r="D80">
        <v>373</v>
      </c>
    </row>
    <row r="81" spans="1:4" x14ac:dyDescent="0.3">
      <c r="A81" s="1">
        <v>44031</v>
      </c>
      <c r="B81">
        <v>486</v>
      </c>
      <c r="C81">
        <v>323</v>
      </c>
      <c r="D81">
        <v>359</v>
      </c>
    </row>
    <row r="82" spans="1:4" x14ac:dyDescent="0.3">
      <c r="A82" s="1">
        <v>44032</v>
      </c>
      <c r="B82">
        <v>360</v>
      </c>
      <c r="C82">
        <v>331</v>
      </c>
      <c r="D82">
        <v>445</v>
      </c>
    </row>
    <row r="83" spans="1:4" x14ac:dyDescent="0.3">
      <c r="A83" s="1">
        <v>44033</v>
      </c>
      <c r="B83">
        <v>391</v>
      </c>
      <c r="C83">
        <v>455</v>
      </c>
      <c r="D83">
        <v>427</v>
      </c>
    </row>
    <row r="84" spans="1:4" x14ac:dyDescent="0.3">
      <c r="A84" s="1">
        <v>44034</v>
      </c>
      <c r="B84">
        <v>327</v>
      </c>
      <c r="C84">
        <v>471</v>
      </c>
      <c r="D84">
        <v>423</v>
      </c>
    </row>
    <row r="85" spans="1:4" x14ac:dyDescent="0.3">
      <c r="A85" s="1">
        <v>44035</v>
      </c>
      <c r="B85">
        <v>355</v>
      </c>
      <c r="C85">
        <v>490</v>
      </c>
      <c r="D85">
        <v>449</v>
      </c>
    </row>
    <row r="86" spans="1:4" x14ac:dyDescent="0.3">
      <c r="A86" s="1">
        <v>44036</v>
      </c>
      <c r="B86">
        <v>360</v>
      </c>
      <c r="C86">
        <v>339</v>
      </c>
      <c r="D86">
        <v>470</v>
      </c>
    </row>
    <row r="87" spans="1:4" x14ac:dyDescent="0.3">
      <c r="A87" s="1">
        <v>44037</v>
      </c>
      <c r="B87">
        <v>303</v>
      </c>
      <c r="C87">
        <v>404</v>
      </c>
      <c r="D87">
        <v>434</v>
      </c>
    </row>
    <row r="88" spans="1:4" x14ac:dyDescent="0.3">
      <c r="A88" s="1">
        <v>44038</v>
      </c>
      <c r="B88">
        <v>310</v>
      </c>
      <c r="C88">
        <v>332</v>
      </c>
      <c r="D88">
        <v>536</v>
      </c>
    </row>
    <row r="89" spans="1:4" x14ac:dyDescent="0.3">
      <c r="A89" s="1">
        <v>44039</v>
      </c>
      <c r="B89">
        <v>435</v>
      </c>
      <c r="C89">
        <v>406</v>
      </c>
      <c r="D89">
        <v>421</v>
      </c>
    </row>
    <row r="90" spans="1:4" x14ac:dyDescent="0.3">
      <c r="A90" s="1">
        <v>44040</v>
      </c>
      <c r="B90">
        <v>344</v>
      </c>
      <c r="C90">
        <v>348</v>
      </c>
      <c r="D90">
        <v>555</v>
      </c>
    </row>
    <row r="91" spans="1:4" x14ac:dyDescent="0.3">
      <c r="A91" s="1">
        <v>44041</v>
      </c>
      <c r="B91">
        <v>303</v>
      </c>
      <c r="C91">
        <v>335</v>
      </c>
      <c r="D91">
        <v>436</v>
      </c>
    </row>
    <row r="92" spans="1:4" x14ac:dyDescent="0.3">
      <c r="A92" s="1">
        <v>44042</v>
      </c>
      <c r="B92">
        <v>433</v>
      </c>
      <c r="C92">
        <v>425</v>
      </c>
      <c r="D92">
        <v>422</v>
      </c>
    </row>
    <row r="93" spans="1:4" x14ac:dyDescent="0.3">
      <c r="A93" s="1">
        <v>44043</v>
      </c>
      <c r="B93">
        <v>350</v>
      </c>
      <c r="C93">
        <v>378</v>
      </c>
      <c r="D93">
        <v>419</v>
      </c>
    </row>
    <row r="94" spans="1:4" x14ac:dyDescent="0.3">
      <c r="A94" s="1">
        <v>44044</v>
      </c>
      <c r="B94">
        <v>396</v>
      </c>
      <c r="C94">
        <v>466</v>
      </c>
      <c r="D94">
        <v>434</v>
      </c>
    </row>
    <row r="95" spans="1:4" x14ac:dyDescent="0.3">
      <c r="A95" s="1">
        <v>44045</v>
      </c>
      <c r="B95">
        <v>495</v>
      </c>
      <c r="C95">
        <v>410</v>
      </c>
      <c r="D95">
        <v>418</v>
      </c>
    </row>
    <row r="96" spans="1:4" x14ac:dyDescent="0.3">
      <c r="A96" s="1">
        <v>44046</v>
      </c>
      <c r="B96">
        <v>420</v>
      </c>
      <c r="C96">
        <v>328</v>
      </c>
      <c r="D96">
        <v>422</v>
      </c>
    </row>
    <row r="97" spans="1:4" x14ac:dyDescent="0.3">
      <c r="A97" s="1">
        <v>44047</v>
      </c>
      <c r="B97">
        <v>411</v>
      </c>
      <c r="C97">
        <v>481</v>
      </c>
      <c r="D97">
        <v>445</v>
      </c>
    </row>
    <row r="98" spans="1:4" x14ac:dyDescent="0.3">
      <c r="A98" s="1">
        <v>44048</v>
      </c>
      <c r="B98">
        <v>317</v>
      </c>
      <c r="C98">
        <v>434</v>
      </c>
      <c r="D98">
        <v>411</v>
      </c>
    </row>
    <row r="99" spans="1:4" x14ac:dyDescent="0.3">
      <c r="A99" s="1">
        <v>44049</v>
      </c>
      <c r="B99">
        <v>342</v>
      </c>
      <c r="C99">
        <v>465</v>
      </c>
      <c r="D99">
        <v>417</v>
      </c>
    </row>
    <row r="100" spans="1:4" x14ac:dyDescent="0.3">
      <c r="A100" s="1">
        <v>44050</v>
      </c>
      <c r="B100">
        <v>450</v>
      </c>
      <c r="C100">
        <v>318</v>
      </c>
      <c r="D100">
        <v>490</v>
      </c>
    </row>
    <row r="101" spans="1:4" x14ac:dyDescent="0.3">
      <c r="A101" s="1">
        <v>44051</v>
      </c>
      <c r="B101">
        <v>343</v>
      </c>
      <c r="C101">
        <v>329</v>
      </c>
      <c r="D101">
        <v>345</v>
      </c>
    </row>
    <row r="102" spans="1:4" x14ac:dyDescent="0.3">
      <c r="A102" s="1">
        <v>44052</v>
      </c>
      <c r="B102">
        <v>287</v>
      </c>
      <c r="C102">
        <v>328</v>
      </c>
      <c r="D102">
        <v>377</v>
      </c>
    </row>
    <row r="103" spans="1:4" x14ac:dyDescent="0.3">
      <c r="A103" s="1">
        <v>44053</v>
      </c>
      <c r="B103">
        <v>298</v>
      </c>
      <c r="C103">
        <v>401</v>
      </c>
      <c r="D103">
        <v>416</v>
      </c>
    </row>
    <row r="104" spans="1:4" x14ac:dyDescent="0.3">
      <c r="A104" s="1">
        <v>44054</v>
      </c>
      <c r="B104">
        <v>429</v>
      </c>
      <c r="C104">
        <v>348</v>
      </c>
      <c r="D104">
        <v>426</v>
      </c>
    </row>
    <row r="105" spans="1:4" x14ac:dyDescent="0.3">
      <c r="A105" s="1">
        <v>44055</v>
      </c>
      <c r="B105">
        <v>417</v>
      </c>
      <c r="C105">
        <v>457</v>
      </c>
      <c r="D105">
        <v>438</v>
      </c>
    </row>
    <row r="106" spans="1:4" x14ac:dyDescent="0.3">
      <c r="A106" s="1">
        <v>44056</v>
      </c>
      <c r="B106">
        <v>384</v>
      </c>
      <c r="C106">
        <v>330</v>
      </c>
      <c r="D106">
        <v>292</v>
      </c>
    </row>
    <row r="107" spans="1:4" x14ac:dyDescent="0.3">
      <c r="A107" s="1">
        <v>44057</v>
      </c>
      <c r="B107">
        <v>370</v>
      </c>
      <c r="C107">
        <v>388</v>
      </c>
      <c r="D107">
        <v>390</v>
      </c>
    </row>
    <row r="108" spans="1:4" x14ac:dyDescent="0.3">
      <c r="A108" s="1">
        <v>44058</v>
      </c>
      <c r="B108">
        <v>436</v>
      </c>
      <c r="C108">
        <v>298</v>
      </c>
      <c r="D108">
        <v>420</v>
      </c>
    </row>
    <row r="109" spans="1:4" x14ac:dyDescent="0.3">
      <c r="A109" s="1">
        <v>44059</v>
      </c>
      <c r="B109">
        <v>303</v>
      </c>
      <c r="C109">
        <v>429</v>
      </c>
      <c r="D109">
        <v>407</v>
      </c>
    </row>
    <row r="110" spans="1:4" x14ac:dyDescent="0.3">
      <c r="A110" s="1">
        <v>44060</v>
      </c>
      <c r="B110">
        <v>449</v>
      </c>
      <c r="C110">
        <v>444</v>
      </c>
      <c r="D110">
        <v>425</v>
      </c>
    </row>
    <row r="111" spans="1:4" x14ac:dyDescent="0.3">
      <c r="A111" s="1">
        <v>44061</v>
      </c>
      <c r="B111">
        <v>300</v>
      </c>
      <c r="C111">
        <v>358</v>
      </c>
      <c r="D111">
        <v>377</v>
      </c>
    </row>
    <row r="112" spans="1:4" x14ac:dyDescent="0.3">
      <c r="A112" s="1">
        <v>44062</v>
      </c>
      <c r="B112">
        <v>307</v>
      </c>
      <c r="C112">
        <v>417</v>
      </c>
      <c r="D112">
        <v>405</v>
      </c>
    </row>
    <row r="113" spans="1:4" x14ac:dyDescent="0.3">
      <c r="A113" s="1">
        <v>44063</v>
      </c>
      <c r="B113">
        <v>314</v>
      </c>
      <c r="C113">
        <v>340</v>
      </c>
      <c r="D113">
        <v>345</v>
      </c>
    </row>
    <row r="114" spans="1:4" x14ac:dyDescent="0.3">
      <c r="A114" s="1">
        <v>44064</v>
      </c>
      <c r="B114">
        <v>379</v>
      </c>
      <c r="C114">
        <v>288</v>
      </c>
      <c r="D114">
        <v>353</v>
      </c>
    </row>
    <row r="115" spans="1:4" x14ac:dyDescent="0.3">
      <c r="A115" s="1">
        <v>44065</v>
      </c>
      <c r="B115">
        <v>405</v>
      </c>
      <c r="C115">
        <v>454</v>
      </c>
      <c r="D115">
        <v>342</v>
      </c>
    </row>
    <row r="116" spans="1:4" x14ac:dyDescent="0.3">
      <c r="A116" s="1">
        <v>44066</v>
      </c>
      <c r="B116">
        <v>407</v>
      </c>
      <c r="C116">
        <v>300</v>
      </c>
      <c r="D116">
        <v>365</v>
      </c>
    </row>
    <row r="117" spans="1:4" x14ac:dyDescent="0.3">
      <c r="A117" s="1">
        <v>44067</v>
      </c>
      <c r="B117">
        <v>432</v>
      </c>
      <c r="C117">
        <v>423</v>
      </c>
      <c r="D117">
        <v>221</v>
      </c>
    </row>
    <row r="118" spans="1:4" x14ac:dyDescent="0.3">
      <c r="A118" s="1">
        <v>44068</v>
      </c>
      <c r="B118">
        <v>405</v>
      </c>
      <c r="C118">
        <v>449</v>
      </c>
      <c r="D118">
        <v>231</v>
      </c>
    </row>
    <row r="119" spans="1:4" x14ac:dyDescent="0.3">
      <c r="A119" s="1">
        <v>44069</v>
      </c>
      <c r="B119">
        <v>162</v>
      </c>
      <c r="C119">
        <v>294</v>
      </c>
      <c r="D119">
        <v>255</v>
      </c>
    </row>
    <row r="120" spans="1:4" x14ac:dyDescent="0.3">
      <c r="A120" s="1">
        <v>44070</v>
      </c>
      <c r="B120">
        <v>297</v>
      </c>
      <c r="C120">
        <v>341</v>
      </c>
      <c r="D120">
        <v>223</v>
      </c>
    </row>
    <row r="121" spans="1:4" x14ac:dyDescent="0.3">
      <c r="A121" s="1">
        <v>44071</v>
      </c>
      <c r="B121">
        <v>226</v>
      </c>
      <c r="C121">
        <v>329</v>
      </c>
      <c r="D121">
        <v>261</v>
      </c>
    </row>
    <row r="122" spans="1:4" x14ac:dyDescent="0.3">
      <c r="A122" s="1">
        <v>44072</v>
      </c>
      <c r="B122">
        <v>226</v>
      </c>
      <c r="C122">
        <v>256</v>
      </c>
      <c r="D122">
        <v>239</v>
      </c>
    </row>
    <row r="123" spans="1:4" x14ac:dyDescent="0.3">
      <c r="A123" s="1">
        <v>44073</v>
      </c>
      <c r="B123">
        <v>287</v>
      </c>
      <c r="C123">
        <v>217</v>
      </c>
      <c r="D123">
        <v>262</v>
      </c>
    </row>
    <row r="124" spans="1:4" x14ac:dyDescent="0.3">
      <c r="A124" s="1">
        <v>44074</v>
      </c>
      <c r="B124">
        <v>351</v>
      </c>
      <c r="C124">
        <v>266</v>
      </c>
      <c r="D124">
        <v>226</v>
      </c>
    </row>
    <row r="125" spans="1:4" x14ac:dyDescent="0.3">
      <c r="A125" s="1">
        <v>44075</v>
      </c>
      <c r="B125">
        <v>214</v>
      </c>
      <c r="C125">
        <v>260</v>
      </c>
      <c r="D125">
        <v>241</v>
      </c>
    </row>
    <row r="126" spans="1:4" x14ac:dyDescent="0.3">
      <c r="A126" s="1">
        <v>44076</v>
      </c>
      <c r="B126">
        <v>282</v>
      </c>
      <c r="C126">
        <v>227</v>
      </c>
      <c r="D126">
        <v>258</v>
      </c>
    </row>
    <row r="127" spans="1:4" x14ac:dyDescent="0.3">
      <c r="A127" s="1">
        <v>44077</v>
      </c>
      <c r="B127">
        <v>257</v>
      </c>
      <c r="C127">
        <v>251</v>
      </c>
      <c r="D127">
        <v>252</v>
      </c>
    </row>
    <row r="128" spans="1:4" x14ac:dyDescent="0.3">
      <c r="A128" s="1">
        <v>44078</v>
      </c>
      <c r="B128">
        <v>172</v>
      </c>
      <c r="C128">
        <v>171</v>
      </c>
      <c r="D128">
        <v>268</v>
      </c>
    </row>
    <row r="129" spans="1:4" x14ac:dyDescent="0.3">
      <c r="A129" s="1">
        <v>44079</v>
      </c>
      <c r="B129">
        <v>197</v>
      </c>
      <c r="C129">
        <v>326</v>
      </c>
      <c r="D129">
        <v>224</v>
      </c>
    </row>
    <row r="130" spans="1:4" x14ac:dyDescent="0.3">
      <c r="A130" s="1">
        <v>44080</v>
      </c>
      <c r="B130">
        <v>292</v>
      </c>
      <c r="C130">
        <v>329</v>
      </c>
      <c r="D130">
        <v>255</v>
      </c>
    </row>
    <row r="131" spans="1:4" x14ac:dyDescent="0.3">
      <c r="A131" s="1">
        <v>44081</v>
      </c>
      <c r="B131">
        <v>172</v>
      </c>
      <c r="C131">
        <v>216</v>
      </c>
      <c r="D131">
        <v>199</v>
      </c>
    </row>
    <row r="132" spans="1:4" x14ac:dyDescent="0.3">
      <c r="A132" s="1">
        <v>44082</v>
      </c>
      <c r="B132">
        <v>258</v>
      </c>
      <c r="C132">
        <v>291</v>
      </c>
      <c r="D132">
        <v>220</v>
      </c>
    </row>
    <row r="133" spans="1:4" x14ac:dyDescent="0.3">
      <c r="A133" s="1">
        <v>44083</v>
      </c>
      <c r="B133">
        <v>276</v>
      </c>
      <c r="C133">
        <v>347</v>
      </c>
      <c r="D133">
        <v>197</v>
      </c>
    </row>
    <row r="134" spans="1:4" x14ac:dyDescent="0.3">
      <c r="A134" s="1">
        <v>44084</v>
      </c>
      <c r="B134">
        <v>210</v>
      </c>
      <c r="C134">
        <v>333</v>
      </c>
      <c r="D134">
        <v>218</v>
      </c>
    </row>
    <row r="135" spans="1:4" x14ac:dyDescent="0.3">
      <c r="A135" s="1">
        <v>44085</v>
      </c>
      <c r="B135">
        <v>168</v>
      </c>
      <c r="C135">
        <v>211</v>
      </c>
      <c r="D135">
        <v>180</v>
      </c>
    </row>
    <row r="136" spans="1:4" x14ac:dyDescent="0.3">
      <c r="A136" s="1">
        <v>44086</v>
      </c>
      <c r="B136">
        <v>196</v>
      </c>
      <c r="C136">
        <v>348</v>
      </c>
      <c r="D136">
        <v>225</v>
      </c>
    </row>
    <row r="137" spans="1:4" x14ac:dyDescent="0.3">
      <c r="A137" s="1">
        <v>44087</v>
      </c>
      <c r="B137">
        <v>284</v>
      </c>
      <c r="C137">
        <v>226</v>
      </c>
      <c r="D137">
        <v>197</v>
      </c>
    </row>
    <row r="138" spans="1:4" x14ac:dyDescent="0.3">
      <c r="A138" s="1">
        <v>44088</v>
      </c>
      <c r="B138">
        <v>162</v>
      </c>
      <c r="C138">
        <v>345</v>
      </c>
      <c r="D138">
        <v>194</v>
      </c>
    </row>
    <row r="139" spans="1:4" x14ac:dyDescent="0.3">
      <c r="A139" s="1">
        <v>44089</v>
      </c>
      <c r="B139">
        <v>212</v>
      </c>
      <c r="C139">
        <v>184</v>
      </c>
      <c r="D139">
        <v>183</v>
      </c>
    </row>
    <row r="140" spans="1:4" x14ac:dyDescent="0.3">
      <c r="A140" s="1">
        <v>44090</v>
      </c>
      <c r="B140">
        <v>165</v>
      </c>
      <c r="C140">
        <v>232</v>
      </c>
      <c r="D140">
        <v>202</v>
      </c>
    </row>
    <row r="141" spans="1:4" x14ac:dyDescent="0.3">
      <c r="A141" s="1">
        <v>44091</v>
      </c>
      <c r="B141">
        <v>163</v>
      </c>
      <c r="C141">
        <v>314</v>
      </c>
      <c r="D141">
        <v>213</v>
      </c>
    </row>
    <row r="142" spans="1:4" x14ac:dyDescent="0.3">
      <c r="A142" s="1">
        <v>44092</v>
      </c>
      <c r="B142">
        <v>200</v>
      </c>
      <c r="C142">
        <v>307</v>
      </c>
      <c r="D142">
        <v>206</v>
      </c>
    </row>
    <row r="143" spans="1:4" x14ac:dyDescent="0.3">
      <c r="A143" s="1">
        <v>44093</v>
      </c>
      <c r="B143">
        <v>201</v>
      </c>
      <c r="C143">
        <v>274</v>
      </c>
      <c r="D143">
        <v>210</v>
      </c>
    </row>
    <row r="144" spans="1:4" x14ac:dyDescent="0.3">
      <c r="A144" s="1">
        <v>44094</v>
      </c>
      <c r="B144">
        <v>269</v>
      </c>
      <c r="C144">
        <v>278</v>
      </c>
      <c r="D144">
        <v>228</v>
      </c>
    </row>
    <row r="145" spans="1:4" x14ac:dyDescent="0.3">
      <c r="A145" s="1">
        <v>44095</v>
      </c>
      <c r="B145">
        <v>188</v>
      </c>
      <c r="C145">
        <v>195</v>
      </c>
      <c r="D145">
        <v>207</v>
      </c>
    </row>
    <row r="146" spans="1:4" x14ac:dyDescent="0.3">
      <c r="A146" s="1">
        <v>44096</v>
      </c>
      <c r="B146">
        <v>142</v>
      </c>
      <c r="C146">
        <v>249</v>
      </c>
      <c r="D146">
        <v>202</v>
      </c>
    </row>
    <row r="147" spans="1:4" x14ac:dyDescent="0.3">
      <c r="A147" s="1">
        <v>44097</v>
      </c>
      <c r="B147">
        <v>232</v>
      </c>
      <c r="C147">
        <v>116</v>
      </c>
      <c r="D147">
        <v>195</v>
      </c>
    </row>
    <row r="148" spans="1:4" x14ac:dyDescent="0.3">
      <c r="A148" s="1">
        <v>44098</v>
      </c>
      <c r="B148">
        <v>296</v>
      </c>
      <c r="C148">
        <v>102</v>
      </c>
      <c r="D148">
        <v>192</v>
      </c>
    </row>
    <row r="149" spans="1:4" x14ac:dyDescent="0.3">
      <c r="A149" s="1">
        <v>44099</v>
      </c>
      <c r="B149">
        <v>161</v>
      </c>
      <c r="C149">
        <v>151</v>
      </c>
      <c r="D149">
        <v>216</v>
      </c>
    </row>
    <row r="150" spans="1:4" x14ac:dyDescent="0.3">
      <c r="A150" s="1">
        <v>44100</v>
      </c>
      <c r="B150">
        <v>162</v>
      </c>
      <c r="C150">
        <v>261</v>
      </c>
      <c r="D150">
        <v>184</v>
      </c>
    </row>
    <row r="151" spans="1:4" x14ac:dyDescent="0.3">
      <c r="A151" s="1">
        <v>44101</v>
      </c>
      <c r="B151">
        <v>216</v>
      </c>
      <c r="C151">
        <v>147</v>
      </c>
      <c r="D151">
        <v>204</v>
      </c>
    </row>
    <row r="152" spans="1:4" x14ac:dyDescent="0.3">
      <c r="A152" s="1">
        <v>44102</v>
      </c>
      <c r="B152">
        <v>282</v>
      </c>
      <c r="C152">
        <v>297</v>
      </c>
      <c r="D152">
        <v>195</v>
      </c>
    </row>
    <row r="153" spans="1:4" x14ac:dyDescent="0.3">
      <c r="A153" s="1">
        <v>44103</v>
      </c>
      <c r="B153">
        <v>214</v>
      </c>
      <c r="C153">
        <v>198</v>
      </c>
      <c r="D153">
        <v>200</v>
      </c>
    </row>
    <row r="154" spans="1:4" x14ac:dyDescent="0.3">
      <c r="A154" s="1">
        <v>44104</v>
      </c>
      <c r="B154">
        <v>289</v>
      </c>
      <c r="C154">
        <v>290</v>
      </c>
      <c r="D154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D030-F702-493E-B39B-8861A6D4195F}">
  <dimension ref="A3:D9"/>
  <sheetViews>
    <sheetView workbookViewId="0">
      <selection activeCell="A4" sqref="A4"/>
    </sheetView>
  </sheetViews>
  <sheetFormatPr defaultRowHeight="14.4" x14ac:dyDescent="0.3"/>
  <cols>
    <col min="1" max="1" width="13.5546875" bestFit="1" customWidth="1"/>
    <col min="2" max="2" width="20" bestFit="1" customWidth="1"/>
    <col min="3" max="3" width="23.88671875" bestFit="1" customWidth="1"/>
    <col min="4" max="4" width="23.6640625" bestFit="1" customWidth="1"/>
  </cols>
  <sheetData>
    <row r="3" spans="1:4" x14ac:dyDescent="0.3">
      <c r="A3" s="2" t="s">
        <v>13</v>
      </c>
      <c r="B3" t="s">
        <v>10</v>
      </c>
      <c r="C3" t="s">
        <v>11</v>
      </c>
      <c r="D3" t="s">
        <v>12</v>
      </c>
    </row>
    <row r="4" spans="1:4" x14ac:dyDescent="0.3">
      <c r="A4" s="3" t="s">
        <v>5</v>
      </c>
      <c r="B4">
        <v>9238</v>
      </c>
      <c r="C4">
        <v>9287</v>
      </c>
      <c r="D4">
        <v>3309</v>
      </c>
    </row>
    <row r="5" spans="1:4" x14ac:dyDescent="0.3">
      <c r="A5" s="3" t="s">
        <v>6</v>
      </c>
      <c r="B5">
        <v>9485</v>
      </c>
      <c r="C5">
        <v>8916</v>
      </c>
      <c r="D5">
        <v>5081</v>
      </c>
    </row>
    <row r="6" spans="1:4" x14ac:dyDescent="0.3">
      <c r="A6" s="3" t="s">
        <v>7</v>
      </c>
      <c r="B6">
        <v>11592</v>
      </c>
      <c r="C6">
        <v>11339</v>
      </c>
      <c r="D6">
        <v>10567</v>
      </c>
    </row>
    <row r="7" spans="1:4" x14ac:dyDescent="0.3">
      <c r="A7" s="3" t="s">
        <v>8</v>
      </c>
      <c r="B7">
        <v>11045</v>
      </c>
      <c r="C7">
        <v>11386</v>
      </c>
      <c r="D7">
        <v>11078</v>
      </c>
    </row>
    <row r="8" spans="1:4" x14ac:dyDescent="0.3">
      <c r="A8" s="3" t="s">
        <v>9</v>
      </c>
      <c r="B8">
        <v>6532</v>
      </c>
      <c r="C8">
        <v>7476</v>
      </c>
      <c r="D8">
        <v>6355</v>
      </c>
    </row>
    <row r="9" spans="1:4" x14ac:dyDescent="0.3">
      <c r="A9" s="3" t="s">
        <v>4</v>
      </c>
      <c r="B9">
        <v>47892</v>
      </c>
      <c r="C9">
        <v>48404</v>
      </c>
      <c r="D9">
        <v>36390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70CB-F9CC-4DC9-BE05-18571F546E7C}">
  <dimension ref="A1:G154"/>
  <sheetViews>
    <sheetView workbookViewId="0">
      <selection activeCell="G3" sqref="G3"/>
    </sheetView>
  </sheetViews>
  <sheetFormatPr defaultRowHeight="14.4" x14ac:dyDescent="0.3"/>
  <cols>
    <col min="1" max="1" width="9.88671875" bestFit="1" customWidth="1"/>
    <col min="2" max="2" width="15.77734375" bestFit="1" customWidth="1"/>
    <col min="3" max="3" width="19.77734375" bestFit="1" customWidth="1"/>
    <col min="4" max="4" width="19.44140625" bestFit="1" customWidth="1"/>
    <col min="5" max="5" width="26.5546875" customWidth="1"/>
    <col min="7" max="7" width="45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7" x14ac:dyDescent="0.3">
      <c r="A2" s="1">
        <v>43952</v>
      </c>
      <c r="B2">
        <v>211</v>
      </c>
      <c r="C2">
        <v>281</v>
      </c>
      <c r="D2">
        <v>88</v>
      </c>
      <c r="E2">
        <f t="shared" ref="E2:E33" si="0">IF(MAX(B2:D2) = D2, 1, 0)</f>
        <v>0</v>
      </c>
      <c r="G2" t="s">
        <v>15</v>
      </c>
    </row>
    <row r="3" spans="1:7" x14ac:dyDescent="0.3">
      <c r="A3" s="1">
        <v>43953</v>
      </c>
      <c r="B3">
        <v>393</v>
      </c>
      <c r="C3">
        <v>313</v>
      </c>
      <c r="D3">
        <v>83</v>
      </c>
      <c r="E3">
        <f t="shared" si="0"/>
        <v>0</v>
      </c>
      <c r="G3">
        <f>SUM(owoce3[Czy najwięcej porzeczek])</f>
        <v>19</v>
      </c>
    </row>
    <row r="4" spans="1:7" x14ac:dyDescent="0.3">
      <c r="A4" s="1">
        <v>43954</v>
      </c>
      <c r="B4">
        <v>389</v>
      </c>
      <c r="C4">
        <v>315</v>
      </c>
      <c r="D4">
        <v>104</v>
      </c>
      <c r="E4">
        <f t="shared" si="0"/>
        <v>0</v>
      </c>
    </row>
    <row r="5" spans="1:7" x14ac:dyDescent="0.3">
      <c r="A5" s="1">
        <v>43955</v>
      </c>
      <c r="B5">
        <v>308</v>
      </c>
      <c r="C5">
        <v>221</v>
      </c>
      <c r="D5">
        <v>119</v>
      </c>
      <c r="E5">
        <f t="shared" si="0"/>
        <v>0</v>
      </c>
    </row>
    <row r="6" spans="1:7" x14ac:dyDescent="0.3">
      <c r="A6" s="1">
        <v>43956</v>
      </c>
      <c r="B6">
        <v>387</v>
      </c>
      <c r="C6">
        <v>275</v>
      </c>
      <c r="D6">
        <v>72</v>
      </c>
      <c r="E6">
        <f t="shared" si="0"/>
        <v>0</v>
      </c>
    </row>
    <row r="7" spans="1:7" x14ac:dyDescent="0.3">
      <c r="A7" s="1">
        <v>43957</v>
      </c>
      <c r="B7">
        <v>294</v>
      </c>
      <c r="C7">
        <v>366</v>
      </c>
      <c r="D7">
        <v>99</v>
      </c>
      <c r="E7">
        <f t="shared" si="0"/>
        <v>0</v>
      </c>
    </row>
    <row r="8" spans="1:7" x14ac:dyDescent="0.3">
      <c r="A8" s="1">
        <v>43958</v>
      </c>
      <c r="B8">
        <v>389</v>
      </c>
      <c r="C8">
        <v>288</v>
      </c>
      <c r="D8">
        <v>87</v>
      </c>
      <c r="E8">
        <f t="shared" si="0"/>
        <v>0</v>
      </c>
    </row>
    <row r="9" spans="1:7" x14ac:dyDescent="0.3">
      <c r="A9" s="1">
        <v>43959</v>
      </c>
      <c r="B9">
        <v>259</v>
      </c>
      <c r="C9">
        <v>361</v>
      </c>
      <c r="D9">
        <v>112</v>
      </c>
      <c r="E9">
        <f t="shared" si="0"/>
        <v>0</v>
      </c>
    </row>
    <row r="10" spans="1:7" x14ac:dyDescent="0.3">
      <c r="A10" s="1">
        <v>43960</v>
      </c>
      <c r="B10">
        <v>369</v>
      </c>
      <c r="C10">
        <v>233</v>
      </c>
      <c r="D10">
        <v>110</v>
      </c>
      <c r="E10">
        <f t="shared" si="0"/>
        <v>0</v>
      </c>
    </row>
    <row r="11" spans="1:7" x14ac:dyDescent="0.3">
      <c r="A11" s="1">
        <v>43961</v>
      </c>
      <c r="B11">
        <v>263</v>
      </c>
      <c r="C11">
        <v>393</v>
      </c>
      <c r="D11">
        <v>75</v>
      </c>
      <c r="E11">
        <f t="shared" si="0"/>
        <v>0</v>
      </c>
    </row>
    <row r="12" spans="1:7" x14ac:dyDescent="0.3">
      <c r="A12" s="1">
        <v>43962</v>
      </c>
      <c r="B12">
        <v>239</v>
      </c>
      <c r="C12">
        <v>347</v>
      </c>
      <c r="D12">
        <v>94</v>
      </c>
      <c r="E12">
        <f t="shared" si="0"/>
        <v>0</v>
      </c>
    </row>
    <row r="13" spans="1:7" x14ac:dyDescent="0.3">
      <c r="A13" s="1">
        <v>43963</v>
      </c>
      <c r="B13">
        <v>282</v>
      </c>
      <c r="C13">
        <v>338</v>
      </c>
      <c r="D13">
        <v>86</v>
      </c>
      <c r="E13">
        <f t="shared" si="0"/>
        <v>0</v>
      </c>
    </row>
    <row r="14" spans="1:7" x14ac:dyDescent="0.3">
      <c r="A14" s="1">
        <v>43964</v>
      </c>
      <c r="B14">
        <v>306</v>
      </c>
      <c r="C14">
        <v>273</v>
      </c>
      <c r="D14">
        <v>75</v>
      </c>
      <c r="E14">
        <f t="shared" si="0"/>
        <v>0</v>
      </c>
    </row>
    <row r="15" spans="1:7" x14ac:dyDescent="0.3">
      <c r="A15" s="1">
        <v>43965</v>
      </c>
      <c r="B15">
        <v>251</v>
      </c>
      <c r="C15">
        <v>325</v>
      </c>
      <c r="D15">
        <v>89</v>
      </c>
      <c r="E15">
        <f t="shared" si="0"/>
        <v>0</v>
      </c>
    </row>
    <row r="16" spans="1:7" x14ac:dyDescent="0.3">
      <c r="A16" s="1">
        <v>43966</v>
      </c>
      <c r="B16">
        <v>224</v>
      </c>
      <c r="C16">
        <v>352</v>
      </c>
      <c r="D16">
        <v>97</v>
      </c>
      <c r="E16">
        <f t="shared" si="0"/>
        <v>0</v>
      </c>
    </row>
    <row r="17" spans="1:5" x14ac:dyDescent="0.3">
      <c r="A17" s="1">
        <v>43967</v>
      </c>
      <c r="B17">
        <v>233</v>
      </c>
      <c r="C17">
        <v>270</v>
      </c>
      <c r="D17">
        <v>94</v>
      </c>
      <c r="E17">
        <f t="shared" si="0"/>
        <v>0</v>
      </c>
    </row>
    <row r="18" spans="1:5" x14ac:dyDescent="0.3">
      <c r="A18" s="1">
        <v>43968</v>
      </c>
      <c r="B18">
        <v>345</v>
      </c>
      <c r="C18">
        <v>275</v>
      </c>
      <c r="D18">
        <v>90</v>
      </c>
      <c r="E18">
        <f t="shared" si="0"/>
        <v>0</v>
      </c>
    </row>
    <row r="19" spans="1:5" x14ac:dyDescent="0.3">
      <c r="A19" s="1">
        <v>43969</v>
      </c>
      <c r="B19">
        <v>232</v>
      </c>
      <c r="C19">
        <v>228</v>
      </c>
      <c r="D19">
        <v>107</v>
      </c>
      <c r="E19">
        <f t="shared" si="0"/>
        <v>0</v>
      </c>
    </row>
    <row r="20" spans="1:5" x14ac:dyDescent="0.3">
      <c r="A20" s="1">
        <v>43970</v>
      </c>
      <c r="B20">
        <v>238</v>
      </c>
      <c r="C20">
        <v>394</v>
      </c>
      <c r="D20">
        <v>105</v>
      </c>
      <c r="E20">
        <f t="shared" si="0"/>
        <v>0</v>
      </c>
    </row>
    <row r="21" spans="1:5" x14ac:dyDescent="0.3">
      <c r="A21" s="1">
        <v>43971</v>
      </c>
      <c r="B21">
        <v>378</v>
      </c>
      <c r="C21">
        <v>311</v>
      </c>
      <c r="D21">
        <v>110</v>
      </c>
      <c r="E21">
        <f t="shared" si="0"/>
        <v>0</v>
      </c>
    </row>
    <row r="22" spans="1:5" x14ac:dyDescent="0.3">
      <c r="A22" s="1">
        <v>43972</v>
      </c>
      <c r="B22">
        <v>281</v>
      </c>
      <c r="C22">
        <v>354</v>
      </c>
      <c r="D22">
        <v>121</v>
      </c>
      <c r="E22">
        <f t="shared" si="0"/>
        <v>0</v>
      </c>
    </row>
    <row r="23" spans="1:5" x14ac:dyDescent="0.3">
      <c r="A23" s="1">
        <v>43973</v>
      </c>
      <c r="B23">
        <v>390</v>
      </c>
      <c r="C23">
        <v>267</v>
      </c>
      <c r="D23">
        <v>124</v>
      </c>
      <c r="E23">
        <f t="shared" si="0"/>
        <v>0</v>
      </c>
    </row>
    <row r="24" spans="1:5" x14ac:dyDescent="0.3">
      <c r="A24" s="1">
        <v>43974</v>
      </c>
      <c r="B24">
        <v>308</v>
      </c>
      <c r="C24">
        <v>337</v>
      </c>
      <c r="D24">
        <v>105</v>
      </c>
      <c r="E24">
        <f t="shared" si="0"/>
        <v>0</v>
      </c>
    </row>
    <row r="25" spans="1:5" x14ac:dyDescent="0.3">
      <c r="A25" s="1">
        <v>43975</v>
      </c>
      <c r="B25">
        <v>391</v>
      </c>
      <c r="C25">
        <v>238</v>
      </c>
      <c r="D25">
        <v>113</v>
      </c>
      <c r="E25">
        <f t="shared" si="0"/>
        <v>0</v>
      </c>
    </row>
    <row r="26" spans="1:5" x14ac:dyDescent="0.3">
      <c r="A26" s="1">
        <v>43976</v>
      </c>
      <c r="B26">
        <v>241</v>
      </c>
      <c r="C26">
        <v>283</v>
      </c>
      <c r="D26">
        <v>140</v>
      </c>
      <c r="E26">
        <f t="shared" si="0"/>
        <v>0</v>
      </c>
    </row>
    <row r="27" spans="1:5" x14ac:dyDescent="0.3">
      <c r="A27" s="1">
        <v>43977</v>
      </c>
      <c r="B27">
        <v>249</v>
      </c>
      <c r="C27">
        <v>275</v>
      </c>
      <c r="D27">
        <v>118</v>
      </c>
      <c r="E27">
        <f t="shared" si="0"/>
        <v>0</v>
      </c>
    </row>
    <row r="28" spans="1:5" x14ac:dyDescent="0.3">
      <c r="A28" s="1">
        <v>43978</v>
      </c>
      <c r="B28">
        <v>298</v>
      </c>
      <c r="C28">
        <v>263</v>
      </c>
      <c r="D28">
        <v>145</v>
      </c>
      <c r="E28">
        <f t="shared" si="0"/>
        <v>0</v>
      </c>
    </row>
    <row r="29" spans="1:5" x14ac:dyDescent="0.3">
      <c r="A29" s="1">
        <v>43979</v>
      </c>
      <c r="B29">
        <v>254</v>
      </c>
      <c r="C29">
        <v>241</v>
      </c>
      <c r="D29">
        <v>149</v>
      </c>
      <c r="E29">
        <f t="shared" si="0"/>
        <v>0</v>
      </c>
    </row>
    <row r="30" spans="1:5" x14ac:dyDescent="0.3">
      <c r="A30" s="1">
        <v>43980</v>
      </c>
      <c r="B30">
        <v>329</v>
      </c>
      <c r="C30">
        <v>323</v>
      </c>
      <c r="D30">
        <v>134</v>
      </c>
      <c r="E30">
        <f t="shared" si="0"/>
        <v>0</v>
      </c>
    </row>
    <row r="31" spans="1:5" x14ac:dyDescent="0.3">
      <c r="A31" s="1">
        <v>43981</v>
      </c>
      <c r="B31">
        <v>213</v>
      </c>
      <c r="C31">
        <v>221</v>
      </c>
      <c r="D31">
        <v>119</v>
      </c>
      <c r="E31">
        <f t="shared" si="0"/>
        <v>0</v>
      </c>
    </row>
    <row r="32" spans="1:5" x14ac:dyDescent="0.3">
      <c r="A32" s="1">
        <v>43982</v>
      </c>
      <c r="B32">
        <v>294</v>
      </c>
      <c r="C32">
        <v>326</v>
      </c>
      <c r="D32">
        <v>145</v>
      </c>
      <c r="E32">
        <f t="shared" si="0"/>
        <v>0</v>
      </c>
    </row>
    <row r="33" spans="1:5" x14ac:dyDescent="0.3">
      <c r="A33" s="1">
        <v>43983</v>
      </c>
      <c r="B33">
        <v>225</v>
      </c>
      <c r="C33">
        <v>206</v>
      </c>
      <c r="D33">
        <v>122</v>
      </c>
      <c r="E33">
        <f t="shared" si="0"/>
        <v>0</v>
      </c>
    </row>
    <row r="34" spans="1:5" x14ac:dyDescent="0.3">
      <c r="A34" s="1">
        <v>43984</v>
      </c>
      <c r="B34">
        <v>264</v>
      </c>
      <c r="C34">
        <v>355</v>
      </c>
      <c r="D34">
        <v>134</v>
      </c>
      <c r="E34">
        <f t="shared" ref="E34:E65" si="1">IF(MAX(B34:D34) = D34, 1, 0)</f>
        <v>0</v>
      </c>
    </row>
    <row r="35" spans="1:5" x14ac:dyDescent="0.3">
      <c r="A35" s="1">
        <v>43985</v>
      </c>
      <c r="B35">
        <v>253</v>
      </c>
      <c r="C35">
        <v>271</v>
      </c>
      <c r="D35">
        <v>142</v>
      </c>
      <c r="E35">
        <f t="shared" si="1"/>
        <v>0</v>
      </c>
    </row>
    <row r="36" spans="1:5" x14ac:dyDescent="0.3">
      <c r="A36" s="1">
        <v>43986</v>
      </c>
      <c r="B36">
        <v>352</v>
      </c>
      <c r="C36">
        <v>207</v>
      </c>
      <c r="D36">
        <v>125</v>
      </c>
      <c r="E36">
        <f t="shared" si="1"/>
        <v>0</v>
      </c>
    </row>
    <row r="37" spans="1:5" x14ac:dyDescent="0.3">
      <c r="A37" s="1">
        <v>43987</v>
      </c>
      <c r="B37">
        <v>269</v>
      </c>
      <c r="C37">
        <v>248</v>
      </c>
      <c r="D37">
        <v>137</v>
      </c>
      <c r="E37">
        <f t="shared" si="1"/>
        <v>0</v>
      </c>
    </row>
    <row r="38" spans="1:5" x14ac:dyDescent="0.3">
      <c r="A38" s="1">
        <v>43988</v>
      </c>
      <c r="B38">
        <v>242</v>
      </c>
      <c r="C38">
        <v>247</v>
      </c>
      <c r="D38">
        <v>125</v>
      </c>
      <c r="E38">
        <f t="shared" si="1"/>
        <v>0</v>
      </c>
    </row>
    <row r="39" spans="1:5" x14ac:dyDescent="0.3">
      <c r="A39" s="1">
        <v>43989</v>
      </c>
      <c r="B39">
        <v>327</v>
      </c>
      <c r="C39">
        <v>262</v>
      </c>
      <c r="D39">
        <v>103</v>
      </c>
      <c r="E39">
        <f t="shared" si="1"/>
        <v>0</v>
      </c>
    </row>
    <row r="40" spans="1:5" x14ac:dyDescent="0.3">
      <c r="A40" s="1">
        <v>43990</v>
      </c>
      <c r="B40">
        <v>316</v>
      </c>
      <c r="C40">
        <v>253</v>
      </c>
      <c r="D40">
        <v>134</v>
      </c>
      <c r="E40">
        <f t="shared" si="1"/>
        <v>0</v>
      </c>
    </row>
    <row r="41" spans="1:5" x14ac:dyDescent="0.3">
      <c r="A41" s="1">
        <v>43991</v>
      </c>
      <c r="B41">
        <v>294</v>
      </c>
      <c r="C41">
        <v>249</v>
      </c>
      <c r="D41">
        <v>137</v>
      </c>
      <c r="E41">
        <f t="shared" si="1"/>
        <v>0</v>
      </c>
    </row>
    <row r="42" spans="1:5" x14ac:dyDescent="0.3">
      <c r="A42" s="1">
        <v>43992</v>
      </c>
      <c r="B42">
        <v>270</v>
      </c>
      <c r="C42">
        <v>206</v>
      </c>
      <c r="D42">
        <v>146</v>
      </c>
      <c r="E42">
        <f t="shared" si="1"/>
        <v>0</v>
      </c>
    </row>
    <row r="43" spans="1:5" x14ac:dyDescent="0.3">
      <c r="A43" s="1">
        <v>43993</v>
      </c>
      <c r="B43">
        <v>349</v>
      </c>
      <c r="C43">
        <v>301</v>
      </c>
      <c r="D43">
        <v>138</v>
      </c>
      <c r="E43">
        <f t="shared" si="1"/>
        <v>0</v>
      </c>
    </row>
    <row r="44" spans="1:5" x14ac:dyDescent="0.3">
      <c r="A44" s="1">
        <v>43994</v>
      </c>
      <c r="B44">
        <v>224</v>
      </c>
      <c r="C44">
        <v>385</v>
      </c>
      <c r="D44">
        <v>138</v>
      </c>
      <c r="E44">
        <f t="shared" si="1"/>
        <v>0</v>
      </c>
    </row>
    <row r="45" spans="1:5" x14ac:dyDescent="0.3">
      <c r="A45" s="1">
        <v>43995</v>
      </c>
      <c r="B45">
        <v>309</v>
      </c>
      <c r="C45">
        <v>204</v>
      </c>
      <c r="D45">
        <v>140</v>
      </c>
      <c r="E45">
        <f t="shared" si="1"/>
        <v>0</v>
      </c>
    </row>
    <row r="46" spans="1:5" x14ac:dyDescent="0.3">
      <c r="A46" s="1">
        <v>43996</v>
      </c>
      <c r="B46">
        <v>246</v>
      </c>
      <c r="C46">
        <v>275</v>
      </c>
      <c r="D46">
        <v>130</v>
      </c>
      <c r="E46">
        <f t="shared" si="1"/>
        <v>0</v>
      </c>
    </row>
    <row r="47" spans="1:5" x14ac:dyDescent="0.3">
      <c r="A47" s="1">
        <v>43997</v>
      </c>
      <c r="B47">
        <v>241</v>
      </c>
      <c r="C47">
        <v>247</v>
      </c>
      <c r="D47">
        <v>166</v>
      </c>
      <c r="E47">
        <f t="shared" si="1"/>
        <v>0</v>
      </c>
    </row>
    <row r="48" spans="1:5" x14ac:dyDescent="0.3">
      <c r="A48" s="1">
        <v>43998</v>
      </c>
      <c r="B48">
        <v>365</v>
      </c>
      <c r="C48">
        <v>256</v>
      </c>
      <c r="D48">
        <v>132</v>
      </c>
      <c r="E48">
        <f t="shared" si="1"/>
        <v>0</v>
      </c>
    </row>
    <row r="49" spans="1:5" x14ac:dyDescent="0.3">
      <c r="A49" s="1">
        <v>43999</v>
      </c>
      <c r="B49">
        <v>225</v>
      </c>
      <c r="C49">
        <v>392</v>
      </c>
      <c r="D49">
        <v>158</v>
      </c>
      <c r="E49">
        <f t="shared" si="1"/>
        <v>0</v>
      </c>
    </row>
    <row r="50" spans="1:5" x14ac:dyDescent="0.3">
      <c r="A50" s="1">
        <v>44000</v>
      </c>
      <c r="B50">
        <v>335</v>
      </c>
      <c r="C50">
        <v>254</v>
      </c>
      <c r="D50">
        <v>173</v>
      </c>
      <c r="E50">
        <f t="shared" si="1"/>
        <v>0</v>
      </c>
    </row>
    <row r="51" spans="1:5" x14ac:dyDescent="0.3">
      <c r="A51" s="1">
        <v>44001</v>
      </c>
      <c r="B51">
        <v>376</v>
      </c>
      <c r="C51">
        <v>258</v>
      </c>
      <c r="D51">
        <v>151</v>
      </c>
      <c r="E51">
        <f t="shared" si="1"/>
        <v>0</v>
      </c>
    </row>
    <row r="52" spans="1:5" x14ac:dyDescent="0.3">
      <c r="A52" s="1">
        <v>44002</v>
      </c>
      <c r="B52">
        <v>310</v>
      </c>
      <c r="C52">
        <v>248</v>
      </c>
      <c r="D52">
        <v>173</v>
      </c>
      <c r="E52">
        <f t="shared" si="1"/>
        <v>0</v>
      </c>
    </row>
    <row r="53" spans="1:5" x14ac:dyDescent="0.3">
      <c r="A53" s="1">
        <v>44003</v>
      </c>
      <c r="B53">
        <v>408</v>
      </c>
      <c r="C53">
        <v>250</v>
      </c>
      <c r="D53">
        <v>242</v>
      </c>
      <c r="E53">
        <f t="shared" si="1"/>
        <v>0</v>
      </c>
    </row>
    <row r="54" spans="1:5" x14ac:dyDescent="0.3">
      <c r="A54" s="1">
        <v>44004</v>
      </c>
      <c r="B54">
        <v>256</v>
      </c>
      <c r="C54">
        <v>393</v>
      </c>
      <c r="D54">
        <v>219</v>
      </c>
      <c r="E54">
        <f t="shared" si="1"/>
        <v>0</v>
      </c>
    </row>
    <row r="55" spans="1:5" x14ac:dyDescent="0.3">
      <c r="A55" s="1">
        <v>44005</v>
      </c>
      <c r="B55">
        <v>322</v>
      </c>
      <c r="C55">
        <v>425</v>
      </c>
      <c r="D55">
        <v>215</v>
      </c>
      <c r="E55">
        <f t="shared" si="1"/>
        <v>0</v>
      </c>
    </row>
    <row r="56" spans="1:5" x14ac:dyDescent="0.3">
      <c r="A56" s="1">
        <v>44006</v>
      </c>
      <c r="B56">
        <v>447</v>
      </c>
      <c r="C56">
        <v>385</v>
      </c>
      <c r="D56">
        <v>212</v>
      </c>
      <c r="E56">
        <f t="shared" si="1"/>
        <v>0</v>
      </c>
    </row>
    <row r="57" spans="1:5" x14ac:dyDescent="0.3">
      <c r="A57" s="1">
        <v>44007</v>
      </c>
      <c r="B57">
        <v>408</v>
      </c>
      <c r="C57">
        <v>260</v>
      </c>
      <c r="D57">
        <v>225</v>
      </c>
      <c r="E57">
        <f t="shared" si="1"/>
        <v>0</v>
      </c>
    </row>
    <row r="58" spans="1:5" x14ac:dyDescent="0.3">
      <c r="A58" s="1">
        <v>44008</v>
      </c>
      <c r="B58">
        <v>283</v>
      </c>
      <c r="C58">
        <v>396</v>
      </c>
      <c r="D58">
        <v>221</v>
      </c>
      <c r="E58">
        <f t="shared" si="1"/>
        <v>0</v>
      </c>
    </row>
    <row r="59" spans="1:5" x14ac:dyDescent="0.3">
      <c r="A59" s="1">
        <v>44009</v>
      </c>
      <c r="B59">
        <v>414</v>
      </c>
      <c r="C59">
        <v>314</v>
      </c>
      <c r="D59">
        <v>220</v>
      </c>
      <c r="E59">
        <f t="shared" si="1"/>
        <v>0</v>
      </c>
    </row>
    <row r="60" spans="1:5" x14ac:dyDescent="0.3">
      <c r="A60" s="1">
        <v>44010</v>
      </c>
      <c r="B60">
        <v>442</v>
      </c>
      <c r="C60">
        <v>449</v>
      </c>
      <c r="D60">
        <v>245</v>
      </c>
      <c r="E60">
        <f t="shared" si="1"/>
        <v>0</v>
      </c>
    </row>
    <row r="61" spans="1:5" x14ac:dyDescent="0.3">
      <c r="A61" s="1">
        <v>44011</v>
      </c>
      <c r="B61">
        <v>269</v>
      </c>
      <c r="C61">
        <v>370</v>
      </c>
      <c r="D61">
        <v>242</v>
      </c>
      <c r="E61">
        <f t="shared" si="1"/>
        <v>0</v>
      </c>
    </row>
    <row r="62" spans="1:5" x14ac:dyDescent="0.3">
      <c r="A62" s="1">
        <v>44012</v>
      </c>
      <c r="B62">
        <v>444</v>
      </c>
      <c r="C62">
        <v>350</v>
      </c>
      <c r="D62">
        <v>236</v>
      </c>
      <c r="E62">
        <f t="shared" si="1"/>
        <v>0</v>
      </c>
    </row>
    <row r="63" spans="1:5" x14ac:dyDescent="0.3">
      <c r="A63" s="1">
        <v>44013</v>
      </c>
      <c r="B63">
        <v>425</v>
      </c>
      <c r="C63">
        <v>342</v>
      </c>
      <c r="D63">
        <v>237</v>
      </c>
      <c r="E63">
        <f t="shared" si="1"/>
        <v>0</v>
      </c>
    </row>
    <row r="64" spans="1:5" x14ac:dyDescent="0.3">
      <c r="A64" s="1">
        <v>44014</v>
      </c>
      <c r="B64">
        <v>377</v>
      </c>
      <c r="C64">
        <v>290</v>
      </c>
      <c r="D64">
        <v>240</v>
      </c>
      <c r="E64">
        <f t="shared" si="1"/>
        <v>0</v>
      </c>
    </row>
    <row r="65" spans="1:5" x14ac:dyDescent="0.3">
      <c r="A65" s="1">
        <v>44015</v>
      </c>
      <c r="B65">
        <v>382</v>
      </c>
      <c r="C65">
        <v>360</v>
      </c>
      <c r="D65">
        <v>203</v>
      </c>
      <c r="E65">
        <f t="shared" si="1"/>
        <v>0</v>
      </c>
    </row>
    <row r="66" spans="1:5" x14ac:dyDescent="0.3">
      <c r="A66" s="1">
        <v>44016</v>
      </c>
      <c r="B66">
        <v>287</v>
      </c>
      <c r="C66">
        <v>428</v>
      </c>
      <c r="D66">
        <v>204</v>
      </c>
      <c r="E66">
        <f t="shared" ref="E66:E97" si="2">IF(MAX(B66:D66) = D66, 1, 0)</f>
        <v>0</v>
      </c>
    </row>
    <row r="67" spans="1:5" x14ac:dyDescent="0.3">
      <c r="A67" s="1">
        <v>44017</v>
      </c>
      <c r="B67">
        <v>429</v>
      </c>
      <c r="C67">
        <v>394</v>
      </c>
      <c r="D67">
        <v>246</v>
      </c>
      <c r="E67">
        <f t="shared" si="2"/>
        <v>0</v>
      </c>
    </row>
    <row r="68" spans="1:5" x14ac:dyDescent="0.3">
      <c r="A68" s="1">
        <v>44018</v>
      </c>
      <c r="B68">
        <v>287</v>
      </c>
      <c r="C68">
        <v>356</v>
      </c>
      <c r="D68">
        <v>233</v>
      </c>
      <c r="E68">
        <f t="shared" si="2"/>
        <v>0</v>
      </c>
    </row>
    <row r="69" spans="1:5" x14ac:dyDescent="0.3">
      <c r="A69" s="1">
        <v>44019</v>
      </c>
      <c r="B69">
        <v>421</v>
      </c>
      <c r="C69">
        <v>292</v>
      </c>
      <c r="D69">
        <v>226</v>
      </c>
      <c r="E69">
        <f t="shared" si="2"/>
        <v>0</v>
      </c>
    </row>
    <row r="70" spans="1:5" x14ac:dyDescent="0.3">
      <c r="A70" s="1">
        <v>44020</v>
      </c>
      <c r="B70">
        <v>334</v>
      </c>
      <c r="C70">
        <v>353</v>
      </c>
      <c r="D70">
        <v>282</v>
      </c>
      <c r="E70">
        <f t="shared" si="2"/>
        <v>0</v>
      </c>
    </row>
    <row r="71" spans="1:5" x14ac:dyDescent="0.3">
      <c r="A71" s="1">
        <v>44021</v>
      </c>
      <c r="B71">
        <v>282</v>
      </c>
      <c r="C71">
        <v>329</v>
      </c>
      <c r="D71">
        <v>262</v>
      </c>
      <c r="E71">
        <f t="shared" si="2"/>
        <v>0</v>
      </c>
    </row>
    <row r="72" spans="1:5" x14ac:dyDescent="0.3">
      <c r="A72" s="1">
        <v>44022</v>
      </c>
      <c r="B72">
        <v>356</v>
      </c>
      <c r="C72">
        <v>331</v>
      </c>
      <c r="D72">
        <v>290</v>
      </c>
      <c r="E72">
        <f t="shared" si="2"/>
        <v>0</v>
      </c>
    </row>
    <row r="73" spans="1:5" x14ac:dyDescent="0.3">
      <c r="A73" s="1">
        <v>44023</v>
      </c>
      <c r="B73">
        <v>307</v>
      </c>
      <c r="C73">
        <v>394</v>
      </c>
      <c r="D73">
        <v>256</v>
      </c>
      <c r="E73">
        <f t="shared" si="2"/>
        <v>0</v>
      </c>
    </row>
    <row r="74" spans="1:5" x14ac:dyDescent="0.3">
      <c r="A74" s="1">
        <v>44024</v>
      </c>
      <c r="B74">
        <v>441</v>
      </c>
      <c r="C74">
        <v>271</v>
      </c>
      <c r="D74">
        <v>292</v>
      </c>
      <c r="E74">
        <f t="shared" si="2"/>
        <v>0</v>
      </c>
    </row>
    <row r="75" spans="1:5" x14ac:dyDescent="0.3">
      <c r="A75" s="1">
        <v>44025</v>
      </c>
      <c r="B75">
        <v>407</v>
      </c>
      <c r="C75">
        <v>311</v>
      </c>
      <c r="D75">
        <v>280</v>
      </c>
      <c r="E75">
        <f t="shared" si="2"/>
        <v>0</v>
      </c>
    </row>
    <row r="76" spans="1:5" x14ac:dyDescent="0.3">
      <c r="A76" s="1">
        <v>44026</v>
      </c>
      <c r="B76">
        <v>480</v>
      </c>
      <c r="C76">
        <v>342</v>
      </c>
      <c r="D76">
        <v>292</v>
      </c>
      <c r="E76">
        <f t="shared" si="2"/>
        <v>0</v>
      </c>
    </row>
    <row r="77" spans="1:5" x14ac:dyDescent="0.3">
      <c r="A77" s="1">
        <v>44027</v>
      </c>
      <c r="B77">
        <v>494</v>
      </c>
      <c r="C77">
        <v>310</v>
      </c>
      <c r="D77">
        <v>275</v>
      </c>
      <c r="E77">
        <f t="shared" si="2"/>
        <v>0</v>
      </c>
    </row>
    <row r="78" spans="1:5" x14ac:dyDescent="0.3">
      <c r="A78" s="1">
        <v>44028</v>
      </c>
      <c r="B78">
        <v>493</v>
      </c>
      <c r="C78">
        <v>431</v>
      </c>
      <c r="D78">
        <v>283</v>
      </c>
      <c r="E78">
        <f t="shared" si="2"/>
        <v>0</v>
      </c>
    </row>
    <row r="79" spans="1:5" x14ac:dyDescent="0.3">
      <c r="A79" s="1">
        <v>44029</v>
      </c>
      <c r="B79">
        <v>302</v>
      </c>
      <c r="C79">
        <v>415</v>
      </c>
      <c r="D79">
        <v>297</v>
      </c>
      <c r="E79">
        <f t="shared" si="2"/>
        <v>0</v>
      </c>
    </row>
    <row r="80" spans="1:5" x14ac:dyDescent="0.3">
      <c r="A80" s="1">
        <v>44030</v>
      </c>
      <c r="B80">
        <v>331</v>
      </c>
      <c r="C80">
        <v>353</v>
      </c>
      <c r="D80">
        <v>373</v>
      </c>
      <c r="E80">
        <f t="shared" si="2"/>
        <v>1</v>
      </c>
    </row>
    <row r="81" spans="1:5" x14ac:dyDescent="0.3">
      <c r="A81" s="1">
        <v>44031</v>
      </c>
      <c r="B81">
        <v>486</v>
      </c>
      <c r="C81">
        <v>323</v>
      </c>
      <c r="D81">
        <v>359</v>
      </c>
      <c r="E81">
        <f t="shared" si="2"/>
        <v>0</v>
      </c>
    </row>
    <row r="82" spans="1:5" x14ac:dyDescent="0.3">
      <c r="A82" s="1">
        <v>44032</v>
      </c>
      <c r="B82">
        <v>360</v>
      </c>
      <c r="C82">
        <v>331</v>
      </c>
      <c r="D82">
        <v>445</v>
      </c>
      <c r="E82">
        <f t="shared" si="2"/>
        <v>1</v>
      </c>
    </row>
    <row r="83" spans="1:5" x14ac:dyDescent="0.3">
      <c r="A83" s="1">
        <v>44033</v>
      </c>
      <c r="B83">
        <v>391</v>
      </c>
      <c r="C83">
        <v>455</v>
      </c>
      <c r="D83">
        <v>427</v>
      </c>
      <c r="E83">
        <f t="shared" si="2"/>
        <v>0</v>
      </c>
    </row>
    <row r="84" spans="1:5" x14ac:dyDescent="0.3">
      <c r="A84" s="1">
        <v>44034</v>
      </c>
      <c r="B84">
        <v>327</v>
      </c>
      <c r="C84">
        <v>471</v>
      </c>
      <c r="D84">
        <v>423</v>
      </c>
      <c r="E84">
        <f t="shared" si="2"/>
        <v>0</v>
      </c>
    </row>
    <row r="85" spans="1:5" x14ac:dyDescent="0.3">
      <c r="A85" s="1">
        <v>44035</v>
      </c>
      <c r="B85">
        <v>355</v>
      </c>
      <c r="C85">
        <v>490</v>
      </c>
      <c r="D85">
        <v>449</v>
      </c>
      <c r="E85">
        <f t="shared" si="2"/>
        <v>0</v>
      </c>
    </row>
    <row r="86" spans="1:5" x14ac:dyDescent="0.3">
      <c r="A86" s="1">
        <v>44036</v>
      </c>
      <c r="B86">
        <v>360</v>
      </c>
      <c r="C86">
        <v>339</v>
      </c>
      <c r="D86">
        <v>470</v>
      </c>
      <c r="E86">
        <f t="shared" si="2"/>
        <v>1</v>
      </c>
    </row>
    <row r="87" spans="1:5" x14ac:dyDescent="0.3">
      <c r="A87" s="1">
        <v>44037</v>
      </c>
      <c r="B87">
        <v>303</v>
      </c>
      <c r="C87">
        <v>404</v>
      </c>
      <c r="D87">
        <v>434</v>
      </c>
      <c r="E87">
        <f t="shared" si="2"/>
        <v>1</v>
      </c>
    </row>
    <row r="88" spans="1:5" x14ac:dyDescent="0.3">
      <c r="A88" s="1">
        <v>44038</v>
      </c>
      <c r="B88">
        <v>310</v>
      </c>
      <c r="C88">
        <v>332</v>
      </c>
      <c r="D88">
        <v>536</v>
      </c>
      <c r="E88">
        <f t="shared" si="2"/>
        <v>1</v>
      </c>
    </row>
    <row r="89" spans="1:5" x14ac:dyDescent="0.3">
      <c r="A89" s="1">
        <v>44039</v>
      </c>
      <c r="B89">
        <v>435</v>
      </c>
      <c r="C89">
        <v>406</v>
      </c>
      <c r="D89">
        <v>421</v>
      </c>
      <c r="E89">
        <f t="shared" si="2"/>
        <v>0</v>
      </c>
    </row>
    <row r="90" spans="1:5" x14ac:dyDescent="0.3">
      <c r="A90" s="1">
        <v>44040</v>
      </c>
      <c r="B90">
        <v>344</v>
      </c>
      <c r="C90">
        <v>348</v>
      </c>
      <c r="D90">
        <v>555</v>
      </c>
      <c r="E90">
        <f t="shared" si="2"/>
        <v>1</v>
      </c>
    </row>
    <row r="91" spans="1:5" x14ac:dyDescent="0.3">
      <c r="A91" s="1">
        <v>44041</v>
      </c>
      <c r="B91">
        <v>303</v>
      </c>
      <c r="C91">
        <v>335</v>
      </c>
      <c r="D91">
        <v>436</v>
      </c>
      <c r="E91">
        <f t="shared" si="2"/>
        <v>1</v>
      </c>
    </row>
    <row r="92" spans="1:5" x14ac:dyDescent="0.3">
      <c r="A92" s="1">
        <v>44042</v>
      </c>
      <c r="B92">
        <v>433</v>
      </c>
      <c r="C92">
        <v>425</v>
      </c>
      <c r="D92">
        <v>422</v>
      </c>
      <c r="E92">
        <f t="shared" si="2"/>
        <v>0</v>
      </c>
    </row>
    <row r="93" spans="1:5" x14ac:dyDescent="0.3">
      <c r="A93" s="1">
        <v>44043</v>
      </c>
      <c r="B93">
        <v>350</v>
      </c>
      <c r="C93">
        <v>378</v>
      </c>
      <c r="D93">
        <v>419</v>
      </c>
      <c r="E93">
        <f t="shared" si="2"/>
        <v>1</v>
      </c>
    </row>
    <row r="94" spans="1:5" x14ac:dyDescent="0.3">
      <c r="A94" s="1">
        <v>44044</v>
      </c>
      <c r="B94">
        <v>396</v>
      </c>
      <c r="C94">
        <v>466</v>
      </c>
      <c r="D94">
        <v>434</v>
      </c>
      <c r="E94">
        <f t="shared" si="2"/>
        <v>0</v>
      </c>
    </row>
    <row r="95" spans="1:5" x14ac:dyDescent="0.3">
      <c r="A95" s="1">
        <v>44045</v>
      </c>
      <c r="B95">
        <v>495</v>
      </c>
      <c r="C95">
        <v>410</v>
      </c>
      <c r="D95">
        <v>418</v>
      </c>
      <c r="E95">
        <f t="shared" si="2"/>
        <v>0</v>
      </c>
    </row>
    <row r="96" spans="1:5" x14ac:dyDescent="0.3">
      <c r="A96" s="1">
        <v>44046</v>
      </c>
      <c r="B96">
        <v>420</v>
      </c>
      <c r="C96">
        <v>328</v>
      </c>
      <c r="D96">
        <v>422</v>
      </c>
      <c r="E96">
        <f t="shared" si="2"/>
        <v>1</v>
      </c>
    </row>
    <row r="97" spans="1:5" x14ac:dyDescent="0.3">
      <c r="A97" s="1">
        <v>44047</v>
      </c>
      <c r="B97">
        <v>411</v>
      </c>
      <c r="C97">
        <v>481</v>
      </c>
      <c r="D97">
        <v>445</v>
      </c>
      <c r="E97">
        <f t="shared" si="2"/>
        <v>0</v>
      </c>
    </row>
    <row r="98" spans="1:5" x14ac:dyDescent="0.3">
      <c r="A98" s="1">
        <v>44048</v>
      </c>
      <c r="B98">
        <v>317</v>
      </c>
      <c r="C98">
        <v>434</v>
      </c>
      <c r="D98">
        <v>411</v>
      </c>
      <c r="E98">
        <f t="shared" ref="E98:E129" si="3">IF(MAX(B98:D98) = D98, 1, 0)</f>
        <v>0</v>
      </c>
    </row>
    <row r="99" spans="1:5" x14ac:dyDescent="0.3">
      <c r="A99" s="1">
        <v>44049</v>
      </c>
      <c r="B99">
        <v>342</v>
      </c>
      <c r="C99">
        <v>465</v>
      </c>
      <c r="D99">
        <v>417</v>
      </c>
      <c r="E99">
        <f t="shared" si="3"/>
        <v>0</v>
      </c>
    </row>
    <row r="100" spans="1:5" x14ac:dyDescent="0.3">
      <c r="A100" s="1">
        <v>44050</v>
      </c>
      <c r="B100">
        <v>450</v>
      </c>
      <c r="C100">
        <v>318</v>
      </c>
      <c r="D100">
        <v>490</v>
      </c>
      <c r="E100">
        <f t="shared" si="3"/>
        <v>1</v>
      </c>
    </row>
    <row r="101" spans="1:5" x14ac:dyDescent="0.3">
      <c r="A101" s="1">
        <v>44051</v>
      </c>
      <c r="B101">
        <v>343</v>
      </c>
      <c r="C101">
        <v>329</v>
      </c>
      <c r="D101">
        <v>345</v>
      </c>
      <c r="E101">
        <f t="shared" si="3"/>
        <v>1</v>
      </c>
    </row>
    <row r="102" spans="1:5" x14ac:dyDescent="0.3">
      <c r="A102" s="1">
        <v>44052</v>
      </c>
      <c r="B102">
        <v>287</v>
      </c>
      <c r="C102">
        <v>328</v>
      </c>
      <c r="D102">
        <v>377</v>
      </c>
      <c r="E102">
        <f t="shared" si="3"/>
        <v>1</v>
      </c>
    </row>
    <row r="103" spans="1:5" x14ac:dyDescent="0.3">
      <c r="A103" s="1">
        <v>44053</v>
      </c>
      <c r="B103">
        <v>298</v>
      </c>
      <c r="C103">
        <v>401</v>
      </c>
      <c r="D103">
        <v>416</v>
      </c>
      <c r="E103">
        <f t="shared" si="3"/>
        <v>1</v>
      </c>
    </row>
    <row r="104" spans="1:5" x14ac:dyDescent="0.3">
      <c r="A104" s="1">
        <v>44054</v>
      </c>
      <c r="B104">
        <v>429</v>
      </c>
      <c r="C104">
        <v>348</v>
      </c>
      <c r="D104">
        <v>426</v>
      </c>
      <c r="E104">
        <f t="shared" si="3"/>
        <v>0</v>
      </c>
    </row>
    <row r="105" spans="1:5" x14ac:dyDescent="0.3">
      <c r="A105" s="1">
        <v>44055</v>
      </c>
      <c r="B105">
        <v>417</v>
      </c>
      <c r="C105">
        <v>457</v>
      </c>
      <c r="D105">
        <v>438</v>
      </c>
      <c r="E105">
        <f t="shared" si="3"/>
        <v>0</v>
      </c>
    </row>
    <row r="106" spans="1:5" x14ac:dyDescent="0.3">
      <c r="A106" s="1">
        <v>44056</v>
      </c>
      <c r="B106">
        <v>384</v>
      </c>
      <c r="C106">
        <v>330</v>
      </c>
      <c r="D106">
        <v>292</v>
      </c>
      <c r="E106">
        <f t="shared" si="3"/>
        <v>0</v>
      </c>
    </row>
    <row r="107" spans="1:5" x14ac:dyDescent="0.3">
      <c r="A107" s="1">
        <v>44057</v>
      </c>
      <c r="B107">
        <v>370</v>
      </c>
      <c r="C107">
        <v>388</v>
      </c>
      <c r="D107">
        <v>390</v>
      </c>
      <c r="E107">
        <f t="shared" si="3"/>
        <v>1</v>
      </c>
    </row>
    <row r="108" spans="1:5" x14ac:dyDescent="0.3">
      <c r="A108" s="1">
        <v>44058</v>
      </c>
      <c r="B108">
        <v>436</v>
      </c>
      <c r="C108">
        <v>298</v>
      </c>
      <c r="D108">
        <v>420</v>
      </c>
      <c r="E108">
        <f t="shared" si="3"/>
        <v>0</v>
      </c>
    </row>
    <row r="109" spans="1:5" x14ac:dyDescent="0.3">
      <c r="A109" s="1">
        <v>44059</v>
      </c>
      <c r="B109">
        <v>303</v>
      </c>
      <c r="C109">
        <v>429</v>
      </c>
      <c r="D109">
        <v>407</v>
      </c>
      <c r="E109">
        <f t="shared" si="3"/>
        <v>0</v>
      </c>
    </row>
    <row r="110" spans="1:5" x14ac:dyDescent="0.3">
      <c r="A110" s="1">
        <v>44060</v>
      </c>
      <c r="B110">
        <v>449</v>
      </c>
      <c r="C110">
        <v>444</v>
      </c>
      <c r="D110">
        <v>425</v>
      </c>
      <c r="E110">
        <f t="shared" si="3"/>
        <v>0</v>
      </c>
    </row>
    <row r="111" spans="1:5" x14ac:dyDescent="0.3">
      <c r="A111" s="1">
        <v>44061</v>
      </c>
      <c r="B111">
        <v>300</v>
      </c>
      <c r="C111">
        <v>358</v>
      </c>
      <c r="D111">
        <v>377</v>
      </c>
      <c r="E111">
        <f t="shared" si="3"/>
        <v>1</v>
      </c>
    </row>
    <row r="112" spans="1:5" x14ac:dyDescent="0.3">
      <c r="A112" s="1">
        <v>44062</v>
      </c>
      <c r="B112">
        <v>307</v>
      </c>
      <c r="C112">
        <v>417</v>
      </c>
      <c r="D112">
        <v>405</v>
      </c>
      <c r="E112">
        <f t="shared" si="3"/>
        <v>0</v>
      </c>
    </row>
    <row r="113" spans="1:5" x14ac:dyDescent="0.3">
      <c r="A113" s="1">
        <v>44063</v>
      </c>
      <c r="B113">
        <v>314</v>
      </c>
      <c r="C113">
        <v>340</v>
      </c>
      <c r="D113">
        <v>345</v>
      </c>
      <c r="E113">
        <f t="shared" si="3"/>
        <v>1</v>
      </c>
    </row>
    <row r="114" spans="1:5" x14ac:dyDescent="0.3">
      <c r="A114" s="1">
        <v>44064</v>
      </c>
      <c r="B114">
        <v>379</v>
      </c>
      <c r="C114">
        <v>288</v>
      </c>
      <c r="D114">
        <v>353</v>
      </c>
      <c r="E114">
        <f t="shared" si="3"/>
        <v>0</v>
      </c>
    </row>
    <row r="115" spans="1:5" x14ac:dyDescent="0.3">
      <c r="A115" s="1">
        <v>44065</v>
      </c>
      <c r="B115">
        <v>405</v>
      </c>
      <c r="C115">
        <v>454</v>
      </c>
      <c r="D115">
        <v>342</v>
      </c>
      <c r="E115">
        <f t="shared" si="3"/>
        <v>0</v>
      </c>
    </row>
    <row r="116" spans="1:5" x14ac:dyDescent="0.3">
      <c r="A116" s="1">
        <v>44066</v>
      </c>
      <c r="B116">
        <v>407</v>
      </c>
      <c r="C116">
        <v>300</v>
      </c>
      <c r="D116">
        <v>365</v>
      </c>
      <c r="E116">
        <f t="shared" si="3"/>
        <v>0</v>
      </c>
    </row>
    <row r="117" spans="1:5" x14ac:dyDescent="0.3">
      <c r="A117" s="1">
        <v>44067</v>
      </c>
      <c r="B117">
        <v>432</v>
      </c>
      <c r="C117">
        <v>423</v>
      </c>
      <c r="D117">
        <v>221</v>
      </c>
      <c r="E117">
        <f t="shared" si="3"/>
        <v>0</v>
      </c>
    </row>
    <row r="118" spans="1:5" x14ac:dyDescent="0.3">
      <c r="A118" s="1">
        <v>44068</v>
      </c>
      <c r="B118">
        <v>405</v>
      </c>
      <c r="C118">
        <v>449</v>
      </c>
      <c r="D118">
        <v>231</v>
      </c>
      <c r="E118">
        <f t="shared" si="3"/>
        <v>0</v>
      </c>
    </row>
    <row r="119" spans="1:5" x14ac:dyDescent="0.3">
      <c r="A119" s="1">
        <v>44069</v>
      </c>
      <c r="B119">
        <v>162</v>
      </c>
      <c r="C119">
        <v>294</v>
      </c>
      <c r="D119">
        <v>255</v>
      </c>
      <c r="E119">
        <f t="shared" si="3"/>
        <v>0</v>
      </c>
    </row>
    <row r="120" spans="1:5" x14ac:dyDescent="0.3">
      <c r="A120" s="1">
        <v>44070</v>
      </c>
      <c r="B120">
        <v>297</v>
      </c>
      <c r="C120">
        <v>341</v>
      </c>
      <c r="D120">
        <v>223</v>
      </c>
      <c r="E120">
        <f t="shared" si="3"/>
        <v>0</v>
      </c>
    </row>
    <row r="121" spans="1:5" x14ac:dyDescent="0.3">
      <c r="A121" s="1">
        <v>44071</v>
      </c>
      <c r="B121">
        <v>226</v>
      </c>
      <c r="C121">
        <v>329</v>
      </c>
      <c r="D121">
        <v>261</v>
      </c>
      <c r="E121">
        <f t="shared" si="3"/>
        <v>0</v>
      </c>
    </row>
    <row r="122" spans="1:5" x14ac:dyDescent="0.3">
      <c r="A122" s="1">
        <v>44072</v>
      </c>
      <c r="B122">
        <v>226</v>
      </c>
      <c r="C122">
        <v>256</v>
      </c>
      <c r="D122">
        <v>239</v>
      </c>
      <c r="E122">
        <f t="shared" si="3"/>
        <v>0</v>
      </c>
    </row>
    <row r="123" spans="1:5" x14ac:dyDescent="0.3">
      <c r="A123" s="1">
        <v>44073</v>
      </c>
      <c r="B123">
        <v>287</v>
      </c>
      <c r="C123">
        <v>217</v>
      </c>
      <c r="D123">
        <v>262</v>
      </c>
      <c r="E123">
        <f t="shared" si="3"/>
        <v>0</v>
      </c>
    </row>
    <row r="124" spans="1:5" x14ac:dyDescent="0.3">
      <c r="A124" s="1">
        <v>44074</v>
      </c>
      <c r="B124">
        <v>351</v>
      </c>
      <c r="C124">
        <v>266</v>
      </c>
      <c r="D124">
        <v>226</v>
      </c>
      <c r="E124">
        <f t="shared" si="3"/>
        <v>0</v>
      </c>
    </row>
    <row r="125" spans="1:5" x14ac:dyDescent="0.3">
      <c r="A125" s="1">
        <v>44075</v>
      </c>
      <c r="B125">
        <v>214</v>
      </c>
      <c r="C125">
        <v>260</v>
      </c>
      <c r="D125">
        <v>241</v>
      </c>
      <c r="E125">
        <f t="shared" si="3"/>
        <v>0</v>
      </c>
    </row>
    <row r="126" spans="1:5" x14ac:dyDescent="0.3">
      <c r="A126" s="1">
        <v>44076</v>
      </c>
      <c r="B126">
        <v>282</v>
      </c>
      <c r="C126">
        <v>227</v>
      </c>
      <c r="D126">
        <v>258</v>
      </c>
      <c r="E126">
        <f t="shared" si="3"/>
        <v>0</v>
      </c>
    </row>
    <row r="127" spans="1:5" x14ac:dyDescent="0.3">
      <c r="A127" s="1">
        <v>44077</v>
      </c>
      <c r="B127">
        <v>257</v>
      </c>
      <c r="C127">
        <v>251</v>
      </c>
      <c r="D127">
        <v>252</v>
      </c>
      <c r="E127">
        <f t="shared" si="3"/>
        <v>0</v>
      </c>
    </row>
    <row r="128" spans="1:5" x14ac:dyDescent="0.3">
      <c r="A128" s="1">
        <v>44078</v>
      </c>
      <c r="B128">
        <v>172</v>
      </c>
      <c r="C128">
        <v>171</v>
      </c>
      <c r="D128">
        <v>268</v>
      </c>
      <c r="E128">
        <f t="shared" si="3"/>
        <v>1</v>
      </c>
    </row>
    <row r="129" spans="1:5" x14ac:dyDescent="0.3">
      <c r="A129" s="1">
        <v>44079</v>
      </c>
      <c r="B129">
        <v>197</v>
      </c>
      <c r="C129">
        <v>326</v>
      </c>
      <c r="D129">
        <v>224</v>
      </c>
      <c r="E129">
        <f t="shared" si="3"/>
        <v>0</v>
      </c>
    </row>
    <row r="130" spans="1:5" x14ac:dyDescent="0.3">
      <c r="A130" s="1">
        <v>44080</v>
      </c>
      <c r="B130">
        <v>292</v>
      </c>
      <c r="C130">
        <v>329</v>
      </c>
      <c r="D130">
        <v>255</v>
      </c>
      <c r="E130">
        <f t="shared" ref="E130:E154" si="4">IF(MAX(B130:D130) = D130, 1, 0)</f>
        <v>0</v>
      </c>
    </row>
    <row r="131" spans="1:5" x14ac:dyDescent="0.3">
      <c r="A131" s="1">
        <v>44081</v>
      </c>
      <c r="B131">
        <v>172</v>
      </c>
      <c r="C131">
        <v>216</v>
      </c>
      <c r="D131">
        <v>199</v>
      </c>
      <c r="E131">
        <f t="shared" si="4"/>
        <v>0</v>
      </c>
    </row>
    <row r="132" spans="1:5" x14ac:dyDescent="0.3">
      <c r="A132" s="1">
        <v>44082</v>
      </c>
      <c r="B132">
        <v>258</v>
      </c>
      <c r="C132">
        <v>291</v>
      </c>
      <c r="D132">
        <v>220</v>
      </c>
      <c r="E132">
        <f t="shared" si="4"/>
        <v>0</v>
      </c>
    </row>
    <row r="133" spans="1:5" x14ac:dyDescent="0.3">
      <c r="A133" s="1">
        <v>44083</v>
      </c>
      <c r="B133">
        <v>276</v>
      </c>
      <c r="C133">
        <v>347</v>
      </c>
      <c r="D133">
        <v>197</v>
      </c>
      <c r="E133">
        <f t="shared" si="4"/>
        <v>0</v>
      </c>
    </row>
    <row r="134" spans="1:5" x14ac:dyDescent="0.3">
      <c r="A134" s="1">
        <v>44084</v>
      </c>
      <c r="B134">
        <v>210</v>
      </c>
      <c r="C134">
        <v>333</v>
      </c>
      <c r="D134">
        <v>218</v>
      </c>
      <c r="E134">
        <f t="shared" si="4"/>
        <v>0</v>
      </c>
    </row>
    <row r="135" spans="1:5" x14ac:dyDescent="0.3">
      <c r="A135" s="1">
        <v>44085</v>
      </c>
      <c r="B135">
        <v>168</v>
      </c>
      <c r="C135">
        <v>211</v>
      </c>
      <c r="D135">
        <v>180</v>
      </c>
      <c r="E135">
        <f t="shared" si="4"/>
        <v>0</v>
      </c>
    </row>
    <row r="136" spans="1:5" x14ac:dyDescent="0.3">
      <c r="A136" s="1">
        <v>44086</v>
      </c>
      <c r="B136">
        <v>196</v>
      </c>
      <c r="C136">
        <v>348</v>
      </c>
      <c r="D136">
        <v>225</v>
      </c>
      <c r="E136">
        <f t="shared" si="4"/>
        <v>0</v>
      </c>
    </row>
    <row r="137" spans="1:5" x14ac:dyDescent="0.3">
      <c r="A137" s="1">
        <v>44087</v>
      </c>
      <c r="B137">
        <v>284</v>
      </c>
      <c r="C137">
        <v>226</v>
      </c>
      <c r="D137">
        <v>197</v>
      </c>
      <c r="E137">
        <f t="shared" si="4"/>
        <v>0</v>
      </c>
    </row>
    <row r="138" spans="1:5" x14ac:dyDescent="0.3">
      <c r="A138" s="1">
        <v>44088</v>
      </c>
      <c r="B138">
        <v>162</v>
      </c>
      <c r="C138">
        <v>345</v>
      </c>
      <c r="D138">
        <v>194</v>
      </c>
      <c r="E138">
        <f t="shared" si="4"/>
        <v>0</v>
      </c>
    </row>
    <row r="139" spans="1:5" x14ac:dyDescent="0.3">
      <c r="A139" s="1">
        <v>44089</v>
      </c>
      <c r="B139">
        <v>212</v>
      </c>
      <c r="C139">
        <v>184</v>
      </c>
      <c r="D139">
        <v>183</v>
      </c>
      <c r="E139">
        <f t="shared" si="4"/>
        <v>0</v>
      </c>
    </row>
    <row r="140" spans="1:5" x14ac:dyDescent="0.3">
      <c r="A140" s="1">
        <v>44090</v>
      </c>
      <c r="B140">
        <v>165</v>
      </c>
      <c r="C140">
        <v>232</v>
      </c>
      <c r="D140">
        <v>202</v>
      </c>
      <c r="E140">
        <f t="shared" si="4"/>
        <v>0</v>
      </c>
    </row>
    <row r="141" spans="1:5" x14ac:dyDescent="0.3">
      <c r="A141" s="1">
        <v>44091</v>
      </c>
      <c r="B141">
        <v>163</v>
      </c>
      <c r="C141">
        <v>314</v>
      </c>
      <c r="D141">
        <v>213</v>
      </c>
      <c r="E141">
        <f t="shared" si="4"/>
        <v>0</v>
      </c>
    </row>
    <row r="142" spans="1:5" x14ac:dyDescent="0.3">
      <c r="A142" s="1">
        <v>44092</v>
      </c>
      <c r="B142">
        <v>200</v>
      </c>
      <c r="C142">
        <v>307</v>
      </c>
      <c r="D142">
        <v>206</v>
      </c>
      <c r="E142">
        <f t="shared" si="4"/>
        <v>0</v>
      </c>
    </row>
    <row r="143" spans="1:5" x14ac:dyDescent="0.3">
      <c r="A143" s="1">
        <v>44093</v>
      </c>
      <c r="B143">
        <v>201</v>
      </c>
      <c r="C143">
        <v>274</v>
      </c>
      <c r="D143">
        <v>210</v>
      </c>
      <c r="E143">
        <f t="shared" si="4"/>
        <v>0</v>
      </c>
    </row>
    <row r="144" spans="1:5" x14ac:dyDescent="0.3">
      <c r="A144" s="1">
        <v>44094</v>
      </c>
      <c r="B144">
        <v>269</v>
      </c>
      <c r="C144">
        <v>278</v>
      </c>
      <c r="D144">
        <v>228</v>
      </c>
      <c r="E144">
        <f t="shared" si="4"/>
        <v>0</v>
      </c>
    </row>
    <row r="145" spans="1:5" x14ac:dyDescent="0.3">
      <c r="A145" s="1">
        <v>44095</v>
      </c>
      <c r="B145">
        <v>188</v>
      </c>
      <c r="C145">
        <v>195</v>
      </c>
      <c r="D145">
        <v>207</v>
      </c>
      <c r="E145">
        <f t="shared" si="4"/>
        <v>1</v>
      </c>
    </row>
    <row r="146" spans="1:5" x14ac:dyDescent="0.3">
      <c r="A146" s="1">
        <v>44096</v>
      </c>
      <c r="B146">
        <v>142</v>
      </c>
      <c r="C146">
        <v>249</v>
      </c>
      <c r="D146">
        <v>202</v>
      </c>
      <c r="E146">
        <f t="shared" si="4"/>
        <v>0</v>
      </c>
    </row>
    <row r="147" spans="1:5" x14ac:dyDescent="0.3">
      <c r="A147" s="1">
        <v>44097</v>
      </c>
      <c r="B147">
        <v>232</v>
      </c>
      <c r="C147">
        <v>116</v>
      </c>
      <c r="D147">
        <v>195</v>
      </c>
      <c r="E147">
        <f t="shared" si="4"/>
        <v>0</v>
      </c>
    </row>
    <row r="148" spans="1:5" x14ac:dyDescent="0.3">
      <c r="A148" s="1">
        <v>44098</v>
      </c>
      <c r="B148">
        <v>296</v>
      </c>
      <c r="C148">
        <v>102</v>
      </c>
      <c r="D148">
        <v>192</v>
      </c>
      <c r="E148">
        <f t="shared" si="4"/>
        <v>0</v>
      </c>
    </row>
    <row r="149" spans="1:5" x14ac:dyDescent="0.3">
      <c r="A149" s="1">
        <v>44099</v>
      </c>
      <c r="B149">
        <v>161</v>
      </c>
      <c r="C149">
        <v>151</v>
      </c>
      <c r="D149">
        <v>216</v>
      </c>
      <c r="E149">
        <f t="shared" si="4"/>
        <v>1</v>
      </c>
    </row>
    <row r="150" spans="1:5" x14ac:dyDescent="0.3">
      <c r="A150" s="1">
        <v>44100</v>
      </c>
      <c r="B150">
        <v>162</v>
      </c>
      <c r="C150">
        <v>261</v>
      </c>
      <c r="D150">
        <v>184</v>
      </c>
      <c r="E150">
        <f t="shared" si="4"/>
        <v>0</v>
      </c>
    </row>
    <row r="151" spans="1:5" x14ac:dyDescent="0.3">
      <c r="A151" s="1">
        <v>44101</v>
      </c>
      <c r="B151">
        <v>216</v>
      </c>
      <c r="C151">
        <v>147</v>
      </c>
      <c r="D151">
        <v>204</v>
      </c>
      <c r="E151">
        <f t="shared" si="4"/>
        <v>0</v>
      </c>
    </row>
    <row r="152" spans="1:5" x14ac:dyDescent="0.3">
      <c r="A152" s="1">
        <v>44102</v>
      </c>
      <c r="B152">
        <v>282</v>
      </c>
      <c r="C152">
        <v>297</v>
      </c>
      <c r="D152">
        <v>195</v>
      </c>
      <c r="E152">
        <f t="shared" si="4"/>
        <v>0</v>
      </c>
    </row>
    <row r="153" spans="1:5" x14ac:dyDescent="0.3">
      <c r="A153" s="1">
        <v>44103</v>
      </c>
      <c r="B153">
        <v>214</v>
      </c>
      <c r="C153">
        <v>198</v>
      </c>
      <c r="D153">
        <v>200</v>
      </c>
      <c r="E153">
        <f t="shared" si="4"/>
        <v>0</v>
      </c>
    </row>
    <row r="154" spans="1:5" x14ac:dyDescent="0.3">
      <c r="A154" s="1">
        <v>44104</v>
      </c>
      <c r="B154">
        <v>289</v>
      </c>
      <c r="C154">
        <v>290</v>
      </c>
      <c r="D154">
        <v>190</v>
      </c>
      <c r="E154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FB5E-C9FA-46EC-B569-DD01C5E1EF3D}">
  <dimension ref="A1:Q154"/>
  <sheetViews>
    <sheetView topLeftCell="M1" zoomScale="115" zoomScaleNormal="115" workbookViewId="0">
      <selection activeCell="Q4" sqref="Q4"/>
    </sheetView>
  </sheetViews>
  <sheetFormatPr defaultRowHeight="14.4" x14ac:dyDescent="0.3"/>
  <cols>
    <col min="1" max="1" width="9.88671875" bestFit="1" customWidth="1"/>
    <col min="2" max="2" width="15.77734375" bestFit="1" customWidth="1"/>
    <col min="3" max="3" width="19.77734375" bestFit="1" customWidth="1"/>
    <col min="4" max="4" width="19.44140625" bestFit="1" customWidth="1"/>
    <col min="5" max="5" width="18.21875" customWidth="1"/>
    <col min="6" max="6" width="20.5546875" customWidth="1"/>
    <col min="7" max="7" width="12.88671875" customWidth="1"/>
    <col min="8" max="8" width="15.109375" customWidth="1"/>
    <col min="9" max="9" width="17.33203125" customWidth="1"/>
    <col min="10" max="10" width="20.21875" customWidth="1"/>
    <col min="11" max="11" width="15.21875" customWidth="1"/>
    <col min="12" max="12" width="24.5546875" customWidth="1"/>
    <col min="13" max="13" width="22" customWidth="1"/>
    <col min="14" max="14" width="26.33203125" customWidth="1"/>
    <col min="16" max="16" width="39" customWidth="1"/>
    <col min="17" max="17" width="19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7" x14ac:dyDescent="0.3">
      <c r="A2" s="1">
        <v>43952</v>
      </c>
      <c r="B2">
        <v>211</v>
      </c>
      <c r="C2">
        <v>281</v>
      </c>
      <c r="D2">
        <v>88</v>
      </c>
      <c r="E2">
        <v>211</v>
      </c>
      <c r="F2">
        <f t="shared" ref="F2" si="0">C2</f>
        <v>281</v>
      </c>
      <c r="G2">
        <f t="shared" ref="G2" si="1">D2</f>
        <v>88</v>
      </c>
      <c r="H2" t="b">
        <f t="shared" ref="H2:H33" si="2">IF(MIN($E2:$G2) = E2, FALSE, TRUE)</f>
        <v>1</v>
      </c>
      <c r="I2" t="b">
        <f t="shared" ref="I2:I65" si="3">IF(MIN($E2:$G2) = F2, FALSE, TRUE)</f>
        <v>1</v>
      </c>
      <c r="J2" t="b">
        <f t="shared" ref="J2:J65" si="4">IF(MIN($E2:$G2) = G2, FALSE, TRUE)</f>
        <v>0</v>
      </c>
      <c r="K2">
        <f t="shared" ref="K2:K33" si="5">MEDIAN(E2:G2)</f>
        <v>211</v>
      </c>
      <c r="L2">
        <f t="shared" ref="L2:L33" si="6">IF(AND(H2,I2),1,0)</f>
        <v>1</v>
      </c>
      <c r="M2">
        <f t="shared" ref="M2:M33" si="7">IF(AND(H2,J2),1,0)</f>
        <v>0</v>
      </c>
      <c r="N2">
        <f t="shared" ref="N2:N33" si="8">IF(AND(I2,J2),1,0)</f>
        <v>0</v>
      </c>
      <c r="P2" t="s">
        <v>26</v>
      </c>
      <c r="Q2">
        <f>SUM(owoce4[Czy_MALINA_TRUSKAWKA])</f>
        <v>72</v>
      </c>
    </row>
    <row r="3" spans="1:17" x14ac:dyDescent="0.3">
      <c r="A3" s="1">
        <v>43953</v>
      </c>
      <c r="B3">
        <v>393</v>
      </c>
      <c r="C3">
        <v>313</v>
      </c>
      <c r="D3">
        <v>83</v>
      </c>
      <c r="E3">
        <f>B3+E2 - IF(H2 = TRUE, $K2, 0)</f>
        <v>393</v>
      </c>
      <c r="F3">
        <f t="shared" ref="F3:G18" si="9">C3+F2 - IF(I2 = TRUE, $K2, 0)</f>
        <v>383</v>
      </c>
      <c r="G3">
        <f t="shared" si="9"/>
        <v>171</v>
      </c>
      <c r="H3" t="b">
        <f t="shared" si="2"/>
        <v>1</v>
      </c>
      <c r="I3" t="b">
        <f t="shared" si="3"/>
        <v>1</v>
      </c>
      <c r="J3" t="b">
        <f t="shared" si="4"/>
        <v>0</v>
      </c>
      <c r="K3">
        <f t="shared" si="5"/>
        <v>383</v>
      </c>
      <c r="L3">
        <f t="shared" si="6"/>
        <v>1</v>
      </c>
      <c r="M3">
        <f t="shared" si="7"/>
        <v>0</v>
      </c>
      <c r="N3">
        <f t="shared" si="8"/>
        <v>0</v>
      </c>
      <c r="P3" t="s">
        <v>27</v>
      </c>
      <c r="Q3">
        <f>SUM(owoce4[CZY_MALINA_PORZECZKA])</f>
        <v>41</v>
      </c>
    </row>
    <row r="4" spans="1:17" x14ac:dyDescent="0.3">
      <c r="A4" s="1">
        <v>43954</v>
      </c>
      <c r="B4">
        <v>389</v>
      </c>
      <c r="C4">
        <v>315</v>
      </c>
      <c r="D4">
        <v>104</v>
      </c>
      <c r="E4">
        <f t="shared" ref="E4:E67" si="10">B4+E3 - IF(H3 = TRUE, $K3, 0)</f>
        <v>399</v>
      </c>
      <c r="F4">
        <f t="shared" si="9"/>
        <v>315</v>
      </c>
      <c r="G4">
        <f t="shared" si="9"/>
        <v>275</v>
      </c>
      <c r="H4" t="b">
        <f t="shared" si="2"/>
        <v>1</v>
      </c>
      <c r="I4" t="b">
        <f t="shared" si="3"/>
        <v>1</v>
      </c>
      <c r="J4" t="b">
        <f t="shared" si="4"/>
        <v>0</v>
      </c>
      <c r="K4">
        <f t="shared" si="5"/>
        <v>315</v>
      </c>
      <c r="L4">
        <f t="shared" si="6"/>
        <v>1</v>
      </c>
      <c r="M4">
        <f t="shared" si="7"/>
        <v>0</v>
      </c>
      <c r="N4">
        <f t="shared" si="8"/>
        <v>0</v>
      </c>
      <c r="P4" t="s">
        <v>28</v>
      </c>
      <c r="Q4">
        <f>SUM(N2:N154)</f>
        <v>40</v>
      </c>
    </row>
    <row r="5" spans="1:17" x14ac:dyDescent="0.3">
      <c r="A5" s="1">
        <v>43955</v>
      </c>
      <c r="B5">
        <v>308</v>
      </c>
      <c r="C5">
        <v>221</v>
      </c>
      <c r="D5">
        <v>119</v>
      </c>
      <c r="E5">
        <f t="shared" si="10"/>
        <v>392</v>
      </c>
      <c r="F5">
        <f t="shared" si="9"/>
        <v>221</v>
      </c>
      <c r="G5">
        <f t="shared" si="9"/>
        <v>394</v>
      </c>
      <c r="H5" t="b">
        <f t="shared" si="2"/>
        <v>1</v>
      </c>
      <c r="I5" t="b">
        <f t="shared" si="3"/>
        <v>0</v>
      </c>
      <c r="J5" t="b">
        <f t="shared" si="4"/>
        <v>1</v>
      </c>
      <c r="K5">
        <f t="shared" si="5"/>
        <v>392</v>
      </c>
      <c r="L5">
        <f t="shared" si="6"/>
        <v>0</v>
      </c>
      <c r="M5">
        <f t="shared" si="7"/>
        <v>1</v>
      </c>
      <c r="N5">
        <f t="shared" si="8"/>
        <v>0</v>
      </c>
    </row>
    <row r="6" spans="1:17" x14ac:dyDescent="0.3">
      <c r="A6" s="1">
        <v>43956</v>
      </c>
      <c r="B6">
        <v>387</v>
      </c>
      <c r="C6">
        <v>275</v>
      </c>
      <c r="D6">
        <v>72</v>
      </c>
      <c r="E6">
        <f t="shared" si="10"/>
        <v>387</v>
      </c>
      <c r="F6">
        <f t="shared" si="9"/>
        <v>496</v>
      </c>
      <c r="G6">
        <f t="shared" si="9"/>
        <v>74</v>
      </c>
      <c r="H6" t="b">
        <f t="shared" si="2"/>
        <v>1</v>
      </c>
      <c r="I6" t="b">
        <f t="shared" si="3"/>
        <v>1</v>
      </c>
      <c r="J6" t="b">
        <f t="shared" si="4"/>
        <v>0</v>
      </c>
      <c r="K6">
        <f t="shared" si="5"/>
        <v>387</v>
      </c>
      <c r="L6">
        <f t="shared" si="6"/>
        <v>1</v>
      </c>
      <c r="M6">
        <f t="shared" si="7"/>
        <v>0</v>
      </c>
      <c r="N6">
        <f t="shared" si="8"/>
        <v>0</v>
      </c>
    </row>
    <row r="7" spans="1:17" x14ac:dyDescent="0.3">
      <c r="A7" s="1">
        <v>43957</v>
      </c>
      <c r="B7">
        <v>294</v>
      </c>
      <c r="C7">
        <v>366</v>
      </c>
      <c r="D7">
        <v>99</v>
      </c>
      <c r="E7">
        <f t="shared" si="10"/>
        <v>294</v>
      </c>
      <c r="F7">
        <f t="shared" si="9"/>
        <v>475</v>
      </c>
      <c r="G7">
        <f t="shared" si="9"/>
        <v>173</v>
      </c>
      <c r="H7" t="b">
        <f t="shared" si="2"/>
        <v>1</v>
      </c>
      <c r="I7" t="b">
        <f t="shared" si="3"/>
        <v>1</v>
      </c>
      <c r="J7" t="b">
        <f t="shared" si="4"/>
        <v>0</v>
      </c>
      <c r="K7">
        <f t="shared" si="5"/>
        <v>294</v>
      </c>
      <c r="L7">
        <f t="shared" si="6"/>
        <v>1</v>
      </c>
      <c r="M7">
        <f t="shared" si="7"/>
        <v>0</v>
      </c>
      <c r="N7">
        <f t="shared" si="8"/>
        <v>0</v>
      </c>
    </row>
    <row r="8" spans="1:17" x14ac:dyDescent="0.3">
      <c r="A8" s="1">
        <v>43958</v>
      </c>
      <c r="B8">
        <v>389</v>
      </c>
      <c r="C8">
        <v>288</v>
      </c>
      <c r="D8">
        <v>87</v>
      </c>
      <c r="E8">
        <f t="shared" si="10"/>
        <v>389</v>
      </c>
      <c r="F8">
        <f t="shared" si="9"/>
        <v>469</v>
      </c>
      <c r="G8">
        <f t="shared" si="9"/>
        <v>260</v>
      </c>
      <c r="H8" t="b">
        <f t="shared" si="2"/>
        <v>1</v>
      </c>
      <c r="I8" t="b">
        <f t="shared" si="3"/>
        <v>1</v>
      </c>
      <c r="J8" t="b">
        <f t="shared" si="4"/>
        <v>0</v>
      </c>
      <c r="K8">
        <f t="shared" si="5"/>
        <v>389</v>
      </c>
      <c r="L8">
        <f t="shared" si="6"/>
        <v>1</v>
      </c>
      <c r="M8">
        <f t="shared" si="7"/>
        <v>0</v>
      </c>
      <c r="N8">
        <f t="shared" si="8"/>
        <v>0</v>
      </c>
    </row>
    <row r="9" spans="1:17" x14ac:dyDescent="0.3">
      <c r="A9" s="1">
        <v>43959</v>
      </c>
      <c r="B9">
        <v>259</v>
      </c>
      <c r="C9">
        <v>361</v>
      </c>
      <c r="D9">
        <v>112</v>
      </c>
      <c r="E9">
        <f t="shared" si="10"/>
        <v>259</v>
      </c>
      <c r="F9">
        <f t="shared" si="9"/>
        <v>441</v>
      </c>
      <c r="G9">
        <f t="shared" si="9"/>
        <v>372</v>
      </c>
      <c r="H9" t="b">
        <f t="shared" si="2"/>
        <v>0</v>
      </c>
      <c r="I9" t="b">
        <f t="shared" si="3"/>
        <v>1</v>
      </c>
      <c r="J9" t="b">
        <f t="shared" si="4"/>
        <v>1</v>
      </c>
      <c r="K9">
        <f t="shared" si="5"/>
        <v>372</v>
      </c>
      <c r="L9">
        <f t="shared" si="6"/>
        <v>0</v>
      </c>
      <c r="M9">
        <f t="shared" si="7"/>
        <v>0</v>
      </c>
      <c r="N9">
        <f t="shared" si="8"/>
        <v>1</v>
      </c>
    </row>
    <row r="10" spans="1:17" x14ac:dyDescent="0.3">
      <c r="A10" s="1">
        <v>43960</v>
      </c>
      <c r="B10">
        <v>369</v>
      </c>
      <c r="C10">
        <v>233</v>
      </c>
      <c r="D10">
        <v>110</v>
      </c>
      <c r="E10">
        <f t="shared" si="10"/>
        <v>628</v>
      </c>
      <c r="F10">
        <f t="shared" si="9"/>
        <v>302</v>
      </c>
      <c r="G10">
        <f t="shared" si="9"/>
        <v>110</v>
      </c>
      <c r="H10" t="b">
        <f t="shared" si="2"/>
        <v>1</v>
      </c>
      <c r="I10" t="b">
        <f t="shared" si="3"/>
        <v>1</v>
      </c>
      <c r="J10" t="b">
        <f t="shared" si="4"/>
        <v>0</v>
      </c>
      <c r="K10">
        <f t="shared" si="5"/>
        <v>302</v>
      </c>
      <c r="L10">
        <f t="shared" si="6"/>
        <v>1</v>
      </c>
      <c r="M10">
        <f t="shared" si="7"/>
        <v>0</v>
      </c>
      <c r="N10">
        <f t="shared" si="8"/>
        <v>0</v>
      </c>
    </row>
    <row r="11" spans="1:17" x14ac:dyDescent="0.3">
      <c r="A11" s="1">
        <v>43961</v>
      </c>
      <c r="B11">
        <v>263</v>
      </c>
      <c r="C11">
        <v>393</v>
      </c>
      <c r="D11">
        <v>75</v>
      </c>
      <c r="E11">
        <f t="shared" si="10"/>
        <v>589</v>
      </c>
      <c r="F11">
        <f t="shared" si="9"/>
        <v>393</v>
      </c>
      <c r="G11">
        <f t="shared" si="9"/>
        <v>185</v>
      </c>
      <c r="H11" t="b">
        <f t="shared" si="2"/>
        <v>1</v>
      </c>
      <c r="I11" t="b">
        <f t="shared" si="3"/>
        <v>1</v>
      </c>
      <c r="J11" t="b">
        <f t="shared" si="4"/>
        <v>0</v>
      </c>
      <c r="K11">
        <f t="shared" si="5"/>
        <v>393</v>
      </c>
      <c r="L11">
        <f t="shared" si="6"/>
        <v>1</v>
      </c>
      <c r="M11">
        <f t="shared" si="7"/>
        <v>0</v>
      </c>
      <c r="N11">
        <f t="shared" si="8"/>
        <v>0</v>
      </c>
    </row>
    <row r="12" spans="1:17" x14ac:dyDescent="0.3">
      <c r="A12" s="1">
        <v>43962</v>
      </c>
      <c r="B12">
        <v>239</v>
      </c>
      <c r="C12">
        <v>347</v>
      </c>
      <c r="D12">
        <v>94</v>
      </c>
      <c r="E12">
        <f t="shared" si="10"/>
        <v>435</v>
      </c>
      <c r="F12">
        <f t="shared" si="9"/>
        <v>347</v>
      </c>
      <c r="G12">
        <f t="shared" si="9"/>
        <v>279</v>
      </c>
      <c r="H12" t="b">
        <f t="shared" si="2"/>
        <v>1</v>
      </c>
      <c r="I12" t="b">
        <f t="shared" si="3"/>
        <v>1</v>
      </c>
      <c r="J12" t="b">
        <f t="shared" si="4"/>
        <v>0</v>
      </c>
      <c r="K12">
        <f t="shared" si="5"/>
        <v>347</v>
      </c>
      <c r="L12">
        <f t="shared" si="6"/>
        <v>1</v>
      </c>
      <c r="M12">
        <f t="shared" si="7"/>
        <v>0</v>
      </c>
      <c r="N12">
        <f t="shared" si="8"/>
        <v>0</v>
      </c>
    </row>
    <row r="13" spans="1:17" x14ac:dyDescent="0.3">
      <c r="A13" s="1">
        <v>43963</v>
      </c>
      <c r="B13">
        <v>282</v>
      </c>
      <c r="C13">
        <v>338</v>
      </c>
      <c r="D13">
        <v>86</v>
      </c>
      <c r="E13">
        <f t="shared" si="10"/>
        <v>370</v>
      </c>
      <c r="F13">
        <f t="shared" si="9"/>
        <v>338</v>
      </c>
      <c r="G13">
        <f t="shared" si="9"/>
        <v>365</v>
      </c>
      <c r="H13" t="b">
        <f t="shared" si="2"/>
        <v>1</v>
      </c>
      <c r="I13" t="b">
        <f t="shared" si="3"/>
        <v>0</v>
      </c>
      <c r="J13" t="b">
        <f t="shared" si="4"/>
        <v>1</v>
      </c>
      <c r="K13">
        <f t="shared" si="5"/>
        <v>365</v>
      </c>
      <c r="L13">
        <f t="shared" si="6"/>
        <v>0</v>
      </c>
      <c r="M13">
        <f t="shared" si="7"/>
        <v>1</v>
      </c>
      <c r="N13">
        <f t="shared" si="8"/>
        <v>0</v>
      </c>
    </row>
    <row r="14" spans="1:17" x14ac:dyDescent="0.3">
      <c r="A14" s="1">
        <v>43964</v>
      </c>
      <c r="B14">
        <v>306</v>
      </c>
      <c r="C14">
        <v>273</v>
      </c>
      <c r="D14">
        <v>75</v>
      </c>
      <c r="E14">
        <f t="shared" si="10"/>
        <v>311</v>
      </c>
      <c r="F14">
        <f t="shared" si="9"/>
        <v>611</v>
      </c>
      <c r="G14">
        <f t="shared" si="9"/>
        <v>75</v>
      </c>
      <c r="H14" t="b">
        <f t="shared" si="2"/>
        <v>1</v>
      </c>
      <c r="I14" t="b">
        <f t="shared" si="3"/>
        <v>1</v>
      </c>
      <c r="J14" t="b">
        <f t="shared" si="4"/>
        <v>0</v>
      </c>
      <c r="K14">
        <f t="shared" si="5"/>
        <v>311</v>
      </c>
      <c r="L14">
        <f t="shared" si="6"/>
        <v>1</v>
      </c>
      <c r="M14">
        <f t="shared" si="7"/>
        <v>0</v>
      </c>
      <c r="N14">
        <f t="shared" si="8"/>
        <v>0</v>
      </c>
    </row>
    <row r="15" spans="1:17" x14ac:dyDescent="0.3">
      <c r="A15" s="1">
        <v>43965</v>
      </c>
      <c r="B15">
        <v>251</v>
      </c>
      <c r="C15">
        <v>325</v>
      </c>
      <c r="D15">
        <v>89</v>
      </c>
      <c r="E15">
        <f t="shared" si="10"/>
        <v>251</v>
      </c>
      <c r="F15">
        <f t="shared" si="9"/>
        <v>625</v>
      </c>
      <c r="G15">
        <f t="shared" si="9"/>
        <v>164</v>
      </c>
      <c r="H15" t="b">
        <f t="shared" si="2"/>
        <v>1</v>
      </c>
      <c r="I15" t="b">
        <f t="shared" si="3"/>
        <v>1</v>
      </c>
      <c r="J15" t="b">
        <f t="shared" si="4"/>
        <v>0</v>
      </c>
      <c r="K15">
        <f t="shared" si="5"/>
        <v>251</v>
      </c>
      <c r="L15">
        <f t="shared" si="6"/>
        <v>1</v>
      </c>
      <c r="M15">
        <f t="shared" si="7"/>
        <v>0</v>
      </c>
      <c r="N15">
        <f t="shared" si="8"/>
        <v>0</v>
      </c>
    </row>
    <row r="16" spans="1:17" x14ac:dyDescent="0.3">
      <c r="A16" s="1">
        <v>43966</v>
      </c>
      <c r="B16">
        <v>224</v>
      </c>
      <c r="C16">
        <v>352</v>
      </c>
      <c r="D16">
        <v>97</v>
      </c>
      <c r="E16">
        <f t="shared" si="10"/>
        <v>224</v>
      </c>
      <c r="F16">
        <f t="shared" si="9"/>
        <v>726</v>
      </c>
      <c r="G16">
        <f t="shared" si="9"/>
        <v>261</v>
      </c>
      <c r="H16" t="b">
        <f t="shared" si="2"/>
        <v>0</v>
      </c>
      <c r="I16" t="b">
        <f t="shared" si="3"/>
        <v>1</v>
      </c>
      <c r="J16" t="b">
        <f t="shared" si="4"/>
        <v>1</v>
      </c>
      <c r="K16">
        <f t="shared" si="5"/>
        <v>261</v>
      </c>
      <c r="L16">
        <f t="shared" si="6"/>
        <v>0</v>
      </c>
      <c r="M16">
        <f t="shared" si="7"/>
        <v>0</v>
      </c>
      <c r="N16">
        <f t="shared" si="8"/>
        <v>1</v>
      </c>
    </row>
    <row r="17" spans="1:14" x14ac:dyDescent="0.3">
      <c r="A17" s="1">
        <v>43967</v>
      </c>
      <c r="B17">
        <v>233</v>
      </c>
      <c r="C17">
        <v>270</v>
      </c>
      <c r="D17">
        <v>94</v>
      </c>
      <c r="E17">
        <f t="shared" si="10"/>
        <v>457</v>
      </c>
      <c r="F17">
        <f t="shared" si="9"/>
        <v>735</v>
      </c>
      <c r="G17">
        <f t="shared" si="9"/>
        <v>94</v>
      </c>
      <c r="H17" t="b">
        <f t="shared" si="2"/>
        <v>1</v>
      </c>
      <c r="I17" t="b">
        <f t="shared" si="3"/>
        <v>1</v>
      </c>
      <c r="J17" t="b">
        <f t="shared" si="4"/>
        <v>0</v>
      </c>
      <c r="K17">
        <f t="shared" si="5"/>
        <v>457</v>
      </c>
      <c r="L17">
        <f t="shared" si="6"/>
        <v>1</v>
      </c>
      <c r="M17">
        <f t="shared" si="7"/>
        <v>0</v>
      </c>
      <c r="N17">
        <f t="shared" si="8"/>
        <v>0</v>
      </c>
    </row>
    <row r="18" spans="1:14" x14ac:dyDescent="0.3">
      <c r="A18" s="1">
        <v>43968</v>
      </c>
      <c r="B18">
        <v>345</v>
      </c>
      <c r="C18">
        <v>275</v>
      </c>
      <c r="D18">
        <v>90</v>
      </c>
      <c r="E18">
        <f t="shared" si="10"/>
        <v>345</v>
      </c>
      <c r="F18">
        <f t="shared" si="9"/>
        <v>553</v>
      </c>
      <c r="G18">
        <f t="shared" si="9"/>
        <v>184</v>
      </c>
      <c r="H18" t="b">
        <f t="shared" si="2"/>
        <v>1</v>
      </c>
      <c r="I18" t="b">
        <f t="shared" si="3"/>
        <v>1</v>
      </c>
      <c r="J18" t="b">
        <f t="shared" si="4"/>
        <v>0</v>
      </c>
      <c r="K18">
        <f t="shared" si="5"/>
        <v>345</v>
      </c>
      <c r="L18">
        <f t="shared" si="6"/>
        <v>1</v>
      </c>
      <c r="M18">
        <f t="shared" si="7"/>
        <v>0</v>
      </c>
      <c r="N18">
        <f t="shared" si="8"/>
        <v>0</v>
      </c>
    </row>
    <row r="19" spans="1:14" x14ac:dyDescent="0.3">
      <c r="A19" s="1">
        <v>43969</v>
      </c>
      <c r="B19">
        <v>232</v>
      </c>
      <c r="C19">
        <v>228</v>
      </c>
      <c r="D19">
        <v>107</v>
      </c>
      <c r="E19">
        <f t="shared" si="10"/>
        <v>232</v>
      </c>
      <c r="F19">
        <f t="shared" ref="F19:F82" si="11">C19+F18 - IF(I18 = TRUE, $K18, 0)</f>
        <v>436</v>
      </c>
      <c r="G19">
        <f t="shared" ref="G19:G82" si="12">D19+G18 - IF(J18 = TRUE, $K18, 0)</f>
        <v>291</v>
      </c>
      <c r="H19" t="b">
        <f t="shared" si="2"/>
        <v>0</v>
      </c>
      <c r="I19" t="b">
        <f t="shared" si="3"/>
        <v>1</v>
      </c>
      <c r="J19" t="b">
        <f t="shared" si="4"/>
        <v>1</v>
      </c>
      <c r="K19">
        <f t="shared" si="5"/>
        <v>291</v>
      </c>
      <c r="L19">
        <f t="shared" si="6"/>
        <v>0</v>
      </c>
      <c r="M19">
        <f t="shared" si="7"/>
        <v>0</v>
      </c>
      <c r="N19">
        <f t="shared" si="8"/>
        <v>1</v>
      </c>
    </row>
    <row r="20" spans="1:14" x14ac:dyDescent="0.3">
      <c r="A20" s="1">
        <v>43970</v>
      </c>
      <c r="B20">
        <v>238</v>
      </c>
      <c r="C20">
        <v>394</v>
      </c>
      <c r="D20">
        <v>105</v>
      </c>
      <c r="E20">
        <f t="shared" si="10"/>
        <v>470</v>
      </c>
      <c r="F20">
        <f t="shared" si="11"/>
        <v>539</v>
      </c>
      <c r="G20">
        <f t="shared" si="12"/>
        <v>105</v>
      </c>
      <c r="H20" t="b">
        <f t="shared" si="2"/>
        <v>1</v>
      </c>
      <c r="I20" t="b">
        <f t="shared" si="3"/>
        <v>1</v>
      </c>
      <c r="J20" t="b">
        <f t="shared" si="4"/>
        <v>0</v>
      </c>
      <c r="K20">
        <f t="shared" si="5"/>
        <v>470</v>
      </c>
      <c r="L20">
        <f t="shared" si="6"/>
        <v>1</v>
      </c>
      <c r="M20">
        <f t="shared" si="7"/>
        <v>0</v>
      </c>
      <c r="N20">
        <f t="shared" si="8"/>
        <v>0</v>
      </c>
    </row>
    <row r="21" spans="1:14" x14ac:dyDescent="0.3">
      <c r="A21" s="1">
        <v>43971</v>
      </c>
      <c r="B21">
        <v>378</v>
      </c>
      <c r="C21">
        <v>311</v>
      </c>
      <c r="D21">
        <v>110</v>
      </c>
      <c r="E21">
        <f t="shared" si="10"/>
        <v>378</v>
      </c>
      <c r="F21">
        <f t="shared" si="11"/>
        <v>380</v>
      </c>
      <c r="G21">
        <f t="shared" si="12"/>
        <v>215</v>
      </c>
      <c r="H21" t="b">
        <f t="shared" si="2"/>
        <v>1</v>
      </c>
      <c r="I21" t="b">
        <f t="shared" si="3"/>
        <v>1</v>
      </c>
      <c r="J21" t="b">
        <f t="shared" si="4"/>
        <v>0</v>
      </c>
      <c r="K21">
        <f t="shared" si="5"/>
        <v>378</v>
      </c>
      <c r="L21">
        <f t="shared" si="6"/>
        <v>1</v>
      </c>
      <c r="M21">
        <f t="shared" si="7"/>
        <v>0</v>
      </c>
      <c r="N21">
        <f t="shared" si="8"/>
        <v>0</v>
      </c>
    </row>
    <row r="22" spans="1:14" x14ac:dyDescent="0.3">
      <c r="A22" s="1">
        <v>43972</v>
      </c>
      <c r="B22">
        <v>281</v>
      </c>
      <c r="C22">
        <v>354</v>
      </c>
      <c r="D22">
        <v>121</v>
      </c>
      <c r="E22">
        <f t="shared" si="10"/>
        <v>281</v>
      </c>
      <c r="F22">
        <f t="shared" si="11"/>
        <v>356</v>
      </c>
      <c r="G22">
        <f t="shared" si="12"/>
        <v>336</v>
      </c>
      <c r="H22" t="b">
        <f t="shared" si="2"/>
        <v>0</v>
      </c>
      <c r="I22" t="b">
        <f t="shared" si="3"/>
        <v>1</v>
      </c>
      <c r="J22" t="b">
        <f t="shared" si="4"/>
        <v>1</v>
      </c>
      <c r="K22">
        <f t="shared" si="5"/>
        <v>336</v>
      </c>
      <c r="L22">
        <f t="shared" si="6"/>
        <v>0</v>
      </c>
      <c r="M22">
        <f t="shared" si="7"/>
        <v>0</v>
      </c>
      <c r="N22">
        <f t="shared" si="8"/>
        <v>1</v>
      </c>
    </row>
    <row r="23" spans="1:14" x14ac:dyDescent="0.3">
      <c r="A23" s="1">
        <v>43973</v>
      </c>
      <c r="B23">
        <v>390</v>
      </c>
      <c r="C23">
        <v>267</v>
      </c>
      <c r="D23">
        <v>124</v>
      </c>
      <c r="E23">
        <f t="shared" si="10"/>
        <v>671</v>
      </c>
      <c r="F23">
        <f t="shared" si="11"/>
        <v>287</v>
      </c>
      <c r="G23">
        <f t="shared" si="12"/>
        <v>124</v>
      </c>
      <c r="H23" t="b">
        <f t="shared" si="2"/>
        <v>1</v>
      </c>
      <c r="I23" t="b">
        <f t="shared" si="3"/>
        <v>1</v>
      </c>
      <c r="J23" t="b">
        <f t="shared" si="4"/>
        <v>0</v>
      </c>
      <c r="K23">
        <f t="shared" si="5"/>
        <v>287</v>
      </c>
      <c r="L23">
        <f t="shared" si="6"/>
        <v>1</v>
      </c>
      <c r="M23">
        <f t="shared" si="7"/>
        <v>0</v>
      </c>
      <c r="N23">
        <f t="shared" si="8"/>
        <v>0</v>
      </c>
    </row>
    <row r="24" spans="1:14" x14ac:dyDescent="0.3">
      <c r="A24" s="1">
        <v>43974</v>
      </c>
      <c r="B24">
        <v>308</v>
      </c>
      <c r="C24">
        <v>337</v>
      </c>
      <c r="D24">
        <v>105</v>
      </c>
      <c r="E24">
        <f t="shared" si="10"/>
        <v>692</v>
      </c>
      <c r="F24">
        <f t="shared" si="11"/>
        <v>337</v>
      </c>
      <c r="G24">
        <f t="shared" si="12"/>
        <v>229</v>
      </c>
      <c r="H24" t="b">
        <f t="shared" si="2"/>
        <v>1</v>
      </c>
      <c r="I24" t="b">
        <f t="shared" si="3"/>
        <v>1</v>
      </c>
      <c r="J24" t="b">
        <f t="shared" si="4"/>
        <v>0</v>
      </c>
      <c r="K24">
        <f t="shared" si="5"/>
        <v>337</v>
      </c>
      <c r="L24">
        <f t="shared" si="6"/>
        <v>1</v>
      </c>
      <c r="M24">
        <f t="shared" si="7"/>
        <v>0</v>
      </c>
      <c r="N24">
        <f t="shared" si="8"/>
        <v>0</v>
      </c>
    </row>
    <row r="25" spans="1:14" x14ac:dyDescent="0.3">
      <c r="A25" s="1">
        <v>43975</v>
      </c>
      <c r="B25">
        <v>391</v>
      </c>
      <c r="C25">
        <v>238</v>
      </c>
      <c r="D25">
        <v>113</v>
      </c>
      <c r="E25">
        <f t="shared" si="10"/>
        <v>746</v>
      </c>
      <c r="F25">
        <f t="shared" si="11"/>
        <v>238</v>
      </c>
      <c r="G25">
        <f t="shared" si="12"/>
        <v>342</v>
      </c>
      <c r="H25" t="b">
        <f t="shared" si="2"/>
        <v>1</v>
      </c>
      <c r="I25" t="b">
        <f t="shared" si="3"/>
        <v>0</v>
      </c>
      <c r="J25" t="b">
        <f t="shared" si="4"/>
        <v>1</v>
      </c>
      <c r="K25">
        <f t="shared" si="5"/>
        <v>342</v>
      </c>
      <c r="L25">
        <f t="shared" si="6"/>
        <v>0</v>
      </c>
      <c r="M25">
        <f t="shared" si="7"/>
        <v>1</v>
      </c>
      <c r="N25">
        <f t="shared" si="8"/>
        <v>0</v>
      </c>
    </row>
    <row r="26" spans="1:14" x14ac:dyDescent="0.3">
      <c r="A26" s="1">
        <v>43976</v>
      </c>
      <c r="B26">
        <v>241</v>
      </c>
      <c r="C26">
        <v>283</v>
      </c>
      <c r="D26">
        <v>140</v>
      </c>
      <c r="E26">
        <f t="shared" si="10"/>
        <v>645</v>
      </c>
      <c r="F26">
        <f t="shared" si="11"/>
        <v>521</v>
      </c>
      <c r="G26">
        <f t="shared" si="12"/>
        <v>140</v>
      </c>
      <c r="H26" t="b">
        <f t="shared" si="2"/>
        <v>1</v>
      </c>
      <c r="I26" t="b">
        <f t="shared" si="3"/>
        <v>1</v>
      </c>
      <c r="J26" t="b">
        <f t="shared" si="4"/>
        <v>0</v>
      </c>
      <c r="K26">
        <f t="shared" si="5"/>
        <v>521</v>
      </c>
      <c r="L26">
        <f t="shared" si="6"/>
        <v>1</v>
      </c>
      <c r="M26">
        <f t="shared" si="7"/>
        <v>0</v>
      </c>
      <c r="N26">
        <f t="shared" si="8"/>
        <v>0</v>
      </c>
    </row>
    <row r="27" spans="1:14" x14ac:dyDescent="0.3">
      <c r="A27" s="1">
        <v>43977</v>
      </c>
      <c r="B27">
        <v>249</v>
      </c>
      <c r="C27">
        <v>275</v>
      </c>
      <c r="D27">
        <v>118</v>
      </c>
      <c r="E27">
        <f t="shared" si="10"/>
        <v>373</v>
      </c>
      <c r="F27">
        <f t="shared" si="11"/>
        <v>275</v>
      </c>
      <c r="G27">
        <f t="shared" si="12"/>
        <v>258</v>
      </c>
      <c r="H27" t="b">
        <f t="shared" si="2"/>
        <v>1</v>
      </c>
      <c r="I27" t="b">
        <f t="shared" si="3"/>
        <v>1</v>
      </c>
      <c r="J27" t="b">
        <f t="shared" si="4"/>
        <v>0</v>
      </c>
      <c r="K27">
        <f t="shared" si="5"/>
        <v>275</v>
      </c>
      <c r="L27">
        <f t="shared" si="6"/>
        <v>1</v>
      </c>
      <c r="M27">
        <f t="shared" si="7"/>
        <v>0</v>
      </c>
      <c r="N27">
        <f t="shared" si="8"/>
        <v>0</v>
      </c>
    </row>
    <row r="28" spans="1:14" x14ac:dyDescent="0.3">
      <c r="A28" s="1">
        <v>43978</v>
      </c>
      <c r="B28">
        <v>298</v>
      </c>
      <c r="C28">
        <v>263</v>
      </c>
      <c r="D28">
        <v>145</v>
      </c>
      <c r="E28">
        <f t="shared" si="10"/>
        <v>396</v>
      </c>
      <c r="F28">
        <f t="shared" si="11"/>
        <v>263</v>
      </c>
      <c r="G28">
        <f t="shared" si="12"/>
        <v>403</v>
      </c>
      <c r="H28" t="b">
        <f t="shared" si="2"/>
        <v>1</v>
      </c>
      <c r="I28" t="b">
        <f t="shared" si="3"/>
        <v>0</v>
      </c>
      <c r="J28" t="b">
        <f t="shared" si="4"/>
        <v>1</v>
      </c>
      <c r="K28">
        <f t="shared" si="5"/>
        <v>396</v>
      </c>
      <c r="L28">
        <f t="shared" si="6"/>
        <v>0</v>
      </c>
      <c r="M28">
        <f t="shared" si="7"/>
        <v>1</v>
      </c>
      <c r="N28">
        <f t="shared" si="8"/>
        <v>0</v>
      </c>
    </row>
    <row r="29" spans="1:14" x14ac:dyDescent="0.3">
      <c r="A29" s="1">
        <v>43979</v>
      </c>
      <c r="B29">
        <v>254</v>
      </c>
      <c r="C29">
        <v>241</v>
      </c>
      <c r="D29">
        <v>149</v>
      </c>
      <c r="E29">
        <f t="shared" si="10"/>
        <v>254</v>
      </c>
      <c r="F29">
        <f t="shared" si="11"/>
        <v>504</v>
      </c>
      <c r="G29">
        <f t="shared" si="12"/>
        <v>156</v>
      </c>
      <c r="H29" t="b">
        <f t="shared" si="2"/>
        <v>1</v>
      </c>
      <c r="I29" t="b">
        <f t="shared" si="3"/>
        <v>1</v>
      </c>
      <c r="J29" t="b">
        <f t="shared" si="4"/>
        <v>0</v>
      </c>
      <c r="K29">
        <f t="shared" si="5"/>
        <v>254</v>
      </c>
      <c r="L29">
        <f t="shared" si="6"/>
        <v>1</v>
      </c>
      <c r="M29">
        <f t="shared" si="7"/>
        <v>0</v>
      </c>
      <c r="N29">
        <f t="shared" si="8"/>
        <v>0</v>
      </c>
    </row>
    <row r="30" spans="1:14" x14ac:dyDescent="0.3">
      <c r="A30" s="1">
        <v>43980</v>
      </c>
      <c r="B30">
        <v>329</v>
      </c>
      <c r="C30">
        <v>323</v>
      </c>
      <c r="D30">
        <v>134</v>
      </c>
      <c r="E30">
        <f t="shared" si="10"/>
        <v>329</v>
      </c>
      <c r="F30">
        <f t="shared" si="11"/>
        <v>573</v>
      </c>
      <c r="G30">
        <f t="shared" si="12"/>
        <v>290</v>
      </c>
      <c r="H30" t="b">
        <f t="shared" si="2"/>
        <v>1</v>
      </c>
      <c r="I30" t="b">
        <f t="shared" si="3"/>
        <v>1</v>
      </c>
      <c r="J30" t="b">
        <f t="shared" si="4"/>
        <v>0</v>
      </c>
      <c r="K30">
        <f t="shared" si="5"/>
        <v>329</v>
      </c>
      <c r="L30">
        <f t="shared" si="6"/>
        <v>1</v>
      </c>
      <c r="M30">
        <f t="shared" si="7"/>
        <v>0</v>
      </c>
      <c r="N30">
        <f t="shared" si="8"/>
        <v>0</v>
      </c>
    </row>
    <row r="31" spans="1:14" x14ac:dyDescent="0.3">
      <c r="A31" s="1">
        <v>43981</v>
      </c>
      <c r="B31">
        <v>213</v>
      </c>
      <c r="C31">
        <v>221</v>
      </c>
      <c r="D31">
        <v>119</v>
      </c>
      <c r="E31">
        <f t="shared" si="10"/>
        <v>213</v>
      </c>
      <c r="F31">
        <f t="shared" si="11"/>
        <v>465</v>
      </c>
      <c r="G31">
        <f t="shared" si="12"/>
        <v>409</v>
      </c>
      <c r="H31" t="b">
        <f t="shared" si="2"/>
        <v>0</v>
      </c>
      <c r="I31" t="b">
        <f t="shared" si="3"/>
        <v>1</v>
      </c>
      <c r="J31" t="b">
        <f t="shared" si="4"/>
        <v>1</v>
      </c>
      <c r="K31">
        <f t="shared" si="5"/>
        <v>409</v>
      </c>
      <c r="L31">
        <f t="shared" si="6"/>
        <v>0</v>
      </c>
      <c r="M31">
        <f t="shared" si="7"/>
        <v>0</v>
      </c>
      <c r="N31">
        <f t="shared" si="8"/>
        <v>1</v>
      </c>
    </row>
    <row r="32" spans="1:14" x14ac:dyDescent="0.3">
      <c r="A32" s="1">
        <v>43982</v>
      </c>
      <c r="B32">
        <v>294</v>
      </c>
      <c r="C32">
        <v>326</v>
      </c>
      <c r="D32">
        <v>145</v>
      </c>
      <c r="E32">
        <f t="shared" si="10"/>
        <v>507</v>
      </c>
      <c r="F32">
        <f t="shared" si="11"/>
        <v>382</v>
      </c>
      <c r="G32">
        <f t="shared" si="12"/>
        <v>145</v>
      </c>
      <c r="H32" t="b">
        <f t="shared" si="2"/>
        <v>1</v>
      </c>
      <c r="I32" t="b">
        <f t="shared" si="3"/>
        <v>1</v>
      </c>
      <c r="J32" t="b">
        <f t="shared" si="4"/>
        <v>0</v>
      </c>
      <c r="K32">
        <f t="shared" si="5"/>
        <v>382</v>
      </c>
      <c r="L32">
        <f t="shared" si="6"/>
        <v>1</v>
      </c>
      <c r="M32">
        <f t="shared" si="7"/>
        <v>0</v>
      </c>
      <c r="N32">
        <f t="shared" si="8"/>
        <v>0</v>
      </c>
    </row>
    <row r="33" spans="1:14" x14ac:dyDescent="0.3">
      <c r="A33" s="1">
        <v>43983</v>
      </c>
      <c r="B33">
        <v>225</v>
      </c>
      <c r="C33">
        <v>206</v>
      </c>
      <c r="D33">
        <v>122</v>
      </c>
      <c r="E33">
        <f t="shared" si="10"/>
        <v>350</v>
      </c>
      <c r="F33">
        <f t="shared" si="11"/>
        <v>206</v>
      </c>
      <c r="G33">
        <f t="shared" si="12"/>
        <v>267</v>
      </c>
      <c r="H33" t="b">
        <f t="shared" si="2"/>
        <v>1</v>
      </c>
      <c r="I33" t="b">
        <f t="shared" si="3"/>
        <v>0</v>
      </c>
      <c r="J33" t="b">
        <f t="shared" si="4"/>
        <v>1</v>
      </c>
      <c r="K33">
        <f t="shared" si="5"/>
        <v>267</v>
      </c>
      <c r="L33">
        <f t="shared" si="6"/>
        <v>0</v>
      </c>
      <c r="M33">
        <f t="shared" si="7"/>
        <v>1</v>
      </c>
      <c r="N33">
        <f t="shared" si="8"/>
        <v>0</v>
      </c>
    </row>
    <row r="34" spans="1:14" x14ac:dyDescent="0.3">
      <c r="A34" s="1">
        <v>43984</v>
      </c>
      <c r="B34">
        <v>264</v>
      </c>
      <c r="C34">
        <v>355</v>
      </c>
      <c r="D34">
        <v>134</v>
      </c>
      <c r="E34">
        <f t="shared" si="10"/>
        <v>347</v>
      </c>
      <c r="F34">
        <f t="shared" si="11"/>
        <v>561</v>
      </c>
      <c r="G34">
        <f t="shared" si="12"/>
        <v>134</v>
      </c>
      <c r="H34" t="b">
        <f t="shared" ref="H34:H65" si="13">IF(MIN($E34:$G34) = E34, FALSE, TRUE)</f>
        <v>1</v>
      </c>
      <c r="I34" t="b">
        <f t="shared" si="3"/>
        <v>1</v>
      </c>
      <c r="J34" t="b">
        <f t="shared" si="4"/>
        <v>0</v>
      </c>
      <c r="K34">
        <f t="shared" ref="K34:K65" si="14">MEDIAN(E34:G34)</f>
        <v>347</v>
      </c>
      <c r="L34">
        <f t="shared" ref="L34:L65" si="15">IF(AND(H34,I34),1,0)</f>
        <v>1</v>
      </c>
      <c r="M34">
        <f t="shared" ref="M34:M65" si="16">IF(AND(H34,J34),1,0)</f>
        <v>0</v>
      </c>
      <c r="N34">
        <f t="shared" ref="N34:N65" si="17">IF(AND(I34,J34),1,0)</f>
        <v>0</v>
      </c>
    </row>
    <row r="35" spans="1:14" x14ac:dyDescent="0.3">
      <c r="A35" s="1">
        <v>43985</v>
      </c>
      <c r="B35">
        <v>253</v>
      </c>
      <c r="C35">
        <v>271</v>
      </c>
      <c r="D35">
        <v>142</v>
      </c>
      <c r="E35">
        <f t="shared" si="10"/>
        <v>253</v>
      </c>
      <c r="F35">
        <f t="shared" si="11"/>
        <v>485</v>
      </c>
      <c r="G35">
        <f t="shared" si="12"/>
        <v>276</v>
      </c>
      <c r="H35" t="b">
        <f t="shared" si="13"/>
        <v>0</v>
      </c>
      <c r="I35" t="b">
        <f t="shared" si="3"/>
        <v>1</v>
      </c>
      <c r="J35" t="b">
        <f t="shared" si="4"/>
        <v>1</v>
      </c>
      <c r="K35">
        <f t="shared" si="14"/>
        <v>276</v>
      </c>
      <c r="L35">
        <f t="shared" si="15"/>
        <v>0</v>
      </c>
      <c r="M35">
        <f t="shared" si="16"/>
        <v>0</v>
      </c>
      <c r="N35">
        <f t="shared" si="17"/>
        <v>1</v>
      </c>
    </row>
    <row r="36" spans="1:14" x14ac:dyDescent="0.3">
      <c r="A36" s="1">
        <v>43986</v>
      </c>
      <c r="B36">
        <v>352</v>
      </c>
      <c r="C36">
        <v>207</v>
      </c>
      <c r="D36">
        <v>125</v>
      </c>
      <c r="E36">
        <f t="shared" si="10"/>
        <v>605</v>
      </c>
      <c r="F36">
        <f t="shared" si="11"/>
        <v>416</v>
      </c>
      <c r="G36">
        <f t="shared" si="12"/>
        <v>125</v>
      </c>
      <c r="H36" t="b">
        <f t="shared" si="13"/>
        <v>1</v>
      </c>
      <c r="I36" t="b">
        <f t="shared" si="3"/>
        <v>1</v>
      </c>
      <c r="J36" t="b">
        <f t="shared" si="4"/>
        <v>0</v>
      </c>
      <c r="K36">
        <f t="shared" si="14"/>
        <v>416</v>
      </c>
      <c r="L36">
        <f t="shared" si="15"/>
        <v>1</v>
      </c>
      <c r="M36">
        <f t="shared" si="16"/>
        <v>0</v>
      </c>
      <c r="N36">
        <f t="shared" si="17"/>
        <v>0</v>
      </c>
    </row>
    <row r="37" spans="1:14" x14ac:dyDescent="0.3">
      <c r="A37" s="1">
        <v>43987</v>
      </c>
      <c r="B37">
        <v>269</v>
      </c>
      <c r="C37">
        <v>248</v>
      </c>
      <c r="D37">
        <v>137</v>
      </c>
      <c r="E37">
        <f t="shared" si="10"/>
        <v>458</v>
      </c>
      <c r="F37">
        <f t="shared" si="11"/>
        <v>248</v>
      </c>
      <c r="G37">
        <f t="shared" si="12"/>
        <v>262</v>
      </c>
      <c r="H37" t="b">
        <f t="shared" si="13"/>
        <v>1</v>
      </c>
      <c r="I37" t="b">
        <f t="shared" si="3"/>
        <v>0</v>
      </c>
      <c r="J37" t="b">
        <f t="shared" si="4"/>
        <v>1</v>
      </c>
      <c r="K37">
        <f t="shared" si="14"/>
        <v>262</v>
      </c>
      <c r="L37">
        <f t="shared" si="15"/>
        <v>0</v>
      </c>
      <c r="M37">
        <f t="shared" si="16"/>
        <v>1</v>
      </c>
      <c r="N37">
        <f t="shared" si="17"/>
        <v>0</v>
      </c>
    </row>
    <row r="38" spans="1:14" x14ac:dyDescent="0.3">
      <c r="A38" s="1">
        <v>43988</v>
      </c>
      <c r="B38">
        <v>242</v>
      </c>
      <c r="C38">
        <v>247</v>
      </c>
      <c r="D38">
        <v>125</v>
      </c>
      <c r="E38">
        <f t="shared" si="10"/>
        <v>438</v>
      </c>
      <c r="F38">
        <f t="shared" si="11"/>
        <v>495</v>
      </c>
      <c r="G38">
        <f t="shared" si="12"/>
        <v>125</v>
      </c>
      <c r="H38" t="b">
        <f t="shared" si="13"/>
        <v>1</v>
      </c>
      <c r="I38" t="b">
        <f t="shared" si="3"/>
        <v>1</v>
      </c>
      <c r="J38" t="b">
        <f t="shared" si="4"/>
        <v>0</v>
      </c>
      <c r="K38">
        <f t="shared" si="14"/>
        <v>438</v>
      </c>
      <c r="L38">
        <f t="shared" si="15"/>
        <v>1</v>
      </c>
      <c r="M38">
        <f t="shared" si="16"/>
        <v>0</v>
      </c>
      <c r="N38">
        <f t="shared" si="17"/>
        <v>0</v>
      </c>
    </row>
    <row r="39" spans="1:14" x14ac:dyDescent="0.3">
      <c r="A39" s="1">
        <v>43989</v>
      </c>
      <c r="B39">
        <v>327</v>
      </c>
      <c r="C39">
        <v>262</v>
      </c>
      <c r="D39">
        <v>103</v>
      </c>
      <c r="E39">
        <f t="shared" si="10"/>
        <v>327</v>
      </c>
      <c r="F39">
        <f t="shared" si="11"/>
        <v>319</v>
      </c>
      <c r="G39">
        <f t="shared" si="12"/>
        <v>228</v>
      </c>
      <c r="H39" t="b">
        <f t="shared" si="13"/>
        <v>1</v>
      </c>
      <c r="I39" t="b">
        <f t="shared" si="3"/>
        <v>1</v>
      </c>
      <c r="J39" t="b">
        <f t="shared" si="4"/>
        <v>0</v>
      </c>
      <c r="K39">
        <f t="shared" si="14"/>
        <v>319</v>
      </c>
      <c r="L39">
        <f t="shared" si="15"/>
        <v>1</v>
      </c>
      <c r="M39">
        <f t="shared" si="16"/>
        <v>0</v>
      </c>
      <c r="N39">
        <f t="shared" si="17"/>
        <v>0</v>
      </c>
    </row>
    <row r="40" spans="1:14" x14ac:dyDescent="0.3">
      <c r="A40" s="1">
        <v>43990</v>
      </c>
      <c r="B40">
        <v>316</v>
      </c>
      <c r="C40">
        <v>253</v>
      </c>
      <c r="D40">
        <v>134</v>
      </c>
      <c r="E40">
        <f t="shared" si="10"/>
        <v>324</v>
      </c>
      <c r="F40">
        <f t="shared" si="11"/>
        <v>253</v>
      </c>
      <c r="G40">
        <f t="shared" si="12"/>
        <v>362</v>
      </c>
      <c r="H40" t="b">
        <f t="shared" si="13"/>
        <v>1</v>
      </c>
      <c r="I40" t="b">
        <f t="shared" si="3"/>
        <v>0</v>
      </c>
      <c r="J40" t="b">
        <f t="shared" si="4"/>
        <v>1</v>
      </c>
      <c r="K40">
        <f t="shared" si="14"/>
        <v>324</v>
      </c>
      <c r="L40">
        <f t="shared" si="15"/>
        <v>0</v>
      </c>
      <c r="M40">
        <f t="shared" si="16"/>
        <v>1</v>
      </c>
      <c r="N40">
        <f t="shared" si="17"/>
        <v>0</v>
      </c>
    </row>
    <row r="41" spans="1:14" x14ac:dyDescent="0.3">
      <c r="A41" s="1">
        <v>43991</v>
      </c>
      <c r="B41">
        <v>294</v>
      </c>
      <c r="C41">
        <v>249</v>
      </c>
      <c r="D41">
        <v>137</v>
      </c>
      <c r="E41">
        <f t="shared" si="10"/>
        <v>294</v>
      </c>
      <c r="F41">
        <f t="shared" si="11"/>
        <v>502</v>
      </c>
      <c r="G41">
        <f t="shared" si="12"/>
        <v>175</v>
      </c>
      <c r="H41" t="b">
        <f t="shared" si="13"/>
        <v>1</v>
      </c>
      <c r="I41" t="b">
        <f t="shared" si="3"/>
        <v>1</v>
      </c>
      <c r="J41" t="b">
        <f t="shared" si="4"/>
        <v>0</v>
      </c>
      <c r="K41">
        <f t="shared" si="14"/>
        <v>294</v>
      </c>
      <c r="L41">
        <f t="shared" si="15"/>
        <v>1</v>
      </c>
      <c r="M41">
        <f t="shared" si="16"/>
        <v>0</v>
      </c>
      <c r="N41">
        <f t="shared" si="17"/>
        <v>0</v>
      </c>
    </row>
    <row r="42" spans="1:14" x14ac:dyDescent="0.3">
      <c r="A42" s="1">
        <v>43992</v>
      </c>
      <c r="B42">
        <v>270</v>
      </c>
      <c r="C42">
        <v>206</v>
      </c>
      <c r="D42">
        <v>146</v>
      </c>
      <c r="E42">
        <f t="shared" si="10"/>
        <v>270</v>
      </c>
      <c r="F42">
        <f t="shared" si="11"/>
        <v>414</v>
      </c>
      <c r="G42">
        <f t="shared" si="12"/>
        <v>321</v>
      </c>
      <c r="H42" t="b">
        <f t="shared" si="13"/>
        <v>0</v>
      </c>
      <c r="I42" t="b">
        <f t="shared" si="3"/>
        <v>1</v>
      </c>
      <c r="J42" t="b">
        <f t="shared" si="4"/>
        <v>1</v>
      </c>
      <c r="K42">
        <f t="shared" si="14"/>
        <v>321</v>
      </c>
      <c r="L42">
        <f t="shared" si="15"/>
        <v>0</v>
      </c>
      <c r="M42">
        <f t="shared" si="16"/>
        <v>0</v>
      </c>
      <c r="N42">
        <f t="shared" si="17"/>
        <v>1</v>
      </c>
    </row>
    <row r="43" spans="1:14" x14ac:dyDescent="0.3">
      <c r="A43" s="1">
        <v>43993</v>
      </c>
      <c r="B43">
        <v>349</v>
      </c>
      <c r="C43">
        <v>301</v>
      </c>
      <c r="D43">
        <v>138</v>
      </c>
      <c r="E43">
        <f t="shared" si="10"/>
        <v>619</v>
      </c>
      <c r="F43">
        <f t="shared" si="11"/>
        <v>394</v>
      </c>
      <c r="G43">
        <f t="shared" si="12"/>
        <v>138</v>
      </c>
      <c r="H43" t="b">
        <f t="shared" si="13"/>
        <v>1</v>
      </c>
      <c r="I43" t="b">
        <f t="shared" si="3"/>
        <v>1</v>
      </c>
      <c r="J43" t="b">
        <f t="shared" si="4"/>
        <v>0</v>
      </c>
      <c r="K43">
        <f t="shared" si="14"/>
        <v>394</v>
      </c>
      <c r="L43">
        <f t="shared" si="15"/>
        <v>1</v>
      </c>
      <c r="M43">
        <f t="shared" si="16"/>
        <v>0</v>
      </c>
      <c r="N43">
        <f t="shared" si="17"/>
        <v>0</v>
      </c>
    </row>
    <row r="44" spans="1:14" x14ac:dyDescent="0.3">
      <c r="A44" s="1">
        <v>43994</v>
      </c>
      <c r="B44">
        <v>224</v>
      </c>
      <c r="C44">
        <v>385</v>
      </c>
      <c r="D44">
        <v>138</v>
      </c>
      <c r="E44">
        <f t="shared" si="10"/>
        <v>449</v>
      </c>
      <c r="F44">
        <f t="shared" si="11"/>
        <v>385</v>
      </c>
      <c r="G44">
        <f t="shared" si="12"/>
        <v>276</v>
      </c>
      <c r="H44" t="b">
        <f t="shared" si="13"/>
        <v>1</v>
      </c>
      <c r="I44" t="b">
        <f t="shared" si="3"/>
        <v>1</v>
      </c>
      <c r="J44" t="b">
        <f t="shared" si="4"/>
        <v>0</v>
      </c>
      <c r="K44">
        <f t="shared" si="14"/>
        <v>385</v>
      </c>
      <c r="L44">
        <f t="shared" si="15"/>
        <v>1</v>
      </c>
      <c r="M44">
        <f t="shared" si="16"/>
        <v>0</v>
      </c>
      <c r="N44">
        <f t="shared" si="17"/>
        <v>0</v>
      </c>
    </row>
    <row r="45" spans="1:14" x14ac:dyDescent="0.3">
      <c r="A45" s="1">
        <v>43995</v>
      </c>
      <c r="B45">
        <v>309</v>
      </c>
      <c r="C45">
        <v>204</v>
      </c>
      <c r="D45">
        <v>140</v>
      </c>
      <c r="E45">
        <f t="shared" si="10"/>
        <v>373</v>
      </c>
      <c r="F45">
        <f t="shared" si="11"/>
        <v>204</v>
      </c>
      <c r="G45">
        <f t="shared" si="12"/>
        <v>416</v>
      </c>
      <c r="H45" t="b">
        <f t="shared" si="13"/>
        <v>1</v>
      </c>
      <c r="I45" t="b">
        <f t="shared" si="3"/>
        <v>0</v>
      </c>
      <c r="J45" t="b">
        <f t="shared" si="4"/>
        <v>1</v>
      </c>
      <c r="K45">
        <f t="shared" si="14"/>
        <v>373</v>
      </c>
      <c r="L45">
        <f t="shared" si="15"/>
        <v>0</v>
      </c>
      <c r="M45">
        <f t="shared" si="16"/>
        <v>1</v>
      </c>
      <c r="N45">
        <f t="shared" si="17"/>
        <v>0</v>
      </c>
    </row>
    <row r="46" spans="1:14" x14ac:dyDescent="0.3">
      <c r="A46" s="1">
        <v>43996</v>
      </c>
      <c r="B46">
        <v>246</v>
      </c>
      <c r="C46">
        <v>275</v>
      </c>
      <c r="D46">
        <v>130</v>
      </c>
      <c r="E46">
        <f t="shared" si="10"/>
        <v>246</v>
      </c>
      <c r="F46">
        <f t="shared" si="11"/>
        <v>479</v>
      </c>
      <c r="G46">
        <f t="shared" si="12"/>
        <v>173</v>
      </c>
      <c r="H46" t="b">
        <f t="shared" si="13"/>
        <v>1</v>
      </c>
      <c r="I46" t="b">
        <f t="shared" si="3"/>
        <v>1</v>
      </c>
      <c r="J46" t="b">
        <f t="shared" si="4"/>
        <v>0</v>
      </c>
      <c r="K46">
        <f t="shared" si="14"/>
        <v>246</v>
      </c>
      <c r="L46">
        <f t="shared" si="15"/>
        <v>1</v>
      </c>
      <c r="M46">
        <f t="shared" si="16"/>
        <v>0</v>
      </c>
      <c r="N46">
        <f t="shared" si="17"/>
        <v>0</v>
      </c>
    </row>
    <row r="47" spans="1:14" x14ac:dyDescent="0.3">
      <c r="A47" s="1">
        <v>43997</v>
      </c>
      <c r="B47">
        <v>241</v>
      </c>
      <c r="C47">
        <v>247</v>
      </c>
      <c r="D47">
        <v>166</v>
      </c>
      <c r="E47">
        <f t="shared" si="10"/>
        <v>241</v>
      </c>
      <c r="F47">
        <f t="shared" si="11"/>
        <v>480</v>
      </c>
      <c r="G47">
        <f t="shared" si="12"/>
        <v>339</v>
      </c>
      <c r="H47" t="b">
        <f t="shared" si="13"/>
        <v>0</v>
      </c>
      <c r="I47" t="b">
        <f t="shared" si="3"/>
        <v>1</v>
      </c>
      <c r="J47" t="b">
        <f t="shared" si="4"/>
        <v>1</v>
      </c>
      <c r="K47">
        <f t="shared" si="14"/>
        <v>339</v>
      </c>
      <c r="L47">
        <f t="shared" si="15"/>
        <v>0</v>
      </c>
      <c r="M47">
        <f t="shared" si="16"/>
        <v>0</v>
      </c>
      <c r="N47">
        <f t="shared" si="17"/>
        <v>1</v>
      </c>
    </row>
    <row r="48" spans="1:14" x14ac:dyDescent="0.3">
      <c r="A48" s="1">
        <v>43998</v>
      </c>
      <c r="B48">
        <v>365</v>
      </c>
      <c r="C48">
        <v>256</v>
      </c>
      <c r="D48">
        <v>132</v>
      </c>
      <c r="E48">
        <f t="shared" si="10"/>
        <v>606</v>
      </c>
      <c r="F48">
        <f t="shared" si="11"/>
        <v>397</v>
      </c>
      <c r="G48">
        <f t="shared" si="12"/>
        <v>132</v>
      </c>
      <c r="H48" t="b">
        <f t="shared" si="13"/>
        <v>1</v>
      </c>
      <c r="I48" t="b">
        <f t="shared" si="3"/>
        <v>1</v>
      </c>
      <c r="J48" t="b">
        <f t="shared" si="4"/>
        <v>0</v>
      </c>
      <c r="K48">
        <f t="shared" si="14"/>
        <v>397</v>
      </c>
      <c r="L48">
        <f t="shared" si="15"/>
        <v>1</v>
      </c>
      <c r="M48">
        <f t="shared" si="16"/>
        <v>0</v>
      </c>
      <c r="N48">
        <f t="shared" si="17"/>
        <v>0</v>
      </c>
    </row>
    <row r="49" spans="1:14" x14ac:dyDescent="0.3">
      <c r="A49" s="1">
        <v>43999</v>
      </c>
      <c r="B49">
        <v>225</v>
      </c>
      <c r="C49">
        <v>392</v>
      </c>
      <c r="D49">
        <v>158</v>
      </c>
      <c r="E49">
        <f t="shared" si="10"/>
        <v>434</v>
      </c>
      <c r="F49">
        <f t="shared" si="11"/>
        <v>392</v>
      </c>
      <c r="G49">
        <f t="shared" si="12"/>
        <v>290</v>
      </c>
      <c r="H49" t="b">
        <f t="shared" si="13"/>
        <v>1</v>
      </c>
      <c r="I49" t="b">
        <f t="shared" si="3"/>
        <v>1</v>
      </c>
      <c r="J49" t="b">
        <f t="shared" si="4"/>
        <v>0</v>
      </c>
      <c r="K49">
        <f t="shared" si="14"/>
        <v>392</v>
      </c>
      <c r="L49">
        <f t="shared" si="15"/>
        <v>1</v>
      </c>
      <c r="M49">
        <f t="shared" si="16"/>
        <v>0</v>
      </c>
      <c r="N49">
        <f t="shared" si="17"/>
        <v>0</v>
      </c>
    </row>
    <row r="50" spans="1:14" x14ac:dyDescent="0.3">
      <c r="A50" s="1">
        <v>44000</v>
      </c>
      <c r="B50">
        <v>335</v>
      </c>
      <c r="C50">
        <v>254</v>
      </c>
      <c r="D50">
        <v>173</v>
      </c>
      <c r="E50">
        <f t="shared" si="10"/>
        <v>377</v>
      </c>
      <c r="F50">
        <f t="shared" si="11"/>
        <v>254</v>
      </c>
      <c r="G50">
        <f t="shared" si="12"/>
        <v>463</v>
      </c>
      <c r="H50" t="b">
        <f t="shared" si="13"/>
        <v>1</v>
      </c>
      <c r="I50" t="b">
        <f t="shared" si="3"/>
        <v>0</v>
      </c>
      <c r="J50" t="b">
        <f t="shared" si="4"/>
        <v>1</v>
      </c>
      <c r="K50">
        <f t="shared" si="14"/>
        <v>377</v>
      </c>
      <c r="L50">
        <f t="shared" si="15"/>
        <v>0</v>
      </c>
      <c r="M50">
        <f t="shared" si="16"/>
        <v>1</v>
      </c>
      <c r="N50">
        <f t="shared" si="17"/>
        <v>0</v>
      </c>
    </row>
    <row r="51" spans="1:14" x14ac:dyDescent="0.3">
      <c r="A51" s="1">
        <v>44001</v>
      </c>
      <c r="B51">
        <v>376</v>
      </c>
      <c r="C51">
        <v>258</v>
      </c>
      <c r="D51">
        <v>151</v>
      </c>
      <c r="E51">
        <f t="shared" si="10"/>
        <v>376</v>
      </c>
      <c r="F51">
        <f t="shared" si="11"/>
        <v>512</v>
      </c>
      <c r="G51">
        <f t="shared" si="12"/>
        <v>237</v>
      </c>
      <c r="H51" t="b">
        <f t="shared" si="13"/>
        <v>1</v>
      </c>
      <c r="I51" t="b">
        <f t="shared" si="3"/>
        <v>1</v>
      </c>
      <c r="J51" t="b">
        <f t="shared" si="4"/>
        <v>0</v>
      </c>
      <c r="K51">
        <f t="shared" si="14"/>
        <v>376</v>
      </c>
      <c r="L51">
        <f t="shared" si="15"/>
        <v>1</v>
      </c>
      <c r="M51">
        <f t="shared" si="16"/>
        <v>0</v>
      </c>
      <c r="N51">
        <f t="shared" si="17"/>
        <v>0</v>
      </c>
    </row>
    <row r="52" spans="1:14" x14ac:dyDescent="0.3">
      <c r="A52" s="1">
        <v>44002</v>
      </c>
      <c r="B52">
        <v>310</v>
      </c>
      <c r="C52">
        <v>248</v>
      </c>
      <c r="D52">
        <v>173</v>
      </c>
      <c r="E52">
        <f t="shared" si="10"/>
        <v>310</v>
      </c>
      <c r="F52">
        <f t="shared" si="11"/>
        <v>384</v>
      </c>
      <c r="G52">
        <f t="shared" si="12"/>
        <v>410</v>
      </c>
      <c r="H52" t="b">
        <f t="shared" si="13"/>
        <v>0</v>
      </c>
      <c r="I52" t="b">
        <f t="shared" si="3"/>
        <v>1</v>
      </c>
      <c r="J52" t="b">
        <f t="shared" si="4"/>
        <v>1</v>
      </c>
      <c r="K52">
        <f t="shared" si="14"/>
        <v>384</v>
      </c>
      <c r="L52">
        <f t="shared" si="15"/>
        <v>0</v>
      </c>
      <c r="M52">
        <f t="shared" si="16"/>
        <v>0</v>
      </c>
      <c r="N52">
        <f t="shared" si="17"/>
        <v>1</v>
      </c>
    </row>
    <row r="53" spans="1:14" x14ac:dyDescent="0.3">
      <c r="A53" s="1">
        <v>44003</v>
      </c>
      <c r="B53">
        <v>408</v>
      </c>
      <c r="C53">
        <v>250</v>
      </c>
      <c r="D53">
        <v>242</v>
      </c>
      <c r="E53">
        <f t="shared" si="10"/>
        <v>718</v>
      </c>
      <c r="F53">
        <f t="shared" si="11"/>
        <v>250</v>
      </c>
      <c r="G53">
        <f t="shared" si="12"/>
        <v>268</v>
      </c>
      <c r="H53" t="b">
        <f t="shared" si="13"/>
        <v>1</v>
      </c>
      <c r="I53" t="b">
        <f t="shared" si="3"/>
        <v>0</v>
      </c>
      <c r="J53" t="b">
        <f t="shared" si="4"/>
        <v>1</v>
      </c>
      <c r="K53">
        <f t="shared" si="14"/>
        <v>268</v>
      </c>
      <c r="L53">
        <f t="shared" si="15"/>
        <v>0</v>
      </c>
      <c r="M53">
        <f t="shared" si="16"/>
        <v>1</v>
      </c>
      <c r="N53">
        <f t="shared" si="17"/>
        <v>0</v>
      </c>
    </row>
    <row r="54" spans="1:14" x14ac:dyDescent="0.3">
      <c r="A54" s="1">
        <v>44004</v>
      </c>
      <c r="B54">
        <v>256</v>
      </c>
      <c r="C54">
        <v>393</v>
      </c>
      <c r="D54">
        <v>219</v>
      </c>
      <c r="E54">
        <f t="shared" si="10"/>
        <v>706</v>
      </c>
      <c r="F54">
        <f t="shared" si="11"/>
        <v>643</v>
      </c>
      <c r="G54">
        <f t="shared" si="12"/>
        <v>219</v>
      </c>
      <c r="H54" t="b">
        <f t="shared" si="13"/>
        <v>1</v>
      </c>
      <c r="I54" t="b">
        <f t="shared" si="3"/>
        <v>1</v>
      </c>
      <c r="J54" t="b">
        <f t="shared" si="4"/>
        <v>0</v>
      </c>
      <c r="K54">
        <f t="shared" si="14"/>
        <v>643</v>
      </c>
      <c r="L54">
        <f t="shared" si="15"/>
        <v>1</v>
      </c>
      <c r="M54">
        <f t="shared" si="16"/>
        <v>0</v>
      </c>
      <c r="N54">
        <f t="shared" si="17"/>
        <v>0</v>
      </c>
    </row>
    <row r="55" spans="1:14" x14ac:dyDescent="0.3">
      <c r="A55" s="1">
        <v>44005</v>
      </c>
      <c r="B55">
        <v>322</v>
      </c>
      <c r="C55">
        <v>425</v>
      </c>
      <c r="D55">
        <v>215</v>
      </c>
      <c r="E55">
        <f t="shared" si="10"/>
        <v>385</v>
      </c>
      <c r="F55">
        <f t="shared" si="11"/>
        <v>425</v>
      </c>
      <c r="G55">
        <f t="shared" si="12"/>
        <v>434</v>
      </c>
      <c r="H55" t="b">
        <f t="shared" si="13"/>
        <v>0</v>
      </c>
      <c r="I55" t="b">
        <f t="shared" si="3"/>
        <v>1</v>
      </c>
      <c r="J55" t="b">
        <f t="shared" si="4"/>
        <v>1</v>
      </c>
      <c r="K55">
        <f t="shared" si="14"/>
        <v>425</v>
      </c>
      <c r="L55">
        <f t="shared" si="15"/>
        <v>0</v>
      </c>
      <c r="M55">
        <f t="shared" si="16"/>
        <v>0</v>
      </c>
      <c r="N55">
        <f t="shared" si="17"/>
        <v>1</v>
      </c>
    </row>
    <row r="56" spans="1:14" x14ac:dyDescent="0.3">
      <c r="A56" s="1">
        <v>44006</v>
      </c>
      <c r="B56">
        <v>447</v>
      </c>
      <c r="C56">
        <v>385</v>
      </c>
      <c r="D56">
        <v>212</v>
      </c>
      <c r="E56">
        <f t="shared" si="10"/>
        <v>832</v>
      </c>
      <c r="F56">
        <f t="shared" si="11"/>
        <v>385</v>
      </c>
      <c r="G56">
        <f t="shared" si="12"/>
        <v>221</v>
      </c>
      <c r="H56" t="b">
        <f t="shared" si="13"/>
        <v>1</v>
      </c>
      <c r="I56" t="b">
        <f t="shared" si="3"/>
        <v>1</v>
      </c>
      <c r="J56" t="b">
        <f t="shared" si="4"/>
        <v>0</v>
      </c>
      <c r="K56">
        <f t="shared" si="14"/>
        <v>385</v>
      </c>
      <c r="L56">
        <f t="shared" si="15"/>
        <v>1</v>
      </c>
      <c r="M56">
        <f t="shared" si="16"/>
        <v>0</v>
      </c>
      <c r="N56">
        <f t="shared" si="17"/>
        <v>0</v>
      </c>
    </row>
    <row r="57" spans="1:14" x14ac:dyDescent="0.3">
      <c r="A57" s="1">
        <v>44007</v>
      </c>
      <c r="B57">
        <v>408</v>
      </c>
      <c r="C57">
        <v>260</v>
      </c>
      <c r="D57">
        <v>225</v>
      </c>
      <c r="E57">
        <f t="shared" si="10"/>
        <v>855</v>
      </c>
      <c r="F57">
        <f t="shared" si="11"/>
        <v>260</v>
      </c>
      <c r="G57">
        <f t="shared" si="12"/>
        <v>446</v>
      </c>
      <c r="H57" t="b">
        <f t="shared" si="13"/>
        <v>1</v>
      </c>
      <c r="I57" t="b">
        <f t="shared" si="3"/>
        <v>0</v>
      </c>
      <c r="J57" t="b">
        <f t="shared" si="4"/>
        <v>1</v>
      </c>
      <c r="K57">
        <f t="shared" si="14"/>
        <v>446</v>
      </c>
      <c r="L57">
        <f t="shared" si="15"/>
        <v>0</v>
      </c>
      <c r="M57">
        <f t="shared" si="16"/>
        <v>1</v>
      </c>
      <c r="N57">
        <f t="shared" si="17"/>
        <v>0</v>
      </c>
    </row>
    <row r="58" spans="1:14" x14ac:dyDescent="0.3">
      <c r="A58" s="1">
        <v>44008</v>
      </c>
      <c r="B58">
        <v>283</v>
      </c>
      <c r="C58">
        <v>396</v>
      </c>
      <c r="D58">
        <v>221</v>
      </c>
      <c r="E58">
        <f t="shared" si="10"/>
        <v>692</v>
      </c>
      <c r="F58">
        <f t="shared" si="11"/>
        <v>656</v>
      </c>
      <c r="G58">
        <f t="shared" si="12"/>
        <v>221</v>
      </c>
      <c r="H58" t="b">
        <f t="shared" si="13"/>
        <v>1</v>
      </c>
      <c r="I58" t="b">
        <f t="shared" si="3"/>
        <v>1</v>
      </c>
      <c r="J58" t="b">
        <f t="shared" si="4"/>
        <v>0</v>
      </c>
      <c r="K58">
        <f t="shared" si="14"/>
        <v>656</v>
      </c>
      <c r="L58">
        <f t="shared" si="15"/>
        <v>1</v>
      </c>
      <c r="M58">
        <f t="shared" si="16"/>
        <v>0</v>
      </c>
      <c r="N58">
        <f t="shared" si="17"/>
        <v>0</v>
      </c>
    </row>
    <row r="59" spans="1:14" x14ac:dyDescent="0.3">
      <c r="A59" s="1">
        <v>44009</v>
      </c>
      <c r="B59">
        <v>414</v>
      </c>
      <c r="C59">
        <v>314</v>
      </c>
      <c r="D59">
        <v>220</v>
      </c>
      <c r="E59">
        <f t="shared" si="10"/>
        <v>450</v>
      </c>
      <c r="F59">
        <f t="shared" si="11"/>
        <v>314</v>
      </c>
      <c r="G59">
        <f t="shared" si="12"/>
        <v>441</v>
      </c>
      <c r="H59" t="b">
        <f t="shared" si="13"/>
        <v>1</v>
      </c>
      <c r="I59" t="b">
        <f t="shared" si="3"/>
        <v>0</v>
      </c>
      <c r="J59" t="b">
        <f t="shared" si="4"/>
        <v>1</v>
      </c>
      <c r="K59">
        <f t="shared" si="14"/>
        <v>441</v>
      </c>
      <c r="L59">
        <f t="shared" si="15"/>
        <v>0</v>
      </c>
      <c r="M59">
        <f t="shared" si="16"/>
        <v>1</v>
      </c>
      <c r="N59">
        <f t="shared" si="17"/>
        <v>0</v>
      </c>
    </row>
    <row r="60" spans="1:14" x14ac:dyDescent="0.3">
      <c r="A60" s="1">
        <v>44010</v>
      </c>
      <c r="B60">
        <v>442</v>
      </c>
      <c r="C60">
        <v>449</v>
      </c>
      <c r="D60">
        <v>245</v>
      </c>
      <c r="E60">
        <f t="shared" si="10"/>
        <v>451</v>
      </c>
      <c r="F60">
        <f t="shared" si="11"/>
        <v>763</v>
      </c>
      <c r="G60">
        <f t="shared" si="12"/>
        <v>245</v>
      </c>
      <c r="H60" t="b">
        <f t="shared" si="13"/>
        <v>1</v>
      </c>
      <c r="I60" t="b">
        <f t="shared" si="3"/>
        <v>1</v>
      </c>
      <c r="J60" t="b">
        <f t="shared" si="4"/>
        <v>0</v>
      </c>
      <c r="K60">
        <f t="shared" si="14"/>
        <v>451</v>
      </c>
      <c r="L60">
        <f t="shared" si="15"/>
        <v>1</v>
      </c>
      <c r="M60">
        <f t="shared" si="16"/>
        <v>0</v>
      </c>
      <c r="N60">
        <f t="shared" si="17"/>
        <v>0</v>
      </c>
    </row>
    <row r="61" spans="1:14" x14ac:dyDescent="0.3">
      <c r="A61" s="1">
        <v>44011</v>
      </c>
      <c r="B61">
        <v>269</v>
      </c>
      <c r="C61">
        <v>370</v>
      </c>
      <c r="D61">
        <v>242</v>
      </c>
      <c r="E61">
        <f t="shared" si="10"/>
        <v>269</v>
      </c>
      <c r="F61">
        <f t="shared" si="11"/>
        <v>682</v>
      </c>
      <c r="G61">
        <f t="shared" si="12"/>
        <v>487</v>
      </c>
      <c r="H61" t="b">
        <f t="shared" si="13"/>
        <v>0</v>
      </c>
      <c r="I61" t="b">
        <f t="shared" si="3"/>
        <v>1</v>
      </c>
      <c r="J61" t="b">
        <f t="shared" si="4"/>
        <v>1</v>
      </c>
      <c r="K61">
        <f t="shared" si="14"/>
        <v>487</v>
      </c>
      <c r="L61">
        <f t="shared" si="15"/>
        <v>0</v>
      </c>
      <c r="M61">
        <f t="shared" si="16"/>
        <v>0</v>
      </c>
      <c r="N61">
        <f t="shared" si="17"/>
        <v>1</v>
      </c>
    </row>
    <row r="62" spans="1:14" x14ac:dyDescent="0.3">
      <c r="A62" s="1">
        <v>44012</v>
      </c>
      <c r="B62">
        <v>444</v>
      </c>
      <c r="C62">
        <v>350</v>
      </c>
      <c r="D62">
        <v>236</v>
      </c>
      <c r="E62">
        <f t="shared" si="10"/>
        <v>713</v>
      </c>
      <c r="F62">
        <f t="shared" si="11"/>
        <v>545</v>
      </c>
      <c r="G62">
        <f t="shared" si="12"/>
        <v>236</v>
      </c>
      <c r="H62" t="b">
        <f t="shared" si="13"/>
        <v>1</v>
      </c>
      <c r="I62" t="b">
        <f t="shared" si="3"/>
        <v>1</v>
      </c>
      <c r="J62" t="b">
        <f t="shared" si="4"/>
        <v>0</v>
      </c>
      <c r="K62">
        <f t="shared" si="14"/>
        <v>545</v>
      </c>
      <c r="L62">
        <f t="shared" si="15"/>
        <v>1</v>
      </c>
      <c r="M62">
        <f t="shared" si="16"/>
        <v>0</v>
      </c>
      <c r="N62">
        <f t="shared" si="17"/>
        <v>0</v>
      </c>
    </row>
    <row r="63" spans="1:14" x14ac:dyDescent="0.3">
      <c r="A63" s="1">
        <v>44013</v>
      </c>
      <c r="B63">
        <v>425</v>
      </c>
      <c r="C63">
        <v>342</v>
      </c>
      <c r="D63">
        <v>237</v>
      </c>
      <c r="E63">
        <f t="shared" si="10"/>
        <v>593</v>
      </c>
      <c r="F63">
        <f t="shared" si="11"/>
        <v>342</v>
      </c>
      <c r="G63">
        <f t="shared" si="12"/>
        <v>473</v>
      </c>
      <c r="H63" t="b">
        <f t="shared" si="13"/>
        <v>1</v>
      </c>
      <c r="I63" t="b">
        <f t="shared" si="3"/>
        <v>0</v>
      </c>
      <c r="J63" t="b">
        <f t="shared" si="4"/>
        <v>1</v>
      </c>
      <c r="K63">
        <f t="shared" si="14"/>
        <v>473</v>
      </c>
      <c r="L63">
        <f t="shared" si="15"/>
        <v>0</v>
      </c>
      <c r="M63">
        <f t="shared" si="16"/>
        <v>1</v>
      </c>
      <c r="N63">
        <f t="shared" si="17"/>
        <v>0</v>
      </c>
    </row>
    <row r="64" spans="1:14" x14ac:dyDescent="0.3">
      <c r="A64" s="1">
        <v>44014</v>
      </c>
      <c r="B64">
        <v>377</v>
      </c>
      <c r="C64">
        <v>290</v>
      </c>
      <c r="D64">
        <v>240</v>
      </c>
      <c r="E64">
        <f t="shared" si="10"/>
        <v>497</v>
      </c>
      <c r="F64">
        <f t="shared" si="11"/>
        <v>632</v>
      </c>
      <c r="G64">
        <f t="shared" si="12"/>
        <v>240</v>
      </c>
      <c r="H64" t="b">
        <f t="shared" si="13"/>
        <v>1</v>
      </c>
      <c r="I64" t="b">
        <f t="shared" si="3"/>
        <v>1</v>
      </c>
      <c r="J64" t="b">
        <f t="shared" si="4"/>
        <v>0</v>
      </c>
      <c r="K64">
        <f t="shared" si="14"/>
        <v>497</v>
      </c>
      <c r="L64">
        <f t="shared" si="15"/>
        <v>1</v>
      </c>
      <c r="M64">
        <f t="shared" si="16"/>
        <v>0</v>
      </c>
      <c r="N64">
        <f t="shared" si="17"/>
        <v>0</v>
      </c>
    </row>
    <row r="65" spans="1:14" x14ac:dyDescent="0.3">
      <c r="A65" s="1">
        <v>44015</v>
      </c>
      <c r="B65">
        <v>382</v>
      </c>
      <c r="C65">
        <v>360</v>
      </c>
      <c r="D65">
        <v>203</v>
      </c>
      <c r="E65">
        <f t="shared" si="10"/>
        <v>382</v>
      </c>
      <c r="F65">
        <f t="shared" si="11"/>
        <v>495</v>
      </c>
      <c r="G65">
        <f t="shared" si="12"/>
        <v>443</v>
      </c>
      <c r="H65" t="b">
        <f t="shared" si="13"/>
        <v>0</v>
      </c>
      <c r="I65" t="b">
        <f t="shared" si="3"/>
        <v>1</v>
      </c>
      <c r="J65" t="b">
        <f t="shared" si="4"/>
        <v>1</v>
      </c>
      <c r="K65">
        <f t="shared" si="14"/>
        <v>443</v>
      </c>
      <c r="L65">
        <f t="shared" si="15"/>
        <v>0</v>
      </c>
      <c r="M65">
        <f t="shared" si="16"/>
        <v>0</v>
      </c>
      <c r="N65">
        <f t="shared" si="17"/>
        <v>1</v>
      </c>
    </row>
    <row r="66" spans="1:14" x14ac:dyDescent="0.3">
      <c r="A66" s="1">
        <v>44016</v>
      </c>
      <c r="B66">
        <v>287</v>
      </c>
      <c r="C66">
        <v>428</v>
      </c>
      <c r="D66">
        <v>204</v>
      </c>
      <c r="E66">
        <f t="shared" si="10"/>
        <v>669</v>
      </c>
      <c r="F66">
        <f t="shared" si="11"/>
        <v>480</v>
      </c>
      <c r="G66">
        <f t="shared" si="12"/>
        <v>204</v>
      </c>
      <c r="H66" t="b">
        <f t="shared" ref="H66:H97" si="18">IF(MIN($E66:$G66) = E66, FALSE, TRUE)</f>
        <v>1</v>
      </c>
      <c r="I66" t="b">
        <f t="shared" ref="I66:I129" si="19">IF(MIN($E66:$G66) = F66, FALSE, TRUE)</f>
        <v>1</v>
      </c>
      <c r="J66" t="b">
        <f t="shared" ref="J66:J129" si="20">IF(MIN($E66:$G66) = G66, FALSE, TRUE)</f>
        <v>0</v>
      </c>
      <c r="K66">
        <f t="shared" ref="K66:K97" si="21">MEDIAN(E66:G66)</f>
        <v>480</v>
      </c>
      <c r="L66">
        <f t="shared" ref="L66:L97" si="22">IF(AND(H66,I66),1,0)</f>
        <v>1</v>
      </c>
      <c r="M66">
        <f t="shared" ref="M66:M97" si="23">IF(AND(H66,J66),1,0)</f>
        <v>0</v>
      </c>
      <c r="N66">
        <f t="shared" ref="N66:N97" si="24">IF(AND(I66,J66),1,0)</f>
        <v>0</v>
      </c>
    </row>
    <row r="67" spans="1:14" x14ac:dyDescent="0.3">
      <c r="A67" s="1">
        <v>44017</v>
      </c>
      <c r="B67">
        <v>429</v>
      </c>
      <c r="C67">
        <v>394</v>
      </c>
      <c r="D67">
        <v>246</v>
      </c>
      <c r="E67">
        <f t="shared" si="10"/>
        <v>618</v>
      </c>
      <c r="F67">
        <f t="shared" si="11"/>
        <v>394</v>
      </c>
      <c r="G67">
        <f t="shared" si="12"/>
        <v>450</v>
      </c>
      <c r="H67" t="b">
        <f t="shared" si="18"/>
        <v>1</v>
      </c>
      <c r="I67" t="b">
        <f t="shared" si="19"/>
        <v>0</v>
      </c>
      <c r="J67" t="b">
        <f t="shared" si="20"/>
        <v>1</v>
      </c>
      <c r="K67">
        <f t="shared" si="21"/>
        <v>450</v>
      </c>
      <c r="L67">
        <f t="shared" si="22"/>
        <v>0</v>
      </c>
      <c r="M67">
        <f t="shared" si="23"/>
        <v>1</v>
      </c>
      <c r="N67">
        <f t="shared" si="24"/>
        <v>0</v>
      </c>
    </row>
    <row r="68" spans="1:14" x14ac:dyDescent="0.3">
      <c r="A68" s="1">
        <v>44018</v>
      </c>
      <c r="B68">
        <v>287</v>
      </c>
      <c r="C68">
        <v>356</v>
      </c>
      <c r="D68">
        <v>233</v>
      </c>
      <c r="E68">
        <f t="shared" ref="E68:E131" si="25">B68+E67 - IF(H67 = TRUE, $K67, 0)</f>
        <v>455</v>
      </c>
      <c r="F68">
        <f t="shared" si="11"/>
        <v>750</v>
      </c>
      <c r="G68">
        <f t="shared" si="12"/>
        <v>233</v>
      </c>
      <c r="H68" t="b">
        <f t="shared" si="18"/>
        <v>1</v>
      </c>
      <c r="I68" t="b">
        <f t="shared" si="19"/>
        <v>1</v>
      </c>
      <c r="J68" t="b">
        <f t="shared" si="20"/>
        <v>0</v>
      </c>
      <c r="K68">
        <f t="shared" si="21"/>
        <v>455</v>
      </c>
      <c r="L68">
        <f t="shared" si="22"/>
        <v>1</v>
      </c>
      <c r="M68">
        <f t="shared" si="23"/>
        <v>0</v>
      </c>
      <c r="N68">
        <f t="shared" si="24"/>
        <v>0</v>
      </c>
    </row>
    <row r="69" spans="1:14" x14ac:dyDescent="0.3">
      <c r="A69" s="1">
        <v>44019</v>
      </c>
      <c r="B69">
        <v>421</v>
      </c>
      <c r="C69">
        <v>292</v>
      </c>
      <c r="D69">
        <v>226</v>
      </c>
      <c r="E69">
        <f t="shared" si="25"/>
        <v>421</v>
      </c>
      <c r="F69">
        <f t="shared" si="11"/>
        <v>587</v>
      </c>
      <c r="G69">
        <f t="shared" si="12"/>
        <v>459</v>
      </c>
      <c r="H69" t="b">
        <f t="shared" si="18"/>
        <v>0</v>
      </c>
      <c r="I69" t="b">
        <f t="shared" si="19"/>
        <v>1</v>
      </c>
      <c r="J69" t="b">
        <f t="shared" si="20"/>
        <v>1</v>
      </c>
      <c r="K69">
        <f t="shared" si="21"/>
        <v>459</v>
      </c>
      <c r="L69">
        <f t="shared" si="22"/>
        <v>0</v>
      </c>
      <c r="M69">
        <f t="shared" si="23"/>
        <v>0</v>
      </c>
      <c r="N69">
        <f t="shared" si="24"/>
        <v>1</v>
      </c>
    </row>
    <row r="70" spans="1:14" x14ac:dyDescent="0.3">
      <c r="A70" s="1">
        <v>44020</v>
      </c>
      <c r="B70">
        <v>334</v>
      </c>
      <c r="C70">
        <v>353</v>
      </c>
      <c r="D70">
        <v>282</v>
      </c>
      <c r="E70">
        <f t="shared" si="25"/>
        <v>755</v>
      </c>
      <c r="F70">
        <f t="shared" si="11"/>
        <v>481</v>
      </c>
      <c r="G70">
        <f t="shared" si="12"/>
        <v>282</v>
      </c>
      <c r="H70" t="b">
        <f t="shared" si="18"/>
        <v>1</v>
      </c>
      <c r="I70" t="b">
        <f t="shared" si="19"/>
        <v>1</v>
      </c>
      <c r="J70" t="b">
        <f t="shared" si="20"/>
        <v>0</v>
      </c>
      <c r="K70">
        <f t="shared" si="21"/>
        <v>481</v>
      </c>
      <c r="L70">
        <f t="shared" si="22"/>
        <v>1</v>
      </c>
      <c r="M70">
        <f t="shared" si="23"/>
        <v>0</v>
      </c>
      <c r="N70">
        <f t="shared" si="24"/>
        <v>0</v>
      </c>
    </row>
    <row r="71" spans="1:14" x14ac:dyDescent="0.3">
      <c r="A71" s="1">
        <v>44021</v>
      </c>
      <c r="B71">
        <v>282</v>
      </c>
      <c r="C71">
        <v>329</v>
      </c>
      <c r="D71">
        <v>262</v>
      </c>
      <c r="E71">
        <f t="shared" si="25"/>
        <v>556</v>
      </c>
      <c r="F71">
        <f t="shared" si="11"/>
        <v>329</v>
      </c>
      <c r="G71">
        <f t="shared" si="12"/>
        <v>544</v>
      </c>
      <c r="H71" t="b">
        <f t="shared" si="18"/>
        <v>1</v>
      </c>
      <c r="I71" t="b">
        <f t="shared" si="19"/>
        <v>0</v>
      </c>
      <c r="J71" t="b">
        <f t="shared" si="20"/>
        <v>1</v>
      </c>
      <c r="K71">
        <f t="shared" si="21"/>
        <v>544</v>
      </c>
      <c r="L71">
        <f t="shared" si="22"/>
        <v>0</v>
      </c>
      <c r="M71">
        <f t="shared" si="23"/>
        <v>1</v>
      </c>
      <c r="N71">
        <f t="shared" si="24"/>
        <v>0</v>
      </c>
    </row>
    <row r="72" spans="1:14" x14ac:dyDescent="0.3">
      <c r="A72" s="1">
        <v>44022</v>
      </c>
      <c r="B72">
        <v>356</v>
      </c>
      <c r="C72">
        <v>331</v>
      </c>
      <c r="D72">
        <v>290</v>
      </c>
      <c r="E72">
        <f t="shared" si="25"/>
        <v>368</v>
      </c>
      <c r="F72">
        <f t="shared" si="11"/>
        <v>660</v>
      </c>
      <c r="G72">
        <f t="shared" si="12"/>
        <v>290</v>
      </c>
      <c r="H72" t="b">
        <f t="shared" si="18"/>
        <v>1</v>
      </c>
      <c r="I72" t="b">
        <f t="shared" si="19"/>
        <v>1</v>
      </c>
      <c r="J72" t="b">
        <f t="shared" si="20"/>
        <v>0</v>
      </c>
      <c r="K72">
        <f t="shared" si="21"/>
        <v>368</v>
      </c>
      <c r="L72">
        <f t="shared" si="22"/>
        <v>1</v>
      </c>
      <c r="M72">
        <f t="shared" si="23"/>
        <v>0</v>
      </c>
      <c r="N72">
        <f t="shared" si="24"/>
        <v>0</v>
      </c>
    </row>
    <row r="73" spans="1:14" x14ac:dyDescent="0.3">
      <c r="A73" s="1">
        <v>44023</v>
      </c>
      <c r="B73">
        <v>307</v>
      </c>
      <c r="C73">
        <v>394</v>
      </c>
      <c r="D73">
        <v>256</v>
      </c>
      <c r="E73">
        <f t="shared" si="25"/>
        <v>307</v>
      </c>
      <c r="F73">
        <f t="shared" si="11"/>
        <v>686</v>
      </c>
      <c r="G73">
        <f t="shared" si="12"/>
        <v>546</v>
      </c>
      <c r="H73" t="b">
        <f t="shared" si="18"/>
        <v>0</v>
      </c>
      <c r="I73" t="b">
        <f t="shared" si="19"/>
        <v>1</v>
      </c>
      <c r="J73" t="b">
        <f t="shared" si="20"/>
        <v>1</v>
      </c>
      <c r="K73">
        <f t="shared" si="21"/>
        <v>546</v>
      </c>
      <c r="L73">
        <f t="shared" si="22"/>
        <v>0</v>
      </c>
      <c r="M73">
        <f t="shared" si="23"/>
        <v>0</v>
      </c>
      <c r="N73">
        <f t="shared" si="24"/>
        <v>1</v>
      </c>
    </row>
    <row r="74" spans="1:14" x14ac:dyDescent="0.3">
      <c r="A74" s="1">
        <v>44024</v>
      </c>
      <c r="B74">
        <v>441</v>
      </c>
      <c r="C74">
        <v>271</v>
      </c>
      <c r="D74">
        <v>292</v>
      </c>
      <c r="E74">
        <f t="shared" si="25"/>
        <v>748</v>
      </c>
      <c r="F74">
        <f t="shared" si="11"/>
        <v>411</v>
      </c>
      <c r="G74">
        <f t="shared" si="12"/>
        <v>292</v>
      </c>
      <c r="H74" t="b">
        <f t="shared" si="18"/>
        <v>1</v>
      </c>
      <c r="I74" t="b">
        <f t="shared" si="19"/>
        <v>1</v>
      </c>
      <c r="J74" t="b">
        <f t="shared" si="20"/>
        <v>0</v>
      </c>
      <c r="K74">
        <f t="shared" si="21"/>
        <v>411</v>
      </c>
      <c r="L74">
        <f t="shared" si="22"/>
        <v>1</v>
      </c>
      <c r="M74">
        <f t="shared" si="23"/>
        <v>0</v>
      </c>
      <c r="N74">
        <f t="shared" si="24"/>
        <v>0</v>
      </c>
    </row>
    <row r="75" spans="1:14" x14ac:dyDescent="0.3">
      <c r="A75" s="1">
        <v>44025</v>
      </c>
      <c r="B75">
        <v>407</v>
      </c>
      <c r="C75">
        <v>311</v>
      </c>
      <c r="D75">
        <v>280</v>
      </c>
      <c r="E75">
        <f t="shared" si="25"/>
        <v>744</v>
      </c>
      <c r="F75">
        <f t="shared" si="11"/>
        <v>311</v>
      </c>
      <c r="G75">
        <f t="shared" si="12"/>
        <v>572</v>
      </c>
      <c r="H75" t="b">
        <f t="shared" si="18"/>
        <v>1</v>
      </c>
      <c r="I75" t="b">
        <f t="shared" si="19"/>
        <v>0</v>
      </c>
      <c r="J75" t="b">
        <f t="shared" si="20"/>
        <v>1</v>
      </c>
      <c r="K75">
        <f t="shared" si="21"/>
        <v>572</v>
      </c>
      <c r="L75">
        <f t="shared" si="22"/>
        <v>0</v>
      </c>
      <c r="M75">
        <f t="shared" si="23"/>
        <v>1</v>
      </c>
      <c r="N75">
        <f t="shared" si="24"/>
        <v>0</v>
      </c>
    </row>
    <row r="76" spans="1:14" x14ac:dyDescent="0.3">
      <c r="A76" s="1">
        <v>44026</v>
      </c>
      <c r="B76">
        <v>480</v>
      </c>
      <c r="C76">
        <v>342</v>
      </c>
      <c r="D76">
        <v>292</v>
      </c>
      <c r="E76">
        <f t="shared" si="25"/>
        <v>652</v>
      </c>
      <c r="F76">
        <f t="shared" si="11"/>
        <v>653</v>
      </c>
      <c r="G76">
        <f t="shared" si="12"/>
        <v>292</v>
      </c>
      <c r="H76" t="b">
        <f t="shared" si="18"/>
        <v>1</v>
      </c>
      <c r="I76" t="b">
        <f t="shared" si="19"/>
        <v>1</v>
      </c>
      <c r="J76" t="b">
        <f t="shared" si="20"/>
        <v>0</v>
      </c>
      <c r="K76">
        <f t="shared" si="21"/>
        <v>652</v>
      </c>
      <c r="L76">
        <f t="shared" si="22"/>
        <v>1</v>
      </c>
      <c r="M76">
        <f t="shared" si="23"/>
        <v>0</v>
      </c>
      <c r="N76">
        <f t="shared" si="24"/>
        <v>0</v>
      </c>
    </row>
    <row r="77" spans="1:14" x14ac:dyDescent="0.3">
      <c r="A77" s="1">
        <v>44027</v>
      </c>
      <c r="B77">
        <v>494</v>
      </c>
      <c r="C77">
        <v>310</v>
      </c>
      <c r="D77">
        <v>275</v>
      </c>
      <c r="E77">
        <f t="shared" si="25"/>
        <v>494</v>
      </c>
      <c r="F77">
        <f t="shared" si="11"/>
        <v>311</v>
      </c>
      <c r="G77">
        <f t="shared" si="12"/>
        <v>567</v>
      </c>
      <c r="H77" t="b">
        <f t="shared" si="18"/>
        <v>1</v>
      </c>
      <c r="I77" t="b">
        <f t="shared" si="19"/>
        <v>0</v>
      </c>
      <c r="J77" t="b">
        <f t="shared" si="20"/>
        <v>1</v>
      </c>
      <c r="K77">
        <f t="shared" si="21"/>
        <v>494</v>
      </c>
      <c r="L77">
        <f t="shared" si="22"/>
        <v>0</v>
      </c>
      <c r="M77">
        <f t="shared" si="23"/>
        <v>1</v>
      </c>
      <c r="N77">
        <f t="shared" si="24"/>
        <v>0</v>
      </c>
    </row>
    <row r="78" spans="1:14" x14ac:dyDescent="0.3">
      <c r="A78" s="1">
        <v>44028</v>
      </c>
      <c r="B78">
        <v>493</v>
      </c>
      <c r="C78">
        <v>431</v>
      </c>
      <c r="D78">
        <v>283</v>
      </c>
      <c r="E78">
        <f t="shared" si="25"/>
        <v>493</v>
      </c>
      <c r="F78">
        <f t="shared" si="11"/>
        <v>742</v>
      </c>
      <c r="G78">
        <f t="shared" si="12"/>
        <v>356</v>
      </c>
      <c r="H78" t="b">
        <f t="shared" si="18"/>
        <v>1</v>
      </c>
      <c r="I78" t="b">
        <f t="shared" si="19"/>
        <v>1</v>
      </c>
      <c r="J78" t="b">
        <f t="shared" si="20"/>
        <v>0</v>
      </c>
      <c r="K78">
        <f t="shared" si="21"/>
        <v>493</v>
      </c>
      <c r="L78">
        <f t="shared" si="22"/>
        <v>1</v>
      </c>
      <c r="M78">
        <f t="shared" si="23"/>
        <v>0</v>
      </c>
      <c r="N78">
        <f t="shared" si="24"/>
        <v>0</v>
      </c>
    </row>
    <row r="79" spans="1:14" x14ac:dyDescent="0.3">
      <c r="A79" s="1">
        <v>44029</v>
      </c>
      <c r="B79">
        <v>302</v>
      </c>
      <c r="C79">
        <v>415</v>
      </c>
      <c r="D79">
        <v>297</v>
      </c>
      <c r="E79">
        <f t="shared" si="25"/>
        <v>302</v>
      </c>
      <c r="F79">
        <f t="shared" si="11"/>
        <v>664</v>
      </c>
      <c r="G79">
        <f t="shared" si="12"/>
        <v>653</v>
      </c>
      <c r="H79" t="b">
        <f t="shared" si="18"/>
        <v>0</v>
      </c>
      <c r="I79" t="b">
        <f t="shared" si="19"/>
        <v>1</v>
      </c>
      <c r="J79" t="b">
        <f t="shared" si="20"/>
        <v>1</v>
      </c>
      <c r="K79">
        <f t="shared" si="21"/>
        <v>653</v>
      </c>
      <c r="L79">
        <f t="shared" si="22"/>
        <v>0</v>
      </c>
      <c r="M79">
        <f t="shared" si="23"/>
        <v>0</v>
      </c>
      <c r="N79">
        <f t="shared" si="24"/>
        <v>1</v>
      </c>
    </row>
    <row r="80" spans="1:14" x14ac:dyDescent="0.3">
      <c r="A80" s="1">
        <v>44030</v>
      </c>
      <c r="B80">
        <v>331</v>
      </c>
      <c r="C80">
        <v>353</v>
      </c>
      <c r="D80">
        <v>373</v>
      </c>
      <c r="E80">
        <f t="shared" si="25"/>
        <v>633</v>
      </c>
      <c r="F80">
        <f t="shared" si="11"/>
        <v>364</v>
      </c>
      <c r="G80">
        <f t="shared" si="12"/>
        <v>373</v>
      </c>
      <c r="H80" t="b">
        <f t="shared" si="18"/>
        <v>1</v>
      </c>
      <c r="I80" t="b">
        <f t="shared" si="19"/>
        <v>0</v>
      </c>
      <c r="J80" t="b">
        <f t="shared" si="20"/>
        <v>1</v>
      </c>
      <c r="K80">
        <f t="shared" si="21"/>
        <v>373</v>
      </c>
      <c r="L80">
        <f t="shared" si="22"/>
        <v>0</v>
      </c>
      <c r="M80">
        <f t="shared" si="23"/>
        <v>1</v>
      </c>
      <c r="N80">
        <f t="shared" si="24"/>
        <v>0</v>
      </c>
    </row>
    <row r="81" spans="1:14" x14ac:dyDescent="0.3">
      <c r="A81" s="1">
        <v>44031</v>
      </c>
      <c r="B81">
        <v>486</v>
      </c>
      <c r="C81">
        <v>323</v>
      </c>
      <c r="D81">
        <v>359</v>
      </c>
      <c r="E81">
        <f t="shared" si="25"/>
        <v>746</v>
      </c>
      <c r="F81">
        <f t="shared" si="11"/>
        <v>687</v>
      </c>
      <c r="G81">
        <f t="shared" si="12"/>
        <v>359</v>
      </c>
      <c r="H81" t="b">
        <f t="shared" si="18"/>
        <v>1</v>
      </c>
      <c r="I81" t="b">
        <f t="shared" si="19"/>
        <v>1</v>
      </c>
      <c r="J81" t="b">
        <f t="shared" si="20"/>
        <v>0</v>
      </c>
      <c r="K81">
        <f t="shared" si="21"/>
        <v>687</v>
      </c>
      <c r="L81">
        <f t="shared" si="22"/>
        <v>1</v>
      </c>
      <c r="M81">
        <f t="shared" si="23"/>
        <v>0</v>
      </c>
      <c r="N81">
        <f t="shared" si="24"/>
        <v>0</v>
      </c>
    </row>
    <row r="82" spans="1:14" x14ac:dyDescent="0.3">
      <c r="A82" s="1">
        <v>44032</v>
      </c>
      <c r="B82">
        <v>360</v>
      </c>
      <c r="C82">
        <v>331</v>
      </c>
      <c r="D82">
        <v>445</v>
      </c>
      <c r="E82">
        <f t="shared" si="25"/>
        <v>419</v>
      </c>
      <c r="F82">
        <f t="shared" si="11"/>
        <v>331</v>
      </c>
      <c r="G82">
        <f t="shared" si="12"/>
        <v>804</v>
      </c>
      <c r="H82" t="b">
        <f t="shared" si="18"/>
        <v>1</v>
      </c>
      <c r="I82" t="b">
        <f t="shared" si="19"/>
        <v>0</v>
      </c>
      <c r="J82" t="b">
        <f t="shared" si="20"/>
        <v>1</v>
      </c>
      <c r="K82">
        <f t="shared" si="21"/>
        <v>419</v>
      </c>
      <c r="L82">
        <f t="shared" si="22"/>
        <v>0</v>
      </c>
      <c r="M82">
        <f t="shared" si="23"/>
        <v>1</v>
      </c>
      <c r="N82">
        <f t="shared" si="24"/>
        <v>0</v>
      </c>
    </row>
    <row r="83" spans="1:14" x14ac:dyDescent="0.3">
      <c r="A83" s="1">
        <v>44033</v>
      </c>
      <c r="B83">
        <v>391</v>
      </c>
      <c r="C83">
        <v>455</v>
      </c>
      <c r="D83">
        <v>427</v>
      </c>
      <c r="E83">
        <f t="shared" si="25"/>
        <v>391</v>
      </c>
      <c r="F83">
        <f t="shared" ref="F83:F146" si="26">C83+F82 - IF(I82 = TRUE, $K82, 0)</f>
        <v>786</v>
      </c>
      <c r="G83">
        <f t="shared" ref="G83:G146" si="27">D83+G82 - IF(J82 = TRUE, $K82, 0)</f>
        <v>812</v>
      </c>
      <c r="H83" t="b">
        <f t="shared" si="18"/>
        <v>0</v>
      </c>
      <c r="I83" t="b">
        <f t="shared" si="19"/>
        <v>1</v>
      </c>
      <c r="J83" t="b">
        <f t="shared" si="20"/>
        <v>1</v>
      </c>
      <c r="K83">
        <f t="shared" si="21"/>
        <v>786</v>
      </c>
      <c r="L83">
        <f t="shared" si="22"/>
        <v>0</v>
      </c>
      <c r="M83">
        <f t="shared" si="23"/>
        <v>0</v>
      </c>
      <c r="N83">
        <f t="shared" si="24"/>
        <v>1</v>
      </c>
    </row>
    <row r="84" spans="1:14" x14ac:dyDescent="0.3">
      <c r="A84" s="1">
        <v>44034</v>
      </c>
      <c r="B84">
        <v>327</v>
      </c>
      <c r="C84">
        <v>471</v>
      </c>
      <c r="D84">
        <v>423</v>
      </c>
      <c r="E84">
        <f t="shared" si="25"/>
        <v>718</v>
      </c>
      <c r="F84">
        <f t="shared" si="26"/>
        <v>471</v>
      </c>
      <c r="G84">
        <f t="shared" si="27"/>
        <v>449</v>
      </c>
      <c r="H84" t="b">
        <f t="shared" si="18"/>
        <v>1</v>
      </c>
      <c r="I84" t="b">
        <f t="shared" si="19"/>
        <v>1</v>
      </c>
      <c r="J84" t="b">
        <f t="shared" si="20"/>
        <v>0</v>
      </c>
      <c r="K84">
        <f t="shared" si="21"/>
        <v>471</v>
      </c>
      <c r="L84">
        <f t="shared" si="22"/>
        <v>1</v>
      </c>
      <c r="M84">
        <f t="shared" si="23"/>
        <v>0</v>
      </c>
      <c r="N84">
        <f t="shared" si="24"/>
        <v>0</v>
      </c>
    </row>
    <row r="85" spans="1:14" x14ac:dyDescent="0.3">
      <c r="A85" s="1">
        <v>44035</v>
      </c>
      <c r="B85">
        <v>355</v>
      </c>
      <c r="C85">
        <v>490</v>
      </c>
      <c r="D85">
        <v>449</v>
      </c>
      <c r="E85">
        <f t="shared" si="25"/>
        <v>602</v>
      </c>
      <c r="F85">
        <f t="shared" si="26"/>
        <v>490</v>
      </c>
      <c r="G85">
        <f t="shared" si="27"/>
        <v>898</v>
      </c>
      <c r="H85" t="b">
        <f t="shared" si="18"/>
        <v>1</v>
      </c>
      <c r="I85" t="b">
        <f t="shared" si="19"/>
        <v>0</v>
      </c>
      <c r="J85" t="b">
        <f t="shared" si="20"/>
        <v>1</v>
      </c>
      <c r="K85">
        <f t="shared" si="21"/>
        <v>602</v>
      </c>
      <c r="L85">
        <f t="shared" si="22"/>
        <v>0</v>
      </c>
      <c r="M85">
        <f t="shared" si="23"/>
        <v>1</v>
      </c>
      <c r="N85">
        <f t="shared" si="24"/>
        <v>0</v>
      </c>
    </row>
    <row r="86" spans="1:14" x14ac:dyDescent="0.3">
      <c r="A86" s="1">
        <v>44036</v>
      </c>
      <c r="B86">
        <v>360</v>
      </c>
      <c r="C86">
        <v>339</v>
      </c>
      <c r="D86">
        <v>470</v>
      </c>
      <c r="E86">
        <f t="shared" si="25"/>
        <v>360</v>
      </c>
      <c r="F86">
        <f t="shared" si="26"/>
        <v>829</v>
      </c>
      <c r="G86">
        <f t="shared" si="27"/>
        <v>766</v>
      </c>
      <c r="H86" t="b">
        <f t="shared" si="18"/>
        <v>0</v>
      </c>
      <c r="I86" t="b">
        <f t="shared" si="19"/>
        <v>1</v>
      </c>
      <c r="J86" t="b">
        <f t="shared" si="20"/>
        <v>1</v>
      </c>
      <c r="K86">
        <f t="shared" si="21"/>
        <v>766</v>
      </c>
      <c r="L86">
        <f t="shared" si="22"/>
        <v>0</v>
      </c>
      <c r="M86">
        <f t="shared" si="23"/>
        <v>0</v>
      </c>
      <c r="N86">
        <f t="shared" si="24"/>
        <v>1</v>
      </c>
    </row>
    <row r="87" spans="1:14" x14ac:dyDescent="0.3">
      <c r="A87" s="1">
        <v>44037</v>
      </c>
      <c r="B87">
        <v>303</v>
      </c>
      <c r="C87">
        <v>404</v>
      </c>
      <c r="D87">
        <v>434</v>
      </c>
      <c r="E87">
        <f t="shared" si="25"/>
        <v>663</v>
      </c>
      <c r="F87">
        <f t="shared" si="26"/>
        <v>467</v>
      </c>
      <c r="G87">
        <f t="shared" si="27"/>
        <v>434</v>
      </c>
      <c r="H87" t="b">
        <f t="shared" si="18"/>
        <v>1</v>
      </c>
      <c r="I87" t="b">
        <f t="shared" si="19"/>
        <v>1</v>
      </c>
      <c r="J87" t="b">
        <f t="shared" si="20"/>
        <v>0</v>
      </c>
      <c r="K87">
        <f t="shared" si="21"/>
        <v>467</v>
      </c>
      <c r="L87">
        <f t="shared" si="22"/>
        <v>1</v>
      </c>
      <c r="M87">
        <f t="shared" si="23"/>
        <v>0</v>
      </c>
      <c r="N87">
        <f t="shared" si="24"/>
        <v>0</v>
      </c>
    </row>
    <row r="88" spans="1:14" x14ac:dyDescent="0.3">
      <c r="A88" s="1">
        <v>44038</v>
      </c>
      <c r="B88">
        <v>310</v>
      </c>
      <c r="C88">
        <v>332</v>
      </c>
      <c r="D88">
        <v>536</v>
      </c>
      <c r="E88">
        <f t="shared" si="25"/>
        <v>506</v>
      </c>
      <c r="F88">
        <f t="shared" si="26"/>
        <v>332</v>
      </c>
      <c r="G88">
        <f t="shared" si="27"/>
        <v>970</v>
      </c>
      <c r="H88" t="b">
        <f t="shared" si="18"/>
        <v>1</v>
      </c>
      <c r="I88" t="b">
        <f t="shared" si="19"/>
        <v>0</v>
      </c>
      <c r="J88" t="b">
        <f t="shared" si="20"/>
        <v>1</v>
      </c>
      <c r="K88">
        <f t="shared" si="21"/>
        <v>506</v>
      </c>
      <c r="L88">
        <f t="shared" si="22"/>
        <v>0</v>
      </c>
      <c r="M88">
        <f t="shared" si="23"/>
        <v>1</v>
      </c>
      <c r="N88">
        <f t="shared" si="24"/>
        <v>0</v>
      </c>
    </row>
    <row r="89" spans="1:14" x14ac:dyDescent="0.3">
      <c r="A89" s="1">
        <v>44039</v>
      </c>
      <c r="B89">
        <v>435</v>
      </c>
      <c r="C89">
        <v>406</v>
      </c>
      <c r="D89">
        <v>421</v>
      </c>
      <c r="E89">
        <f t="shared" si="25"/>
        <v>435</v>
      </c>
      <c r="F89">
        <f t="shared" si="26"/>
        <v>738</v>
      </c>
      <c r="G89">
        <f t="shared" si="27"/>
        <v>885</v>
      </c>
      <c r="H89" t="b">
        <f t="shared" si="18"/>
        <v>0</v>
      </c>
      <c r="I89" t="b">
        <f t="shared" si="19"/>
        <v>1</v>
      </c>
      <c r="J89" t="b">
        <f t="shared" si="20"/>
        <v>1</v>
      </c>
      <c r="K89">
        <f t="shared" si="21"/>
        <v>738</v>
      </c>
      <c r="L89">
        <f t="shared" si="22"/>
        <v>0</v>
      </c>
      <c r="M89">
        <f t="shared" si="23"/>
        <v>0</v>
      </c>
      <c r="N89">
        <f t="shared" si="24"/>
        <v>1</v>
      </c>
    </row>
    <row r="90" spans="1:14" x14ac:dyDescent="0.3">
      <c r="A90" s="1">
        <v>44040</v>
      </c>
      <c r="B90">
        <v>344</v>
      </c>
      <c r="C90">
        <v>348</v>
      </c>
      <c r="D90">
        <v>555</v>
      </c>
      <c r="E90">
        <f t="shared" si="25"/>
        <v>779</v>
      </c>
      <c r="F90">
        <f t="shared" si="26"/>
        <v>348</v>
      </c>
      <c r="G90">
        <f t="shared" si="27"/>
        <v>702</v>
      </c>
      <c r="H90" t="b">
        <f t="shared" si="18"/>
        <v>1</v>
      </c>
      <c r="I90" t="b">
        <f t="shared" si="19"/>
        <v>0</v>
      </c>
      <c r="J90" t="b">
        <f t="shared" si="20"/>
        <v>1</v>
      </c>
      <c r="K90">
        <f t="shared" si="21"/>
        <v>702</v>
      </c>
      <c r="L90">
        <f t="shared" si="22"/>
        <v>0</v>
      </c>
      <c r="M90">
        <f t="shared" si="23"/>
        <v>1</v>
      </c>
      <c r="N90">
        <f t="shared" si="24"/>
        <v>0</v>
      </c>
    </row>
    <row r="91" spans="1:14" x14ac:dyDescent="0.3">
      <c r="A91" s="1">
        <v>44041</v>
      </c>
      <c r="B91">
        <v>303</v>
      </c>
      <c r="C91">
        <v>335</v>
      </c>
      <c r="D91">
        <v>436</v>
      </c>
      <c r="E91">
        <f t="shared" si="25"/>
        <v>380</v>
      </c>
      <c r="F91">
        <f t="shared" si="26"/>
        <v>683</v>
      </c>
      <c r="G91">
        <f t="shared" si="27"/>
        <v>436</v>
      </c>
      <c r="H91" t="b">
        <f t="shared" si="18"/>
        <v>0</v>
      </c>
      <c r="I91" t="b">
        <f t="shared" si="19"/>
        <v>1</v>
      </c>
      <c r="J91" t="b">
        <f t="shared" si="20"/>
        <v>1</v>
      </c>
      <c r="K91">
        <f t="shared" si="21"/>
        <v>436</v>
      </c>
      <c r="L91">
        <f t="shared" si="22"/>
        <v>0</v>
      </c>
      <c r="M91">
        <f t="shared" si="23"/>
        <v>0</v>
      </c>
      <c r="N91">
        <f t="shared" si="24"/>
        <v>1</v>
      </c>
    </row>
    <row r="92" spans="1:14" x14ac:dyDescent="0.3">
      <c r="A92" s="1">
        <v>44042</v>
      </c>
      <c r="B92">
        <v>433</v>
      </c>
      <c r="C92">
        <v>425</v>
      </c>
      <c r="D92">
        <v>422</v>
      </c>
      <c r="E92">
        <f t="shared" si="25"/>
        <v>813</v>
      </c>
      <c r="F92">
        <f t="shared" si="26"/>
        <v>672</v>
      </c>
      <c r="G92">
        <f t="shared" si="27"/>
        <v>422</v>
      </c>
      <c r="H92" t="b">
        <f t="shared" si="18"/>
        <v>1</v>
      </c>
      <c r="I92" t="b">
        <f t="shared" si="19"/>
        <v>1</v>
      </c>
      <c r="J92" t="b">
        <f t="shared" si="20"/>
        <v>0</v>
      </c>
      <c r="K92">
        <f t="shared" si="21"/>
        <v>672</v>
      </c>
      <c r="L92">
        <f t="shared" si="22"/>
        <v>1</v>
      </c>
      <c r="M92">
        <f t="shared" si="23"/>
        <v>0</v>
      </c>
      <c r="N92">
        <f t="shared" si="24"/>
        <v>0</v>
      </c>
    </row>
    <row r="93" spans="1:14" x14ac:dyDescent="0.3">
      <c r="A93" s="1">
        <v>44043</v>
      </c>
      <c r="B93">
        <v>350</v>
      </c>
      <c r="C93">
        <v>378</v>
      </c>
      <c r="D93">
        <v>419</v>
      </c>
      <c r="E93">
        <f t="shared" si="25"/>
        <v>491</v>
      </c>
      <c r="F93">
        <f t="shared" si="26"/>
        <v>378</v>
      </c>
      <c r="G93">
        <f t="shared" si="27"/>
        <v>841</v>
      </c>
      <c r="H93" t="b">
        <f t="shared" si="18"/>
        <v>1</v>
      </c>
      <c r="I93" t="b">
        <f t="shared" si="19"/>
        <v>0</v>
      </c>
      <c r="J93" t="b">
        <f t="shared" si="20"/>
        <v>1</v>
      </c>
      <c r="K93">
        <f t="shared" si="21"/>
        <v>491</v>
      </c>
      <c r="L93">
        <f t="shared" si="22"/>
        <v>0</v>
      </c>
      <c r="M93">
        <f t="shared" si="23"/>
        <v>1</v>
      </c>
      <c r="N93">
        <f t="shared" si="24"/>
        <v>0</v>
      </c>
    </row>
    <row r="94" spans="1:14" x14ac:dyDescent="0.3">
      <c r="A94" s="1">
        <v>44044</v>
      </c>
      <c r="B94">
        <v>396</v>
      </c>
      <c r="C94">
        <v>466</v>
      </c>
      <c r="D94">
        <v>434</v>
      </c>
      <c r="E94">
        <f t="shared" si="25"/>
        <v>396</v>
      </c>
      <c r="F94">
        <f t="shared" si="26"/>
        <v>844</v>
      </c>
      <c r="G94">
        <f t="shared" si="27"/>
        <v>784</v>
      </c>
      <c r="H94" t="b">
        <f t="shared" si="18"/>
        <v>0</v>
      </c>
      <c r="I94" t="b">
        <f t="shared" si="19"/>
        <v>1</v>
      </c>
      <c r="J94" t="b">
        <f t="shared" si="20"/>
        <v>1</v>
      </c>
      <c r="K94">
        <f t="shared" si="21"/>
        <v>784</v>
      </c>
      <c r="L94">
        <f t="shared" si="22"/>
        <v>0</v>
      </c>
      <c r="M94">
        <f t="shared" si="23"/>
        <v>0</v>
      </c>
      <c r="N94">
        <f t="shared" si="24"/>
        <v>1</v>
      </c>
    </row>
    <row r="95" spans="1:14" x14ac:dyDescent="0.3">
      <c r="A95" s="1">
        <v>44045</v>
      </c>
      <c r="B95">
        <v>495</v>
      </c>
      <c r="C95">
        <v>410</v>
      </c>
      <c r="D95">
        <v>418</v>
      </c>
      <c r="E95">
        <f t="shared" si="25"/>
        <v>891</v>
      </c>
      <c r="F95">
        <f t="shared" si="26"/>
        <v>470</v>
      </c>
      <c r="G95">
        <f t="shared" si="27"/>
        <v>418</v>
      </c>
      <c r="H95" t="b">
        <f t="shared" si="18"/>
        <v>1</v>
      </c>
      <c r="I95" t="b">
        <f t="shared" si="19"/>
        <v>1</v>
      </c>
      <c r="J95" t="b">
        <f t="shared" si="20"/>
        <v>0</v>
      </c>
      <c r="K95">
        <f t="shared" si="21"/>
        <v>470</v>
      </c>
      <c r="L95">
        <f t="shared" si="22"/>
        <v>1</v>
      </c>
      <c r="M95">
        <f t="shared" si="23"/>
        <v>0</v>
      </c>
      <c r="N95">
        <f t="shared" si="24"/>
        <v>0</v>
      </c>
    </row>
    <row r="96" spans="1:14" x14ac:dyDescent="0.3">
      <c r="A96" s="1">
        <v>44046</v>
      </c>
      <c r="B96">
        <v>420</v>
      </c>
      <c r="C96">
        <v>328</v>
      </c>
      <c r="D96">
        <v>422</v>
      </c>
      <c r="E96">
        <f t="shared" si="25"/>
        <v>841</v>
      </c>
      <c r="F96">
        <f t="shared" si="26"/>
        <v>328</v>
      </c>
      <c r="G96">
        <f t="shared" si="27"/>
        <v>840</v>
      </c>
      <c r="H96" t="b">
        <f t="shared" si="18"/>
        <v>1</v>
      </c>
      <c r="I96" t="b">
        <f t="shared" si="19"/>
        <v>0</v>
      </c>
      <c r="J96" t="b">
        <f t="shared" si="20"/>
        <v>1</v>
      </c>
      <c r="K96">
        <f t="shared" si="21"/>
        <v>840</v>
      </c>
      <c r="L96">
        <f t="shared" si="22"/>
        <v>0</v>
      </c>
      <c r="M96">
        <f t="shared" si="23"/>
        <v>1</v>
      </c>
      <c r="N96">
        <f t="shared" si="24"/>
        <v>0</v>
      </c>
    </row>
    <row r="97" spans="1:14" x14ac:dyDescent="0.3">
      <c r="A97" s="1">
        <v>44047</v>
      </c>
      <c r="B97">
        <v>411</v>
      </c>
      <c r="C97">
        <v>481</v>
      </c>
      <c r="D97">
        <v>445</v>
      </c>
      <c r="E97">
        <f t="shared" si="25"/>
        <v>412</v>
      </c>
      <c r="F97">
        <f t="shared" si="26"/>
        <v>809</v>
      </c>
      <c r="G97">
        <f t="shared" si="27"/>
        <v>445</v>
      </c>
      <c r="H97" t="b">
        <f t="shared" si="18"/>
        <v>0</v>
      </c>
      <c r="I97" t="b">
        <f t="shared" si="19"/>
        <v>1</v>
      </c>
      <c r="J97" t="b">
        <f t="shared" si="20"/>
        <v>1</v>
      </c>
      <c r="K97">
        <f t="shared" si="21"/>
        <v>445</v>
      </c>
      <c r="L97">
        <f t="shared" si="22"/>
        <v>0</v>
      </c>
      <c r="M97">
        <f t="shared" si="23"/>
        <v>0</v>
      </c>
      <c r="N97">
        <f t="shared" si="24"/>
        <v>1</v>
      </c>
    </row>
    <row r="98" spans="1:14" x14ac:dyDescent="0.3">
      <c r="A98" s="1">
        <v>44048</v>
      </c>
      <c r="B98">
        <v>317</v>
      </c>
      <c r="C98">
        <v>434</v>
      </c>
      <c r="D98">
        <v>411</v>
      </c>
      <c r="E98">
        <f t="shared" si="25"/>
        <v>729</v>
      </c>
      <c r="F98">
        <f t="shared" si="26"/>
        <v>798</v>
      </c>
      <c r="G98">
        <f t="shared" si="27"/>
        <v>411</v>
      </c>
      <c r="H98" t="b">
        <f t="shared" ref="H98:H129" si="28">IF(MIN($E98:$G98) = E98, FALSE, TRUE)</f>
        <v>1</v>
      </c>
      <c r="I98" t="b">
        <f t="shared" si="19"/>
        <v>1</v>
      </c>
      <c r="J98" t="b">
        <f t="shared" si="20"/>
        <v>0</v>
      </c>
      <c r="K98">
        <f t="shared" ref="K98:K129" si="29">MEDIAN(E98:G98)</f>
        <v>729</v>
      </c>
      <c r="L98">
        <f t="shared" ref="L98:L129" si="30">IF(AND(H98,I98),1,0)</f>
        <v>1</v>
      </c>
      <c r="M98">
        <f t="shared" ref="M98:M129" si="31">IF(AND(H98,J98),1,0)</f>
        <v>0</v>
      </c>
      <c r="N98">
        <f t="shared" ref="N98:N129" si="32">IF(AND(I98,J98),1,0)</f>
        <v>0</v>
      </c>
    </row>
    <row r="99" spans="1:14" x14ac:dyDescent="0.3">
      <c r="A99" s="1">
        <v>44049</v>
      </c>
      <c r="B99">
        <v>342</v>
      </c>
      <c r="C99">
        <v>465</v>
      </c>
      <c r="D99">
        <v>417</v>
      </c>
      <c r="E99">
        <f t="shared" si="25"/>
        <v>342</v>
      </c>
      <c r="F99">
        <f t="shared" si="26"/>
        <v>534</v>
      </c>
      <c r="G99">
        <f t="shared" si="27"/>
        <v>828</v>
      </c>
      <c r="H99" t="b">
        <f t="shared" si="28"/>
        <v>0</v>
      </c>
      <c r="I99" t="b">
        <f t="shared" si="19"/>
        <v>1</v>
      </c>
      <c r="J99" t="b">
        <f t="shared" si="20"/>
        <v>1</v>
      </c>
      <c r="K99">
        <f t="shared" si="29"/>
        <v>534</v>
      </c>
      <c r="L99">
        <f t="shared" si="30"/>
        <v>0</v>
      </c>
      <c r="M99">
        <f t="shared" si="31"/>
        <v>0</v>
      </c>
      <c r="N99">
        <f t="shared" si="32"/>
        <v>1</v>
      </c>
    </row>
    <row r="100" spans="1:14" x14ac:dyDescent="0.3">
      <c r="A100" s="1">
        <v>44050</v>
      </c>
      <c r="B100">
        <v>450</v>
      </c>
      <c r="C100">
        <v>318</v>
      </c>
      <c r="D100">
        <v>490</v>
      </c>
      <c r="E100">
        <f t="shared" si="25"/>
        <v>792</v>
      </c>
      <c r="F100">
        <f t="shared" si="26"/>
        <v>318</v>
      </c>
      <c r="G100">
        <f t="shared" si="27"/>
        <v>784</v>
      </c>
      <c r="H100" t="b">
        <f t="shared" si="28"/>
        <v>1</v>
      </c>
      <c r="I100" t="b">
        <f t="shared" si="19"/>
        <v>0</v>
      </c>
      <c r="J100" t="b">
        <f t="shared" si="20"/>
        <v>1</v>
      </c>
      <c r="K100">
        <f t="shared" si="29"/>
        <v>784</v>
      </c>
      <c r="L100">
        <f t="shared" si="30"/>
        <v>0</v>
      </c>
      <c r="M100">
        <f t="shared" si="31"/>
        <v>1</v>
      </c>
      <c r="N100">
        <f t="shared" si="32"/>
        <v>0</v>
      </c>
    </row>
    <row r="101" spans="1:14" x14ac:dyDescent="0.3">
      <c r="A101" s="1">
        <v>44051</v>
      </c>
      <c r="B101">
        <v>343</v>
      </c>
      <c r="C101">
        <v>329</v>
      </c>
      <c r="D101">
        <v>345</v>
      </c>
      <c r="E101">
        <f t="shared" si="25"/>
        <v>351</v>
      </c>
      <c r="F101">
        <f t="shared" si="26"/>
        <v>647</v>
      </c>
      <c r="G101">
        <f t="shared" si="27"/>
        <v>345</v>
      </c>
      <c r="H101" t="b">
        <f t="shared" si="28"/>
        <v>1</v>
      </c>
      <c r="I101" t="b">
        <f t="shared" si="19"/>
        <v>1</v>
      </c>
      <c r="J101" t="b">
        <f t="shared" si="20"/>
        <v>0</v>
      </c>
      <c r="K101">
        <f t="shared" si="29"/>
        <v>351</v>
      </c>
      <c r="L101">
        <f t="shared" si="30"/>
        <v>1</v>
      </c>
      <c r="M101">
        <f t="shared" si="31"/>
        <v>0</v>
      </c>
      <c r="N101">
        <f t="shared" si="32"/>
        <v>0</v>
      </c>
    </row>
    <row r="102" spans="1:14" x14ac:dyDescent="0.3">
      <c r="A102" s="1">
        <v>44052</v>
      </c>
      <c r="B102">
        <v>287</v>
      </c>
      <c r="C102">
        <v>328</v>
      </c>
      <c r="D102">
        <v>377</v>
      </c>
      <c r="E102">
        <f t="shared" si="25"/>
        <v>287</v>
      </c>
      <c r="F102">
        <f t="shared" si="26"/>
        <v>624</v>
      </c>
      <c r="G102">
        <f t="shared" si="27"/>
        <v>722</v>
      </c>
      <c r="H102" t="b">
        <f t="shared" si="28"/>
        <v>0</v>
      </c>
      <c r="I102" t="b">
        <f t="shared" si="19"/>
        <v>1</v>
      </c>
      <c r="J102" t="b">
        <f t="shared" si="20"/>
        <v>1</v>
      </c>
      <c r="K102">
        <f t="shared" si="29"/>
        <v>624</v>
      </c>
      <c r="L102">
        <f t="shared" si="30"/>
        <v>0</v>
      </c>
      <c r="M102">
        <f t="shared" si="31"/>
        <v>0</v>
      </c>
      <c r="N102">
        <f t="shared" si="32"/>
        <v>1</v>
      </c>
    </row>
    <row r="103" spans="1:14" x14ac:dyDescent="0.3">
      <c r="A103" s="1">
        <v>44053</v>
      </c>
      <c r="B103">
        <v>298</v>
      </c>
      <c r="C103">
        <v>401</v>
      </c>
      <c r="D103">
        <v>416</v>
      </c>
      <c r="E103">
        <f t="shared" si="25"/>
        <v>585</v>
      </c>
      <c r="F103">
        <f t="shared" si="26"/>
        <v>401</v>
      </c>
      <c r="G103">
        <f t="shared" si="27"/>
        <v>514</v>
      </c>
      <c r="H103" t="b">
        <f t="shared" si="28"/>
        <v>1</v>
      </c>
      <c r="I103" t="b">
        <f t="shared" si="19"/>
        <v>0</v>
      </c>
      <c r="J103" t="b">
        <f t="shared" si="20"/>
        <v>1</v>
      </c>
      <c r="K103">
        <f t="shared" si="29"/>
        <v>514</v>
      </c>
      <c r="L103">
        <f t="shared" si="30"/>
        <v>0</v>
      </c>
      <c r="M103">
        <f t="shared" si="31"/>
        <v>1</v>
      </c>
      <c r="N103">
        <f t="shared" si="32"/>
        <v>0</v>
      </c>
    </row>
    <row r="104" spans="1:14" x14ac:dyDescent="0.3">
      <c r="A104" s="1">
        <v>44054</v>
      </c>
      <c r="B104">
        <v>429</v>
      </c>
      <c r="C104">
        <v>348</v>
      </c>
      <c r="D104">
        <v>426</v>
      </c>
      <c r="E104">
        <f t="shared" si="25"/>
        <v>500</v>
      </c>
      <c r="F104">
        <f t="shared" si="26"/>
        <v>749</v>
      </c>
      <c r="G104">
        <f t="shared" si="27"/>
        <v>426</v>
      </c>
      <c r="H104" t="b">
        <f t="shared" si="28"/>
        <v>1</v>
      </c>
      <c r="I104" t="b">
        <f t="shared" si="19"/>
        <v>1</v>
      </c>
      <c r="J104" t="b">
        <f t="shared" si="20"/>
        <v>0</v>
      </c>
      <c r="K104">
        <f t="shared" si="29"/>
        <v>500</v>
      </c>
      <c r="L104">
        <f t="shared" si="30"/>
        <v>1</v>
      </c>
      <c r="M104">
        <f t="shared" si="31"/>
        <v>0</v>
      </c>
      <c r="N104">
        <f t="shared" si="32"/>
        <v>0</v>
      </c>
    </row>
    <row r="105" spans="1:14" x14ac:dyDescent="0.3">
      <c r="A105" s="1">
        <v>44055</v>
      </c>
      <c r="B105">
        <v>417</v>
      </c>
      <c r="C105">
        <v>457</v>
      </c>
      <c r="D105">
        <v>438</v>
      </c>
      <c r="E105">
        <f t="shared" si="25"/>
        <v>417</v>
      </c>
      <c r="F105">
        <f t="shared" si="26"/>
        <v>706</v>
      </c>
      <c r="G105">
        <f t="shared" si="27"/>
        <v>864</v>
      </c>
      <c r="H105" t="b">
        <f t="shared" si="28"/>
        <v>0</v>
      </c>
      <c r="I105" t="b">
        <f t="shared" si="19"/>
        <v>1</v>
      </c>
      <c r="J105" t="b">
        <f t="shared" si="20"/>
        <v>1</v>
      </c>
      <c r="K105">
        <f t="shared" si="29"/>
        <v>706</v>
      </c>
      <c r="L105">
        <f t="shared" si="30"/>
        <v>0</v>
      </c>
      <c r="M105">
        <f t="shared" si="31"/>
        <v>0</v>
      </c>
      <c r="N105">
        <f t="shared" si="32"/>
        <v>1</v>
      </c>
    </row>
    <row r="106" spans="1:14" x14ac:dyDescent="0.3">
      <c r="A106" s="1">
        <v>44056</v>
      </c>
      <c r="B106">
        <v>384</v>
      </c>
      <c r="C106">
        <v>330</v>
      </c>
      <c r="D106">
        <v>292</v>
      </c>
      <c r="E106">
        <f t="shared" si="25"/>
        <v>801</v>
      </c>
      <c r="F106">
        <f t="shared" si="26"/>
        <v>330</v>
      </c>
      <c r="G106">
        <f t="shared" si="27"/>
        <v>450</v>
      </c>
      <c r="H106" t="b">
        <f t="shared" si="28"/>
        <v>1</v>
      </c>
      <c r="I106" t="b">
        <f t="shared" si="19"/>
        <v>0</v>
      </c>
      <c r="J106" t="b">
        <f t="shared" si="20"/>
        <v>1</v>
      </c>
      <c r="K106">
        <f t="shared" si="29"/>
        <v>450</v>
      </c>
      <c r="L106">
        <f t="shared" si="30"/>
        <v>0</v>
      </c>
      <c r="M106">
        <f t="shared" si="31"/>
        <v>1</v>
      </c>
      <c r="N106">
        <f t="shared" si="32"/>
        <v>0</v>
      </c>
    </row>
    <row r="107" spans="1:14" x14ac:dyDescent="0.3">
      <c r="A107" s="1">
        <v>44057</v>
      </c>
      <c r="B107">
        <v>370</v>
      </c>
      <c r="C107">
        <v>388</v>
      </c>
      <c r="D107">
        <v>390</v>
      </c>
      <c r="E107">
        <f t="shared" si="25"/>
        <v>721</v>
      </c>
      <c r="F107">
        <f t="shared" si="26"/>
        <v>718</v>
      </c>
      <c r="G107">
        <f t="shared" si="27"/>
        <v>390</v>
      </c>
      <c r="H107" t="b">
        <f t="shared" si="28"/>
        <v>1</v>
      </c>
      <c r="I107" t="b">
        <f t="shared" si="19"/>
        <v>1</v>
      </c>
      <c r="J107" t="b">
        <f t="shared" si="20"/>
        <v>0</v>
      </c>
      <c r="K107">
        <f t="shared" si="29"/>
        <v>718</v>
      </c>
      <c r="L107">
        <f t="shared" si="30"/>
        <v>1</v>
      </c>
      <c r="M107">
        <f t="shared" si="31"/>
        <v>0</v>
      </c>
      <c r="N107">
        <f t="shared" si="32"/>
        <v>0</v>
      </c>
    </row>
    <row r="108" spans="1:14" x14ac:dyDescent="0.3">
      <c r="A108" s="1">
        <v>44058</v>
      </c>
      <c r="B108">
        <v>436</v>
      </c>
      <c r="C108">
        <v>298</v>
      </c>
      <c r="D108">
        <v>420</v>
      </c>
      <c r="E108">
        <f t="shared" si="25"/>
        <v>439</v>
      </c>
      <c r="F108">
        <f t="shared" si="26"/>
        <v>298</v>
      </c>
      <c r="G108">
        <f t="shared" si="27"/>
        <v>810</v>
      </c>
      <c r="H108" t="b">
        <f t="shared" si="28"/>
        <v>1</v>
      </c>
      <c r="I108" t="b">
        <f t="shared" si="19"/>
        <v>0</v>
      </c>
      <c r="J108" t="b">
        <f t="shared" si="20"/>
        <v>1</v>
      </c>
      <c r="K108">
        <f t="shared" si="29"/>
        <v>439</v>
      </c>
      <c r="L108">
        <f t="shared" si="30"/>
        <v>0</v>
      </c>
      <c r="M108">
        <f t="shared" si="31"/>
        <v>1</v>
      </c>
      <c r="N108">
        <f t="shared" si="32"/>
        <v>0</v>
      </c>
    </row>
    <row r="109" spans="1:14" x14ac:dyDescent="0.3">
      <c r="A109" s="1">
        <v>44059</v>
      </c>
      <c r="B109">
        <v>303</v>
      </c>
      <c r="C109">
        <v>429</v>
      </c>
      <c r="D109">
        <v>407</v>
      </c>
      <c r="E109">
        <f t="shared" si="25"/>
        <v>303</v>
      </c>
      <c r="F109">
        <f t="shared" si="26"/>
        <v>727</v>
      </c>
      <c r="G109">
        <f t="shared" si="27"/>
        <v>778</v>
      </c>
      <c r="H109" t="b">
        <f t="shared" si="28"/>
        <v>0</v>
      </c>
      <c r="I109" t="b">
        <f t="shared" si="19"/>
        <v>1</v>
      </c>
      <c r="J109" t="b">
        <f t="shared" si="20"/>
        <v>1</v>
      </c>
      <c r="K109">
        <f t="shared" si="29"/>
        <v>727</v>
      </c>
      <c r="L109">
        <f t="shared" si="30"/>
        <v>0</v>
      </c>
      <c r="M109">
        <f t="shared" si="31"/>
        <v>0</v>
      </c>
      <c r="N109">
        <f t="shared" si="32"/>
        <v>1</v>
      </c>
    </row>
    <row r="110" spans="1:14" x14ac:dyDescent="0.3">
      <c r="A110" s="1">
        <v>44060</v>
      </c>
      <c r="B110">
        <v>449</v>
      </c>
      <c r="C110">
        <v>444</v>
      </c>
      <c r="D110">
        <v>425</v>
      </c>
      <c r="E110">
        <f t="shared" si="25"/>
        <v>752</v>
      </c>
      <c r="F110">
        <f t="shared" si="26"/>
        <v>444</v>
      </c>
      <c r="G110">
        <f t="shared" si="27"/>
        <v>476</v>
      </c>
      <c r="H110" t="b">
        <f t="shared" si="28"/>
        <v>1</v>
      </c>
      <c r="I110" t="b">
        <f t="shared" si="19"/>
        <v>0</v>
      </c>
      <c r="J110" t="b">
        <f t="shared" si="20"/>
        <v>1</v>
      </c>
      <c r="K110">
        <f t="shared" si="29"/>
        <v>476</v>
      </c>
      <c r="L110">
        <f t="shared" si="30"/>
        <v>0</v>
      </c>
      <c r="M110">
        <f t="shared" si="31"/>
        <v>1</v>
      </c>
      <c r="N110">
        <f t="shared" si="32"/>
        <v>0</v>
      </c>
    </row>
    <row r="111" spans="1:14" x14ac:dyDescent="0.3">
      <c r="A111" s="1">
        <v>44061</v>
      </c>
      <c r="B111">
        <v>300</v>
      </c>
      <c r="C111">
        <v>358</v>
      </c>
      <c r="D111">
        <v>377</v>
      </c>
      <c r="E111">
        <f t="shared" si="25"/>
        <v>576</v>
      </c>
      <c r="F111">
        <f t="shared" si="26"/>
        <v>802</v>
      </c>
      <c r="G111">
        <f t="shared" si="27"/>
        <v>377</v>
      </c>
      <c r="H111" t="b">
        <f t="shared" si="28"/>
        <v>1</v>
      </c>
      <c r="I111" t="b">
        <f t="shared" si="19"/>
        <v>1</v>
      </c>
      <c r="J111" t="b">
        <f t="shared" si="20"/>
        <v>0</v>
      </c>
      <c r="K111">
        <f t="shared" si="29"/>
        <v>576</v>
      </c>
      <c r="L111">
        <f t="shared" si="30"/>
        <v>1</v>
      </c>
      <c r="M111">
        <f t="shared" si="31"/>
        <v>0</v>
      </c>
      <c r="N111">
        <f t="shared" si="32"/>
        <v>0</v>
      </c>
    </row>
    <row r="112" spans="1:14" x14ac:dyDescent="0.3">
      <c r="A112" s="1">
        <v>44062</v>
      </c>
      <c r="B112">
        <v>307</v>
      </c>
      <c r="C112">
        <v>417</v>
      </c>
      <c r="D112">
        <v>405</v>
      </c>
      <c r="E112">
        <f t="shared" si="25"/>
        <v>307</v>
      </c>
      <c r="F112">
        <f t="shared" si="26"/>
        <v>643</v>
      </c>
      <c r="G112">
        <f t="shared" si="27"/>
        <v>782</v>
      </c>
      <c r="H112" t="b">
        <f t="shared" si="28"/>
        <v>0</v>
      </c>
      <c r="I112" t="b">
        <f t="shared" si="19"/>
        <v>1</v>
      </c>
      <c r="J112" t="b">
        <f t="shared" si="20"/>
        <v>1</v>
      </c>
      <c r="K112">
        <f t="shared" si="29"/>
        <v>643</v>
      </c>
      <c r="L112">
        <f t="shared" si="30"/>
        <v>0</v>
      </c>
      <c r="M112">
        <f t="shared" si="31"/>
        <v>0</v>
      </c>
      <c r="N112">
        <f t="shared" si="32"/>
        <v>1</v>
      </c>
    </row>
    <row r="113" spans="1:14" x14ac:dyDescent="0.3">
      <c r="A113" s="1">
        <v>44063</v>
      </c>
      <c r="B113">
        <v>314</v>
      </c>
      <c r="C113">
        <v>340</v>
      </c>
      <c r="D113">
        <v>345</v>
      </c>
      <c r="E113">
        <f t="shared" si="25"/>
        <v>621</v>
      </c>
      <c r="F113">
        <f t="shared" si="26"/>
        <v>340</v>
      </c>
      <c r="G113">
        <f t="shared" si="27"/>
        <v>484</v>
      </c>
      <c r="H113" t="b">
        <f t="shared" si="28"/>
        <v>1</v>
      </c>
      <c r="I113" t="b">
        <f t="shared" si="19"/>
        <v>0</v>
      </c>
      <c r="J113" t="b">
        <f t="shared" si="20"/>
        <v>1</v>
      </c>
      <c r="K113">
        <f t="shared" si="29"/>
        <v>484</v>
      </c>
      <c r="L113">
        <f t="shared" si="30"/>
        <v>0</v>
      </c>
      <c r="M113">
        <f t="shared" si="31"/>
        <v>1</v>
      </c>
      <c r="N113">
        <f t="shared" si="32"/>
        <v>0</v>
      </c>
    </row>
    <row r="114" spans="1:14" x14ac:dyDescent="0.3">
      <c r="A114" s="1">
        <v>44064</v>
      </c>
      <c r="B114">
        <v>379</v>
      </c>
      <c r="C114">
        <v>288</v>
      </c>
      <c r="D114">
        <v>353</v>
      </c>
      <c r="E114">
        <f t="shared" si="25"/>
        <v>516</v>
      </c>
      <c r="F114">
        <f t="shared" si="26"/>
        <v>628</v>
      </c>
      <c r="G114">
        <f t="shared" si="27"/>
        <v>353</v>
      </c>
      <c r="H114" t="b">
        <f t="shared" si="28"/>
        <v>1</v>
      </c>
      <c r="I114" t="b">
        <f t="shared" si="19"/>
        <v>1</v>
      </c>
      <c r="J114" t="b">
        <f t="shared" si="20"/>
        <v>0</v>
      </c>
      <c r="K114">
        <f t="shared" si="29"/>
        <v>516</v>
      </c>
      <c r="L114">
        <f t="shared" si="30"/>
        <v>1</v>
      </c>
      <c r="M114">
        <f t="shared" si="31"/>
        <v>0</v>
      </c>
      <c r="N114">
        <f t="shared" si="32"/>
        <v>0</v>
      </c>
    </row>
    <row r="115" spans="1:14" x14ac:dyDescent="0.3">
      <c r="A115" s="1">
        <v>44065</v>
      </c>
      <c r="B115">
        <v>405</v>
      </c>
      <c r="C115">
        <v>454</v>
      </c>
      <c r="D115">
        <v>342</v>
      </c>
      <c r="E115">
        <f t="shared" si="25"/>
        <v>405</v>
      </c>
      <c r="F115">
        <f t="shared" si="26"/>
        <v>566</v>
      </c>
      <c r="G115">
        <f t="shared" si="27"/>
        <v>695</v>
      </c>
      <c r="H115" t="b">
        <f t="shared" si="28"/>
        <v>0</v>
      </c>
      <c r="I115" t="b">
        <f t="shared" si="19"/>
        <v>1</v>
      </c>
      <c r="J115" t="b">
        <f t="shared" si="20"/>
        <v>1</v>
      </c>
      <c r="K115">
        <f t="shared" si="29"/>
        <v>566</v>
      </c>
      <c r="L115">
        <f t="shared" si="30"/>
        <v>0</v>
      </c>
      <c r="M115">
        <f t="shared" si="31"/>
        <v>0</v>
      </c>
      <c r="N115">
        <f t="shared" si="32"/>
        <v>1</v>
      </c>
    </row>
    <row r="116" spans="1:14" x14ac:dyDescent="0.3">
      <c r="A116" s="1">
        <v>44066</v>
      </c>
      <c r="B116">
        <v>407</v>
      </c>
      <c r="C116">
        <v>300</v>
      </c>
      <c r="D116">
        <v>365</v>
      </c>
      <c r="E116">
        <f t="shared" si="25"/>
        <v>812</v>
      </c>
      <c r="F116">
        <f t="shared" si="26"/>
        <v>300</v>
      </c>
      <c r="G116">
        <f t="shared" si="27"/>
        <v>494</v>
      </c>
      <c r="H116" t="b">
        <f t="shared" si="28"/>
        <v>1</v>
      </c>
      <c r="I116" t="b">
        <f t="shared" si="19"/>
        <v>0</v>
      </c>
      <c r="J116" t="b">
        <f t="shared" si="20"/>
        <v>1</v>
      </c>
      <c r="K116">
        <f t="shared" si="29"/>
        <v>494</v>
      </c>
      <c r="L116">
        <f t="shared" si="30"/>
        <v>0</v>
      </c>
      <c r="M116">
        <f t="shared" si="31"/>
        <v>1</v>
      </c>
      <c r="N116">
        <f t="shared" si="32"/>
        <v>0</v>
      </c>
    </row>
    <row r="117" spans="1:14" x14ac:dyDescent="0.3">
      <c r="A117" s="1">
        <v>44067</v>
      </c>
      <c r="B117">
        <v>432</v>
      </c>
      <c r="C117">
        <v>423</v>
      </c>
      <c r="D117">
        <v>221</v>
      </c>
      <c r="E117">
        <f t="shared" si="25"/>
        <v>750</v>
      </c>
      <c r="F117">
        <f t="shared" si="26"/>
        <v>723</v>
      </c>
      <c r="G117">
        <f t="shared" si="27"/>
        <v>221</v>
      </c>
      <c r="H117" t="b">
        <f t="shared" si="28"/>
        <v>1</v>
      </c>
      <c r="I117" t="b">
        <f t="shared" si="19"/>
        <v>1</v>
      </c>
      <c r="J117" t="b">
        <f t="shared" si="20"/>
        <v>0</v>
      </c>
      <c r="K117">
        <f t="shared" si="29"/>
        <v>723</v>
      </c>
      <c r="L117">
        <f t="shared" si="30"/>
        <v>1</v>
      </c>
      <c r="M117">
        <f t="shared" si="31"/>
        <v>0</v>
      </c>
      <c r="N117">
        <f t="shared" si="32"/>
        <v>0</v>
      </c>
    </row>
    <row r="118" spans="1:14" x14ac:dyDescent="0.3">
      <c r="A118" s="1">
        <v>44068</v>
      </c>
      <c r="B118">
        <v>405</v>
      </c>
      <c r="C118">
        <v>449</v>
      </c>
      <c r="D118">
        <v>231</v>
      </c>
      <c r="E118">
        <f t="shared" si="25"/>
        <v>432</v>
      </c>
      <c r="F118">
        <f t="shared" si="26"/>
        <v>449</v>
      </c>
      <c r="G118">
        <f t="shared" si="27"/>
        <v>452</v>
      </c>
      <c r="H118" t="b">
        <f t="shared" si="28"/>
        <v>0</v>
      </c>
      <c r="I118" t="b">
        <f t="shared" si="19"/>
        <v>1</v>
      </c>
      <c r="J118" t="b">
        <f t="shared" si="20"/>
        <v>1</v>
      </c>
      <c r="K118">
        <f t="shared" si="29"/>
        <v>449</v>
      </c>
      <c r="L118">
        <f t="shared" si="30"/>
        <v>0</v>
      </c>
      <c r="M118">
        <f t="shared" si="31"/>
        <v>0</v>
      </c>
      <c r="N118">
        <f t="shared" si="32"/>
        <v>1</v>
      </c>
    </row>
    <row r="119" spans="1:14" x14ac:dyDescent="0.3">
      <c r="A119" s="1">
        <v>44069</v>
      </c>
      <c r="B119">
        <v>162</v>
      </c>
      <c r="C119">
        <v>294</v>
      </c>
      <c r="D119">
        <v>255</v>
      </c>
      <c r="E119">
        <f t="shared" si="25"/>
        <v>594</v>
      </c>
      <c r="F119">
        <f t="shared" si="26"/>
        <v>294</v>
      </c>
      <c r="G119">
        <f t="shared" si="27"/>
        <v>258</v>
      </c>
      <c r="H119" t="b">
        <f t="shared" si="28"/>
        <v>1</v>
      </c>
      <c r="I119" t="b">
        <f t="shared" si="19"/>
        <v>1</v>
      </c>
      <c r="J119" t="b">
        <f t="shared" si="20"/>
        <v>0</v>
      </c>
      <c r="K119">
        <f t="shared" si="29"/>
        <v>294</v>
      </c>
      <c r="L119">
        <f t="shared" si="30"/>
        <v>1</v>
      </c>
      <c r="M119">
        <f t="shared" si="31"/>
        <v>0</v>
      </c>
      <c r="N119">
        <f t="shared" si="32"/>
        <v>0</v>
      </c>
    </row>
    <row r="120" spans="1:14" x14ac:dyDescent="0.3">
      <c r="A120" s="1">
        <v>44070</v>
      </c>
      <c r="B120">
        <v>297</v>
      </c>
      <c r="C120">
        <v>341</v>
      </c>
      <c r="D120">
        <v>223</v>
      </c>
      <c r="E120">
        <f t="shared" si="25"/>
        <v>597</v>
      </c>
      <c r="F120">
        <f t="shared" si="26"/>
        <v>341</v>
      </c>
      <c r="G120">
        <f t="shared" si="27"/>
        <v>481</v>
      </c>
      <c r="H120" t="b">
        <f t="shared" si="28"/>
        <v>1</v>
      </c>
      <c r="I120" t="b">
        <f t="shared" si="19"/>
        <v>0</v>
      </c>
      <c r="J120" t="b">
        <f t="shared" si="20"/>
        <v>1</v>
      </c>
      <c r="K120">
        <f t="shared" si="29"/>
        <v>481</v>
      </c>
      <c r="L120">
        <f t="shared" si="30"/>
        <v>0</v>
      </c>
      <c r="M120">
        <f t="shared" si="31"/>
        <v>1</v>
      </c>
      <c r="N120">
        <f t="shared" si="32"/>
        <v>0</v>
      </c>
    </row>
    <row r="121" spans="1:14" x14ac:dyDescent="0.3">
      <c r="A121" s="1">
        <v>44071</v>
      </c>
      <c r="B121">
        <v>226</v>
      </c>
      <c r="C121">
        <v>329</v>
      </c>
      <c r="D121">
        <v>261</v>
      </c>
      <c r="E121">
        <f t="shared" si="25"/>
        <v>342</v>
      </c>
      <c r="F121">
        <f t="shared" si="26"/>
        <v>670</v>
      </c>
      <c r="G121">
        <f t="shared" si="27"/>
        <v>261</v>
      </c>
      <c r="H121" t="b">
        <f t="shared" si="28"/>
        <v>1</v>
      </c>
      <c r="I121" t="b">
        <f t="shared" si="19"/>
        <v>1</v>
      </c>
      <c r="J121" t="b">
        <f t="shared" si="20"/>
        <v>0</v>
      </c>
      <c r="K121">
        <f t="shared" si="29"/>
        <v>342</v>
      </c>
      <c r="L121">
        <f t="shared" si="30"/>
        <v>1</v>
      </c>
      <c r="M121">
        <f t="shared" si="31"/>
        <v>0</v>
      </c>
      <c r="N121">
        <f t="shared" si="32"/>
        <v>0</v>
      </c>
    </row>
    <row r="122" spans="1:14" x14ac:dyDescent="0.3">
      <c r="A122" s="1">
        <v>44072</v>
      </c>
      <c r="B122">
        <v>226</v>
      </c>
      <c r="C122">
        <v>256</v>
      </c>
      <c r="D122">
        <v>239</v>
      </c>
      <c r="E122">
        <f t="shared" si="25"/>
        <v>226</v>
      </c>
      <c r="F122">
        <f t="shared" si="26"/>
        <v>584</v>
      </c>
      <c r="G122">
        <f t="shared" si="27"/>
        <v>500</v>
      </c>
      <c r="H122" t="b">
        <f t="shared" si="28"/>
        <v>0</v>
      </c>
      <c r="I122" t="b">
        <f t="shared" si="19"/>
        <v>1</v>
      </c>
      <c r="J122" t="b">
        <f t="shared" si="20"/>
        <v>1</v>
      </c>
      <c r="K122">
        <f t="shared" si="29"/>
        <v>500</v>
      </c>
      <c r="L122">
        <f t="shared" si="30"/>
        <v>0</v>
      </c>
      <c r="M122">
        <f t="shared" si="31"/>
        <v>0</v>
      </c>
      <c r="N122">
        <f t="shared" si="32"/>
        <v>1</v>
      </c>
    </row>
    <row r="123" spans="1:14" x14ac:dyDescent="0.3">
      <c r="A123" s="1">
        <v>44073</v>
      </c>
      <c r="B123">
        <v>287</v>
      </c>
      <c r="C123">
        <v>217</v>
      </c>
      <c r="D123">
        <v>262</v>
      </c>
      <c r="E123">
        <f t="shared" si="25"/>
        <v>513</v>
      </c>
      <c r="F123">
        <f t="shared" si="26"/>
        <v>301</v>
      </c>
      <c r="G123">
        <f t="shared" si="27"/>
        <v>262</v>
      </c>
      <c r="H123" t="b">
        <f t="shared" si="28"/>
        <v>1</v>
      </c>
      <c r="I123" t="b">
        <f t="shared" si="19"/>
        <v>1</v>
      </c>
      <c r="J123" t="b">
        <f t="shared" si="20"/>
        <v>0</v>
      </c>
      <c r="K123">
        <f t="shared" si="29"/>
        <v>301</v>
      </c>
      <c r="L123">
        <f t="shared" si="30"/>
        <v>1</v>
      </c>
      <c r="M123">
        <f t="shared" si="31"/>
        <v>0</v>
      </c>
      <c r="N123">
        <f t="shared" si="32"/>
        <v>0</v>
      </c>
    </row>
    <row r="124" spans="1:14" x14ac:dyDescent="0.3">
      <c r="A124" s="1">
        <v>44074</v>
      </c>
      <c r="B124">
        <v>351</v>
      </c>
      <c r="C124">
        <v>266</v>
      </c>
      <c r="D124">
        <v>226</v>
      </c>
      <c r="E124">
        <f t="shared" si="25"/>
        <v>563</v>
      </c>
      <c r="F124">
        <f t="shared" si="26"/>
        <v>266</v>
      </c>
      <c r="G124">
        <f t="shared" si="27"/>
        <v>488</v>
      </c>
      <c r="H124" t="b">
        <f t="shared" si="28"/>
        <v>1</v>
      </c>
      <c r="I124" t="b">
        <f t="shared" si="19"/>
        <v>0</v>
      </c>
      <c r="J124" t="b">
        <f t="shared" si="20"/>
        <v>1</v>
      </c>
      <c r="K124">
        <f t="shared" si="29"/>
        <v>488</v>
      </c>
      <c r="L124">
        <f t="shared" si="30"/>
        <v>0</v>
      </c>
      <c r="M124">
        <f t="shared" si="31"/>
        <v>1</v>
      </c>
      <c r="N124">
        <f t="shared" si="32"/>
        <v>0</v>
      </c>
    </row>
    <row r="125" spans="1:14" x14ac:dyDescent="0.3">
      <c r="A125" s="1">
        <v>44075</v>
      </c>
      <c r="B125">
        <v>214</v>
      </c>
      <c r="C125">
        <v>260</v>
      </c>
      <c r="D125">
        <v>241</v>
      </c>
      <c r="E125">
        <f t="shared" si="25"/>
        <v>289</v>
      </c>
      <c r="F125">
        <f t="shared" si="26"/>
        <v>526</v>
      </c>
      <c r="G125">
        <f t="shared" si="27"/>
        <v>241</v>
      </c>
      <c r="H125" t="b">
        <f t="shared" si="28"/>
        <v>1</v>
      </c>
      <c r="I125" t="b">
        <f t="shared" si="19"/>
        <v>1</v>
      </c>
      <c r="J125" t="b">
        <f t="shared" si="20"/>
        <v>0</v>
      </c>
      <c r="K125">
        <f t="shared" si="29"/>
        <v>289</v>
      </c>
      <c r="L125">
        <f t="shared" si="30"/>
        <v>1</v>
      </c>
      <c r="M125">
        <f t="shared" si="31"/>
        <v>0</v>
      </c>
      <c r="N125">
        <f t="shared" si="32"/>
        <v>0</v>
      </c>
    </row>
    <row r="126" spans="1:14" x14ac:dyDescent="0.3">
      <c r="A126" s="1">
        <v>44076</v>
      </c>
      <c r="B126">
        <v>282</v>
      </c>
      <c r="C126">
        <v>227</v>
      </c>
      <c r="D126">
        <v>258</v>
      </c>
      <c r="E126">
        <f t="shared" si="25"/>
        <v>282</v>
      </c>
      <c r="F126">
        <f t="shared" si="26"/>
        <v>464</v>
      </c>
      <c r="G126">
        <f t="shared" si="27"/>
        <v>499</v>
      </c>
      <c r="H126" t="b">
        <f t="shared" si="28"/>
        <v>0</v>
      </c>
      <c r="I126" t="b">
        <f t="shared" si="19"/>
        <v>1</v>
      </c>
      <c r="J126" t="b">
        <f t="shared" si="20"/>
        <v>1</v>
      </c>
      <c r="K126">
        <f t="shared" si="29"/>
        <v>464</v>
      </c>
      <c r="L126">
        <f t="shared" si="30"/>
        <v>0</v>
      </c>
      <c r="M126">
        <f t="shared" si="31"/>
        <v>0</v>
      </c>
      <c r="N126">
        <f t="shared" si="32"/>
        <v>1</v>
      </c>
    </row>
    <row r="127" spans="1:14" x14ac:dyDescent="0.3">
      <c r="A127" s="1">
        <v>44077</v>
      </c>
      <c r="B127">
        <v>257</v>
      </c>
      <c r="C127">
        <v>251</v>
      </c>
      <c r="D127">
        <v>252</v>
      </c>
      <c r="E127">
        <f t="shared" si="25"/>
        <v>539</v>
      </c>
      <c r="F127">
        <f t="shared" si="26"/>
        <v>251</v>
      </c>
      <c r="G127">
        <f t="shared" si="27"/>
        <v>287</v>
      </c>
      <c r="H127" t="b">
        <f t="shared" si="28"/>
        <v>1</v>
      </c>
      <c r="I127" t="b">
        <f t="shared" si="19"/>
        <v>0</v>
      </c>
      <c r="J127" t="b">
        <f t="shared" si="20"/>
        <v>1</v>
      </c>
      <c r="K127">
        <f t="shared" si="29"/>
        <v>287</v>
      </c>
      <c r="L127">
        <f t="shared" si="30"/>
        <v>0</v>
      </c>
      <c r="M127">
        <f t="shared" si="31"/>
        <v>1</v>
      </c>
      <c r="N127">
        <f t="shared" si="32"/>
        <v>0</v>
      </c>
    </row>
    <row r="128" spans="1:14" x14ac:dyDescent="0.3">
      <c r="A128" s="1">
        <v>44078</v>
      </c>
      <c r="B128">
        <v>172</v>
      </c>
      <c r="C128">
        <v>171</v>
      </c>
      <c r="D128">
        <v>268</v>
      </c>
      <c r="E128">
        <f t="shared" si="25"/>
        <v>424</v>
      </c>
      <c r="F128">
        <f t="shared" si="26"/>
        <v>422</v>
      </c>
      <c r="G128">
        <f t="shared" si="27"/>
        <v>268</v>
      </c>
      <c r="H128" t="b">
        <f t="shared" si="28"/>
        <v>1</v>
      </c>
      <c r="I128" t="b">
        <f t="shared" si="19"/>
        <v>1</v>
      </c>
      <c r="J128" t="b">
        <f t="shared" si="20"/>
        <v>0</v>
      </c>
      <c r="K128">
        <f t="shared" si="29"/>
        <v>422</v>
      </c>
      <c r="L128">
        <f t="shared" si="30"/>
        <v>1</v>
      </c>
      <c r="M128">
        <f t="shared" si="31"/>
        <v>0</v>
      </c>
      <c r="N128">
        <f t="shared" si="32"/>
        <v>0</v>
      </c>
    </row>
    <row r="129" spans="1:14" x14ac:dyDescent="0.3">
      <c r="A129" s="1">
        <v>44079</v>
      </c>
      <c r="B129">
        <v>197</v>
      </c>
      <c r="C129">
        <v>326</v>
      </c>
      <c r="D129">
        <v>224</v>
      </c>
      <c r="E129">
        <f t="shared" si="25"/>
        <v>199</v>
      </c>
      <c r="F129">
        <f t="shared" si="26"/>
        <v>326</v>
      </c>
      <c r="G129">
        <f t="shared" si="27"/>
        <v>492</v>
      </c>
      <c r="H129" t="b">
        <f t="shared" si="28"/>
        <v>0</v>
      </c>
      <c r="I129" t="b">
        <f t="shared" si="19"/>
        <v>1</v>
      </c>
      <c r="J129" t="b">
        <f t="shared" si="20"/>
        <v>1</v>
      </c>
      <c r="K129">
        <f t="shared" si="29"/>
        <v>326</v>
      </c>
      <c r="L129">
        <f t="shared" si="30"/>
        <v>0</v>
      </c>
      <c r="M129">
        <f t="shared" si="31"/>
        <v>0</v>
      </c>
      <c r="N129">
        <f t="shared" si="32"/>
        <v>1</v>
      </c>
    </row>
    <row r="130" spans="1:14" x14ac:dyDescent="0.3">
      <c r="A130" s="1">
        <v>44080</v>
      </c>
      <c r="B130">
        <v>292</v>
      </c>
      <c r="C130">
        <v>329</v>
      </c>
      <c r="D130">
        <v>255</v>
      </c>
      <c r="E130">
        <f t="shared" si="25"/>
        <v>491</v>
      </c>
      <c r="F130">
        <f t="shared" si="26"/>
        <v>329</v>
      </c>
      <c r="G130">
        <f t="shared" si="27"/>
        <v>421</v>
      </c>
      <c r="H130" t="b">
        <f t="shared" ref="H130:H154" si="33">IF(MIN($E130:$G130) = E130, FALSE, TRUE)</f>
        <v>1</v>
      </c>
      <c r="I130" t="b">
        <f t="shared" ref="I130:I154" si="34">IF(MIN($E130:$G130) = F130, FALSE, TRUE)</f>
        <v>0</v>
      </c>
      <c r="J130" t="b">
        <f t="shared" ref="J130:J154" si="35">IF(MIN($E130:$G130) = G130, FALSE, TRUE)</f>
        <v>1</v>
      </c>
      <c r="K130">
        <f t="shared" ref="K130:K154" si="36">MEDIAN(E130:G130)</f>
        <v>421</v>
      </c>
      <c r="L130">
        <f t="shared" ref="L130:L154" si="37">IF(AND(H130,I130),1,0)</f>
        <v>0</v>
      </c>
      <c r="M130">
        <f t="shared" ref="M130:M154" si="38">IF(AND(H130,J130),1,0)</f>
        <v>1</v>
      </c>
      <c r="N130">
        <f t="shared" ref="N130:N154" si="39">IF(AND(I130,J130),1,0)</f>
        <v>0</v>
      </c>
    </row>
    <row r="131" spans="1:14" x14ac:dyDescent="0.3">
      <c r="A131" s="1">
        <v>44081</v>
      </c>
      <c r="B131">
        <v>172</v>
      </c>
      <c r="C131">
        <v>216</v>
      </c>
      <c r="D131">
        <v>199</v>
      </c>
      <c r="E131">
        <f t="shared" si="25"/>
        <v>242</v>
      </c>
      <c r="F131">
        <f t="shared" si="26"/>
        <v>545</v>
      </c>
      <c r="G131">
        <f t="shared" si="27"/>
        <v>199</v>
      </c>
      <c r="H131" t="b">
        <f t="shared" si="33"/>
        <v>1</v>
      </c>
      <c r="I131" t="b">
        <f t="shared" si="34"/>
        <v>1</v>
      </c>
      <c r="J131" t="b">
        <f t="shared" si="35"/>
        <v>0</v>
      </c>
      <c r="K131">
        <f t="shared" si="36"/>
        <v>242</v>
      </c>
      <c r="L131">
        <f t="shared" si="37"/>
        <v>1</v>
      </c>
      <c r="M131">
        <f t="shared" si="38"/>
        <v>0</v>
      </c>
      <c r="N131">
        <f t="shared" si="39"/>
        <v>0</v>
      </c>
    </row>
    <row r="132" spans="1:14" x14ac:dyDescent="0.3">
      <c r="A132" s="1">
        <v>44082</v>
      </c>
      <c r="B132">
        <v>258</v>
      </c>
      <c r="C132">
        <v>291</v>
      </c>
      <c r="D132">
        <v>220</v>
      </c>
      <c r="E132">
        <f t="shared" ref="E132:E154" si="40">B132+E131 - IF(H131 = TRUE, $K131, 0)</f>
        <v>258</v>
      </c>
      <c r="F132">
        <f t="shared" si="26"/>
        <v>594</v>
      </c>
      <c r="G132">
        <f t="shared" si="27"/>
        <v>419</v>
      </c>
      <c r="H132" t="b">
        <f t="shared" si="33"/>
        <v>0</v>
      </c>
      <c r="I132" t="b">
        <f t="shared" si="34"/>
        <v>1</v>
      </c>
      <c r="J132" t="b">
        <f t="shared" si="35"/>
        <v>1</v>
      </c>
      <c r="K132">
        <f t="shared" si="36"/>
        <v>419</v>
      </c>
      <c r="L132">
        <f t="shared" si="37"/>
        <v>0</v>
      </c>
      <c r="M132">
        <f t="shared" si="38"/>
        <v>0</v>
      </c>
      <c r="N132">
        <f t="shared" si="39"/>
        <v>1</v>
      </c>
    </row>
    <row r="133" spans="1:14" x14ac:dyDescent="0.3">
      <c r="A133" s="1">
        <v>44083</v>
      </c>
      <c r="B133">
        <v>276</v>
      </c>
      <c r="C133">
        <v>347</v>
      </c>
      <c r="D133">
        <v>197</v>
      </c>
      <c r="E133">
        <f t="shared" si="40"/>
        <v>534</v>
      </c>
      <c r="F133">
        <f t="shared" si="26"/>
        <v>522</v>
      </c>
      <c r="G133">
        <f t="shared" si="27"/>
        <v>197</v>
      </c>
      <c r="H133" t="b">
        <f t="shared" si="33"/>
        <v>1</v>
      </c>
      <c r="I133" t="b">
        <f t="shared" si="34"/>
        <v>1</v>
      </c>
      <c r="J133" t="b">
        <f t="shared" si="35"/>
        <v>0</v>
      </c>
      <c r="K133">
        <f t="shared" si="36"/>
        <v>522</v>
      </c>
      <c r="L133">
        <f t="shared" si="37"/>
        <v>1</v>
      </c>
      <c r="M133">
        <f t="shared" si="38"/>
        <v>0</v>
      </c>
      <c r="N133">
        <f t="shared" si="39"/>
        <v>0</v>
      </c>
    </row>
    <row r="134" spans="1:14" x14ac:dyDescent="0.3">
      <c r="A134" s="1">
        <v>44084</v>
      </c>
      <c r="B134">
        <v>210</v>
      </c>
      <c r="C134">
        <v>333</v>
      </c>
      <c r="D134">
        <v>218</v>
      </c>
      <c r="E134">
        <f t="shared" si="40"/>
        <v>222</v>
      </c>
      <c r="F134">
        <f t="shared" si="26"/>
        <v>333</v>
      </c>
      <c r="G134">
        <f t="shared" si="27"/>
        <v>415</v>
      </c>
      <c r="H134" t="b">
        <f t="shared" si="33"/>
        <v>0</v>
      </c>
      <c r="I134" t="b">
        <f t="shared" si="34"/>
        <v>1</v>
      </c>
      <c r="J134" t="b">
        <f t="shared" si="35"/>
        <v>1</v>
      </c>
      <c r="K134">
        <f t="shared" si="36"/>
        <v>333</v>
      </c>
      <c r="L134">
        <f t="shared" si="37"/>
        <v>0</v>
      </c>
      <c r="M134">
        <f t="shared" si="38"/>
        <v>0</v>
      </c>
      <c r="N134">
        <f t="shared" si="39"/>
        <v>1</v>
      </c>
    </row>
    <row r="135" spans="1:14" x14ac:dyDescent="0.3">
      <c r="A135" s="1">
        <v>44085</v>
      </c>
      <c r="B135">
        <v>168</v>
      </c>
      <c r="C135">
        <v>211</v>
      </c>
      <c r="D135">
        <v>180</v>
      </c>
      <c r="E135">
        <f t="shared" si="40"/>
        <v>390</v>
      </c>
      <c r="F135">
        <f t="shared" si="26"/>
        <v>211</v>
      </c>
      <c r="G135">
        <f t="shared" si="27"/>
        <v>262</v>
      </c>
      <c r="H135" t="b">
        <f t="shared" si="33"/>
        <v>1</v>
      </c>
      <c r="I135" t="b">
        <f t="shared" si="34"/>
        <v>0</v>
      </c>
      <c r="J135" t="b">
        <f t="shared" si="35"/>
        <v>1</v>
      </c>
      <c r="K135">
        <f t="shared" si="36"/>
        <v>262</v>
      </c>
      <c r="L135">
        <f t="shared" si="37"/>
        <v>0</v>
      </c>
      <c r="M135">
        <f t="shared" si="38"/>
        <v>1</v>
      </c>
      <c r="N135">
        <f t="shared" si="39"/>
        <v>0</v>
      </c>
    </row>
    <row r="136" spans="1:14" x14ac:dyDescent="0.3">
      <c r="A136" s="1">
        <v>44086</v>
      </c>
      <c r="B136">
        <v>196</v>
      </c>
      <c r="C136">
        <v>348</v>
      </c>
      <c r="D136">
        <v>225</v>
      </c>
      <c r="E136">
        <f t="shared" si="40"/>
        <v>324</v>
      </c>
      <c r="F136">
        <f t="shared" si="26"/>
        <v>559</v>
      </c>
      <c r="G136">
        <f t="shared" si="27"/>
        <v>225</v>
      </c>
      <c r="H136" t="b">
        <f t="shared" si="33"/>
        <v>1</v>
      </c>
      <c r="I136" t="b">
        <f t="shared" si="34"/>
        <v>1</v>
      </c>
      <c r="J136" t="b">
        <f t="shared" si="35"/>
        <v>0</v>
      </c>
      <c r="K136">
        <f t="shared" si="36"/>
        <v>324</v>
      </c>
      <c r="L136">
        <f t="shared" si="37"/>
        <v>1</v>
      </c>
      <c r="M136">
        <f t="shared" si="38"/>
        <v>0</v>
      </c>
      <c r="N136">
        <f t="shared" si="39"/>
        <v>0</v>
      </c>
    </row>
    <row r="137" spans="1:14" x14ac:dyDescent="0.3">
      <c r="A137" s="1">
        <v>44087</v>
      </c>
      <c r="B137">
        <v>284</v>
      </c>
      <c r="C137">
        <v>226</v>
      </c>
      <c r="D137">
        <v>197</v>
      </c>
      <c r="E137">
        <f t="shared" si="40"/>
        <v>284</v>
      </c>
      <c r="F137">
        <f t="shared" si="26"/>
        <v>461</v>
      </c>
      <c r="G137">
        <f t="shared" si="27"/>
        <v>422</v>
      </c>
      <c r="H137" t="b">
        <f t="shared" si="33"/>
        <v>0</v>
      </c>
      <c r="I137" t="b">
        <f t="shared" si="34"/>
        <v>1</v>
      </c>
      <c r="J137" t="b">
        <f t="shared" si="35"/>
        <v>1</v>
      </c>
      <c r="K137">
        <f t="shared" si="36"/>
        <v>422</v>
      </c>
      <c r="L137">
        <f t="shared" si="37"/>
        <v>0</v>
      </c>
      <c r="M137">
        <f t="shared" si="38"/>
        <v>0</v>
      </c>
      <c r="N137">
        <f t="shared" si="39"/>
        <v>1</v>
      </c>
    </row>
    <row r="138" spans="1:14" x14ac:dyDescent="0.3">
      <c r="A138" s="1">
        <v>44088</v>
      </c>
      <c r="B138">
        <v>162</v>
      </c>
      <c r="C138">
        <v>345</v>
      </c>
      <c r="D138">
        <v>194</v>
      </c>
      <c r="E138">
        <f t="shared" si="40"/>
        <v>446</v>
      </c>
      <c r="F138">
        <f t="shared" si="26"/>
        <v>384</v>
      </c>
      <c r="G138">
        <f t="shared" si="27"/>
        <v>194</v>
      </c>
      <c r="H138" t="b">
        <f t="shared" si="33"/>
        <v>1</v>
      </c>
      <c r="I138" t="b">
        <f t="shared" si="34"/>
        <v>1</v>
      </c>
      <c r="J138" t="b">
        <f t="shared" si="35"/>
        <v>0</v>
      </c>
      <c r="K138">
        <f t="shared" si="36"/>
        <v>384</v>
      </c>
      <c r="L138">
        <f t="shared" si="37"/>
        <v>1</v>
      </c>
      <c r="M138">
        <f t="shared" si="38"/>
        <v>0</v>
      </c>
      <c r="N138">
        <f t="shared" si="39"/>
        <v>0</v>
      </c>
    </row>
    <row r="139" spans="1:14" x14ac:dyDescent="0.3">
      <c r="A139" s="1">
        <v>44089</v>
      </c>
      <c r="B139">
        <v>212</v>
      </c>
      <c r="C139">
        <v>184</v>
      </c>
      <c r="D139">
        <v>183</v>
      </c>
      <c r="E139">
        <f t="shared" si="40"/>
        <v>274</v>
      </c>
      <c r="F139">
        <f t="shared" si="26"/>
        <v>184</v>
      </c>
      <c r="G139">
        <f t="shared" si="27"/>
        <v>377</v>
      </c>
      <c r="H139" t="b">
        <f t="shared" si="33"/>
        <v>1</v>
      </c>
      <c r="I139" t="b">
        <f t="shared" si="34"/>
        <v>0</v>
      </c>
      <c r="J139" t="b">
        <f t="shared" si="35"/>
        <v>1</v>
      </c>
      <c r="K139">
        <f t="shared" si="36"/>
        <v>274</v>
      </c>
      <c r="L139">
        <f t="shared" si="37"/>
        <v>0</v>
      </c>
      <c r="M139">
        <f t="shared" si="38"/>
        <v>1</v>
      </c>
      <c r="N139">
        <f t="shared" si="39"/>
        <v>0</v>
      </c>
    </row>
    <row r="140" spans="1:14" x14ac:dyDescent="0.3">
      <c r="A140" s="1">
        <v>44090</v>
      </c>
      <c r="B140">
        <v>165</v>
      </c>
      <c r="C140">
        <v>232</v>
      </c>
      <c r="D140">
        <v>202</v>
      </c>
      <c r="E140">
        <f t="shared" si="40"/>
        <v>165</v>
      </c>
      <c r="F140">
        <f t="shared" si="26"/>
        <v>416</v>
      </c>
      <c r="G140">
        <f t="shared" si="27"/>
        <v>305</v>
      </c>
      <c r="H140" t="b">
        <f t="shared" si="33"/>
        <v>0</v>
      </c>
      <c r="I140" t="b">
        <f t="shared" si="34"/>
        <v>1</v>
      </c>
      <c r="J140" t="b">
        <f t="shared" si="35"/>
        <v>1</v>
      </c>
      <c r="K140">
        <f t="shared" si="36"/>
        <v>305</v>
      </c>
      <c r="L140">
        <f t="shared" si="37"/>
        <v>0</v>
      </c>
      <c r="M140">
        <f t="shared" si="38"/>
        <v>0</v>
      </c>
      <c r="N140">
        <f t="shared" si="39"/>
        <v>1</v>
      </c>
    </row>
    <row r="141" spans="1:14" x14ac:dyDescent="0.3">
      <c r="A141" s="1">
        <v>44091</v>
      </c>
      <c r="B141">
        <v>163</v>
      </c>
      <c r="C141">
        <v>314</v>
      </c>
      <c r="D141">
        <v>213</v>
      </c>
      <c r="E141">
        <f t="shared" si="40"/>
        <v>328</v>
      </c>
      <c r="F141">
        <f t="shared" si="26"/>
        <v>425</v>
      </c>
      <c r="G141">
        <f t="shared" si="27"/>
        <v>213</v>
      </c>
      <c r="H141" t="b">
        <f t="shared" si="33"/>
        <v>1</v>
      </c>
      <c r="I141" t="b">
        <f t="shared" si="34"/>
        <v>1</v>
      </c>
      <c r="J141" t="b">
        <f t="shared" si="35"/>
        <v>0</v>
      </c>
      <c r="K141">
        <f t="shared" si="36"/>
        <v>328</v>
      </c>
      <c r="L141">
        <f t="shared" si="37"/>
        <v>1</v>
      </c>
      <c r="M141">
        <f t="shared" si="38"/>
        <v>0</v>
      </c>
      <c r="N141">
        <f t="shared" si="39"/>
        <v>0</v>
      </c>
    </row>
    <row r="142" spans="1:14" x14ac:dyDescent="0.3">
      <c r="A142" s="1">
        <v>44092</v>
      </c>
      <c r="B142">
        <v>200</v>
      </c>
      <c r="C142">
        <v>307</v>
      </c>
      <c r="D142">
        <v>206</v>
      </c>
      <c r="E142">
        <f t="shared" si="40"/>
        <v>200</v>
      </c>
      <c r="F142">
        <f t="shared" si="26"/>
        <v>404</v>
      </c>
      <c r="G142">
        <f t="shared" si="27"/>
        <v>419</v>
      </c>
      <c r="H142" t="b">
        <f t="shared" si="33"/>
        <v>0</v>
      </c>
      <c r="I142" t="b">
        <f t="shared" si="34"/>
        <v>1</v>
      </c>
      <c r="J142" t="b">
        <f t="shared" si="35"/>
        <v>1</v>
      </c>
      <c r="K142">
        <f t="shared" si="36"/>
        <v>404</v>
      </c>
      <c r="L142">
        <f t="shared" si="37"/>
        <v>0</v>
      </c>
      <c r="M142">
        <f t="shared" si="38"/>
        <v>0</v>
      </c>
      <c r="N142">
        <f t="shared" si="39"/>
        <v>1</v>
      </c>
    </row>
    <row r="143" spans="1:14" x14ac:dyDescent="0.3">
      <c r="A143" s="1">
        <v>44093</v>
      </c>
      <c r="B143">
        <v>201</v>
      </c>
      <c r="C143">
        <v>274</v>
      </c>
      <c r="D143">
        <v>210</v>
      </c>
      <c r="E143">
        <f t="shared" si="40"/>
        <v>401</v>
      </c>
      <c r="F143">
        <f t="shared" si="26"/>
        <v>274</v>
      </c>
      <c r="G143">
        <f t="shared" si="27"/>
        <v>225</v>
      </c>
      <c r="H143" t="b">
        <f t="shared" si="33"/>
        <v>1</v>
      </c>
      <c r="I143" t="b">
        <f t="shared" si="34"/>
        <v>1</v>
      </c>
      <c r="J143" t="b">
        <f t="shared" si="35"/>
        <v>0</v>
      </c>
      <c r="K143">
        <f t="shared" si="36"/>
        <v>274</v>
      </c>
      <c r="L143">
        <f t="shared" si="37"/>
        <v>1</v>
      </c>
      <c r="M143">
        <f t="shared" si="38"/>
        <v>0</v>
      </c>
      <c r="N143">
        <f t="shared" si="39"/>
        <v>0</v>
      </c>
    </row>
    <row r="144" spans="1:14" x14ac:dyDescent="0.3">
      <c r="A144" s="1">
        <v>44094</v>
      </c>
      <c r="B144">
        <v>269</v>
      </c>
      <c r="C144">
        <v>278</v>
      </c>
      <c r="D144">
        <v>228</v>
      </c>
      <c r="E144">
        <f t="shared" si="40"/>
        <v>396</v>
      </c>
      <c r="F144">
        <f t="shared" si="26"/>
        <v>278</v>
      </c>
      <c r="G144">
        <f t="shared" si="27"/>
        <v>453</v>
      </c>
      <c r="H144" t="b">
        <f t="shared" si="33"/>
        <v>1</v>
      </c>
      <c r="I144" t="b">
        <f t="shared" si="34"/>
        <v>0</v>
      </c>
      <c r="J144" t="b">
        <f t="shared" si="35"/>
        <v>1</v>
      </c>
      <c r="K144">
        <f t="shared" si="36"/>
        <v>396</v>
      </c>
      <c r="L144">
        <f t="shared" si="37"/>
        <v>0</v>
      </c>
      <c r="M144">
        <f t="shared" si="38"/>
        <v>1</v>
      </c>
      <c r="N144">
        <f t="shared" si="39"/>
        <v>0</v>
      </c>
    </row>
    <row r="145" spans="1:14" x14ac:dyDescent="0.3">
      <c r="A145" s="1">
        <v>44095</v>
      </c>
      <c r="B145">
        <v>188</v>
      </c>
      <c r="C145">
        <v>195</v>
      </c>
      <c r="D145">
        <v>207</v>
      </c>
      <c r="E145">
        <f t="shared" si="40"/>
        <v>188</v>
      </c>
      <c r="F145">
        <f t="shared" si="26"/>
        <v>473</v>
      </c>
      <c r="G145">
        <f t="shared" si="27"/>
        <v>264</v>
      </c>
      <c r="H145" t="b">
        <f t="shared" si="33"/>
        <v>0</v>
      </c>
      <c r="I145" t="b">
        <f t="shared" si="34"/>
        <v>1</v>
      </c>
      <c r="J145" t="b">
        <f t="shared" si="35"/>
        <v>1</v>
      </c>
      <c r="K145">
        <f t="shared" si="36"/>
        <v>264</v>
      </c>
      <c r="L145">
        <f t="shared" si="37"/>
        <v>0</v>
      </c>
      <c r="M145">
        <f t="shared" si="38"/>
        <v>0</v>
      </c>
      <c r="N145">
        <f t="shared" si="39"/>
        <v>1</v>
      </c>
    </row>
    <row r="146" spans="1:14" x14ac:dyDescent="0.3">
      <c r="A146" s="1">
        <v>44096</v>
      </c>
      <c r="B146">
        <v>142</v>
      </c>
      <c r="C146">
        <v>249</v>
      </c>
      <c r="D146">
        <v>202</v>
      </c>
      <c r="E146">
        <f t="shared" si="40"/>
        <v>330</v>
      </c>
      <c r="F146">
        <f t="shared" si="26"/>
        <v>458</v>
      </c>
      <c r="G146">
        <f t="shared" si="27"/>
        <v>202</v>
      </c>
      <c r="H146" t="b">
        <f t="shared" si="33"/>
        <v>1</v>
      </c>
      <c r="I146" t="b">
        <f t="shared" si="34"/>
        <v>1</v>
      </c>
      <c r="J146" t="b">
        <f t="shared" si="35"/>
        <v>0</v>
      </c>
      <c r="K146">
        <f t="shared" si="36"/>
        <v>330</v>
      </c>
      <c r="L146">
        <f t="shared" si="37"/>
        <v>1</v>
      </c>
      <c r="M146">
        <f t="shared" si="38"/>
        <v>0</v>
      </c>
      <c r="N146">
        <f t="shared" si="39"/>
        <v>0</v>
      </c>
    </row>
    <row r="147" spans="1:14" x14ac:dyDescent="0.3">
      <c r="A147" s="1">
        <v>44097</v>
      </c>
      <c r="B147">
        <v>232</v>
      </c>
      <c r="C147">
        <v>116</v>
      </c>
      <c r="D147">
        <v>195</v>
      </c>
      <c r="E147">
        <f t="shared" si="40"/>
        <v>232</v>
      </c>
      <c r="F147">
        <f t="shared" ref="F147:F154" si="41">C147+F146 - IF(I146 = TRUE, $K146, 0)</f>
        <v>244</v>
      </c>
      <c r="G147">
        <f t="shared" ref="G147:G154" si="42">D147+G146 - IF(J146 = TRUE, $K146, 0)</f>
        <v>397</v>
      </c>
      <c r="H147" t="b">
        <f t="shared" si="33"/>
        <v>0</v>
      </c>
      <c r="I147" t="b">
        <f t="shared" si="34"/>
        <v>1</v>
      </c>
      <c r="J147" t="b">
        <f t="shared" si="35"/>
        <v>1</v>
      </c>
      <c r="K147">
        <f t="shared" si="36"/>
        <v>244</v>
      </c>
      <c r="L147">
        <f t="shared" si="37"/>
        <v>0</v>
      </c>
      <c r="M147">
        <f t="shared" si="38"/>
        <v>0</v>
      </c>
      <c r="N147">
        <f t="shared" si="39"/>
        <v>1</v>
      </c>
    </row>
    <row r="148" spans="1:14" x14ac:dyDescent="0.3">
      <c r="A148" s="1">
        <v>44098</v>
      </c>
      <c r="B148">
        <v>296</v>
      </c>
      <c r="C148">
        <v>102</v>
      </c>
      <c r="D148">
        <v>192</v>
      </c>
      <c r="E148">
        <f t="shared" si="40"/>
        <v>528</v>
      </c>
      <c r="F148">
        <f t="shared" si="41"/>
        <v>102</v>
      </c>
      <c r="G148">
        <f t="shared" si="42"/>
        <v>345</v>
      </c>
      <c r="H148" t="b">
        <f t="shared" si="33"/>
        <v>1</v>
      </c>
      <c r="I148" t="b">
        <f t="shared" si="34"/>
        <v>0</v>
      </c>
      <c r="J148" t="b">
        <f t="shared" si="35"/>
        <v>1</v>
      </c>
      <c r="K148">
        <f t="shared" si="36"/>
        <v>345</v>
      </c>
      <c r="L148">
        <f t="shared" si="37"/>
        <v>0</v>
      </c>
      <c r="M148">
        <f t="shared" si="38"/>
        <v>1</v>
      </c>
      <c r="N148">
        <f t="shared" si="39"/>
        <v>0</v>
      </c>
    </row>
    <row r="149" spans="1:14" x14ac:dyDescent="0.3">
      <c r="A149" s="1">
        <v>44099</v>
      </c>
      <c r="B149">
        <v>161</v>
      </c>
      <c r="C149">
        <v>151</v>
      </c>
      <c r="D149">
        <v>216</v>
      </c>
      <c r="E149">
        <f t="shared" si="40"/>
        <v>344</v>
      </c>
      <c r="F149">
        <f t="shared" si="41"/>
        <v>253</v>
      </c>
      <c r="G149">
        <f t="shared" si="42"/>
        <v>216</v>
      </c>
      <c r="H149" t="b">
        <f t="shared" si="33"/>
        <v>1</v>
      </c>
      <c r="I149" t="b">
        <f t="shared" si="34"/>
        <v>1</v>
      </c>
      <c r="J149" t="b">
        <f t="shared" si="35"/>
        <v>0</v>
      </c>
      <c r="K149">
        <f t="shared" si="36"/>
        <v>253</v>
      </c>
      <c r="L149">
        <f t="shared" si="37"/>
        <v>1</v>
      </c>
      <c r="M149">
        <f t="shared" si="38"/>
        <v>0</v>
      </c>
      <c r="N149">
        <f t="shared" si="39"/>
        <v>0</v>
      </c>
    </row>
    <row r="150" spans="1:14" x14ac:dyDescent="0.3">
      <c r="A150" s="1">
        <v>44100</v>
      </c>
      <c r="B150">
        <v>162</v>
      </c>
      <c r="C150">
        <v>261</v>
      </c>
      <c r="D150">
        <v>184</v>
      </c>
      <c r="E150">
        <f t="shared" si="40"/>
        <v>253</v>
      </c>
      <c r="F150">
        <f t="shared" si="41"/>
        <v>261</v>
      </c>
      <c r="G150">
        <f t="shared" si="42"/>
        <v>400</v>
      </c>
      <c r="H150" t="b">
        <f t="shared" si="33"/>
        <v>0</v>
      </c>
      <c r="I150" t="b">
        <f t="shared" si="34"/>
        <v>1</v>
      </c>
      <c r="J150" t="b">
        <f t="shared" si="35"/>
        <v>1</v>
      </c>
      <c r="K150">
        <f t="shared" si="36"/>
        <v>261</v>
      </c>
      <c r="L150">
        <f t="shared" si="37"/>
        <v>0</v>
      </c>
      <c r="M150">
        <f t="shared" si="38"/>
        <v>0</v>
      </c>
      <c r="N150">
        <f t="shared" si="39"/>
        <v>1</v>
      </c>
    </row>
    <row r="151" spans="1:14" x14ac:dyDescent="0.3">
      <c r="A151" s="1">
        <v>44101</v>
      </c>
      <c r="B151">
        <v>216</v>
      </c>
      <c r="C151">
        <v>147</v>
      </c>
      <c r="D151">
        <v>204</v>
      </c>
      <c r="E151">
        <f t="shared" si="40"/>
        <v>469</v>
      </c>
      <c r="F151">
        <f t="shared" si="41"/>
        <v>147</v>
      </c>
      <c r="G151">
        <f t="shared" si="42"/>
        <v>343</v>
      </c>
      <c r="H151" t="b">
        <f t="shared" si="33"/>
        <v>1</v>
      </c>
      <c r="I151" t="b">
        <f t="shared" si="34"/>
        <v>0</v>
      </c>
      <c r="J151" t="b">
        <f t="shared" si="35"/>
        <v>1</v>
      </c>
      <c r="K151">
        <f t="shared" si="36"/>
        <v>343</v>
      </c>
      <c r="L151">
        <f t="shared" si="37"/>
        <v>0</v>
      </c>
      <c r="M151">
        <f t="shared" si="38"/>
        <v>1</v>
      </c>
      <c r="N151">
        <f t="shared" si="39"/>
        <v>0</v>
      </c>
    </row>
    <row r="152" spans="1:14" x14ac:dyDescent="0.3">
      <c r="A152" s="1">
        <v>44102</v>
      </c>
      <c r="B152">
        <v>282</v>
      </c>
      <c r="C152">
        <v>297</v>
      </c>
      <c r="D152">
        <v>195</v>
      </c>
      <c r="E152">
        <f t="shared" si="40"/>
        <v>408</v>
      </c>
      <c r="F152">
        <f t="shared" si="41"/>
        <v>444</v>
      </c>
      <c r="G152">
        <f t="shared" si="42"/>
        <v>195</v>
      </c>
      <c r="H152" t="b">
        <f t="shared" si="33"/>
        <v>1</v>
      </c>
      <c r="I152" t="b">
        <f t="shared" si="34"/>
        <v>1</v>
      </c>
      <c r="J152" t="b">
        <f t="shared" si="35"/>
        <v>0</v>
      </c>
      <c r="K152">
        <f t="shared" si="36"/>
        <v>408</v>
      </c>
      <c r="L152">
        <f t="shared" si="37"/>
        <v>1</v>
      </c>
      <c r="M152">
        <f t="shared" si="38"/>
        <v>0</v>
      </c>
      <c r="N152">
        <f t="shared" si="39"/>
        <v>0</v>
      </c>
    </row>
    <row r="153" spans="1:14" x14ac:dyDescent="0.3">
      <c r="A153" s="1">
        <v>44103</v>
      </c>
      <c r="B153">
        <v>214</v>
      </c>
      <c r="C153">
        <v>198</v>
      </c>
      <c r="D153">
        <v>200</v>
      </c>
      <c r="E153">
        <f t="shared" si="40"/>
        <v>214</v>
      </c>
      <c r="F153">
        <f t="shared" si="41"/>
        <v>234</v>
      </c>
      <c r="G153">
        <f t="shared" si="42"/>
        <v>395</v>
      </c>
      <c r="H153" t="b">
        <f t="shared" si="33"/>
        <v>0</v>
      </c>
      <c r="I153" t="b">
        <f t="shared" si="34"/>
        <v>1</v>
      </c>
      <c r="J153" t="b">
        <f t="shared" si="35"/>
        <v>1</v>
      </c>
      <c r="K153">
        <f t="shared" si="36"/>
        <v>234</v>
      </c>
      <c r="L153">
        <f t="shared" si="37"/>
        <v>0</v>
      </c>
      <c r="M153">
        <f t="shared" si="38"/>
        <v>0</v>
      </c>
      <c r="N153">
        <f t="shared" si="39"/>
        <v>1</v>
      </c>
    </row>
    <row r="154" spans="1:14" x14ac:dyDescent="0.3">
      <c r="A154" s="1">
        <v>44104</v>
      </c>
      <c r="B154">
        <v>289</v>
      </c>
      <c r="C154">
        <v>290</v>
      </c>
      <c r="D154">
        <v>190</v>
      </c>
      <c r="E154">
        <f t="shared" si="40"/>
        <v>503</v>
      </c>
      <c r="F154">
        <f t="shared" si="41"/>
        <v>290</v>
      </c>
      <c r="G154">
        <f t="shared" si="42"/>
        <v>351</v>
      </c>
      <c r="H154" t="b">
        <f t="shared" si="33"/>
        <v>1</v>
      </c>
      <c r="I154" t="b">
        <f t="shared" si="34"/>
        <v>0</v>
      </c>
      <c r="J154" t="b">
        <f t="shared" si="35"/>
        <v>1</v>
      </c>
      <c r="K154">
        <f t="shared" si="36"/>
        <v>351</v>
      </c>
      <c r="L154">
        <f t="shared" si="37"/>
        <v>0</v>
      </c>
      <c r="M154">
        <f t="shared" si="38"/>
        <v>1</v>
      </c>
      <c r="N154">
        <f t="shared" si="39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431F-4AD8-4B1B-BE04-B4B9BBF98EB2}">
  <dimension ref="A1:Q154"/>
  <sheetViews>
    <sheetView tabSelected="1" topLeftCell="M1" zoomScale="115" zoomScaleNormal="115" workbookViewId="0">
      <selection activeCell="Q21" sqref="Q21"/>
    </sheetView>
  </sheetViews>
  <sheetFormatPr defaultRowHeight="14.4" x14ac:dyDescent="0.3"/>
  <cols>
    <col min="1" max="1" width="9.88671875" bestFit="1" customWidth="1"/>
    <col min="2" max="2" width="15.77734375" bestFit="1" customWidth="1"/>
    <col min="3" max="3" width="19.77734375" bestFit="1" customWidth="1"/>
    <col min="4" max="4" width="19.44140625" bestFit="1" customWidth="1"/>
    <col min="5" max="5" width="18.21875" customWidth="1"/>
    <col min="6" max="6" width="20.5546875" customWidth="1"/>
    <col min="7" max="7" width="12.88671875" customWidth="1"/>
    <col min="8" max="8" width="15.109375" customWidth="1"/>
    <col min="9" max="9" width="17.33203125" customWidth="1"/>
    <col min="10" max="10" width="20.21875" customWidth="1"/>
    <col min="11" max="11" width="15.21875" customWidth="1"/>
    <col min="12" max="12" width="24.5546875" customWidth="1"/>
    <col min="13" max="13" width="22" customWidth="1"/>
    <col min="14" max="14" width="26.33203125" customWidth="1"/>
    <col min="16" max="16" width="39" customWidth="1"/>
    <col min="17" max="17" width="19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7" x14ac:dyDescent="0.3">
      <c r="A2" s="1">
        <v>43952</v>
      </c>
      <c r="B2">
        <v>211</v>
      </c>
      <c r="C2">
        <v>281</v>
      </c>
      <c r="D2">
        <v>88</v>
      </c>
      <c r="E2">
        <v>211</v>
      </c>
      <c r="F2">
        <f t="shared" ref="F2:G2" si="0">C2</f>
        <v>281</v>
      </c>
      <c r="G2">
        <f t="shared" si="0"/>
        <v>88</v>
      </c>
      <c r="H2" t="b">
        <f t="shared" ref="H2:J33" si="1">IF(MIN($E2:$G2) = E2, FALSE, TRUE)</f>
        <v>1</v>
      </c>
      <c r="I2" t="b">
        <f t="shared" si="1"/>
        <v>1</v>
      </c>
      <c r="J2" t="b">
        <f t="shared" si="1"/>
        <v>0</v>
      </c>
      <c r="K2">
        <f t="shared" ref="K2:K65" si="2">MEDIAN(E2:G2)</f>
        <v>211</v>
      </c>
      <c r="L2">
        <f t="shared" ref="L2:L65" si="3">IF(AND(H2,I2),1,0)</f>
        <v>1</v>
      </c>
      <c r="M2">
        <f t="shared" ref="M2:M65" si="4">IF(AND(H2,J2),1,0)</f>
        <v>0</v>
      </c>
      <c r="N2">
        <f t="shared" ref="N2:N65" si="5">IF(AND(I2,J2),1,0)</f>
        <v>0</v>
      </c>
      <c r="P2" t="s">
        <v>26</v>
      </c>
      <c r="Q2">
        <f>SUM(owoce45[Czy_MALINA_TRUSKAWKA])</f>
        <v>72</v>
      </c>
    </row>
    <row r="3" spans="1:17" x14ac:dyDescent="0.3">
      <c r="A3" s="1">
        <v>43953</v>
      </c>
      <c r="B3">
        <v>393</v>
      </c>
      <c r="C3">
        <v>313</v>
      </c>
      <c r="D3">
        <v>83</v>
      </c>
      <c r="E3">
        <f>B3+E2 - IF(H2 = TRUE, $K2, 0)</f>
        <v>393</v>
      </c>
      <c r="F3">
        <f t="shared" ref="F3:G18" si="6">C3+F2 - IF(I2 = TRUE, $K2, 0)</f>
        <v>383</v>
      </c>
      <c r="G3">
        <f t="shared" si="6"/>
        <v>171</v>
      </c>
      <c r="H3" t="b">
        <f t="shared" si="1"/>
        <v>1</v>
      </c>
      <c r="I3" t="b">
        <f t="shared" si="1"/>
        <v>1</v>
      </c>
      <c r="J3" t="b">
        <f t="shared" si="1"/>
        <v>0</v>
      </c>
      <c r="K3">
        <f t="shared" si="2"/>
        <v>383</v>
      </c>
      <c r="L3">
        <f t="shared" si="3"/>
        <v>1</v>
      </c>
      <c r="M3">
        <f t="shared" si="4"/>
        <v>0</v>
      </c>
      <c r="N3">
        <f t="shared" si="5"/>
        <v>0</v>
      </c>
      <c r="P3" t="s">
        <v>27</v>
      </c>
      <c r="Q3">
        <f>SUM(owoce45[CZY_MALINA_PORZECZKA])</f>
        <v>41</v>
      </c>
    </row>
    <row r="4" spans="1:17" x14ac:dyDescent="0.3">
      <c r="A4" s="1">
        <v>43954</v>
      </c>
      <c r="B4">
        <v>389</v>
      </c>
      <c r="C4">
        <v>315</v>
      </c>
      <c r="D4">
        <v>104</v>
      </c>
      <c r="E4">
        <f t="shared" ref="E4:G19" si="7">B4+E3 - IF(H3 = TRUE, $K3, 0)</f>
        <v>399</v>
      </c>
      <c r="F4">
        <f t="shared" si="6"/>
        <v>315</v>
      </c>
      <c r="G4">
        <f t="shared" si="6"/>
        <v>275</v>
      </c>
      <c r="H4" t="b">
        <f t="shared" si="1"/>
        <v>1</v>
      </c>
      <c r="I4" t="b">
        <f t="shared" si="1"/>
        <v>1</v>
      </c>
      <c r="J4" t="b">
        <f t="shared" si="1"/>
        <v>0</v>
      </c>
      <c r="K4">
        <f t="shared" si="2"/>
        <v>315</v>
      </c>
      <c r="L4">
        <f t="shared" si="3"/>
        <v>1</v>
      </c>
      <c r="M4">
        <f t="shared" si="4"/>
        <v>0</v>
      </c>
      <c r="N4">
        <f t="shared" si="5"/>
        <v>0</v>
      </c>
      <c r="P4" t="s">
        <v>28</v>
      </c>
      <c r="Q4">
        <f>SUM(N2:N154)</f>
        <v>40</v>
      </c>
    </row>
    <row r="5" spans="1:17" x14ac:dyDescent="0.3">
      <c r="A5" s="1">
        <v>43955</v>
      </c>
      <c r="B5">
        <v>308</v>
      </c>
      <c r="C5">
        <v>221</v>
      </c>
      <c r="D5">
        <v>119</v>
      </c>
      <c r="E5">
        <f t="shared" si="7"/>
        <v>392</v>
      </c>
      <c r="F5">
        <f t="shared" si="6"/>
        <v>221</v>
      </c>
      <c r="G5">
        <f t="shared" si="6"/>
        <v>394</v>
      </c>
      <c r="H5" t="b">
        <f t="shared" si="1"/>
        <v>1</v>
      </c>
      <c r="I5" t="b">
        <f t="shared" si="1"/>
        <v>0</v>
      </c>
      <c r="J5" t="b">
        <f t="shared" si="1"/>
        <v>1</v>
      </c>
      <c r="K5">
        <f t="shared" si="2"/>
        <v>392</v>
      </c>
      <c r="L5">
        <f t="shared" si="3"/>
        <v>0</v>
      </c>
      <c r="M5">
        <f t="shared" si="4"/>
        <v>1</v>
      </c>
      <c r="N5">
        <f t="shared" si="5"/>
        <v>0</v>
      </c>
    </row>
    <row r="6" spans="1:17" x14ac:dyDescent="0.3">
      <c r="A6" s="1">
        <v>43956</v>
      </c>
      <c r="B6">
        <v>387</v>
      </c>
      <c r="C6">
        <v>275</v>
      </c>
      <c r="D6">
        <v>72</v>
      </c>
      <c r="E6">
        <f t="shared" si="7"/>
        <v>387</v>
      </c>
      <c r="F6">
        <f t="shared" si="6"/>
        <v>496</v>
      </c>
      <c r="G6">
        <f t="shared" si="6"/>
        <v>74</v>
      </c>
      <c r="H6" t="b">
        <f t="shared" si="1"/>
        <v>1</v>
      </c>
      <c r="I6" t="b">
        <f t="shared" si="1"/>
        <v>1</v>
      </c>
      <c r="J6" t="b">
        <f t="shared" si="1"/>
        <v>0</v>
      </c>
      <c r="K6">
        <f t="shared" si="2"/>
        <v>387</v>
      </c>
      <c r="L6">
        <f t="shared" si="3"/>
        <v>1</v>
      </c>
      <c r="M6">
        <f t="shared" si="4"/>
        <v>0</v>
      </c>
      <c r="N6">
        <f t="shared" si="5"/>
        <v>0</v>
      </c>
    </row>
    <row r="7" spans="1:17" x14ac:dyDescent="0.3">
      <c r="A7" s="1">
        <v>43957</v>
      </c>
      <c r="B7">
        <v>294</v>
      </c>
      <c r="C7">
        <v>366</v>
      </c>
      <c r="D7">
        <v>99</v>
      </c>
      <c r="E7">
        <f t="shared" si="7"/>
        <v>294</v>
      </c>
      <c r="F7">
        <f t="shared" si="6"/>
        <v>475</v>
      </c>
      <c r="G7">
        <f t="shared" si="6"/>
        <v>173</v>
      </c>
      <c r="H7" t="b">
        <f t="shared" si="1"/>
        <v>1</v>
      </c>
      <c r="I7" t="b">
        <f t="shared" si="1"/>
        <v>1</v>
      </c>
      <c r="J7" t="b">
        <f t="shared" si="1"/>
        <v>0</v>
      </c>
      <c r="K7">
        <f t="shared" si="2"/>
        <v>294</v>
      </c>
      <c r="L7">
        <f t="shared" si="3"/>
        <v>1</v>
      </c>
      <c r="M7">
        <f t="shared" si="4"/>
        <v>0</v>
      </c>
      <c r="N7">
        <f t="shared" si="5"/>
        <v>0</v>
      </c>
      <c r="P7" t="s">
        <v>29</v>
      </c>
      <c r="Q7">
        <f>SUMPRODUCT(owoce45[ilość konfitur],owoce45[Czy_MALINA_TRUSKAWKA])</f>
        <v>29732</v>
      </c>
    </row>
    <row r="8" spans="1:17" x14ac:dyDescent="0.3">
      <c r="A8" s="1">
        <v>43958</v>
      </c>
      <c r="B8">
        <v>389</v>
      </c>
      <c r="C8">
        <v>288</v>
      </c>
      <c r="D8">
        <v>87</v>
      </c>
      <c r="E8">
        <f t="shared" si="7"/>
        <v>389</v>
      </c>
      <c r="F8">
        <f t="shared" si="6"/>
        <v>469</v>
      </c>
      <c r="G8">
        <f t="shared" si="6"/>
        <v>260</v>
      </c>
      <c r="H8" t="b">
        <f t="shared" si="1"/>
        <v>1</v>
      </c>
      <c r="I8" t="b">
        <f t="shared" si="1"/>
        <v>1</v>
      </c>
      <c r="J8" t="b">
        <f t="shared" si="1"/>
        <v>0</v>
      </c>
      <c r="K8">
        <f t="shared" si="2"/>
        <v>389</v>
      </c>
      <c r="L8">
        <f t="shared" si="3"/>
        <v>1</v>
      </c>
      <c r="M8">
        <f t="shared" si="4"/>
        <v>0</v>
      </c>
      <c r="N8">
        <f t="shared" si="5"/>
        <v>0</v>
      </c>
      <c r="P8" t="s">
        <v>30</v>
      </c>
      <c r="Q8">
        <f>SUMPRODUCT(owoce45[ilość konfitur],owoce45[CZY_MALINA_PORZECZKA])</f>
        <v>18008</v>
      </c>
    </row>
    <row r="9" spans="1:17" x14ac:dyDescent="0.3">
      <c r="A9" s="1">
        <v>43959</v>
      </c>
      <c r="B9">
        <v>259</v>
      </c>
      <c r="C9">
        <v>361</v>
      </c>
      <c r="D9">
        <v>112</v>
      </c>
      <c r="E9">
        <f t="shared" si="7"/>
        <v>259</v>
      </c>
      <c r="F9">
        <f t="shared" si="6"/>
        <v>441</v>
      </c>
      <c r="G9">
        <f t="shared" si="6"/>
        <v>372</v>
      </c>
      <c r="H9" t="b">
        <f t="shared" si="1"/>
        <v>0</v>
      </c>
      <c r="I9" t="b">
        <f t="shared" si="1"/>
        <v>1</v>
      </c>
      <c r="J9" t="b">
        <f t="shared" si="1"/>
        <v>1</v>
      </c>
      <c r="K9">
        <f t="shared" si="2"/>
        <v>372</v>
      </c>
      <c r="L9">
        <f t="shared" si="3"/>
        <v>0</v>
      </c>
      <c r="M9">
        <f t="shared" si="4"/>
        <v>0</v>
      </c>
      <c r="N9">
        <f t="shared" si="5"/>
        <v>1</v>
      </c>
      <c r="P9" t="s">
        <v>31</v>
      </c>
      <c r="Q9">
        <f>SUMPRODUCT(owoce45[ilość konfitur],owoce45[CZY_TRUSKAWKA_PORZECZKA])</f>
        <v>18382</v>
      </c>
    </row>
    <row r="10" spans="1:17" x14ac:dyDescent="0.3">
      <c r="A10" s="1">
        <v>43960</v>
      </c>
      <c r="B10">
        <v>369</v>
      </c>
      <c r="C10">
        <v>233</v>
      </c>
      <c r="D10">
        <v>110</v>
      </c>
      <c r="E10">
        <f t="shared" si="7"/>
        <v>628</v>
      </c>
      <c r="F10">
        <f t="shared" si="6"/>
        <v>302</v>
      </c>
      <c r="G10">
        <f t="shared" si="6"/>
        <v>110</v>
      </c>
      <c r="H10" t="b">
        <f t="shared" si="1"/>
        <v>1</v>
      </c>
      <c r="I10" t="b">
        <f t="shared" si="1"/>
        <v>1</v>
      </c>
      <c r="J10" t="b">
        <f t="shared" si="1"/>
        <v>0</v>
      </c>
      <c r="K10">
        <f t="shared" si="2"/>
        <v>302</v>
      </c>
      <c r="L10">
        <f t="shared" si="3"/>
        <v>1</v>
      </c>
      <c r="M10">
        <f t="shared" si="4"/>
        <v>0</v>
      </c>
      <c r="N10">
        <f t="shared" si="5"/>
        <v>0</v>
      </c>
    </row>
    <row r="11" spans="1:17" x14ac:dyDescent="0.3">
      <c r="A11" s="1">
        <v>43961</v>
      </c>
      <c r="B11">
        <v>263</v>
      </c>
      <c r="C11">
        <v>393</v>
      </c>
      <c r="D11">
        <v>75</v>
      </c>
      <c r="E11">
        <f t="shared" si="7"/>
        <v>589</v>
      </c>
      <c r="F11">
        <f t="shared" si="6"/>
        <v>393</v>
      </c>
      <c r="G11">
        <f t="shared" si="6"/>
        <v>185</v>
      </c>
      <c r="H11" t="b">
        <f t="shared" si="1"/>
        <v>1</v>
      </c>
      <c r="I11" t="b">
        <f t="shared" si="1"/>
        <v>1</v>
      </c>
      <c r="J11" t="b">
        <f t="shared" si="1"/>
        <v>0</v>
      </c>
      <c r="K11">
        <f t="shared" si="2"/>
        <v>393</v>
      </c>
      <c r="L11">
        <f t="shared" si="3"/>
        <v>1</v>
      </c>
      <c r="M11">
        <f t="shared" si="4"/>
        <v>0</v>
      </c>
      <c r="N11">
        <f t="shared" si="5"/>
        <v>0</v>
      </c>
    </row>
    <row r="12" spans="1:17" x14ac:dyDescent="0.3">
      <c r="A12" s="1">
        <v>43962</v>
      </c>
      <c r="B12">
        <v>239</v>
      </c>
      <c r="C12">
        <v>347</v>
      </c>
      <c r="D12">
        <v>94</v>
      </c>
      <c r="E12">
        <f t="shared" si="7"/>
        <v>435</v>
      </c>
      <c r="F12">
        <f t="shared" si="6"/>
        <v>347</v>
      </c>
      <c r="G12">
        <f t="shared" si="6"/>
        <v>279</v>
      </c>
      <c r="H12" t="b">
        <f t="shared" si="1"/>
        <v>1</v>
      </c>
      <c r="I12" t="b">
        <f t="shared" si="1"/>
        <v>1</v>
      </c>
      <c r="J12" t="b">
        <f t="shared" si="1"/>
        <v>0</v>
      </c>
      <c r="K12">
        <f t="shared" si="2"/>
        <v>347</v>
      </c>
      <c r="L12">
        <f t="shared" si="3"/>
        <v>1</v>
      </c>
      <c r="M12">
        <f t="shared" si="4"/>
        <v>0</v>
      </c>
      <c r="N12">
        <f t="shared" si="5"/>
        <v>0</v>
      </c>
    </row>
    <row r="13" spans="1:17" x14ac:dyDescent="0.3">
      <c r="A13" s="1">
        <v>43963</v>
      </c>
      <c r="B13">
        <v>282</v>
      </c>
      <c r="C13">
        <v>338</v>
      </c>
      <c r="D13">
        <v>86</v>
      </c>
      <c r="E13">
        <f t="shared" si="7"/>
        <v>370</v>
      </c>
      <c r="F13">
        <f t="shared" si="6"/>
        <v>338</v>
      </c>
      <c r="G13">
        <f t="shared" si="6"/>
        <v>365</v>
      </c>
      <c r="H13" t="b">
        <f t="shared" si="1"/>
        <v>1</v>
      </c>
      <c r="I13" t="b">
        <f t="shared" si="1"/>
        <v>0</v>
      </c>
      <c r="J13" t="b">
        <f t="shared" si="1"/>
        <v>1</v>
      </c>
      <c r="K13">
        <f t="shared" si="2"/>
        <v>365</v>
      </c>
      <c r="L13">
        <f t="shared" si="3"/>
        <v>0</v>
      </c>
      <c r="M13">
        <f t="shared" si="4"/>
        <v>1</v>
      </c>
      <c r="N13">
        <f t="shared" si="5"/>
        <v>0</v>
      </c>
    </row>
    <row r="14" spans="1:17" x14ac:dyDescent="0.3">
      <c r="A14" s="1">
        <v>43964</v>
      </c>
      <c r="B14">
        <v>306</v>
      </c>
      <c r="C14">
        <v>273</v>
      </c>
      <c r="D14">
        <v>75</v>
      </c>
      <c r="E14">
        <f t="shared" si="7"/>
        <v>311</v>
      </c>
      <c r="F14">
        <f t="shared" si="6"/>
        <v>611</v>
      </c>
      <c r="G14">
        <f t="shared" si="6"/>
        <v>75</v>
      </c>
      <c r="H14" t="b">
        <f t="shared" si="1"/>
        <v>1</v>
      </c>
      <c r="I14" t="b">
        <f t="shared" si="1"/>
        <v>1</v>
      </c>
      <c r="J14" t="b">
        <f t="shared" si="1"/>
        <v>0</v>
      </c>
      <c r="K14">
        <f t="shared" si="2"/>
        <v>311</v>
      </c>
      <c r="L14">
        <f t="shared" si="3"/>
        <v>1</v>
      </c>
      <c r="M14">
        <f t="shared" si="4"/>
        <v>0</v>
      </c>
      <c r="N14">
        <f t="shared" si="5"/>
        <v>0</v>
      </c>
    </row>
    <row r="15" spans="1:17" x14ac:dyDescent="0.3">
      <c r="A15" s="1">
        <v>43965</v>
      </c>
      <c r="B15">
        <v>251</v>
      </c>
      <c r="C15">
        <v>325</v>
      </c>
      <c r="D15">
        <v>89</v>
      </c>
      <c r="E15">
        <f t="shared" si="7"/>
        <v>251</v>
      </c>
      <c r="F15">
        <f t="shared" si="6"/>
        <v>625</v>
      </c>
      <c r="G15">
        <f t="shared" si="6"/>
        <v>164</v>
      </c>
      <c r="H15" t="b">
        <f t="shared" si="1"/>
        <v>1</v>
      </c>
      <c r="I15" t="b">
        <f t="shared" si="1"/>
        <v>1</v>
      </c>
      <c r="J15" t="b">
        <f t="shared" si="1"/>
        <v>0</v>
      </c>
      <c r="K15">
        <f t="shared" si="2"/>
        <v>251</v>
      </c>
      <c r="L15">
        <f t="shared" si="3"/>
        <v>1</v>
      </c>
      <c r="M15">
        <f t="shared" si="4"/>
        <v>0</v>
      </c>
      <c r="N15">
        <f t="shared" si="5"/>
        <v>0</v>
      </c>
    </row>
    <row r="16" spans="1:17" x14ac:dyDescent="0.3">
      <c r="A16" s="1">
        <v>43966</v>
      </c>
      <c r="B16">
        <v>224</v>
      </c>
      <c r="C16">
        <v>352</v>
      </c>
      <c r="D16">
        <v>97</v>
      </c>
      <c r="E16">
        <f t="shared" si="7"/>
        <v>224</v>
      </c>
      <c r="F16">
        <f t="shared" si="6"/>
        <v>726</v>
      </c>
      <c r="G16">
        <f t="shared" si="6"/>
        <v>261</v>
      </c>
      <c r="H16" t="b">
        <f t="shared" si="1"/>
        <v>0</v>
      </c>
      <c r="I16" t="b">
        <f t="shared" si="1"/>
        <v>1</v>
      </c>
      <c r="J16" t="b">
        <f t="shared" si="1"/>
        <v>1</v>
      </c>
      <c r="K16">
        <f t="shared" si="2"/>
        <v>261</v>
      </c>
      <c r="L16">
        <f t="shared" si="3"/>
        <v>0</v>
      </c>
      <c r="M16">
        <f t="shared" si="4"/>
        <v>0</v>
      </c>
      <c r="N16">
        <f t="shared" si="5"/>
        <v>1</v>
      </c>
    </row>
    <row r="17" spans="1:14" x14ac:dyDescent="0.3">
      <c r="A17" s="1">
        <v>43967</v>
      </c>
      <c r="B17">
        <v>233</v>
      </c>
      <c r="C17">
        <v>270</v>
      </c>
      <c r="D17">
        <v>94</v>
      </c>
      <c r="E17">
        <f t="shared" si="7"/>
        <v>457</v>
      </c>
      <c r="F17">
        <f t="shared" si="6"/>
        <v>735</v>
      </c>
      <c r="G17">
        <f t="shared" si="6"/>
        <v>94</v>
      </c>
      <c r="H17" t="b">
        <f t="shared" si="1"/>
        <v>1</v>
      </c>
      <c r="I17" t="b">
        <f t="shared" si="1"/>
        <v>1</v>
      </c>
      <c r="J17" t="b">
        <f t="shared" si="1"/>
        <v>0</v>
      </c>
      <c r="K17">
        <f t="shared" si="2"/>
        <v>457</v>
      </c>
      <c r="L17">
        <f t="shared" si="3"/>
        <v>1</v>
      </c>
      <c r="M17">
        <f t="shared" si="4"/>
        <v>0</v>
      </c>
      <c r="N17">
        <f t="shared" si="5"/>
        <v>0</v>
      </c>
    </row>
    <row r="18" spans="1:14" x14ac:dyDescent="0.3">
      <c r="A18" s="1">
        <v>43968</v>
      </c>
      <c r="B18">
        <v>345</v>
      </c>
      <c r="C18">
        <v>275</v>
      </c>
      <c r="D18">
        <v>90</v>
      </c>
      <c r="E18">
        <f t="shared" si="7"/>
        <v>345</v>
      </c>
      <c r="F18">
        <f t="shared" si="6"/>
        <v>553</v>
      </c>
      <c r="G18">
        <f t="shared" si="6"/>
        <v>184</v>
      </c>
      <c r="H18" t="b">
        <f t="shared" si="1"/>
        <v>1</v>
      </c>
      <c r="I18" t="b">
        <f t="shared" si="1"/>
        <v>1</v>
      </c>
      <c r="J18" t="b">
        <f t="shared" si="1"/>
        <v>0</v>
      </c>
      <c r="K18">
        <f t="shared" si="2"/>
        <v>345</v>
      </c>
      <c r="L18">
        <f t="shared" si="3"/>
        <v>1</v>
      </c>
      <c r="M18">
        <f t="shared" si="4"/>
        <v>0</v>
      </c>
      <c r="N18">
        <f t="shared" si="5"/>
        <v>0</v>
      </c>
    </row>
    <row r="19" spans="1:14" x14ac:dyDescent="0.3">
      <c r="A19" s="1">
        <v>43969</v>
      </c>
      <c r="B19">
        <v>232</v>
      </c>
      <c r="C19">
        <v>228</v>
      </c>
      <c r="D19">
        <v>107</v>
      </c>
      <c r="E19">
        <f t="shared" si="7"/>
        <v>232</v>
      </c>
      <c r="F19">
        <f t="shared" si="7"/>
        <v>436</v>
      </c>
      <c r="G19">
        <f t="shared" si="7"/>
        <v>291</v>
      </c>
      <c r="H19" t="b">
        <f t="shared" si="1"/>
        <v>0</v>
      </c>
      <c r="I19" t="b">
        <f t="shared" si="1"/>
        <v>1</v>
      </c>
      <c r="J19" t="b">
        <f t="shared" si="1"/>
        <v>1</v>
      </c>
      <c r="K19">
        <f t="shared" si="2"/>
        <v>291</v>
      </c>
      <c r="L19">
        <f t="shared" si="3"/>
        <v>0</v>
      </c>
      <c r="M19">
        <f t="shared" si="4"/>
        <v>0</v>
      </c>
      <c r="N19">
        <f t="shared" si="5"/>
        <v>1</v>
      </c>
    </row>
    <row r="20" spans="1:14" x14ac:dyDescent="0.3">
      <c r="A20" s="1">
        <v>43970</v>
      </c>
      <c r="B20">
        <v>238</v>
      </c>
      <c r="C20">
        <v>394</v>
      </c>
      <c r="D20">
        <v>105</v>
      </c>
      <c r="E20">
        <f t="shared" ref="E20:G35" si="8">B20+E19 - IF(H19 = TRUE, $K19, 0)</f>
        <v>470</v>
      </c>
      <c r="F20">
        <f t="shared" si="8"/>
        <v>539</v>
      </c>
      <c r="G20">
        <f t="shared" si="8"/>
        <v>105</v>
      </c>
      <c r="H20" t="b">
        <f t="shared" si="1"/>
        <v>1</v>
      </c>
      <c r="I20" t="b">
        <f t="shared" si="1"/>
        <v>1</v>
      </c>
      <c r="J20" t="b">
        <f t="shared" si="1"/>
        <v>0</v>
      </c>
      <c r="K20">
        <f t="shared" si="2"/>
        <v>470</v>
      </c>
      <c r="L20">
        <f t="shared" si="3"/>
        <v>1</v>
      </c>
      <c r="M20">
        <f t="shared" si="4"/>
        <v>0</v>
      </c>
      <c r="N20">
        <f t="shared" si="5"/>
        <v>0</v>
      </c>
    </row>
    <row r="21" spans="1:14" x14ac:dyDescent="0.3">
      <c r="A21" s="1">
        <v>43971</v>
      </c>
      <c r="B21">
        <v>378</v>
      </c>
      <c r="C21">
        <v>311</v>
      </c>
      <c r="D21">
        <v>110</v>
      </c>
      <c r="E21">
        <f t="shared" si="8"/>
        <v>378</v>
      </c>
      <c r="F21">
        <f t="shared" si="8"/>
        <v>380</v>
      </c>
      <c r="G21">
        <f t="shared" si="8"/>
        <v>215</v>
      </c>
      <c r="H21" t="b">
        <f t="shared" si="1"/>
        <v>1</v>
      </c>
      <c r="I21" t="b">
        <f t="shared" si="1"/>
        <v>1</v>
      </c>
      <c r="J21" t="b">
        <f t="shared" si="1"/>
        <v>0</v>
      </c>
      <c r="K21">
        <f t="shared" si="2"/>
        <v>378</v>
      </c>
      <c r="L21">
        <f t="shared" si="3"/>
        <v>1</v>
      </c>
      <c r="M21">
        <f t="shared" si="4"/>
        <v>0</v>
      </c>
      <c r="N21">
        <f t="shared" si="5"/>
        <v>0</v>
      </c>
    </row>
    <row r="22" spans="1:14" x14ac:dyDescent="0.3">
      <c r="A22" s="1">
        <v>43972</v>
      </c>
      <c r="B22">
        <v>281</v>
      </c>
      <c r="C22">
        <v>354</v>
      </c>
      <c r="D22">
        <v>121</v>
      </c>
      <c r="E22">
        <f t="shared" si="8"/>
        <v>281</v>
      </c>
      <c r="F22">
        <f t="shared" si="8"/>
        <v>356</v>
      </c>
      <c r="G22">
        <f t="shared" si="8"/>
        <v>336</v>
      </c>
      <c r="H22" t="b">
        <f t="shared" si="1"/>
        <v>0</v>
      </c>
      <c r="I22" t="b">
        <f t="shared" si="1"/>
        <v>1</v>
      </c>
      <c r="J22" t="b">
        <f t="shared" si="1"/>
        <v>1</v>
      </c>
      <c r="K22">
        <f t="shared" si="2"/>
        <v>336</v>
      </c>
      <c r="L22">
        <f t="shared" si="3"/>
        <v>0</v>
      </c>
      <c r="M22">
        <f t="shared" si="4"/>
        <v>0</v>
      </c>
      <c r="N22">
        <f t="shared" si="5"/>
        <v>1</v>
      </c>
    </row>
    <row r="23" spans="1:14" x14ac:dyDescent="0.3">
      <c r="A23" s="1">
        <v>43973</v>
      </c>
      <c r="B23">
        <v>390</v>
      </c>
      <c r="C23">
        <v>267</v>
      </c>
      <c r="D23">
        <v>124</v>
      </c>
      <c r="E23">
        <f t="shared" si="8"/>
        <v>671</v>
      </c>
      <c r="F23">
        <f t="shared" si="8"/>
        <v>287</v>
      </c>
      <c r="G23">
        <f t="shared" si="8"/>
        <v>124</v>
      </c>
      <c r="H23" t="b">
        <f t="shared" si="1"/>
        <v>1</v>
      </c>
      <c r="I23" t="b">
        <f t="shared" si="1"/>
        <v>1</v>
      </c>
      <c r="J23" t="b">
        <f t="shared" si="1"/>
        <v>0</v>
      </c>
      <c r="K23">
        <f t="shared" si="2"/>
        <v>287</v>
      </c>
      <c r="L23">
        <f t="shared" si="3"/>
        <v>1</v>
      </c>
      <c r="M23">
        <f t="shared" si="4"/>
        <v>0</v>
      </c>
      <c r="N23">
        <f t="shared" si="5"/>
        <v>0</v>
      </c>
    </row>
    <row r="24" spans="1:14" x14ac:dyDescent="0.3">
      <c r="A24" s="1">
        <v>43974</v>
      </c>
      <c r="B24">
        <v>308</v>
      </c>
      <c r="C24">
        <v>337</v>
      </c>
      <c r="D24">
        <v>105</v>
      </c>
      <c r="E24">
        <f t="shared" si="8"/>
        <v>692</v>
      </c>
      <c r="F24">
        <f t="shared" si="8"/>
        <v>337</v>
      </c>
      <c r="G24">
        <f t="shared" si="8"/>
        <v>229</v>
      </c>
      <c r="H24" t="b">
        <f t="shared" si="1"/>
        <v>1</v>
      </c>
      <c r="I24" t="b">
        <f t="shared" si="1"/>
        <v>1</v>
      </c>
      <c r="J24" t="b">
        <f t="shared" si="1"/>
        <v>0</v>
      </c>
      <c r="K24">
        <f t="shared" si="2"/>
        <v>337</v>
      </c>
      <c r="L24">
        <f t="shared" si="3"/>
        <v>1</v>
      </c>
      <c r="M24">
        <f t="shared" si="4"/>
        <v>0</v>
      </c>
      <c r="N24">
        <f t="shared" si="5"/>
        <v>0</v>
      </c>
    </row>
    <row r="25" spans="1:14" x14ac:dyDescent="0.3">
      <c r="A25" s="1">
        <v>43975</v>
      </c>
      <c r="B25">
        <v>391</v>
      </c>
      <c r="C25">
        <v>238</v>
      </c>
      <c r="D25">
        <v>113</v>
      </c>
      <c r="E25">
        <f t="shared" si="8"/>
        <v>746</v>
      </c>
      <c r="F25">
        <f t="shared" si="8"/>
        <v>238</v>
      </c>
      <c r="G25">
        <f t="shared" si="8"/>
        <v>342</v>
      </c>
      <c r="H25" t="b">
        <f t="shared" si="1"/>
        <v>1</v>
      </c>
      <c r="I25" t="b">
        <f t="shared" si="1"/>
        <v>0</v>
      </c>
      <c r="J25" t="b">
        <f t="shared" si="1"/>
        <v>1</v>
      </c>
      <c r="K25">
        <f t="shared" si="2"/>
        <v>342</v>
      </c>
      <c r="L25">
        <f t="shared" si="3"/>
        <v>0</v>
      </c>
      <c r="M25">
        <f t="shared" si="4"/>
        <v>1</v>
      </c>
      <c r="N25">
        <f t="shared" si="5"/>
        <v>0</v>
      </c>
    </row>
    <row r="26" spans="1:14" x14ac:dyDescent="0.3">
      <c r="A26" s="1">
        <v>43976</v>
      </c>
      <c r="B26">
        <v>241</v>
      </c>
      <c r="C26">
        <v>283</v>
      </c>
      <c r="D26">
        <v>140</v>
      </c>
      <c r="E26">
        <f t="shared" si="8"/>
        <v>645</v>
      </c>
      <c r="F26">
        <f t="shared" si="8"/>
        <v>521</v>
      </c>
      <c r="G26">
        <f t="shared" si="8"/>
        <v>140</v>
      </c>
      <c r="H26" t="b">
        <f t="shared" si="1"/>
        <v>1</v>
      </c>
      <c r="I26" t="b">
        <f t="shared" si="1"/>
        <v>1</v>
      </c>
      <c r="J26" t="b">
        <f t="shared" si="1"/>
        <v>0</v>
      </c>
      <c r="K26">
        <f t="shared" si="2"/>
        <v>521</v>
      </c>
      <c r="L26">
        <f t="shared" si="3"/>
        <v>1</v>
      </c>
      <c r="M26">
        <f t="shared" si="4"/>
        <v>0</v>
      </c>
      <c r="N26">
        <f t="shared" si="5"/>
        <v>0</v>
      </c>
    </row>
    <row r="27" spans="1:14" x14ac:dyDescent="0.3">
      <c r="A27" s="1">
        <v>43977</v>
      </c>
      <c r="B27">
        <v>249</v>
      </c>
      <c r="C27">
        <v>275</v>
      </c>
      <c r="D27">
        <v>118</v>
      </c>
      <c r="E27">
        <f t="shared" si="8"/>
        <v>373</v>
      </c>
      <c r="F27">
        <f t="shared" si="8"/>
        <v>275</v>
      </c>
      <c r="G27">
        <f t="shared" si="8"/>
        <v>258</v>
      </c>
      <c r="H27" t="b">
        <f t="shared" si="1"/>
        <v>1</v>
      </c>
      <c r="I27" t="b">
        <f t="shared" si="1"/>
        <v>1</v>
      </c>
      <c r="J27" t="b">
        <f t="shared" si="1"/>
        <v>0</v>
      </c>
      <c r="K27">
        <f t="shared" si="2"/>
        <v>275</v>
      </c>
      <c r="L27">
        <f t="shared" si="3"/>
        <v>1</v>
      </c>
      <c r="M27">
        <f t="shared" si="4"/>
        <v>0</v>
      </c>
      <c r="N27">
        <f t="shared" si="5"/>
        <v>0</v>
      </c>
    </row>
    <row r="28" spans="1:14" x14ac:dyDescent="0.3">
      <c r="A28" s="1">
        <v>43978</v>
      </c>
      <c r="B28">
        <v>298</v>
      </c>
      <c r="C28">
        <v>263</v>
      </c>
      <c r="D28">
        <v>145</v>
      </c>
      <c r="E28">
        <f t="shared" si="8"/>
        <v>396</v>
      </c>
      <c r="F28">
        <f t="shared" si="8"/>
        <v>263</v>
      </c>
      <c r="G28">
        <f t="shared" si="8"/>
        <v>403</v>
      </c>
      <c r="H28" t="b">
        <f t="shared" si="1"/>
        <v>1</v>
      </c>
      <c r="I28" t="b">
        <f t="shared" si="1"/>
        <v>0</v>
      </c>
      <c r="J28" t="b">
        <f t="shared" si="1"/>
        <v>1</v>
      </c>
      <c r="K28">
        <f t="shared" si="2"/>
        <v>396</v>
      </c>
      <c r="L28">
        <f t="shared" si="3"/>
        <v>0</v>
      </c>
      <c r="M28">
        <f t="shared" si="4"/>
        <v>1</v>
      </c>
      <c r="N28">
        <f t="shared" si="5"/>
        <v>0</v>
      </c>
    </row>
    <row r="29" spans="1:14" x14ac:dyDescent="0.3">
      <c r="A29" s="1">
        <v>43979</v>
      </c>
      <c r="B29">
        <v>254</v>
      </c>
      <c r="C29">
        <v>241</v>
      </c>
      <c r="D29">
        <v>149</v>
      </c>
      <c r="E29">
        <f t="shared" si="8"/>
        <v>254</v>
      </c>
      <c r="F29">
        <f t="shared" si="8"/>
        <v>504</v>
      </c>
      <c r="G29">
        <f t="shared" si="8"/>
        <v>156</v>
      </c>
      <c r="H29" t="b">
        <f t="shared" si="1"/>
        <v>1</v>
      </c>
      <c r="I29" t="b">
        <f t="shared" si="1"/>
        <v>1</v>
      </c>
      <c r="J29" t="b">
        <f t="shared" si="1"/>
        <v>0</v>
      </c>
      <c r="K29">
        <f t="shared" si="2"/>
        <v>254</v>
      </c>
      <c r="L29">
        <f t="shared" si="3"/>
        <v>1</v>
      </c>
      <c r="M29">
        <f t="shared" si="4"/>
        <v>0</v>
      </c>
      <c r="N29">
        <f t="shared" si="5"/>
        <v>0</v>
      </c>
    </row>
    <row r="30" spans="1:14" x14ac:dyDescent="0.3">
      <c r="A30" s="1">
        <v>43980</v>
      </c>
      <c r="B30">
        <v>329</v>
      </c>
      <c r="C30">
        <v>323</v>
      </c>
      <c r="D30">
        <v>134</v>
      </c>
      <c r="E30">
        <f t="shared" si="8"/>
        <v>329</v>
      </c>
      <c r="F30">
        <f t="shared" si="8"/>
        <v>573</v>
      </c>
      <c r="G30">
        <f t="shared" si="8"/>
        <v>290</v>
      </c>
      <c r="H30" t="b">
        <f t="shared" si="1"/>
        <v>1</v>
      </c>
      <c r="I30" t="b">
        <f t="shared" si="1"/>
        <v>1</v>
      </c>
      <c r="J30" t="b">
        <f t="shared" si="1"/>
        <v>0</v>
      </c>
      <c r="K30">
        <f t="shared" si="2"/>
        <v>329</v>
      </c>
      <c r="L30">
        <f t="shared" si="3"/>
        <v>1</v>
      </c>
      <c r="M30">
        <f t="shared" si="4"/>
        <v>0</v>
      </c>
      <c r="N30">
        <f t="shared" si="5"/>
        <v>0</v>
      </c>
    </row>
    <row r="31" spans="1:14" x14ac:dyDescent="0.3">
      <c r="A31" s="1">
        <v>43981</v>
      </c>
      <c r="B31">
        <v>213</v>
      </c>
      <c r="C31">
        <v>221</v>
      </c>
      <c r="D31">
        <v>119</v>
      </c>
      <c r="E31">
        <f t="shared" si="8"/>
        <v>213</v>
      </c>
      <c r="F31">
        <f t="shared" si="8"/>
        <v>465</v>
      </c>
      <c r="G31">
        <f t="shared" si="8"/>
        <v>409</v>
      </c>
      <c r="H31" t="b">
        <f t="shared" si="1"/>
        <v>0</v>
      </c>
      <c r="I31" t="b">
        <f t="shared" si="1"/>
        <v>1</v>
      </c>
      <c r="J31" t="b">
        <f t="shared" si="1"/>
        <v>1</v>
      </c>
      <c r="K31">
        <f t="shared" si="2"/>
        <v>409</v>
      </c>
      <c r="L31">
        <f t="shared" si="3"/>
        <v>0</v>
      </c>
      <c r="M31">
        <f t="shared" si="4"/>
        <v>0</v>
      </c>
      <c r="N31">
        <f t="shared" si="5"/>
        <v>1</v>
      </c>
    </row>
    <row r="32" spans="1:14" x14ac:dyDescent="0.3">
      <c r="A32" s="1">
        <v>43982</v>
      </c>
      <c r="B32">
        <v>294</v>
      </c>
      <c r="C32">
        <v>326</v>
      </c>
      <c r="D32">
        <v>145</v>
      </c>
      <c r="E32">
        <f t="shared" si="8"/>
        <v>507</v>
      </c>
      <c r="F32">
        <f t="shared" si="8"/>
        <v>382</v>
      </c>
      <c r="G32">
        <f t="shared" si="8"/>
        <v>145</v>
      </c>
      <c r="H32" t="b">
        <f t="shared" si="1"/>
        <v>1</v>
      </c>
      <c r="I32" t="b">
        <f t="shared" si="1"/>
        <v>1</v>
      </c>
      <c r="J32" t="b">
        <f t="shared" si="1"/>
        <v>0</v>
      </c>
      <c r="K32">
        <f t="shared" si="2"/>
        <v>382</v>
      </c>
      <c r="L32">
        <f t="shared" si="3"/>
        <v>1</v>
      </c>
      <c r="M32">
        <f t="shared" si="4"/>
        <v>0</v>
      </c>
      <c r="N32">
        <f t="shared" si="5"/>
        <v>0</v>
      </c>
    </row>
    <row r="33" spans="1:14" x14ac:dyDescent="0.3">
      <c r="A33" s="1">
        <v>43983</v>
      </c>
      <c r="B33">
        <v>225</v>
      </c>
      <c r="C33">
        <v>206</v>
      </c>
      <c r="D33">
        <v>122</v>
      </c>
      <c r="E33">
        <f t="shared" si="8"/>
        <v>350</v>
      </c>
      <c r="F33">
        <f t="shared" si="8"/>
        <v>206</v>
      </c>
      <c r="G33">
        <f t="shared" si="8"/>
        <v>267</v>
      </c>
      <c r="H33" t="b">
        <f t="shared" si="1"/>
        <v>1</v>
      </c>
      <c r="I33" t="b">
        <f t="shared" si="1"/>
        <v>0</v>
      </c>
      <c r="J33" t="b">
        <f t="shared" si="1"/>
        <v>1</v>
      </c>
      <c r="K33">
        <f t="shared" si="2"/>
        <v>267</v>
      </c>
      <c r="L33">
        <f t="shared" si="3"/>
        <v>0</v>
      </c>
      <c r="M33">
        <f t="shared" si="4"/>
        <v>1</v>
      </c>
      <c r="N33">
        <f t="shared" si="5"/>
        <v>0</v>
      </c>
    </row>
    <row r="34" spans="1:14" x14ac:dyDescent="0.3">
      <c r="A34" s="1">
        <v>43984</v>
      </c>
      <c r="B34">
        <v>264</v>
      </c>
      <c r="C34">
        <v>355</v>
      </c>
      <c r="D34">
        <v>134</v>
      </c>
      <c r="E34">
        <f t="shared" si="8"/>
        <v>347</v>
      </c>
      <c r="F34">
        <f t="shared" si="8"/>
        <v>561</v>
      </c>
      <c r="G34">
        <f t="shared" si="8"/>
        <v>134</v>
      </c>
      <c r="H34" t="b">
        <f t="shared" ref="H34:J65" si="9">IF(MIN($E34:$G34) = E34, FALSE, TRUE)</f>
        <v>1</v>
      </c>
      <c r="I34" t="b">
        <f t="shared" si="9"/>
        <v>1</v>
      </c>
      <c r="J34" t="b">
        <f t="shared" si="9"/>
        <v>0</v>
      </c>
      <c r="K34">
        <f t="shared" si="2"/>
        <v>347</v>
      </c>
      <c r="L34">
        <f t="shared" si="3"/>
        <v>1</v>
      </c>
      <c r="M34">
        <f t="shared" si="4"/>
        <v>0</v>
      </c>
      <c r="N34">
        <f t="shared" si="5"/>
        <v>0</v>
      </c>
    </row>
    <row r="35" spans="1:14" x14ac:dyDescent="0.3">
      <c r="A35" s="1">
        <v>43985</v>
      </c>
      <c r="B35">
        <v>253</v>
      </c>
      <c r="C35">
        <v>271</v>
      </c>
      <c r="D35">
        <v>142</v>
      </c>
      <c r="E35">
        <f t="shared" si="8"/>
        <v>253</v>
      </c>
      <c r="F35">
        <f t="shared" si="8"/>
        <v>485</v>
      </c>
      <c r="G35">
        <f t="shared" si="8"/>
        <v>276</v>
      </c>
      <c r="H35" t="b">
        <f t="shared" si="9"/>
        <v>0</v>
      </c>
      <c r="I35" t="b">
        <f t="shared" si="9"/>
        <v>1</v>
      </c>
      <c r="J35" t="b">
        <f t="shared" si="9"/>
        <v>1</v>
      </c>
      <c r="K35">
        <f t="shared" si="2"/>
        <v>276</v>
      </c>
      <c r="L35">
        <f t="shared" si="3"/>
        <v>0</v>
      </c>
      <c r="M35">
        <f t="shared" si="4"/>
        <v>0</v>
      </c>
      <c r="N35">
        <f t="shared" si="5"/>
        <v>1</v>
      </c>
    </row>
    <row r="36" spans="1:14" x14ac:dyDescent="0.3">
      <c r="A36" s="1">
        <v>43986</v>
      </c>
      <c r="B36">
        <v>352</v>
      </c>
      <c r="C36">
        <v>207</v>
      </c>
      <c r="D36">
        <v>125</v>
      </c>
      <c r="E36">
        <f t="shared" ref="E36:G51" si="10">B36+E35 - IF(H35 = TRUE, $K35, 0)</f>
        <v>605</v>
      </c>
      <c r="F36">
        <f t="shared" si="10"/>
        <v>416</v>
      </c>
      <c r="G36">
        <f t="shared" si="10"/>
        <v>125</v>
      </c>
      <c r="H36" t="b">
        <f t="shared" si="9"/>
        <v>1</v>
      </c>
      <c r="I36" t="b">
        <f t="shared" si="9"/>
        <v>1</v>
      </c>
      <c r="J36" t="b">
        <f t="shared" si="9"/>
        <v>0</v>
      </c>
      <c r="K36">
        <f t="shared" si="2"/>
        <v>416</v>
      </c>
      <c r="L36">
        <f t="shared" si="3"/>
        <v>1</v>
      </c>
      <c r="M36">
        <f t="shared" si="4"/>
        <v>0</v>
      </c>
      <c r="N36">
        <f t="shared" si="5"/>
        <v>0</v>
      </c>
    </row>
    <row r="37" spans="1:14" x14ac:dyDescent="0.3">
      <c r="A37" s="1">
        <v>43987</v>
      </c>
      <c r="B37">
        <v>269</v>
      </c>
      <c r="C37">
        <v>248</v>
      </c>
      <c r="D37">
        <v>137</v>
      </c>
      <c r="E37">
        <f t="shared" si="10"/>
        <v>458</v>
      </c>
      <c r="F37">
        <f t="shared" si="10"/>
        <v>248</v>
      </c>
      <c r="G37">
        <f t="shared" si="10"/>
        <v>262</v>
      </c>
      <c r="H37" t="b">
        <f t="shared" si="9"/>
        <v>1</v>
      </c>
      <c r="I37" t="b">
        <f t="shared" si="9"/>
        <v>0</v>
      </c>
      <c r="J37" t="b">
        <f t="shared" si="9"/>
        <v>1</v>
      </c>
      <c r="K37">
        <f t="shared" si="2"/>
        <v>262</v>
      </c>
      <c r="L37">
        <f t="shared" si="3"/>
        <v>0</v>
      </c>
      <c r="M37">
        <f t="shared" si="4"/>
        <v>1</v>
      </c>
      <c r="N37">
        <f t="shared" si="5"/>
        <v>0</v>
      </c>
    </row>
    <row r="38" spans="1:14" x14ac:dyDescent="0.3">
      <c r="A38" s="1">
        <v>43988</v>
      </c>
      <c r="B38">
        <v>242</v>
      </c>
      <c r="C38">
        <v>247</v>
      </c>
      <c r="D38">
        <v>125</v>
      </c>
      <c r="E38">
        <f t="shared" si="10"/>
        <v>438</v>
      </c>
      <c r="F38">
        <f t="shared" si="10"/>
        <v>495</v>
      </c>
      <c r="G38">
        <f t="shared" si="10"/>
        <v>125</v>
      </c>
      <c r="H38" t="b">
        <f t="shared" si="9"/>
        <v>1</v>
      </c>
      <c r="I38" t="b">
        <f t="shared" si="9"/>
        <v>1</v>
      </c>
      <c r="J38" t="b">
        <f t="shared" si="9"/>
        <v>0</v>
      </c>
      <c r="K38">
        <f t="shared" si="2"/>
        <v>438</v>
      </c>
      <c r="L38">
        <f t="shared" si="3"/>
        <v>1</v>
      </c>
      <c r="M38">
        <f t="shared" si="4"/>
        <v>0</v>
      </c>
      <c r="N38">
        <f t="shared" si="5"/>
        <v>0</v>
      </c>
    </row>
    <row r="39" spans="1:14" x14ac:dyDescent="0.3">
      <c r="A39" s="1">
        <v>43989</v>
      </c>
      <c r="B39">
        <v>327</v>
      </c>
      <c r="C39">
        <v>262</v>
      </c>
      <c r="D39">
        <v>103</v>
      </c>
      <c r="E39">
        <f t="shared" si="10"/>
        <v>327</v>
      </c>
      <c r="F39">
        <f t="shared" si="10"/>
        <v>319</v>
      </c>
      <c r="G39">
        <f t="shared" si="10"/>
        <v>228</v>
      </c>
      <c r="H39" t="b">
        <f t="shared" si="9"/>
        <v>1</v>
      </c>
      <c r="I39" t="b">
        <f t="shared" si="9"/>
        <v>1</v>
      </c>
      <c r="J39" t="b">
        <f t="shared" si="9"/>
        <v>0</v>
      </c>
      <c r="K39">
        <f t="shared" si="2"/>
        <v>319</v>
      </c>
      <c r="L39">
        <f t="shared" si="3"/>
        <v>1</v>
      </c>
      <c r="M39">
        <f t="shared" si="4"/>
        <v>0</v>
      </c>
      <c r="N39">
        <f t="shared" si="5"/>
        <v>0</v>
      </c>
    </row>
    <row r="40" spans="1:14" x14ac:dyDescent="0.3">
      <c r="A40" s="1">
        <v>43990</v>
      </c>
      <c r="B40">
        <v>316</v>
      </c>
      <c r="C40">
        <v>253</v>
      </c>
      <c r="D40">
        <v>134</v>
      </c>
      <c r="E40">
        <f t="shared" si="10"/>
        <v>324</v>
      </c>
      <c r="F40">
        <f t="shared" si="10"/>
        <v>253</v>
      </c>
      <c r="G40">
        <f t="shared" si="10"/>
        <v>362</v>
      </c>
      <c r="H40" t="b">
        <f t="shared" si="9"/>
        <v>1</v>
      </c>
      <c r="I40" t="b">
        <f t="shared" si="9"/>
        <v>0</v>
      </c>
      <c r="J40" t="b">
        <f t="shared" si="9"/>
        <v>1</v>
      </c>
      <c r="K40">
        <f t="shared" si="2"/>
        <v>324</v>
      </c>
      <c r="L40">
        <f t="shared" si="3"/>
        <v>0</v>
      </c>
      <c r="M40">
        <f t="shared" si="4"/>
        <v>1</v>
      </c>
      <c r="N40">
        <f t="shared" si="5"/>
        <v>0</v>
      </c>
    </row>
    <row r="41" spans="1:14" x14ac:dyDescent="0.3">
      <c r="A41" s="1">
        <v>43991</v>
      </c>
      <c r="B41">
        <v>294</v>
      </c>
      <c r="C41">
        <v>249</v>
      </c>
      <c r="D41">
        <v>137</v>
      </c>
      <c r="E41">
        <f t="shared" si="10"/>
        <v>294</v>
      </c>
      <c r="F41">
        <f t="shared" si="10"/>
        <v>502</v>
      </c>
      <c r="G41">
        <f t="shared" si="10"/>
        <v>175</v>
      </c>
      <c r="H41" t="b">
        <f t="shared" si="9"/>
        <v>1</v>
      </c>
      <c r="I41" t="b">
        <f t="shared" si="9"/>
        <v>1</v>
      </c>
      <c r="J41" t="b">
        <f t="shared" si="9"/>
        <v>0</v>
      </c>
      <c r="K41">
        <f t="shared" si="2"/>
        <v>294</v>
      </c>
      <c r="L41">
        <f t="shared" si="3"/>
        <v>1</v>
      </c>
      <c r="M41">
        <f t="shared" si="4"/>
        <v>0</v>
      </c>
      <c r="N41">
        <f t="shared" si="5"/>
        <v>0</v>
      </c>
    </row>
    <row r="42" spans="1:14" x14ac:dyDescent="0.3">
      <c r="A42" s="1">
        <v>43992</v>
      </c>
      <c r="B42">
        <v>270</v>
      </c>
      <c r="C42">
        <v>206</v>
      </c>
      <c r="D42">
        <v>146</v>
      </c>
      <c r="E42">
        <f t="shared" si="10"/>
        <v>270</v>
      </c>
      <c r="F42">
        <f t="shared" si="10"/>
        <v>414</v>
      </c>
      <c r="G42">
        <f t="shared" si="10"/>
        <v>321</v>
      </c>
      <c r="H42" t="b">
        <f t="shared" si="9"/>
        <v>0</v>
      </c>
      <c r="I42" t="b">
        <f t="shared" si="9"/>
        <v>1</v>
      </c>
      <c r="J42" t="b">
        <f t="shared" si="9"/>
        <v>1</v>
      </c>
      <c r="K42">
        <f t="shared" si="2"/>
        <v>321</v>
      </c>
      <c r="L42">
        <f t="shared" si="3"/>
        <v>0</v>
      </c>
      <c r="M42">
        <f t="shared" si="4"/>
        <v>0</v>
      </c>
      <c r="N42">
        <f t="shared" si="5"/>
        <v>1</v>
      </c>
    </row>
    <row r="43" spans="1:14" x14ac:dyDescent="0.3">
      <c r="A43" s="1">
        <v>43993</v>
      </c>
      <c r="B43">
        <v>349</v>
      </c>
      <c r="C43">
        <v>301</v>
      </c>
      <c r="D43">
        <v>138</v>
      </c>
      <c r="E43">
        <f t="shared" si="10"/>
        <v>619</v>
      </c>
      <c r="F43">
        <f t="shared" si="10"/>
        <v>394</v>
      </c>
      <c r="G43">
        <f t="shared" si="10"/>
        <v>138</v>
      </c>
      <c r="H43" t="b">
        <f t="shared" si="9"/>
        <v>1</v>
      </c>
      <c r="I43" t="b">
        <f t="shared" si="9"/>
        <v>1</v>
      </c>
      <c r="J43" t="b">
        <f t="shared" si="9"/>
        <v>0</v>
      </c>
      <c r="K43">
        <f t="shared" si="2"/>
        <v>394</v>
      </c>
      <c r="L43">
        <f t="shared" si="3"/>
        <v>1</v>
      </c>
      <c r="M43">
        <f t="shared" si="4"/>
        <v>0</v>
      </c>
      <c r="N43">
        <f t="shared" si="5"/>
        <v>0</v>
      </c>
    </row>
    <row r="44" spans="1:14" x14ac:dyDescent="0.3">
      <c r="A44" s="1">
        <v>43994</v>
      </c>
      <c r="B44">
        <v>224</v>
      </c>
      <c r="C44">
        <v>385</v>
      </c>
      <c r="D44">
        <v>138</v>
      </c>
      <c r="E44">
        <f t="shared" si="10"/>
        <v>449</v>
      </c>
      <c r="F44">
        <f t="shared" si="10"/>
        <v>385</v>
      </c>
      <c r="G44">
        <f t="shared" si="10"/>
        <v>276</v>
      </c>
      <c r="H44" t="b">
        <f t="shared" si="9"/>
        <v>1</v>
      </c>
      <c r="I44" t="b">
        <f t="shared" si="9"/>
        <v>1</v>
      </c>
      <c r="J44" t="b">
        <f t="shared" si="9"/>
        <v>0</v>
      </c>
      <c r="K44">
        <f t="shared" si="2"/>
        <v>385</v>
      </c>
      <c r="L44">
        <f t="shared" si="3"/>
        <v>1</v>
      </c>
      <c r="M44">
        <f t="shared" si="4"/>
        <v>0</v>
      </c>
      <c r="N44">
        <f t="shared" si="5"/>
        <v>0</v>
      </c>
    </row>
    <row r="45" spans="1:14" x14ac:dyDescent="0.3">
      <c r="A45" s="1">
        <v>43995</v>
      </c>
      <c r="B45">
        <v>309</v>
      </c>
      <c r="C45">
        <v>204</v>
      </c>
      <c r="D45">
        <v>140</v>
      </c>
      <c r="E45">
        <f t="shared" si="10"/>
        <v>373</v>
      </c>
      <c r="F45">
        <f t="shared" si="10"/>
        <v>204</v>
      </c>
      <c r="G45">
        <f t="shared" si="10"/>
        <v>416</v>
      </c>
      <c r="H45" t="b">
        <f t="shared" si="9"/>
        <v>1</v>
      </c>
      <c r="I45" t="b">
        <f t="shared" si="9"/>
        <v>0</v>
      </c>
      <c r="J45" t="b">
        <f t="shared" si="9"/>
        <v>1</v>
      </c>
      <c r="K45">
        <f t="shared" si="2"/>
        <v>373</v>
      </c>
      <c r="L45">
        <f t="shared" si="3"/>
        <v>0</v>
      </c>
      <c r="M45">
        <f t="shared" si="4"/>
        <v>1</v>
      </c>
      <c r="N45">
        <f t="shared" si="5"/>
        <v>0</v>
      </c>
    </row>
    <row r="46" spans="1:14" x14ac:dyDescent="0.3">
      <c r="A46" s="1">
        <v>43996</v>
      </c>
      <c r="B46">
        <v>246</v>
      </c>
      <c r="C46">
        <v>275</v>
      </c>
      <c r="D46">
        <v>130</v>
      </c>
      <c r="E46">
        <f t="shared" si="10"/>
        <v>246</v>
      </c>
      <c r="F46">
        <f t="shared" si="10"/>
        <v>479</v>
      </c>
      <c r="G46">
        <f t="shared" si="10"/>
        <v>173</v>
      </c>
      <c r="H46" t="b">
        <f t="shared" si="9"/>
        <v>1</v>
      </c>
      <c r="I46" t="b">
        <f t="shared" si="9"/>
        <v>1</v>
      </c>
      <c r="J46" t="b">
        <f t="shared" si="9"/>
        <v>0</v>
      </c>
      <c r="K46">
        <f t="shared" si="2"/>
        <v>246</v>
      </c>
      <c r="L46">
        <f t="shared" si="3"/>
        <v>1</v>
      </c>
      <c r="M46">
        <f t="shared" si="4"/>
        <v>0</v>
      </c>
      <c r="N46">
        <f t="shared" si="5"/>
        <v>0</v>
      </c>
    </row>
    <row r="47" spans="1:14" x14ac:dyDescent="0.3">
      <c r="A47" s="1">
        <v>43997</v>
      </c>
      <c r="B47">
        <v>241</v>
      </c>
      <c r="C47">
        <v>247</v>
      </c>
      <c r="D47">
        <v>166</v>
      </c>
      <c r="E47">
        <f t="shared" si="10"/>
        <v>241</v>
      </c>
      <c r="F47">
        <f t="shared" si="10"/>
        <v>480</v>
      </c>
      <c r="G47">
        <f t="shared" si="10"/>
        <v>339</v>
      </c>
      <c r="H47" t="b">
        <f t="shared" si="9"/>
        <v>0</v>
      </c>
      <c r="I47" t="b">
        <f t="shared" si="9"/>
        <v>1</v>
      </c>
      <c r="J47" t="b">
        <f t="shared" si="9"/>
        <v>1</v>
      </c>
      <c r="K47">
        <f t="shared" si="2"/>
        <v>339</v>
      </c>
      <c r="L47">
        <f t="shared" si="3"/>
        <v>0</v>
      </c>
      <c r="M47">
        <f t="shared" si="4"/>
        <v>0</v>
      </c>
      <c r="N47">
        <f t="shared" si="5"/>
        <v>1</v>
      </c>
    </row>
    <row r="48" spans="1:14" x14ac:dyDescent="0.3">
      <c r="A48" s="1">
        <v>43998</v>
      </c>
      <c r="B48">
        <v>365</v>
      </c>
      <c r="C48">
        <v>256</v>
      </c>
      <c r="D48">
        <v>132</v>
      </c>
      <c r="E48">
        <f t="shared" si="10"/>
        <v>606</v>
      </c>
      <c r="F48">
        <f t="shared" si="10"/>
        <v>397</v>
      </c>
      <c r="G48">
        <f t="shared" si="10"/>
        <v>132</v>
      </c>
      <c r="H48" t="b">
        <f t="shared" si="9"/>
        <v>1</v>
      </c>
      <c r="I48" t="b">
        <f t="shared" si="9"/>
        <v>1</v>
      </c>
      <c r="J48" t="b">
        <f t="shared" si="9"/>
        <v>0</v>
      </c>
      <c r="K48">
        <f t="shared" si="2"/>
        <v>397</v>
      </c>
      <c r="L48">
        <f t="shared" si="3"/>
        <v>1</v>
      </c>
      <c r="M48">
        <f t="shared" si="4"/>
        <v>0</v>
      </c>
      <c r="N48">
        <f t="shared" si="5"/>
        <v>0</v>
      </c>
    </row>
    <row r="49" spans="1:14" x14ac:dyDescent="0.3">
      <c r="A49" s="1">
        <v>43999</v>
      </c>
      <c r="B49">
        <v>225</v>
      </c>
      <c r="C49">
        <v>392</v>
      </c>
      <c r="D49">
        <v>158</v>
      </c>
      <c r="E49">
        <f t="shared" si="10"/>
        <v>434</v>
      </c>
      <c r="F49">
        <f t="shared" si="10"/>
        <v>392</v>
      </c>
      <c r="G49">
        <f t="shared" si="10"/>
        <v>290</v>
      </c>
      <c r="H49" t="b">
        <f t="shared" si="9"/>
        <v>1</v>
      </c>
      <c r="I49" t="b">
        <f t="shared" si="9"/>
        <v>1</v>
      </c>
      <c r="J49" t="b">
        <f t="shared" si="9"/>
        <v>0</v>
      </c>
      <c r="K49">
        <f t="shared" si="2"/>
        <v>392</v>
      </c>
      <c r="L49">
        <f t="shared" si="3"/>
        <v>1</v>
      </c>
      <c r="M49">
        <f t="shared" si="4"/>
        <v>0</v>
      </c>
      <c r="N49">
        <f t="shared" si="5"/>
        <v>0</v>
      </c>
    </row>
    <row r="50" spans="1:14" x14ac:dyDescent="0.3">
      <c r="A50" s="1">
        <v>44000</v>
      </c>
      <c r="B50">
        <v>335</v>
      </c>
      <c r="C50">
        <v>254</v>
      </c>
      <c r="D50">
        <v>173</v>
      </c>
      <c r="E50">
        <f t="shared" si="10"/>
        <v>377</v>
      </c>
      <c r="F50">
        <f t="shared" si="10"/>
        <v>254</v>
      </c>
      <c r="G50">
        <f t="shared" si="10"/>
        <v>463</v>
      </c>
      <c r="H50" t="b">
        <f t="shared" si="9"/>
        <v>1</v>
      </c>
      <c r="I50" t="b">
        <f t="shared" si="9"/>
        <v>0</v>
      </c>
      <c r="J50" t="b">
        <f t="shared" si="9"/>
        <v>1</v>
      </c>
      <c r="K50">
        <f t="shared" si="2"/>
        <v>377</v>
      </c>
      <c r="L50">
        <f t="shared" si="3"/>
        <v>0</v>
      </c>
      <c r="M50">
        <f t="shared" si="4"/>
        <v>1</v>
      </c>
      <c r="N50">
        <f t="shared" si="5"/>
        <v>0</v>
      </c>
    </row>
    <row r="51" spans="1:14" x14ac:dyDescent="0.3">
      <c r="A51" s="1">
        <v>44001</v>
      </c>
      <c r="B51">
        <v>376</v>
      </c>
      <c r="C51">
        <v>258</v>
      </c>
      <c r="D51">
        <v>151</v>
      </c>
      <c r="E51">
        <f t="shared" si="10"/>
        <v>376</v>
      </c>
      <c r="F51">
        <f t="shared" si="10"/>
        <v>512</v>
      </c>
      <c r="G51">
        <f t="shared" si="10"/>
        <v>237</v>
      </c>
      <c r="H51" t="b">
        <f t="shared" si="9"/>
        <v>1</v>
      </c>
      <c r="I51" t="b">
        <f t="shared" si="9"/>
        <v>1</v>
      </c>
      <c r="J51" t="b">
        <f t="shared" si="9"/>
        <v>0</v>
      </c>
      <c r="K51">
        <f t="shared" si="2"/>
        <v>376</v>
      </c>
      <c r="L51">
        <f t="shared" si="3"/>
        <v>1</v>
      </c>
      <c r="M51">
        <f t="shared" si="4"/>
        <v>0</v>
      </c>
      <c r="N51">
        <f t="shared" si="5"/>
        <v>0</v>
      </c>
    </row>
    <row r="52" spans="1:14" x14ac:dyDescent="0.3">
      <c r="A52" s="1">
        <v>44002</v>
      </c>
      <c r="B52">
        <v>310</v>
      </c>
      <c r="C52">
        <v>248</v>
      </c>
      <c r="D52">
        <v>173</v>
      </c>
      <c r="E52">
        <f t="shared" ref="E52:G67" si="11">B52+E51 - IF(H51 = TRUE, $K51, 0)</f>
        <v>310</v>
      </c>
      <c r="F52">
        <f t="shared" si="11"/>
        <v>384</v>
      </c>
      <c r="G52">
        <f t="shared" si="11"/>
        <v>410</v>
      </c>
      <c r="H52" t="b">
        <f t="shared" si="9"/>
        <v>0</v>
      </c>
      <c r="I52" t="b">
        <f t="shared" si="9"/>
        <v>1</v>
      </c>
      <c r="J52" t="b">
        <f t="shared" si="9"/>
        <v>1</v>
      </c>
      <c r="K52">
        <f t="shared" si="2"/>
        <v>384</v>
      </c>
      <c r="L52">
        <f t="shared" si="3"/>
        <v>0</v>
      </c>
      <c r="M52">
        <f t="shared" si="4"/>
        <v>0</v>
      </c>
      <c r="N52">
        <f t="shared" si="5"/>
        <v>1</v>
      </c>
    </row>
    <row r="53" spans="1:14" x14ac:dyDescent="0.3">
      <c r="A53" s="1">
        <v>44003</v>
      </c>
      <c r="B53">
        <v>408</v>
      </c>
      <c r="C53">
        <v>250</v>
      </c>
      <c r="D53">
        <v>242</v>
      </c>
      <c r="E53">
        <f t="shared" si="11"/>
        <v>718</v>
      </c>
      <c r="F53">
        <f t="shared" si="11"/>
        <v>250</v>
      </c>
      <c r="G53">
        <f t="shared" si="11"/>
        <v>268</v>
      </c>
      <c r="H53" t="b">
        <f t="shared" si="9"/>
        <v>1</v>
      </c>
      <c r="I53" t="b">
        <f t="shared" si="9"/>
        <v>0</v>
      </c>
      <c r="J53" t="b">
        <f t="shared" si="9"/>
        <v>1</v>
      </c>
      <c r="K53">
        <f t="shared" si="2"/>
        <v>268</v>
      </c>
      <c r="L53">
        <f t="shared" si="3"/>
        <v>0</v>
      </c>
      <c r="M53">
        <f t="shared" si="4"/>
        <v>1</v>
      </c>
      <c r="N53">
        <f t="shared" si="5"/>
        <v>0</v>
      </c>
    </row>
    <row r="54" spans="1:14" x14ac:dyDescent="0.3">
      <c r="A54" s="1">
        <v>44004</v>
      </c>
      <c r="B54">
        <v>256</v>
      </c>
      <c r="C54">
        <v>393</v>
      </c>
      <c r="D54">
        <v>219</v>
      </c>
      <c r="E54">
        <f t="shared" si="11"/>
        <v>706</v>
      </c>
      <c r="F54">
        <f t="shared" si="11"/>
        <v>643</v>
      </c>
      <c r="G54">
        <f t="shared" si="11"/>
        <v>219</v>
      </c>
      <c r="H54" t="b">
        <f t="shared" si="9"/>
        <v>1</v>
      </c>
      <c r="I54" t="b">
        <f t="shared" si="9"/>
        <v>1</v>
      </c>
      <c r="J54" t="b">
        <f t="shared" si="9"/>
        <v>0</v>
      </c>
      <c r="K54">
        <f t="shared" si="2"/>
        <v>643</v>
      </c>
      <c r="L54">
        <f t="shared" si="3"/>
        <v>1</v>
      </c>
      <c r="M54">
        <f t="shared" si="4"/>
        <v>0</v>
      </c>
      <c r="N54">
        <f t="shared" si="5"/>
        <v>0</v>
      </c>
    </row>
    <row r="55" spans="1:14" x14ac:dyDescent="0.3">
      <c r="A55" s="1">
        <v>44005</v>
      </c>
      <c r="B55">
        <v>322</v>
      </c>
      <c r="C55">
        <v>425</v>
      </c>
      <c r="D55">
        <v>215</v>
      </c>
      <c r="E55">
        <f t="shared" si="11"/>
        <v>385</v>
      </c>
      <c r="F55">
        <f t="shared" si="11"/>
        <v>425</v>
      </c>
      <c r="G55">
        <f t="shared" si="11"/>
        <v>434</v>
      </c>
      <c r="H55" t="b">
        <f t="shared" si="9"/>
        <v>0</v>
      </c>
      <c r="I55" t="b">
        <f t="shared" si="9"/>
        <v>1</v>
      </c>
      <c r="J55" t="b">
        <f t="shared" si="9"/>
        <v>1</v>
      </c>
      <c r="K55">
        <f t="shared" si="2"/>
        <v>425</v>
      </c>
      <c r="L55">
        <f t="shared" si="3"/>
        <v>0</v>
      </c>
      <c r="M55">
        <f t="shared" si="4"/>
        <v>0</v>
      </c>
      <c r="N55">
        <f t="shared" si="5"/>
        <v>1</v>
      </c>
    </row>
    <row r="56" spans="1:14" x14ac:dyDescent="0.3">
      <c r="A56" s="1">
        <v>44006</v>
      </c>
      <c r="B56">
        <v>447</v>
      </c>
      <c r="C56">
        <v>385</v>
      </c>
      <c r="D56">
        <v>212</v>
      </c>
      <c r="E56">
        <f t="shared" si="11"/>
        <v>832</v>
      </c>
      <c r="F56">
        <f t="shared" si="11"/>
        <v>385</v>
      </c>
      <c r="G56">
        <f t="shared" si="11"/>
        <v>221</v>
      </c>
      <c r="H56" t="b">
        <f t="shared" si="9"/>
        <v>1</v>
      </c>
      <c r="I56" t="b">
        <f t="shared" si="9"/>
        <v>1</v>
      </c>
      <c r="J56" t="b">
        <f t="shared" si="9"/>
        <v>0</v>
      </c>
      <c r="K56">
        <f t="shared" si="2"/>
        <v>385</v>
      </c>
      <c r="L56">
        <f t="shared" si="3"/>
        <v>1</v>
      </c>
      <c r="M56">
        <f t="shared" si="4"/>
        <v>0</v>
      </c>
      <c r="N56">
        <f t="shared" si="5"/>
        <v>0</v>
      </c>
    </row>
    <row r="57" spans="1:14" x14ac:dyDescent="0.3">
      <c r="A57" s="1">
        <v>44007</v>
      </c>
      <c r="B57">
        <v>408</v>
      </c>
      <c r="C57">
        <v>260</v>
      </c>
      <c r="D57">
        <v>225</v>
      </c>
      <c r="E57">
        <f t="shared" si="11"/>
        <v>855</v>
      </c>
      <c r="F57">
        <f t="shared" si="11"/>
        <v>260</v>
      </c>
      <c r="G57">
        <f t="shared" si="11"/>
        <v>446</v>
      </c>
      <c r="H57" t="b">
        <f t="shared" si="9"/>
        <v>1</v>
      </c>
      <c r="I57" t="b">
        <f t="shared" si="9"/>
        <v>0</v>
      </c>
      <c r="J57" t="b">
        <f t="shared" si="9"/>
        <v>1</v>
      </c>
      <c r="K57">
        <f t="shared" si="2"/>
        <v>446</v>
      </c>
      <c r="L57">
        <f t="shared" si="3"/>
        <v>0</v>
      </c>
      <c r="M57">
        <f t="shared" si="4"/>
        <v>1</v>
      </c>
      <c r="N57">
        <f t="shared" si="5"/>
        <v>0</v>
      </c>
    </row>
    <row r="58" spans="1:14" x14ac:dyDescent="0.3">
      <c r="A58" s="1">
        <v>44008</v>
      </c>
      <c r="B58">
        <v>283</v>
      </c>
      <c r="C58">
        <v>396</v>
      </c>
      <c r="D58">
        <v>221</v>
      </c>
      <c r="E58">
        <f t="shared" si="11"/>
        <v>692</v>
      </c>
      <c r="F58">
        <f t="shared" si="11"/>
        <v>656</v>
      </c>
      <c r="G58">
        <f t="shared" si="11"/>
        <v>221</v>
      </c>
      <c r="H58" t="b">
        <f t="shared" si="9"/>
        <v>1</v>
      </c>
      <c r="I58" t="b">
        <f t="shared" si="9"/>
        <v>1</v>
      </c>
      <c r="J58" t="b">
        <f t="shared" si="9"/>
        <v>0</v>
      </c>
      <c r="K58">
        <f t="shared" si="2"/>
        <v>656</v>
      </c>
      <c r="L58">
        <f t="shared" si="3"/>
        <v>1</v>
      </c>
      <c r="M58">
        <f t="shared" si="4"/>
        <v>0</v>
      </c>
      <c r="N58">
        <f t="shared" si="5"/>
        <v>0</v>
      </c>
    </row>
    <row r="59" spans="1:14" x14ac:dyDescent="0.3">
      <c r="A59" s="1">
        <v>44009</v>
      </c>
      <c r="B59">
        <v>414</v>
      </c>
      <c r="C59">
        <v>314</v>
      </c>
      <c r="D59">
        <v>220</v>
      </c>
      <c r="E59">
        <f t="shared" si="11"/>
        <v>450</v>
      </c>
      <c r="F59">
        <f t="shared" si="11"/>
        <v>314</v>
      </c>
      <c r="G59">
        <f t="shared" si="11"/>
        <v>441</v>
      </c>
      <c r="H59" t="b">
        <f t="shared" si="9"/>
        <v>1</v>
      </c>
      <c r="I59" t="b">
        <f t="shared" si="9"/>
        <v>0</v>
      </c>
      <c r="J59" t="b">
        <f t="shared" si="9"/>
        <v>1</v>
      </c>
      <c r="K59">
        <f t="shared" si="2"/>
        <v>441</v>
      </c>
      <c r="L59">
        <f t="shared" si="3"/>
        <v>0</v>
      </c>
      <c r="M59">
        <f t="shared" si="4"/>
        <v>1</v>
      </c>
      <c r="N59">
        <f t="shared" si="5"/>
        <v>0</v>
      </c>
    </row>
    <row r="60" spans="1:14" x14ac:dyDescent="0.3">
      <c r="A60" s="1">
        <v>44010</v>
      </c>
      <c r="B60">
        <v>442</v>
      </c>
      <c r="C60">
        <v>449</v>
      </c>
      <c r="D60">
        <v>245</v>
      </c>
      <c r="E60">
        <f t="shared" si="11"/>
        <v>451</v>
      </c>
      <c r="F60">
        <f t="shared" si="11"/>
        <v>763</v>
      </c>
      <c r="G60">
        <f t="shared" si="11"/>
        <v>245</v>
      </c>
      <c r="H60" t="b">
        <f t="shared" si="9"/>
        <v>1</v>
      </c>
      <c r="I60" t="b">
        <f t="shared" si="9"/>
        <v>1</v>
      </c>
      <c r="J60" t="b">
        <f t="shared" si="9"/>
        <v>0</v>
      </c>
      <c r="K60">
        <f t="shared" si="2"/>
        <v>451</v>
      </c>
      <c r="L60">
        <f t="shared" si="3"/>
        <v>1</v>
      </c>
      <c r="M60">
        <f t="shared" si="4"/>
        <v>0</v>
      </c>
      <c r="N60">
        <f t="shared" si="5"/>
        <v>0</v>
      </c>
    </row>
    <row r="61" spans="1:14" x14ac:dyDescent="0.3">
      <c r="A61" s="1">
        <v>44011</v>
      </c>
      <c r="B61">
        <v>269</v>
      </c>
      <c r="C61">
        <v>370</v>
      </c>
      <c r="D61">
        <v>242</v>
      </c>
      <c r="E61">
        <f t="shared" si="11"/>
        <v>269</v>
      </c>
      <c r="F61">
        <f t="shared" si="11"/>
        <v>682</v>
      </c>
      <c r="G61">
        <f t="shared" si="11"/>
        <v>487</v>
      </c>
      <c r="H61" t="b">
        <f t="shared" si="9"/>
        <v>0</v>
      </c>
      <c r="I61" t="b">
        <f t="shared" si="9"/>
        <v>1</v>
      </c>
      <c r="J61" t="b">
        <f t="shared" si="9"/>
        <v>1</v>
      </c>
      <c r="K61">
        <f t="shared" si="2"/>
        <v>487</v>
      </c>
      <c r="L61">
        <f t="shared" si="3"/>
        <v>0</v>
      </c>
      <c r="M61">
        <f t="shared" si="4"/>
        <v>0</v>
      </c>
      <c r="N61">
        <f t="shared" si="5"/>
        <v>1</v>
      </c>
    </row>
    <row r="62" spans="1:14" x14ac:dyDescent="0.3">
      <c r="A62" s="1">
        <v>44012</v>
      </c>
      <c r="B62">
        <v>444</v>
      </c>
      <c r="C62">
        <v>350</v>
      </c>
      <c r="D62">
        <v>236</v>
      </c>
      <c r="E62">
        <f t="shared" si="11"/>
        <v>713</v>
      </c>
      <c r="F62">
        <f t="shared" si="11"/>
        <v>545</v>
      </c>
      <c r="G62">
        <f t="shared" si="11"/>
        <v>236</v>
      </c>
      <c r="H62" t="b">
        <f t="shared" si="9"/>
        <v>1</v>
      </c>
      <c r="I62" t="b">
        <f t="shared" si="9"/>
        <v>1</v>
      </c>
      <c r="J62" t="b">
        <f t="shared" si="9"/>
        <v>0</v>
      </c>
      <c r="K62">
        <f t="shared" si="2"/>
        <v>545</v>
      </c>
      <c r="L62">
        <f t="shared" si="3"/>
        <v>1</v>
      </c>
      <c r="M62">
        <f t="shared" si="4"/>
        <v>0</v>
      </c>
      <c r="N62">
        <f t="shared" si="5"/>
        <v>0</v>
      </c>
    </row>
    <row r="63" spans="1:14" x14ac:dyDescent="0.3">
      <c r="A63" s="1">
        <v>44013</v>
      </c>
      <c r="B63">
        <v>425</v>
      </c>
      <c r="C63">
        <v>342</v>
      </c>
      <c r="D63">
        <v>237</v>
      </c>
      <c r="E63">
        <f t="shared" si="11"/>
        <v>593</v>
      </c>
      <c r="F63">
        <f t="shared" si="11"/>
        <v>342</v>
      </c>
      <c r="G63">
        <f t="shared" si="11"/>
        <v>473</v>
      </c>
      <c r="H63" t="b">
        <f t="shared" si="9"/>
        <v>1</v>
      </c>
      <c r="I63" t="b">
        <f t="shared" si="9"/>
        <v>0</v>
      </c>
      <c r="J63" t="b">
        <f t="shared" si="9"/>
        <v>1</v>
      </c>
      <c r="K63">
        <f t="shared" si="2"/>
        <v>473</v>
      </c>
      <c r="L63">
        <f t="shared" si="3"/>
        <v>0</v>
      </c>
      <c r="M63">
        <f t="shared" si="4"/>
        <v>1</v>
      </c>
      <c r="N63">
        <f t="shared" si="5"/>
        <v>0</v>
      </c>
    </row>
    <row r="64" spans="1:14" x14ac:dyDescent="0.3">
      <c r="A64" s="1">
        <v>44014</v>
      </c>
      <c r="B64">
        <v>377</v>
      </c>
      <c r="C64">
        <v>290</v>
      </c>
      <c r="D64">
        <v>240</v>
      </c>
      <c r="E64">
        <f t="shared" si="11"/>
        <v>497</v>
      </c>
      <c r="F64">
        <f t="shared" si="11"/>
        <v>632</v>
      </c>
      <c r="G64">
        <f t="shared" si="11"/>
        <v>240</v>
      </c>
      <c r="H64" t="b">
        <f t="shared" si="9"/>
        <v>1</v>
      </c>
      <c r="I64" t="b">
        <f t="shared" si="9"/>
        <v>1</v>
      </c>
      <c r="J64" t="b">
        <f t="shared" si="9"/>
        <v>0</v>
      </c>
      <c r="K64">
        <f t="shared" si="2"/>
        <v>497</v>
      </c>
      <c r="L64">
        <f t="shared" si="3"/>
        <v>1</v>
      </c>
      <c r="M64">
        <f t="shared" si="4"/>
        <v>0</v>
      </c>
      <c r="N64">
        <f t="shared" si="5"/>
        <v>0</v>
      </c>
    </row>
    <row r="65" spans="1:14" x14ac:dyDescent="0.3">
      <c r="A65" s="1">
        <v>44015</v>
      </c>
      <c r="B65">
        <v>382</v>
      </c>
      <c r="C65">
        <v>360</v>
      </c>
      <c r="D65">
        <v>203</v>
      </c>
      <c r="E65">
        <f t="shared" si="11"/>
        <v>382</v>
      </c>
      <c r="F65">
        <f t="shared" si="11"/>
        <v>495</v>
      </c>
      <c r="G65">
        <f t="shared" si="11"/>
        <v>443</v>
      </c>
      <c r="H65" t="b">
        <f t="shared" si="9"/>
        <v>0</v>
      </c>
      <c r="I65" t="b">
        <f t="shared" si="9"/>
        <v>1</v>
      </c>
      <c r="J65" t="b">
        <f t="shared" si="9"/>
        <v>1</v>
      </c>
      <c r="K65">
        <f t="shared" si="2"/>
        <v>443</v>
      </c>
      <c r="L65">
        <f t="shared" si="3"/>
        <v>0</v>
      </c>
      <c r="M65">
        <f t="shared" si="4"/>
        <v>0</v>
      </c>
      <c r="N65">
        <f t="shared" si="5"/>
        <v>1</v>
      </c>
    </row>
    <row r="66" spans="1:14" x14ac:dyDescent="0.3">
      <c r="A66" s="1">
        <v>44016</v>
      </c>
      <c r="B66">
        <v>287</v>
      </c>
      <c r="C66">
        <v>428</v>
      </c>
      <c r="D66">
        <v>204</v>
      </c>
      <c r="E66">
        <f t="shared" si="11"/>
        <v>669</v>
      </c>
      <c r="F66">
        <f t="shared" si="11"/>
        <v>480</v>
      </c>
      <c r="G66">
        <f t="shared" si="11"/>
        <v>204</v>
      </c>
      <c r="H66" t="b">
        <f t="shared" ref="H66:J97" si="12">IF(MIN($E66:$G66) = E66, FALSE, TRUE)</f>
        <v>1</v>
      </c>
      <c r="I66" t="b">
        <f t="shared" si="12"/>
        <v>1</v>
      </c>
      <c r="J66" t="b">
        <f t="shared" si="12"/>
        <v>0</v>
      </c>
      <c r="K66">
        <f t="shared" ref="K66:K129" si="13">MEDIAN(E66:G66)</f>
        <v>480</v>
      </c>
      <c r="L66">
        <f t="shared" ref="L66:L129" si="14">IF(AND(H66,I66),1,0)</f>
        <v>1</v>
      </c>
      <c r="M66">
        <f t="shared" ref="M66:M129" si="15">IF(AND(H66,J66),1,0)</f>
        <v>0</v>
      </c>
      <c r="N66">
        <f t="shared" ref="N66:N129" si="16">IF(AND(I66,J66),1,0)</f>
        <v>0</v>
      </c>
    </row>
    <row r="67" spans="1:14" x14ac:dyDescent="0.3">
      <c r="A67" s="1">
        <v>44017</v>
      </c>
      <c r="B67">
        <v>429</v>
      </c>
      <c r="C67">
        <v>394</v>
      </c>
      <c r="D67">
        <v>246</v>
      </c>
      <c r="E67">
        <f t="shared" si="11"/>
        <v>618</v>
      </c>
      <c r="F67">
        <f t="shared" si="11"/>
        <v>394</v>
      </c>
      <c r="G67">
        <f t="shared" si="11"/>
        <v>450</v>
      </c>
      <c r="H67" t="b">
        <f t="shared" si="12"/>
        <v>1</v>
      </c>
      <c r="I67" t="b">
        <f t="shared" si="12"/>
        <v>0</v>
      </c>
      <c r="J67" t="b">
        <f t="shared" si="12"/>
        <v>1</v>
      </c>
      <c r="K67">
        <f t="shared" si="13"/>
        <v>450</v>
      </c>
      <c r="L67">
        <f t="shared" si="14"/>
        <v>0</v>
      </c>
      <c r="M67">
        <f t="shared" si="15"/>
        <v>1</v>
      </c>
      <c r="N67">
        <f t="shared" si="16"/>
        <v>0</v>
      </c>
    </row>
    <row r="68" spans="1:14" x14ac:dyDescent="0.3">
      <c r="A68" s="1">
        <v>44018</v>
      </c>
      <c r="B68">
        <v>287</v>
      </c>
      <c r="C68">
        <v>356</v>
      </c>
      <c r="D68">
        <v>233</v>
      </c>
      <c r="E68">
        <f t="shared" ref="E68:G83" si="17">B68+E67 - IF(H67 = TRUE, $K67, 0)</f>
        <v>455</v>
      </c>
      <c r="F68">
        <f t="shared" si="17"/>
        <v>750</v>
      </c>
      <c r="G68">
        <f t="shared" si="17"/>
        <v>233</v>
      </c>
      <c r="H68" t="b">
        <f t="shared" si="12"/>
        <v>1</v>
      </c>
      <c r="I68" t="b">
        <f t="shared" si="12"/>
        <v>1</v>
      </c>
      <c r="J68" t="b">
        <f t="shared" si="12"/>
        <v>0</v>
      </c>
      <c r="K68">
        <f t="shared" si="13"/>
        <v>455</v>
      </c>
      <c r="L68">
        <f t="shared" si="14"/>
        <v>1</v>
      </c>
      <c r="M68">
        <f t="shared" si="15"/>
        <v>0</v>
      </c>
      <c r="N68">
        <f t="shared" si="16"/>
        <v>0</v>
      </c>
    </row>
    <row r="69" spans="1:14" x14ac:dyDescent="0.3">
      <c r="A69" s="1">
        <v>44019</v>
      </c>
      <c r="B69">
        <v>421</v>
      </c>
      <c r="C69">
        <v>292</v>
      </c>
      <c r="D69">
        <v>226</v>
      </c>
      <c r="E69">
        <f t="shared" si="17"/>
        <v>421</v>
      </c>
      <c r="F69">
        <f t="shared" si="17"/>
        <v>587</v>
      </c>
      <c r="G69">
        <f t="shared" si="17"/>
        <v>459</v>
      </c>
      <c r="H69" t="b">
        <f t="shared" si="12"/>
        <v>0</v>
      </c>
      <c r="I69" t="b">
        <f t="shared" si="12"/>
        <v>1</v>
      </c>
      <c r="J69" t="b">
        <f t="shared" si="12"/>
        <v>1</v>
      </c>
      <c r="K69">
        <f t="shared" si="13"/>
        <v>459</v>
      </c>
      <c r="L69">
        <f t="shared" si="14"/>
        <v>0</v>
      </c>
      <c r="M69">
        <f t="shared" si="15"/>
        <v>0</v>
      </c>
      <c r="N69">
        <f t="shared" si="16"/>
        <v>1</v>
      </c>
    </row>
    <row r="70" spans="1:14" x14ac:dyDescent="0.3">
      <c r="A70" s="1">
        <v>44020</v>
      </c>
      <c r="B70">
        <v>334</v>
      </c>
      <c r="C70">
        <v>353</v>
      </c>
      <c r="D70">
        <v>282</v>
      </c>
      <c r="E70">
        <f t="shared" si="17"/>
        <v>755</v>
      </c>
      <c r="F70">
        <f t="shared" si="17"/>
        <v>481</v>
      </c>
      <c r="G70">
        <f t="shared" si="17"/>
        <v>282</v>
      </c>
      <c r="H70" t="b">
        <f t="shared" si="12"/>
        <v>1</v>
      </c>
      <c r="I70" t="b">
        <f t="shared" si="12"/>
        <v>1</v>
      </c>
      <c r="J70" t="b">
        <f t="shared" si="12"/>
        <v>0</v>
      </c>
      <c r="K70">
        <f t="shared" si="13"/>
        <v>481</v>
      </c>
      <c r="L70">
        <f t="shared" si="14"/>
        <v>1</v>
      </c>
      <c r="M70">
        <f t="shared" si="15"/>
        <v>0</v>
      </c>
      <c r="N70">
        <f t="shared" si="16"/>
        <v>0</v>
      </c>
    </row>
    <row r="71" spans="1:14" x14ac:dyDescent="0.3">
      <c r="A71" s="1">
        <v>44021</v>
      </c>
      <c r="B71">
        <v>282</v>
      </c>
      <c r="C71">
        <v>329</v>
      </c>
      <c r="D71">
        <v>262</v>
      </c>
      <c r="E71">
        <f t="shared" si="17"/>
        <v>556</v>
      </c>
      <c r="F71">
        <f t="shared" si="17"/>
        <v>329</v>
      </c>
      <c r="G71">
        <f t="shared" si="17"/>
        <v>544</v>
      </c>
      <c r="H71" t="b">
        <f t="shared" si="12"/>
        <v>1</v>
      </c>
      <c r="I71" t="b">
        <f t="shared" si="12"/>
        <v>0</v>
      </c>
      <c r="J71" t="b">
        <f t="shared" si="12"/>
        <v>1</v>
      </c>
      <c r="K71">
        <f t="shared" si="13"/>
        <v>544</v>
      </c>
      <c r="L71">
        <f t="shared" si="14"/>
        <v>0</v>
      </c>
      <c r="M71">
        <f t="shared" si="15"/>
        <v>1</v>
      </c>
      <c r="N71">
        <f t="shared" si="16"/>
        <v>0</v>
      </c>
    </row>
    <row r="72" spans="1:14" x14ac:dyDescent="0.3">
      <c r="A72" s="1">
        <v>44022</v>
      </c>
      <c r="B72">
        <v>356</v>
      </c>
      <c r="C72">
        <v>331</v>
      </c>
      <c r="D72">
        <v>290</v>
      </c>
      <c r="E72">
        <f t="shared" si="17"/>
        <v>368</v>
      </c>
      <c r="F72">
        <f t="shared" si="17"/>
        <v>660</v>
      </c>
      <c r="G72">
        <f t="shared" si="17"/>
        <v>290</v>
      </c>
      <c r="H72" t="b">
        <f t="shared" si="12"/>
        <v>1</v>
      </c>
      <c r="I72" t="b">
        <f t="shared" si="12"/>
        <v>1</v>
      </c>
      <c r="J72" t="b">
        <f t="shared" si="12"/>
        <v>0</v>
      </c>
      <c r="K72">
        <f t="shared" si="13"/>
        <v>368</v>
      </c>
      <c r="L72">
        <f t="shared" si="14"/>
        <v>1</v>
      </c>
      <c r="M72">
        <f t="shared" si="15"/>
        <v>0</v>
      </c>
      <c r="N72">
        <f t="shared" si="16"/>
        <v>0</v>
      </c>
    </row>
    <row r="73" spans="1:14" x14ac:dyDescent="0.3">
      <c r="A73" s="1">
        <v>44023</v>
      </c>
      <c r="B73">
        <v>307</v>
      </c>
      <c r="C73">
        <v>394</v>
      </c>
      <c r="D73">
        <v>256</v>
      </c>
      <c r="E73">
        <f t="shared" si="17"/>
        <v>307</v>
      </c>
      <c r="F73">
        <f t="shared" si="17"/>
        <v>686</v>
      </c>
      <c r="G73">
        <f t="shared" si="17"/>
        <v>546</v>
      </c>
      <c r="H73" t="b">
        <f t="shared" si="12"/>
        <v>0</v>
      </c>
      <c r="I73" t="b">
        <f t="shared" si="12"/>
        <v>1</v>
      </c>
      <c r="J73" t="b">
        <f t="shared" si="12"/>
        <v>1</v>
      </c>
      <c r="K73">
        <f t="shared" si="13"/>
        <v>546</v>
      </c>
      <c r="L73">
        <f t="shared" si="14"/>
        <v>0</v>
      </c>
      <c r="M73">
        <f t="shared" si="15"/>
        <v>0</v>
      </c>
      <c r="N73">
        <f t="shared" si="16"/>
        <v>1</v>
      </c>
    </row>
    <row r="74" spans="1:14" x14ac:dyDescent="0.3">
      <c r="A74" s="1">
        <v>44024</v>
      </c>
      <c r="B74">
        <v>441</v>
      </c>
      <c r="C74">
        <v>271</v>
      </c>
      <c r="D74">
        <v>292</v>
      </c>
      <c r="E74">
        <f t="shared" si="17"/>
        <v>748</v>
      </c>
      <c r="F74">
        <f t="shared" si="17"/>
        <v>411</v>
      </c>
      <c r="G74">
        <f t="shared" si="17"/>
        <v>292</v>
      </c>
      <c r="H74" t="b">
        <f t="shared" si="12"/>
        <v>1</v>
      </c>
      <c r="I74" t="b">
        <f t="shared" si="12"/>
        <v>1</v>
      </c>
      <c r="J74" t="b">
        <f t="shared" si="12"/>
        <v>0</v>
      </c>
      <c r="K74">
        <f t="shared" si="13"/>
        <v>411</v>
      </c>
      <c r="L74">
        <f t="shared" si="14"/>
        <v>1</v>
      </c>
      <c r="M74">
        <f t="shared" si="15"/>
        <v>0</v>
      </c>
      <c r="N74">
        <f t="shared" si="16"/>
        <v>0</v>
      </c>
    </row>
    <row r="75" spans="1:14" x14ac:dyDescent="0.3">
      <c r="A75" s="1">
        <v>44025</v>
      </c>
      <c r="B75">
        <v>407</v>
      </c>
      <c r="C75">
        <v>311</v>
      </c>
      <c r="D75">
        <v>280</v>
      </c>
      <c r="E75">
        <f t="shared" si="17"/>
        <v>744</v>
      </c>
      <c r="F75">
        <f t="shared" si="17"/>
        <v>311</v>
      </c>
      <c r="G75">
        <f t="shared" si="17"/>
        <v>572</v>
      </c>
      <c r="H75" t="b">
        <f t="shared" si="12"/>
        <v>1</v>
      </c>
      <c r="I75" t="b">
        <f t="shared" si="12"/>
        <v>0</v>
      </c>
      <c r="J75" t="b">
        <f t="shared" si="12"/>
        <v>1</v>
      </c>
      <c r="K75">
        <f t="shared" si="13"/>
        <v>572</v>
      </c>
      <c r="L75">
        <f t="shared" si="14"/>
        <v>0</v>
      </c>
      <c r="M75">
        <f t="shared" si="15"/>
        <v>1</v>
      </c>
      <c r="N75">
        <f t="shared" si="16"/>
        <v>0</v>
      </c>
    </row>
    <row r="76" spans="1:14" x14ac:dyDescent="0.3">
      <c r="A76" s="1">
        <v>44026</v>
      </c>
      <c r="B76">
        <v>480</v>
      </c>
      <c r="C76">
        <v>342</v>
      </c>
      <c r="D76">
        <v>292</v>
      </c>
      <c r="E76">
        <f t="shared" si="17"/>
        <v>652</v>
      </c>
      <c r="F76">
        <f t="shared" si="17"/>
        <v>653</v>
      </c>
      <c r="G76">
        <f t="shared" si="17"/>
        <v>292</v>
      </c>
      <c r="H76" t="b">
        <f t="shared" si="12"/>
        <v>1</v>
      </c>
      <c r="I76" t="b">
        <f t="shared" si="12"/>
        <v>1</v>
      </c>
      <c r="J76" t="b">
        <f t="shared" si="12"/>
        <v>0</v>
      </c>
      <c r="K76">
        <f t="shared" si="13"/>
        <v>652</v>
      </c>
      <c r="L76">
        <f t="shared" si="14"/>
        <v>1</v>
      </c>
      <c r="M76">
        <f t="shared" si="15"/>
        <v>0</v>
      </c>
      <c r="N76">
        <f t="shared" si="16"/>
        <v>0</v>
      </c>
    </row>
    <row r="77" spans="1:14" x14ac:dyDescent="0.3">
      <c r="A77" s="1">
        <v>44027</v>
      </c>
      <c r="B77">
        <v>494</v>
      </c>
      <c r="C77">
        <v>310</v>
      </c>
      <c r="D77">
        <v>275</v>
      </c>
      <c r="E77">
        <f t="shared" si="17"/>
        <v>494</v>
      </c>
      <c r="F77">
        <f t="shared" si="17"/>
        <v>311</v>
      </c>
      <c r="G77">
        <f t="shared" si="17"/>
        <v>567</v>
      </c>
      <c r="H77" t="b">
        <f t="shared" si="12"/>
        <v>1</v>
      </c>
      <c r="I77" t="b">
        <f t="shared" si="12"/>
        <v>0</v>
      </c>
      <c r="J77" t="b">
        <f t="shared" si="12"/>
        <v>1</v>
      </c>
      <c r="K77">
        <f t="shared" si="13"/>
        <v>494</v>
      </c>
      <c r="L77">
        <f t="shared" si="14"/>
        <v>0</v>
      </c>
      <c r="M77">
        <f t="shared" si="15"/>
        <v>1</v>
      </c>
      <c r="N77">
        <f t="shared" si="16"/>
        <v>0</v>
      </c>
    </row>
    <row r="78" spans="1:14" x14ac:dyDescent="0.3">
      <c r="A78" s="1">
        <v>44028</v>
      </c>
      <c r="B78">
        <v>493</v>
      </c>
      <c r="C78">
        <v>431</v>
      </c>
      <c r="D78">
        <v>283</v>
      </c>
      <c r="E78">
        <f t="shared" si="17"/>
        <v>493</v>
      </c>
      <c r="F78">
        <f t="shared" si="17"/>
        <v>742</v>
      </c>
      <c r="G78">
        <f t="shared" si="17"/>
        <v>356</v>
      </c>
      <c r="H78" t="b">
        <f t="shared" si="12"/>
        <v>1</v>
      </c>
      <c r="I78" t="b">
        <f t="shared" si="12"/>
        <v>1</v>
      </c>
      <c r="J78" t="b">
        <f t="shared" si="12"/>
        <v>0</v>
      </c>
      <c r="K78">
        <f t="shared" si="13"/>
        <v>493</v>
      </c>
      <c r="L78">
        <f t="shared" si="14"/>
        <v>1</v>
      </c>
      <c r="M78">
        <f t="shared" si="15"/>
        <v>0</v>
      </c>
      <c r="N78">
        <f t="shared" si="16"/>
        <v>0</v>
      </c>
    </row>
    <row r="79" spans="1:14" x14ac:dyDescent="0.3">
      <c r="A79" s="1">
        <v>44029</v>
      </c>
      <c r="B79">
        <v>302</v>
      </c>
      <c r="C79">
        <v>415</v>
      </c>
      <c r="D79">
        <v>297</v>
      </c>
      <c r="E79">
        <f t="shared" si="17"/>
        <v>302</v>
      </c>
      <c r="F79">
        <f t="shared" si="17"/>
        <v>664</v>
      </c>
      <c r="G79">
        <f t="shared" si="17"/>
        <v>653</v>
      </c>
      <c r="H79" t="b">
        <f t="shared" si="12"/>
        <v>0</v>
      </c>
      <c r="I79" t="b">
        <f t="shared" si="12"/>
        <v>1</v>
      </c>
      <c r="J79" t="b">
        <f t="shared" si="12"/>
        <v>1</v>
      </c>
      <c r="K79">
        <f t="shared" si="13"/>
        <v>653</v>
      </c>
      <c r="L79">
        <f t="shared" si="14"/>
        <v>0</v>
      </c>
      <c r="M79">
        <f t="shared" si="15"/>
        <v>0</v>
      </c>
      <c r="N79">
        <f t="shared" si="16"/>
        <v>1</v>
      </c>
    </row>
    <row r="80" spans="1:14" x14ac:dyDescent="0.3">
      <c r="A80" s="1">
        <v>44030</v>
      </c>
      <c r="B80">
        <v>331</v>
      </c>
      <c r="C80">
        <v>353</v>
      </c>
      <c r="D80">
        <v>373</v>
      </c>
      <c r="E80">
        <f t="shared" si="17"/>
        <v>633</v>
      </c>
      <c r="F80">
        <f t="shared" si="17"/>
        <v>364</v>
      </c>
      <c r="G80">
        <f t="shared" si="17"/>
        <v>373</v>
      </c>
      <c r="H80" t="b">
        <f t="shared" si="12"/>
        <v>1</v>
      </c>
      <c r="I80" t="b">
        <f t="shared" si="12"/>
        <v>0</v>
      </c>
      <c r="J80" t="b">
        <f t="shared" si="12"/>
        <v>1</v>
      </c>
      <c r="K80">
        <f t="shared" si="13"/>
        <v>373</v>
      </c>
      <c r="L80">
        <f t="shared" si="14"/>
        <v>0</v>
      </c>
      <c r="M80">
        <f t="shared" si="15"/>
        <v>1</v>
      </c>
      <c r="N80">
        <f t="shared" si="16"/>
        <v>0</v>
      </c>
    </row>
    <row r="81" spans="1:14" x14ac:dyDescent="0.3">
      <c r="A81" s="1">
        <v>44031</v>
      </c>
      <c r="B81">
        <v>486</v>
      </c>
      <c r="C81">
        <v>323</v>
      </c>
      <c r="D81">
        <v>359</v>
      </c>
      <c r="E81">
        <f t="shared" si="17"/>
        <v>746</v>
      </c>
      <c r="F81">
        <f t="shared" si="17"/>
        <v>687</v>
      </c>
      <c r="G81">
        <f t="shared" si="17"/>
        <v>359</v>
      </c>
      <c r="H81" t="b">
        <f t="shared" si="12"/>
        <v>1</v>
      </c>
      <c r="I81" t="b">
        <f t="shared" si="12"/>
        <v>1</v>
      </c>
      <c r="J81" t="b">
        <f t="shared" si="12"/>
        <v>0</v>
      </c>
      <c r="K81">
        <f t="shared" si="13"/>
        <v>687</v>
      </c>
      <c r="L81">
        <f t="shared" si="14"/>
        <v>1</v>
      </c>
      <c r="M81">
        <f t="shared" si="15"/>
        <v>0</v>
      </c>
      <c r="N81">
        <f t="shared" si="16"/>
        <v>0</v>
      </c>
    </row>
    <row r="82" spans="1:14" x14ac:dyDescent="0.3">
      <c r="A82" s="1">
        <v>44032</v>
      </c>
      <c r="B82">
        <v>360</v>
      </c>
      <c r="C82">
        <v>331</v>
      </c>
      <c r="D82">
        <v>445</v>
      </c>
      <c r="E82">
        <f t="shared" si="17"/>
        <v>419</v>
      </c>
      <c r="F82">
        <f t="shared" si="17"/>
        <v>331</v>
      </c>
      <c r="G82">
        <f t="shared" si="17"/>
        <v>804</v>
      </c>
      <c r="H82" t="b">
        <f t="shared" si="12"/>
        <v>1</v>
      </c>
      <c r="I82" t="b">
        <f t="shared" si="12"/>
        <v>0</v>
      </c>
      <c r="J82" t="b">
        <f t="shared" si="12"/>
        <v>1</v>
      </c>
      <c r="K82">
        <f t="shared" si="13"/>
        <v>419</v>
      </c>
      <c r="L82">
        <f t="shared" si="14"/>
        <v>0</v>
      </c>
      <c r="M82">
        <f t="shared" si="15"/>
        <v>1</v>
      </c>
      <c r="N82">
        <f t="shared" si="16"/>
        <v>0</v>
      </c>
    </row>
    <row r="83" spans="1:14" x14ac:dyDescent="0.3">
      <c r="A83" s="1">
        <v>44033</v>
      </c>
      <c r="B83">
        <v>391</v>
      </c>
      <c r="C83">
        <v>455</v>
      </c>
      <c r="D83">
        <v>427</v>
      </c>
      <c r="E83">
        <f t="shared" si="17"/>
        <v>391</v>
      </c>
      <c r="F83">
        <f t="shared" si="17"/>
        <v>786</v>
      </c>
      <c r="G83">
        <f t="shared" si="17"/>
        <v>812</v>
      </c>
      <c r="H83" t="b">
        <f t="shared" si="12"/>
        <v>0</v>
      </c>
      <c r="I83" t="b">
        <f t="shared" si="12"/>
        <v>1</v>
      </c>
      <c r="J83" t="b">
        <f t="shared" si="12"/>
        <v>1</v>
      </c>
      <c r="K83">
        <f t="shared" si="13"/>
        <v>786</v>
      </c>
      <c r="L83">
        <f t="shared" si="14"/>
        <v>0</v>
      </c>
      <c r="M83">
        <f t="shared" si="15"/>
        <v>0</v>
      </c>
      <c r="N83">
        <f t="shared" si="16"/>
        <v>1</v>
      </c>
    </row>
    <row r="84" spans="1:14" x14ac:dyDescent="0.3">
      <c r="A84" s="1">
        <v>44034</v>
      </c>
      <c r="B84">
        <v>327</v>
      </c>
      <c r="C84">
        <v>471</v>
      </c>
      <c r="D84">
        <v>423</v>
      </c>
      <c r="E84">
        <f t="shared" ref="E84:G99" si="18">B84+E83 - IF(H83 = TRUE, $K83, 0)</f>
        <v>718</v>
      </c>
      <c r="F84">
        <f t="shared" si="18"/>
        <v>471</v>
      </c>
      <c r="G84">
        <f t="shared" si="18"/>
        <v>449</v>
      </c>
      <c r="H84" t="b">
        <f t="shared" si="12"/>
        <v>1</v>
      </c>
      <c r="I84" t="b">
        <f t="shared" si="12"/>
        <v>1</v>
      </c>
      <c r="J84" t="b">
        <f t="shared" si="12"/>
        <v>0</v>
      </c>
      <c r="K84">
        <f t="shared" si="13"/>
        <v>471</v>
      </c>
      <c r="L84">
        <f t="shared" si="14"/>
        <v>1</v>
      </c>
      <c r="M84">
        <f t="shared" si="15"/>
        <v>0</v>
      </c>
      <c r="N84">
        <f t="shared" si="16"/>
        <v>0</v>
      </c>
    </row>
    <row r="85" spans="1:14" x14ac:dyDescent="0.3">
      <c r="A85" s="1">
        <v>44035</v>
      </c>
      <c r="B85">
        <v>355</v>
      </c>
      <c r="C85">
        <v>490</v>
      </c>
      <c r="D85">
        <v>449</v>
      </c>
      <c r="E85">
        <f t="shared" si="18"/>
        <v>602</v>
      </c>
      <c r="F85">
        <f t="shared" si="18"/>
        <v>490</v>
      </c>
      <c r="G85">
        <f t="shared" si="18"/>
        <v>898</v>
      </c>
      <c r="H85" t="b">
        <f t="shared" si="12"/>
        <v>1</v>
      </c>
      <c r="I85" t="b">
        <f t="shared" si="12"/>
        <v>0</v>
      </c>
      <c r="J85" t="b">
        <f t="shared" si="12"/>
        <v>1</v>
      </c>
      <c r="K85">
        <f t="shared" si="13"/>
        <v>602</v>
      </c>
      <c r="L85">
        <f t="shared" si="14"/>
        <v>0</v>
      </c>
      <c r="M85">
        <f t="shared" si="15"/>
        <v>1</v>
      </c>
      <c r="N85">
        <f t="shared" si="16"/>
        <v>0</v>
      </c>
    </row>
    <row r="86" spans="1:14" x14ac:dyDescent="0.3">
      <c r="A86" s="1">
        <v>44036</v>
      </c>
      <c r="B86">
        <v>360</v>
      </c>
      <c r="C86">
        <v>339</v>
      </c>
      <c r="D86">
        <v>470</v>
      </c>
      <c r="E86">
        <f t="shared" si="18"/>
        <v>360</v>
      </c>
      <c r="F86">
        <f t="shared" si="18"/>
        <v>829</v>
      </c>
      <c r="G86">
        <f t="shared" si="18"/>
        <v>766</v>
      </c>
      <c r="H86" t="b">
        <f t="shared" si="12"/>
        <v>0</v>
      </c>
      <c r="I86" t="b">
        <f t="shared" si="12"/>
        <v>1</v>
      </c>
      <c r="J86" t="b">
        <f t="shared" si="12"/>
        <v>1</v>
      </c>
      <c r="K86">
        <f t="shared" si="13"/>
        <v>766</v>
      </c>
      <c r="L86">
        <f t="shared" si="14"/>
        <v>0</v>
      </c>
      <c r="M86">
        <f t="shared" si="15"/>
        <v>0</v>
      </c>
      <c r="N86">
        <f t="shared" si="16"/>
        <v>1</v>
      </c>
    </row>
    <row r="87" spans="1:14" x14ac:dyDescent="0.3">
      <c r="A87" s="1">
        <v>44037</v>
      </c>
      <c r="B87">
        <v>303</v>
      </c>
      <c r="C87">
        <v>404</v>
      </c>
      <c r="D87">
        <v>434</v>
      </c>
      <c r="E87">
        <f t="shared" si="18"/>
        <v>663</v>
      </c>
      <c r="F87">
        <f t="shared" si="18"/>
        <v>467</v>
      </c>
      <c r="G87">
        <f t="shared" si="18"/>
        <v>434</v>
      </c>
      <c r="H87" t="b">
        <f t="shared" si="12"/>
        <v>1</v>
      </c>
      <c r="I87" t="b">
        <f t="shared" si="12"/>
        <v>1</v>
      </c>
      <c r="J87" t="b">
        <f t="shared" si="12"/>
        <v>0</v>
      </c>
      <c r="K87">
        <f t="shared" si="13"/>
        <v>467</v>
      </c>
      <c r="L87">
        <f t="shared" si="14"/>
        <v>1</v>
      </c>
      <c r="M87">
        <f t="shared" si="15"/>
        <v>0</v>
      </c>
      <c r="N87">
        <f t="shared" si="16"/>
        <v>0</v>
      </c>
    </row>
    <row r="88" spans="1:14" x14ac:dyDescent="0.3">
      <c r="A88" s="1">
        <v>44038</v>
      </c>
      <c r="B88">
        <v>310</v>
      </c>
      <c r="C88">
        <v>332</v>
      </c>
      <c r="D88">
        <v>536</v>
      </c>
      <c r="E88">
        <f t="shared" si="18"/>
        <v>506</v>
      </c>
      <c r="F88">
        <f t="shared" si="18"/>
        <v>332</v>
      </c>
      <c r="G88">
        <f t="shared" si="18"/>
        <v>970</v>
      </c>
      <c r="H88" t="b">
        <f t="shared" si="12"/>
        <v>1</v>
      </c>
      <c r="I88" t="b">
        <f t="shared" si="12"/>
        <v>0</v>
      </c>
      <c r="J88" t="b">
        <f t="shared" si="12"/>
        <v>1</v>
      </c>
      <c r="K88">
        <f t="shared" si="13"/>
        <v>506</v>
      </c>
      <c r="L88">
        <f t="shared" si="14"/>
        <v>0</v>
      </c>
      <c r="M88">
        <f t="shared" si="15"/>
        <v>1</v>
      </c>
      <c r="N88">
        <f t="shared" si="16"/>
        <v>0</v>
      </c>
    </row>
    <row r="89" spans="1:14" x14ac:dyDescent="0.3">
      <c r="A89" s="1">
        <v>44039</v>
      </c>
      <c r="B89">
        <v>435</v>
      </c>
      <c r="C89">
        <v>406</v>
      </c>
      <c r="D89">
        <v>421</v>
      </c>
      <c r="E89">
        <f t="shared" si="18"/>
        <v>435</v>
      </c>
      <c r="F89">
        <f t="shared" si="18"/>
        <v>738</v>
      </c>
      <c r="G89">
        <f t="shared" si="18"/>
        <v>885</v>
      </c>
      <c r="H89" t="b">
        <f t="shared" si="12"/>
        <v>0</v>
      </c>
      <c r="I89" t="b">
        <f t="shared" si="12"/>
        <v>1</v>
      </c>
      <c r="J89" t="b">
        <f t="shared" si="12"/>
        <v>1</v>
      </c>
      <c r="K89">
        <f t="shared" si="13"/>
        <v>738</v>
      </c>
      <c r="L89">
        <f t="shared" si="14"/>
        <v>0</v>
      </c>
      <c r="M89">
        <f t="shared" si="15"/>
        <v>0</v>
      </c>
      <c r="N89">
        <f t="shared" si="16"/>
        <v>1</v>
      </c>
    </row>
    <row r="90" spans="1:14" x14ac:dyDescent="0.3">
      <c r="A90" s="1">
        <v>44040</v>
      </c>
      <c r="B90">
        <v>344</v>
      </c>
      <c r="C90">
        <v>348</v>
      </c>
      <c r="D90">
        <v>555</v>
      </c>
      <c r="E90">
        <f t="shared" si="18"/>
        <v>779</v>
      </c>
      <c r="F90">
        <f t="shared" si="18"/>
        <v>348</v>
      </c>
      <c r="G90">
        <f t="shared" si="18"/>
        <v>702</v>
      </c>
      <c r="H90" t="b">
        <f t="shared" si="12"/>
        <v>1</v>
      </c>
      <c r="I90" t="b">
        <f t="shared" si="12"/>
        <v>0</v>
      </c>
      <c r="J90" t="b">
        <f t="shared" si="12"/>
        <v>1</v>
      </c>
      <c r="K90">
        <f t="shared" si="13"/>
        <v>702</v>
      </c>
      <c r="L90">
        <f t="shared" si="14"/>
        <v>0</v>
      </c>
      <c r="M90">
        <f t="shared" si="15"/>
        <v>1</v>
      </c>
      <c r="N90">
        <f t="shared" si="16"/>
        <v>0</v>
      </c>
    </row>
    <row r="91" spans="1:14" x14ac:dyDescent="0.3">
      <c r="A91" s="1">
        <v>44041</v>
      </c>
      <c r="B91">
        <v>303</v>
      </c>
      <c r="C91">
        <v>335</v>
      </c>
      <c r="D91">
        <v>436</v>
      </c>
      <c r="E91">
        <f t="shared" si="18"/>
        <v>380</v>
      </c>
      <c r="F91">
        <f t="shared" si="18"/>
        <v>683</v>
      </c>
      <c r="G91">
        <f t="shared" si="18"/>
        <v>436</v>
      </c>
      <c r="H91" t="b">
        <f t="shared" si="12"/>
        <v>0</v>
      </c>
      <c r="I91" t="b">
        <f t="shared" si="12"/>
        <v>1</v>
      </c>
      <c r="J91" t="b">
        <f t="shared" si="12"/>
        <v>1</v>
      </c>
      <c r="K91">
        <f t="shared" si="13"/>
        <v>436</v>
      </c>
      <c r="L91">
        <f t="shared" si="14"/>
        <v>0</v>
      </c>
      <c r="M91">
        <f t="shared" si="15"/>
        <v>0</v>
      </c>
      <c r="N91">
        <f t="shared" si="16"/>
        <v>1</v>
      </c>
    </row>
    <row r="92" spans="1:14" x14ac:dyDescent="0.3">
      <c r="A92" s="1">
        <v>44042</v>
      </c>
      <c r="B92">
        <v>433</v>
      </c>
      <c r="C92">
        <v>425</v>
      </c>
      <c r="D92">
        <v>422</v>
      </c>
      <c r="E92">
        <f t="shared" si="18"/>
        <v>813</v>
      </c>
      <c r="F92">
        <f t="shared" si="18"/>
        <v>672</v>
      </c>
      <c r="G92">
        <f t="shared" si="18"/>
        <v>422</v>
      </c>
      <c r="H92" t="b">
        <f t="shared" si="12"/>
        <v>1</v>
      </c>
      <c r="I92" t="b">
        <f t="shared" si="12"/>
        <v>1</v>
      </c>
      <c r="J92" t="b">
        <f t="shared" si="12"/>
        <v>0</v>
      </c>
      <c r="K92">
        <f t="shared" si="13"/>
        <v>672</v>
      </c>
      <c r="L92">
        <f t="shared" si="14"/>
        <v>1</v>
      </c>
      <c r="M92">
        <f t="shared" si="15"/>
        <v>0</v>
      </c>
      <c r="N92">
        <f t="shared" si="16"/>
        <v>0</v>
      </c>
    </row>
    <row r="93" spans="1:14" x14ac:dyDescent="0.3">
      <c r="A93" s="1">
        <v>44043</v>
      </c>
      <c r="B93">
        <v>350</v>
      </c>
      <c r="C93">
        <v>378</v>
      </c>
      <c r="D93">
        <v>419</v>
      </c>
      <c r="E93">
        <f t="shared" si="18"/>
        <v>491</v>
      </c>
      <c r="F93">
        <f t="shared" si="18"/>
        <v>378</v>
      </c>
      <c r="G93">
        <f t="shared" si="18"/>
        <v>841</v>
      </c>
      <c r="H93" t="b">
        <f t="shared" si="12"/>
        <v>1</v>
      </c>
      <c r="I93" t="b">
        <f t="shared" si="12"/>
        <v>0</v>
      </c>
      <c r="J93" t="b">
        <f t="shared" si="12"/>
        <v>1</v>
      </c>
      <c r="K93">
        <f t="shared" si="13"/>
        <v>491</v>
      </c>
      <c r="L93">
        <f t="shared" si="14"/>
        <v>0</v>
      </c>
      <c r="M93">
        <f t="shared" si="15"/>
        <v>1</v>
      </c>
      <c r="N93">
        <f t="shared" si="16"/>
        <v>0</v>
      </c>
    </row>
    <row r="94" spans="1:14" x14ac:dyDescent="0.3">
      <c r="A94" s="1">
        <v>44044</v>
      </c>
      <c r="B94">
        <v>396</v>
      </c>
      <c r="C94">
        <v>466</v>
      </c>
      <c r="D94">
        <v>434</v>
      </c>
      <c r="E94">
        <f t="shared" si="18"/>
        <v>396</v>
      </c>
      <c r="F94">
        <f t="shared" si="18"/>
        <v>844</v>
      </c>
      <c r="G94">
        <f t="shared" si="18"/>
        <v>784</v>
      </c>
      <c r="H94" t="b">
        <f t="shared" si="12"/>
        <v>0</v>
      </c>
      <c r="I94" t="b">
        <f t="shared" si="12"/>
        <v>1</v>
      </c>
      <c r="J94" t="b">
        <f t="shared" si="12"/>
        <v>1</v>
      </c>
      <c r="K94">
        <f t="shared" si="13"/>
        <v>784</v>
      </c>
      <c r="L94">
        <f t="shared" si="14"/>
        <v>0</v>
      </c>
      <c r="M94">
        <f t="shared" si="15"/>
        <v>0</v>
      </c>
      <c r="N94">
        <f t="shared" si="16"/>
        <v>1</v>
      </c>
    </row>
    <row r="95" spans="1:14" x14ac:dyDescent="0.3">
      <c r="A95" s="1">
        <v>44045</v>
      </c>
      <c r="B95">
        <v>495</v>
      </c>
      <c r="C95">
        <v>410</v>
      </c>
      <c r="D95">
        <v>418</v>
      </c>
      <c r="E95">
        <f t="shared" si="18"/>
        <v>891</v>
      </c>
      <c r="F95">
        <f t="shared" si="18"/>
        <v>470</v>
      </c>
      <c r="G95">
        <f t="shared" si="18"/>
        <v>418</v>
      </c>
      <c r="H95" t="b">
        <f t="shared" si="12"/>
        <v>1</v>
      </c>
      <c r="I95" t="b">
        <f t="shared" si="12"/>
        <v>1</v>
      </c>
      <c r="J95" t="b">
        <f t="shared" si="12"/>
        <v>0</v>
      </c>
      <c r="K95">
        <f t="shared" si="13"/>
        <v>470</v>
      </c>
      <c r="L95">
        <f t="shared" si="14"/>
        <v>1</v>
      </c>
      <c r="M95">
        <f t="shared" si="15"/>
        <v>0</v>
      </c>
      <c r="N95">
        <f t="shared" si="16"/>
        <v>0</v>
      </c>
    </row>
    <row r="96" spans="1:14" x14ac:dyDescent="0.3">
      <c r="A96" s="1">
        <v>44046</v>
      </c>
      <c r="B96">
        <v>420</v>
      </c>
      <c r="C96">
        <v>328</v>
      </c>
      <c r="D96">
        <v>422</v>
      </c>
      <c r="E96">
        <f t="shared" si="18"/>
        <v>841</v>
      </c>
      <c r="F96">
        <f t="shared" si="18"/>
        <v>328</v>
      </c>
      <c r="G96">
        <f t="shared" si="18"/>
        <v>840</v>
      </c>
      <c r="H96" t="b">
        <f t="shared" si="12"/>
        <v>1</v>
      </c>
      <c r="I96" t="b">
        <f t="shared" si="12"/>
        <v>0</v>
      </c>
      <c r="J96" t="b">
        <f t="shared" si="12"/>
        <v>1</v>
      </c>
      <c r="K96">
        <f t="shared" si="13"/>
        <v>840</v>
      </c>
      <c r="L96">
        <f t="shared" si="14"/>
        <v>0</v>
      </c>
      <c r="M96">
        <f t="shared" si="15"/>
        <v>1</v>
      </c>
      <c r="N96">
        <f t="shared" si="16"/>
        <v>0</v>
      </c>
    </row>
    <row r="97" spans="1:14" x14ac:dyDescent="0.3">
      <c r="A97" s="1">
        <v>44047</v>
      </c>
      <c r="B97">
        <v>411</v>
      </c>
      <c r="C97">
        <v>481</v>
      </c>
      <c r="D97">
        <v>445</v>
      </c>
      <c r="E97">
        <f t="shared" si="18"/>
        <v>412</v>
      </c>
      <c r="F97">
        <f t="shared" si="18"/>
        <v>809</v>
      </c>
      <c r="G97">
        <f t="shared" si="18"/>
        <v>445</v>
      </c>
      <c r="H97" t="b">
        <f t="shared" si="12"/>
        <v>0</v>
      </c>
      <c r="I97" t="b">
        <f t="shared" si="12"/>
        <v>1</v>
      </c>
      <c r="J97" t="b">
        <f t="shared" si="12"/>
        <v>1</v>
      </c>
      <c r="K97">
        <f t="shared" si="13"/>
        <v>445</v>
      </c>
      <c r="L97">
        <f t="shared" si="14"/>
        <v>0</v>
      </c>
      <c r="M97">
        <f t="shared" si="15"/>
        <v>0</v>
      </c>
      <c r="N97">
        <f t="shared" si="16"/>
        <v>1</v>
      </c>
    </row>
    <row r="98" spans="1:14" x14ac:dyDescent="0.3">
      <c r="A98" s="1">
        <v>44048</v>
      </c>
      <c r="B98">
        <v>317</v>
      </c>
      <c r="C98">
        <v>434</v>
      </c>
      <c r="D98">
        <v>411</v>
      </c>
      <c r="E98">
        <f t="shared" si="18"/>
        <v>729</v>
      </c>
      <c r="F98">
        <f t="shared" si="18"/>
        <v>798</v>
      </c>
      <c r="G98">
        <f t="shared" si="18"/>
        <v>411</v>
      </c>
      <c r="H98" t="b">
        <f t="shared" ref="H98:J129" si="19">IF(MIN($E98:$G98) = E98, FALSE, TRUE)</f>
        <v>1</v>
      </c>
      <c r="I98" t="b">
        <f t="shared" si="19"/>
        <v>1</v>
      </c>
      <c r="J98" t="b">
        <f t="shared" si="19"/>
        <v>0</v>
      </c>
      <c r="K98">
        <f t="shared" si="13"/>
        <v>729</v>
      </c>
      <c r="L98">
        <f t="shared" si="14"/>
        <v>1</v>
      </c>
      <c r="M98">
        <f t="shared" si="15"/>
        <v>0</v>
      </c>
      <c r="N98">
        <f t="shared" si="16"/>
        <v>0</v>
      </c>
    </row>
    <row r="99" spans="1:14" x14ac:dyDescent="0.3">
      <c r="A99" s="1">
        <v>44049</v>
      </c>
      <c r="B99">
        <v>342</v>
      </c>
      <c r="C99">
        <v>465</v>
      </c>
      <c r="D99">
        <v>417</v>
      </c>
      <c r="E99">
        <f t="shared" si="18"/>
        <v>342</v>
      </c>
      <c r="F99">
        <f t="shared" si="18"/>
        <v>534</v>
      </c>
      <c r="G99">
        <f t="shared" si="18"/>
        <v>828</v>
      </c>
      <c r="H99" t="b">
        <f t="shared" si="19"/>
        <v>0</v>
      </c>
      <c r="I99" t="b">
        <f t="shared" si="19"/>
        <v>1</v>
      </c>
      <c r="J99" t="b">
        <f t="shared" si="19"/>
        <v>1</v>
      </c>
      <c r="K99">
        <f t="shared" si="13"/>
        <v>534</v>
      </c>
      <c r="L99">
        <f t="shared" si="14"/>
        <v>0</v>
      </c>
      <c r="M99">
        <f t="shared" si="15"/>
        <v>0</v>
      </c>
      <c r="N99">
        <f t="shared" si="16"/>
        <v>1</v>
      </c>
    </row>
    <row r="100" spans="1:14" x14ac:dyDescent="0.3">
      <c r="A100" s="1">
        <v>44050</v>
      </c>
      <c r="B100">
        <v>450</v>
      </c>
      <c r="C100">
        <v>318</v>
      </c>
      <c r="D100">
        <v>490</v>
      </c>
      <c r="E100">
        <f t="shared" ref="E100:G115" si="20">B100+E99 - IF(H99 = TRUE, $K99, 0)</f>
        <v>792</v>
      </c>
      <c r="F100">
        <f t="shared" si="20"/>
        <v>318</v>
      </c>
      <c r="G100">
        <f t="shared" si="20"/>
        <v>784</v>
      </c>
      <c r="H100" t="b">
        <f t="shared" si="19"/>
        <v>1</v>
      </c>
      <c r="I100" t="b">
        <f t="shared" si="19"/>
        <v>0</v>
      </c>
      <c r="J100" t="b">
        <f t="shared" si="19"/>
        <v>1</v>
      </c>
      <c r="K100">
        <f t="shared" si="13"/>
        <v>784</v>
      </c>
      <c r="L100">
        <f t="shared" si="14"/>
        <v>0</v>
      </c>
      <c r="M100">
        <f t="shared" si="15"/>
        <v>1</v>
      </c>
      <c r="N100">
        <f t="shared" si="16"/>
        <v>0</v>
      </c>
    </row>
    <row r="101" spans="1:14" x14ac:dyDescent="0.3">
      <c r="A101" s="1">
        <v>44051</v>
      </c>
      <c r="B101">
        <v>343</v>
      </c>
      <c r="C101">
        <v>329</v>
      </c>
      <c r="D101">
        <v>345</v>
      </c>
      <c r="E101">
        <f t="shared" si="20"/>
        <v>351</v>
      </c>
      <c r="F101">
        <f t="shared" si="20"/>
        <v>647</v>
      </c>
      <c r="G101">
        <f t="shared" si="20"/>
        <v>345</v>
      </c>
      <c r="H101" t="b">
        <f t="shared" si="19"/>
        <v>1</v>
      </c>
      <c r="I101" t="b">
        <f t="shared" si="19"/>
        <v>1</v>
      </c>
      <c r="J101" t="b">
        <f t="shared" si="19"/>
        <v>0</v>
      </c>
      <c r="K101">
        <f t="shared" si="13"/>
        <v>351</v>
      </c>
      <c r="L101">
        <f t="shared" si="14"/>
        <v>1</v>
      </c>
      <c r="M101">
        <f t="shared" si="15"/>
        <v>0</v>
      </c>
      <c r="N101">
        <f t="shared" si="16"/>
        <v>0</v>
      </c>
    </row>
    <row r="102" spans="1:14" x14ac:dyDescent="0.3">
      <c r="A102" s="1">
        <v>44052</v>
      </c>
      <c r="B102">
        <v>287</v>
      </c>
      <c r="C102">
        <v>328</v>
      </c>
      <c r="D102">
        <v>377</v>
      </c>
      <c r="E102">
        <f t="shared" si="20"/>
        <v>287</v>
      </c>
      <c r="F102">
        <f t="shared" si="20"/>
        <v>624</v>
      </c>
      <c r="G102">
        <f t="shared" si="20"/>
        <v>722</v>
      </c>
      <c r="H102" t="b">
        <f t="shared" si="19"/>
        <v>0</v>
      </c>
      <c r="I102" t="b">
        <f t="shared" si="19"/>
        <v>1</v>
      </c>
      <c r="J102" t="b">
        <f t="shared" si="19"/>
        <v>1</v>
      </c>
      <c r="K102">
        <f t="shared" si="13"/>
        <v>624</v>
      </c>
      <c r="L102">
        <f t="shared" si="14"/>
        <v>0</v>
      </c>
      <c r="M102">
        <f t="shared" si="15"/>
        <v>0</v>
      </c>
      <c r="N102">
        <f t="shared" si="16"/>
        <v>1</v>
      </c>
    </row>
    <row r="103" spans="1:14" x14ac:dyDescent="0.3">
      <c r="A103" s="1">
        <v>44053</v>
      </c>
      <c r="B103">
        <v>298</v>
      </c>
      <c r="C103">
        <v>401</v>
      </c>
      <c r="D103">
        <v>416</v>
      </c>
      <c r="E103">
        <f t="shared" si="20"/>
        <v>585</v>
      </c>
      <c r="F103">
        <f t="shared" si="20"/>
        <v>401</v>
      </c>
      <c r="G103">
        <f t="shared" si="20"/>
        <v>514</v>
      </c>
      <c r="H103" t="b">
        <f t="shared" si="19"/>
        <v>1</v>
      </c>
      <c r="I103" t="b">
        <f t="shared" si="19"/>
        <v>0</v>
      </c>
      <c r="J103" t="b">
        <f t="shared" si="19"/>
        <v>1</v>
      </c>
      <c r="K103">
        <f t="shared" si="13"/>
        <v>514</v>
      </c>
      <c r="L103">
        <f t="shared" si="14"/>
        <v>0</v>
      </c>
      <c r="M103">
        <f t="shared" si="15"/>
        <v>1</v>
      </c>
      <c r="N103">
        <f t="shared" si="16"/>
        <v>0</v>
      </c>
    </row>
    <row r="104" spans="1:14" x14ac:dyDescent="0.3">
      <c r="A104" s="1">
        <v>44054</v>
      </c>
      <c r="B104">
        <v>429</v>
      </c>
      <c r="C104">
        <v>348</v>
      </c>
      <c r="D104">
        <v>426</v>
      </c>
      <c r="E104">
        <f t="shared" si="20"/>
        <v>500</v>
      </c>
      <c r="F104">
        <f t="shared" si="20"/>
        <v>749</v>
      </c>
      <c r="G104">
        <f t="shared" si="20"/>
        <v>426</v>
      </c>
      <c r="H104" t="b">
        <f t="shared" si="19"/>
        <v>1</v>
      </c>
      <c r="I104" t="b">
        <f t="shared" si="19"/>
        <v>1</v>
      </c>
      <c r="J104" t="b">
        <f t="shared" si="19"/>
        <v>0</v>
      </c>
      <c r="K104">
        <f t="shared" si="13"/>
        <v>500</v>
      </c>
      <c r="L104">
        <f t="shared" si="14"/>
        <v>1</v>
      </c>
      <c r="M104">
        <f t="shared" si="15"/>
        <v>0</v>
      </c>
      <c r="N104">
        <f t="shared" si="16"/>
        <v>0</v>
      </c>
    </row>
    <row r="105" spans="1:14" x14ac:dyDescent="0.3">
      <c r="A105" s="1">
        <v>44055</v>
      </c>
      <c r="B105">
        <v>417</v>
      </c>
      <c r="C105">
        <v>457</v>
      </c>
      <c r="D105">
        <v>438</v>
      </c>
      <c r="E105">
        <f t="shared" si="20"/>
        <v>417</v>
      </c>
      <c r="F105">
        <f t="shared" si="20"/>
        <v>706</v>
      </c>
      <c r="G105">
        <f t="shared" si="20"/>
        <v>864</v>
      </c>
      <c r="H105" t="b">
        <f t="shared" si="19"/>
        <v>0</v>
      </c>
      <c r="I105" t="b">
        <f t="shared" si="19"/>
        <v>1</v>
      </c>
      <c r="J105" t="b">
        <f t="shared" si="19"/>
        <v>1</v>
      </c>
      <c r="K105">
        <f t="shared" si="13"/>
        <v>706</v>
      </c>
      <c r="L105">
        <f t="shared" si="14"/>
        <v>0</v>
      </c>
      <c r="M105">
        <f t="shared" si="15"/>
        <v>0</v>
      </c>
      <c r="N105">
        <f t="shared" si="16"/>
        <v>1</v>
      </c>
    </row>
    <row r="106" spans="1:14" x14ac:dyDescent="0.3">
      <c r="A106" s="1">
        <v>44056</v>
      </c>
      <c r="B106">
        <v>384</v>
      </c>
      <c r="C106">
        <v>330</v>
      </c>
      <c r="D106">
        <v>292</v>
      </c>
      <c r="E106">
        <f t="shared" si="20"/>
        <v>801</v>
      </c>
      <c r="F106">
        <f t="shared" si="20"/>
        <v>330</v>
      </c>
      <c r="G106">
        <f t="shared" si="20"/>
        <v>450</v>
      </c>
      <c r="H106" t="b">
        <f t="shared" si="19"/>
        <v>1</v>
      </c>
      <c r="I106" t="b">
        <f t="shared" si="19"/>
        <v>0</v>
      </c>
      <c r="J106" t="b">
        <f t="shared" si="19"/>
        <v>1</v>
      </c>
      <c r="K106">
        <f t="shared" si="13"/>
        <v>450</v>
      </c>
      <c r="L106">
        <f t="shared" si="14"/>
        <v>0</v>
      </c>
      <c r="M106">
        <f t="shared" si="15"/>
        <v>1</v>
      </c>
      <c r="N106">
        <f t="shared" si="16"/>
        <v>0</v>
      </c>
    </row>
    <row r="107" spans="1:14" x14ac:dyDescent="0.3">
      <c r="A107" s="1">
        <v>44057</v>
      </c>
      <c r="B107">
        <v>370</v>
      </c>
      <c r="C107">
        <v>388</v>
      </c>
      <c r="D107">
        <v>390</v>
      </c>
      <c r="E107">
        <f t="shared" si="20"/>
        <v>721</v>
      </c>
      <c r="F107">
        <f t="shared" si="20"/>
        <v>718</v>
      </c>
      <c r="G107">
        <f t="shared" si="20"/>
        <v>390</v>
      </c>
      <c r="H107" t="b">
        <f t="shared" si="19"/>
        <v>1</v>
      </c>
      <c r="I107" t="b">
        <f t="shared" si="19"/>
        <v>1</v>
      </c>
      <c r="J107" t="b">
        <f t="shared" si="19"/>
        <v>0</v>
      </c>
      <c r="K107">
        <f t="shared" si="13"/>
        <v>718</v>
      </c>
      <c r="L107">
        <f t="shared" si="14"/>
        <v>1</v>
      </c>
      <c r="M107">
        <f t="shared" si="15"/>
        <v>0</v>
      </c>
      <c r="N107">
        <f t="shared" si="16"/>
        <v>0</v>
      </c>
    </row>
    <row r="108" spans="1:14" x14ac:dyDescent="0.3">
      <c r="A108" s="1">
        <v>44058</v>
      </c>
      <c r="B108">
        <v>436</v>
      </c>
      <c r="C108">
        <v>298</v>
      </c>
      <c r="D108">
        <v>420</v>
      </c>
      <c r="E108">
        <f t="shared" si="20"/>
        <v>439</v>
      </c>
      <c r="F108">
        <f t="shared" si="20"/>
        <v>298</v>
      </c>
      <c r="G108">
        <f t="shared" si="20"/>
        <v>810</v>
      </c>
      <c r="H108" t="b">
        <f t="shared" si="19"/>
        <v>1</v>
      </c>
      <c r="I108" t="b">
        <f t="shared" si="19"/>
        <v>0</v>
      </c>
      <c r="J108" t="b">
        <f t="shared" si="19"/>
        <v>1</v>
      </c>
      <c r="K108">
        <f t="shared" si="13"/>
        <v>439</v>
      </c>
      <c r="L108">
        <f t="shared" si="14"/>
        <v>0</v>
      </c>
      <c r="M108">
        <f t="shared" si="15"/>
        <v>1</v>
      </c>
      <c r="N108">
        <f t="shared" si="16"/>
        <v>0</v>
      </c>
    </row>
    <row r="109" spans="1:14" x14ac:dyDescent="0.3">
      <c r="A109" s="1">
        <v>44059</v>
      </c>
      <c r="B109">
        <v>303</v>
      </c>
      <c r="C109">
        <v>429</v>
      </c>
      <c r="D109">
        <v>407</v>
      </c>
      <c r="E109">
        <f t="shared" si="20"/>
        <v>303</v>
      </c>
      <c r="F109">
        <f t="shared" si="20"/>
        <v>727</v>
      </c>
      <c r="G109">
        <f t="shared" si="20"/>
        <v>778</v>
      </c>
      <c r="H109" t="b">
        <f t="shared" si="19"/>
        <v>0</v>
      </c>
      <c r="I109" t="b">
        <f t="shared" si="19"/>
        <v>1</v>
      </c>
      <c r="J109" t="b">
        <f t="shared" si="19"/>
        <v>1</v>
      </c>
      <c r="K109">
        <f t="shared" si="13"/>
        <v>727</v>
      </c>
      <c r="L109">
        <f t="shared" si="14"/>
        <v>0</v>
      </c>
      <c r="M109">
        <f t="shared" si="15"/>
        <v>0</v>
      </c>
      <c r="N109">
        <f t="shared" si="16"/>
        <v>1</v>
      </c>
    </row>
    <row r="110" spans="1:14" x14ac:dyDescent="0.3">
      <c r="A110" s="1">
        <v>44060</v>
      </c>
      <c r="B110">
        <v>449</v>
      </c>
      <c r="C110">
        <v>444</v>
      </c>
      <c r="D110">
        <v>425</v>
      </c>
      <c r="E110">
        <f t="shared" si="20"/>
        <v>752</v>
      </c>
      <c r="F110">
        <f t="shared" si="20"/>
        <v>444</v>
      </c>
      <c r="G110">
        <f t="shared" si="20"/>
        <v>476</v>
      </c>
      <c r="H110" t="b">
        <f t="shared" si="19"/>
        <v>1</v>
      </c>
      <c r="I110" t="b">
        <f t="shared" si="19"/>
        <v>0</v>
      </c>
      <c r="J110" t="b">
        <f t="shared" si="19"/>
        <v>1</v>
      </c>
      <c r="K110">
        <f t="shared" si="13"/>
        <v>476</v>
      </c>
      <c r="L110">
        <f t="shared" si="14"/>
        <v>0</v>
      </c>
      <c r="M110">
        <f t="shared" si="15"/>
        <v>1</v>
      </c>
      <c r="N110">
        <f t="shared" si="16"/>
        <v>0</v>
      </c>
    </row>
    <row r="111" spans="1:14" x14ac:dyDescent="0.3">
      <c r="A111" s="1">
        <v>44061</v>
      </c>
      <c r="B111">
        <v>300</v>
      </c>
      <c r="C111">
        <v>358</v>
      </c>
      <c r="D111">
        <v>377</v>
      </c>
      <c r="E111">
        <f t="shared" si="20"/>
        <v>576</v>
      </c>
      <c r="F111">
        <f t="shared" si="20"/>
        <v>802</v>
      </c>
      <c r="G111">
        <f t="shared" si="20"/>
        <v>377</v>
      </c>
      <c r="H111" t="b">
        <f t="shared" si="19"/>
        <v>1</v>
      </c>
      <c r="I111" t="b">
        <f t="shared" si="19"/>
        <v>1</v>
      </c>
      <c r="J111" t="b">
        <f t="shared" si="19"/>
        <v>0</v>
      </c>
      <c r="K111">
        <f t="shared" si="13"/>
        <v>576</v>
      </c>
      <c r="L111">
        <f t="shared" si="14"/>
        <v>1</v>
      </c>
      <c r="M111">
        <f t="shared" si="15"/>
        <v>0</v>
      </c>
      <c r="N111">
        <f t="shared" si="16"/>
        <v>0</v>
      </c>
    </row>
    <row r="112" spans="1:14" x14ac:dyDescent="0.3">
      <c r="A112" s="1">
        <v>44062</v>
      </c>
      <c r="B112">
        <v>307</v>
      </c>
      <c r="C112">
        <v>417</v>
      </c>
      <c r="D112">
        <v>405</v>
      </c>
      <c r="E112">
        <f t="shared" si="20"/>
        <v>307</v>
      </c>
      <c r="F112">
        <f t="shared" si="20"/>
        <v>643</v>
      </c>
      <c r="G112">
        <f t="shared" si="20"/>
        <v>782</v>
      </c>
      <c r="H112" t="b">
        <f t="shared" si="19"/>
        <v>0</v>
      </c>
      <c r="I112" t="b">
        <f t="shared" si="19"/>
        <v>1</v>
      </c>
      <c r="J112" t="b">
        <f t="shared" si="19"/>
        <v>1</v>
      </c>
      <c r="K112">
        <f t="shared" si="13"/>
        <v>643</v>
      </c>
      <c r="L112">
        <f t="shared" si="14"/>
        <v>0</v>
      </c>
      <c r="M112">
        <f t="shared" si="15"/>
        <v>0</v>
      </c>
      <c r="N112">
        <f t="shared" si="16"/>
        <v>1</v>
      </c>
    </row>
    <row r="113" spans="1:14" x14ac:dyDescent="0.3">
      <c r="A113" s="1">
        <v>44063</v>
      </c>
      <c r="B113">
        <v>314</v>
      </c>
      <c r="C113">
        <v>340</v>
      </c>
      <c r="D113">
        <v>345</v>
      </c>
      <c r="E113">
        <f t="shared" si="20"/>
        <v>621</v>
      </c>
      <c r="F113">
        <f t="shared" si="20"/>
        <v>340</v>
      </c>
      <c r="G113">
        <f t="shared" si="20"/>
        <v>484</v>
      </c>
      <c r="H113" t="b">
        <f t="shared" si="19"/>
        <v>1</v>
      </c>
      <c r="I113" t="b">
        <f t="shared" si="19"/>
        <v>0</v>
      </c>
      <c r="J113" t="b">
        <f t="shared" si="19"/>
        <v>1</v>
      </c>
      <c r="K113">
        <f t="shared" si="13"/>
        <v>484</v>
      </c>
      <c r="L113">
        <f t="shared" si="14"/>
        <v>0</v>
      </c>
      <c r="M113">
        <f t="shared" si="15"/>
        <v>1</v>
      </c>
      <c r="N113">
        <f t="shared" si="16"/>
        <v>0</v>
      </c>
    </row>
    <row r="114" spans="1:14" x14ac:dyDescent="0.3">
      <c r="A114" s="1">
        <v>44064</v>
      </c>
      <c r="B114">
        <v>379</v>
      </c>
      <c r="C114">
        <v>288</v>
      </c>
      <c r="D114">
        <v>353</v>
      </c>
      <c r="E114">
        <f t="shared" si="20"/>
        <v>516</v>
      </c>
      <c r="F114">
        <f t="shared" si="20"/>
        <v>628</v>
      </c>
      <c r="G114">
        <f t="shared" si="20"/>
        <v>353</v>
      </c>
      <c r="H114" t="b">
        <f t="shared" si="19"/>
        <v>1</v>
      </c>
      <c r="I114" t="b">
        <f t="shared" si="19"/>
        <v>1</v>
      </c>
      <c r="J114" t="b">
        <f t="shared" si="19"/>
        <v>0</v>
      </c>
      <c r="K114">
        <f t="shared" si="13"/>
        <v>516</v>
      </c>
      <c r="L114">
        <f t="shared" si="14"/>
        <v>1</v>
      </c>
      <c r="M114">
        <f t="shared" si="15"/>
        <v>0</v>
      </c>
      <c r="N114">
        <f t="shared" si="16"/>
        <v>0</v>
      </c>
    </row>
    <row r="115" spans="1:14" x14ac:dyDescent="0.3">
      <c r="A115" s="1">
        <v>44065</v>
      </c>
      <c r="B115">
        <v>405</v>
      </c>
      <c r="C115">
        <v>454</v>
      </c>
      <c r="D115">
        <v>342</v>
      </c>
      <c r="E115">
        <f t="shared" si="20"/>
        <v>405</v>
      </c>
      <c r="F115">
        <f t="shared" si="20"/>
        <v>566</v>
      </c>
      <c r="G115">
        <f t="shared" si="20"/>
        <v>695</v>
      </c>
      <c r="H115" t="b">
        <f t="shared" si="19"/>
        <v>0</v>
      </c>
      <c r="I115" t="b">
        <f t="shared" si="19"/>
        <v>1</v>
      </c>
      <c r="J115" t="b">
        <f t="shared" si="19"/>
        <v>1</v>
      </c>
      <c r="K115">
        <f t="shared" si="13"/>
        <v>566</v>
      </c>
      <c r="L115">
        <f t="shared" si="14"/>
        <v>0</v>
      </c>
      <c r="M115">
        <f t="shared" si="15"/>
        <v>0</v>
      </c>
      <c r="N115">
        <f t="shared" si="16"/>
        <v>1</v>
      </c>
    </row>
    <row r="116" spans="1:14" x14ac:dyDescent="0.3">
      <c r="A116" s="1">
        <v>44066</v>
      </c>
      <c r="B116">
        <v>407</v>
      </c>
      <c r="C116">
        <v>300</v>
      </c>
      <c r="D116">
        <v>365</v>
      </c>
      <c r="E116">
        <f t="shared" ref="E116:G131" si="21">B116+E115 - IF(H115 = TRUE, $K115, 0)</f>
        <v>812</v>
      </c>
      <c r="F116">
        <f t="shared" si="21"/>
        <v>300</v>
      </c>
      <c r="G116">
        <f t="shared" si="21"/>
        <v>494</v>
      </c>
      <c r="H116" t="b">
        <f t="shared" si="19"/>
        <v>1</v>
      </c>
      <c r="I116" t="b">
        <f t="shared" si="19"/>
        <v>0</v>
      </c>
      <c r="J116" t="b">
        <f t="shared" si="19"/>
        <v>1</v>
      </c>
      <c r="K116">
        <f t="shared" si="13"/>
        <v>494</v>
      </c>
      <c r="L116">
        <f t="shared" si="14"/>
        <v>0</v>
      </c>
      <c r="M116">
        <f t="shared" si="15"/>
        <v>1</v>
      </c>
      <c r="N116">
        <f t="shared" si="16"/>
        <v>0</v>
      </c>
    </row>
    <row r="117" spans="1:14" x14ac:dyDescent="0.3">
      <c r="A117" s="1">
        <v>44067</v>
      </c>
      <c r="B117">
        <v>432</v>
      </c>
      <c r="C117">
        <v>423</v>
      </c>
      <c r="D117">
        <v>221</v>
      </c>
      <c r="E117">
        <f t="shared" si="21"/>
        <v>750</v>
      </c>
      <c r="F117">
        <f t="shared" si="21"/>
        <v>723</v>
      </c>
      <c r="G117">
        <f t="shared" si="21"/>
        <v>221</v>
      </c>
      <c r="H117" t="b">
        <f t="shared" si="19"/>
        <v>1</v>
      </c>
      <c r="I117" t="b">
        <f t="shared" si="19"/>
        <v>1</v>
      </c>
      <c r="J117" t="b">
        <f t="shared" si="19"/>
        <v>0</v>
      </c>
      <c r="K117">
        <f t="shared" si="13"/>
        <v>723</v>
      </c>
      <c r="L117">
        <f t="shared" si="14"/>
        <v>1</v>
      </c>
      <c r="M117">
        <f t="shared" si="15"/>
        <v>0</v>
      </c>
      <c r="N117">
        <f t="shared" si="16"/>
        <v>0</v>
      </c>
    </row>
    <row r="118" spans="1:14" x14ac:dyDescent="0.3">
      <c r="A118" s="1">
        <v>44068</v>
      </c>
      <c r="B118">
        <v>405</v>
      </c>
      <c r="C118">
        <v>449</v>
      </c>
      <c r="D118">
        <v>231</v>
      </c>
      <c r="E118">
        <f t="shared" si="21"/>
        <v>432</v>
      </c>
      <c r="F118">
        <f t="shared" si="21"/>
        <v>449</v>
      </c>
      <c r="G118">
        <f t="shared" si="21"/>
        <v>452</v>
      </c>
      <c r="H118" t="b">
        <f t="shared" si="19"/>
        <v>0</v>
      </c>
      <c r="I118" t="b">
        <f t="shared" si="19"/>
        <v>1</v>
      </c>
      <c r="J118" t="b">
        <f t="shared" si="19"/>
        <v>1</v>
      </c>
      <c r="K118">
        <f t="shared" si="13"/>
        <v>449</v>
      </c>
      <c r="L118">
        <f t="shared" si="14"/>
        <v>0</v>
      </c>
      <c r="M118">
        <f t="shared" si="15"/>
        <v>0</v>
      </c>
      <c r="N118">
        <f t="shared" si="16"/>
        <v>1</v>
      </c>
    </row>
    <row r="119" spans="1:14" x14ac:dyDescent="0.3">
      <c r="A119" s="1">
        <v>44069</v>
      </c>
      <c r="B119">
        <v>162</v>
      </c>
      <c r="C119">
        <v>294</v>
      </c>
      <c r="D119">
        <v>255</v>
      </c>
      <c r="E119">
        <f t="shared" si="21"/>
        <v>594</v>
      </c>
      <c r="F119">
        <f t="shared" si="21"/>
        <v>294</v>
      </c>
      <c r="G119">
        <f t="shared" si="21"/>
        <v>258</v>
      </c>
      <c r="H119" t="b">
        <f t="shared" si="19"/>
        <v>1</v>
      </c>
      <c r="I119" t="b">
        <f t="shared" si="19"/>
        <v>1</v>
      </c>
      <c r="J119" t="b">
        <f t="shared" si="19"/>
        <v>0</v>
      </c>
      <c r="K119">
        <f t="shared" si="13"/>
        <v>294</v>
      </c>
      <c r="L119">
        <f t="shared" si="14"/>
        <v>1</v>
      </c>
      <c r="M119">
        <f t="shared" si="15"/>
        <v>0</v>
      </c>
      <c r="N119">
        <f t="shared" si="16"/>
        <v>0</v>
      </c>
    </row>
    <row r="120" spans="1:14" x14ac:dyDescent="0.3">
      <c r="A120" s="1">
        <v>44070</v>
      </c>
      <c r="B120">
        <v>297</v>
      </c>
      <c r="C120">
        <v>341</v>
      </c>
      <c r="D120">
        <v>223</v>
      </c>
      <c r="E120">
        <f t="shared" si="21"/>
        <v>597</v>
      </c>
      <c r="F120">
        <f t="shared" si="21"/>
        <v>341</v>
      </c>
      <c r="G120">
        <f t="shared" si="21"/>
        <v>481</v>
      </c>
      <c r="H120" t="b">
        <f t="shared" si="19"/>
        <v>1</v>
      </c>
      <c r="I120" t="b">
        <f t="shared" si="19"/>
        <v>0</v>
      </c>
      <c r="J120" t="b">
        <f t="shared" si="19"/>
        <v>1</v>
      </c>
      <c r="K120">
        <f t="shared" si="13"/>
        <v>481</v>
      </c>
      <c r="L120">
        <f t="shared" si="14"/>
        <v>0</v>
      </c>
      <c r="M120">
        <f t="shared" si="15"/>
        <v>1</v>
      </c>
      <c r="N120">
        <f t="shared" si="16"/>
        <v>0</v>
      </c>
    </row>
    <row r="121" spans="1:14" x14ac:dyDescent="0.3">
      <c r="A121" s="1">
        <v>44071</v>
      </c>
      <c r="B121">
        <v>226</v>
      </c>
      <c r="C121">
        <v>329</v>
      </c>
      <c r="D121">
        <v>261</v>
      </c>
      <c r="E121">
        <f t="shared" si="21"/>
        <v>342</v>
      </c>
      <c r="F121">
        <f t="shared" si="21"/>
        <v>670</v>
      </c>
      <c r="G121">
        <f t="shared" si="21"/>
        <v>261</v>
      </c>
      <c r="H121" t="b">
        <f t="shared" si="19"/>
        <v>1</v>
      </c>
      <c r="I121" t="b">
        <f t="shared" si="19"/>
        <v>1</v>
      </c>
      <c r="J121" t="b">
        <f t="shared" si="19"/>
        <v>0</v>
      </c>
      <c r="K121">
        <f t="shared" si="13"/>
        <v>342</v>
      </c>
      <c r="L121">
        <f t="shared" si="14"/>
        <v>1</v>
      </c>
      <c r="M121">
        <f t="shared" si="15"/>
        <v>0</v>
      </c>
      <c r="N121">
        <f t="shared" si="16"/>
        <v>0</v>
      </c>
    </row>
    <row r="122" spans="1:14" x14ac:dyDescent="0.3">
      <c r="A122" s="1">
        <v>44072</v>
      </c>
      <c r="B122">
        <v>226</v>
      </c>
      <c r="C122">
        <v>256</v>
      </c>
      <c r="D122">
        <v>239</v>
      </c>
      <c r="E122">
        <f t="shared" si="21"/>
        <v>226</v>
      </c>
      <c r="F122">
        <f t="shared" si="21"/>
        <v>584</v>
      </c>
      <c r="G122">
        <f t="shared" si="21"/>
        <v>500</v>
      </c>
      <c r="H122" t="b">
        <f t="shared" si="19"/>
        <v>0</v>
      </c>
      <c r="I122" t="b">
        <f t="shared" si="19"/>
        <v>1</v>
      </c>
      <c r="J122" t="b">
        <f t="shared" si="19"/>
        <v>1</v>
      </c>
      <c r="K122">
        <f t="shared" si="13"/>
        <v>500</v>
      </c>
      <c r="L122">
        <f t="shared" si="14"/>
        <v>0</v>
      </c>
      <c r="M122">
        <f t="shared" si="15"/>
        <v>0</v>
      </c>
      <c r="N122">
        <f t="shared" si="16"/>
        <v>1</v>
      </c>
    </row>
    <row r="123" spans="1:14" x14ac:dyDescent="0.3">
      <c r="A123" s="1">
        <v>44073</v>
      </c>
      <c r="B123">
        <v>287</v>
      </c>
      <c r="C123">
        <v>217</v>
      </c>
      <c r="D123">
        <v>262</v>
      </c>
      <c r="E123">
        <f t="shared" si="21"/>
        <v>513</v>
      </c>
      <c r="F123">
        <f t="shared" si="21"/>
        <v>301</v>
      </c>
      <c r="G123">
        <f t="shared" si="21"/>
        <v>262</v>
      </c>
      <c r="H123" t="b">
        <f t="shared" si="19"/>
        <v>1</v>
      </c>
      <c r="I123" t="b">
        <f t="shared" si="19"/>
        <v>1</v>
      </c>
      <c r="J123" t="b">
        <f t="shared" si="19"/>
        <v>0</v>
      </c>
      <c r="K123">
        <f t="shared" si="13"/>
        <v>301</v>
      </c>
      <c r="L123">
        <f t="shared" si="14"/>
        <v>1</v>
      </c>
      <c r="M123">
        <f t="shared" si="15"/>
        <v>0</v>
      </c>
      <c r="N123">
        <f t="shared" si="16"/>
        <v>0</v>
      </c>
    </row>
    <row r="124" spans="1:14" x14ac:dyDescent="0.3">
      <c r="A124" s="1">
        <v>44074</v>
      </c>
      <c r="B124">
        <v>351</v>
      </c>
      <c r="C124">
        <v>266</v>
      </c>
      <c r="D124">
        <v>226</v>
      </c>
      <c r="E124">
        <f t="shared" si="21"/>
        <v>563</v>
      </c>
      <c r="F124">
        <f t="shared" si="21"/>
        <v>266</v>
      </c>
      <c r="G124">
        <f t="shared" si="21"/>
        <v>488</v>
      </c>
      <c r="H124" t="b">
        <f t="shared" si="19"/>
        <v>1</v>
      </c>
      <c r="I124" t="b">
        <f t="shared" si="19"/>
        <v>0</v>
      </c>
      <c r="J124" t="b">
        <f t="shared" si="19"/>
        <v>1</v>
      </c>
      <c r="K124">
        <f t="shared" si="13"/>
        <v>488</v>
      </c>
      <c r="L124">
        <f t="shared" si="14"/>
        <v>0</v>
      </c>
      <c r="M124">
        <f t="shared" si="15"/>
        <v>1</v>
      </c>
      <c r="N124">
        <f t="shared" si="16"/>
        <v>0</v>
      </c>
    </row>
    <row r="125" spans="1:14" x14ac:dyDescent="0.3">
      <c r="A125" s="1">
        <v>44075</v>
      </c>
      <c r="B125">
        <v>214</v>
      </c>
      <c r="C125">
        <v>260</v>
      </c>
      <c r="D125">
        <v>241</v>
      </c>
      <c r="E125">
        <f t="shared" si="21"/>
        <v>289</v>
      </c>
      <c r="F125">
        <f t="shared" si="21"/>
        <v>526</v>
      </c>
      <c r="G125">
        <f t="shared" si="21"/>
        <v>241</v>
      </c>
      <c r="H125" t="b">
        <f t="shared" si="19"/>
        <v>1</v>
      </c>
      <c r="I125" t="b">
        <f t="shared" si="19"/>
        <v>1</v>
      </c>
      <c r="J125" t="b">
        <f t="shared" si="19"/>
        <v>0</v>
      </c>
      <c r="K125">
        <f t="shared" si="13"/>
        <v>289</v>
      </c>
      <c r="L125">
        <f t="shared" si="14"/>
        <v>1</v>
      </c>
      <c r="M125">
        <f t="shared" si="15"/>
        <v>0</v>
      </c>
      <c r="N125">
        <f t="shared" si="16"/>
        <v>0</v>
      </c>
    </row>
    <row r="126" spans="1:14" x14ac:dyDescent="0.3">
      <c r="A126" s="1">
        <v>44076</v>
      </c>
      <c r="B126">
        <v>282</v>
      </c>
      <c r="C126">
        <v>227</v>
      </c>
      <c r="D126">
        <v>258</v>
      </c>
      <c r="E126">
        <f t="shared" si="21"/>
        <v>282</v>
      </c>
      <c r="F126">
        <f t="shared" si="21"/>
        <v>464</v>
      </c>
      <c r="G126">
        <f t="shared" si="21"/>
        <v>499</v>
      </c>
      <c r="H126" t="b">
        <f t="shared" si="19"/>
        <v>0</v>
      </c>
      <c r="I126" t="b">
        <f t="shared" si="19"/>
        <v>1</v>
      </c>
      <c r="J126" t="b">
        <f t="shared" si="19"/>
        <v>1</v>
      </c>
      <c r="K126">
        <f t="shared" si="13"/>
        <v>464</v>
      </c>
      <c r="L126">
        <f t="shared" si="14"/>
        <v>0</v>
      </c>
      <c r="M126">
        <f t="shared" si="15"/>
        <v>0</v>
      </c>
      <c r="N126">
        <f t="shared" si="16"/>
        <v>1</v>
      </c>
    </row>
    <row r="127" spans="1:14" x14ac:dyDescent="0.3">
      <c r="A127" s="1">
        <v>44077</v>
      </c>
      <c r="B127">
        <v>257</v>
      </c>
      <c r="C127">
        <v>251</v>
      </c>
      <c r="D127">
        <v>252</v>
      </c>
      <c r="E127">
        <f t="shared" si="21"/>
        <v>539</v>
      </c>
      <c r="F127">
        <f t="shared" si="21"/>
        <v>251</v>
      </c>
      <c r="G127">
        <f t="shared" si="21"/>
        <v>287</v>
      </c>
      <c r="H127" t="b">
        <f t="shared" si="19"/>
        <v>1</v>
      </c>
      <c r="I127" t="b">
        <f t="shared" si="19"/>
        <v>0</v>
      </c>
      <c r="J127" t="b">
        <f t="shared" si="19"/>
        <v>1</v>
      </c>
      <c r="K127">
        <f t="shared" si="13"/>
        <v>287</v>
      </c>
      <c r="L127">
        <f t="shared" si="14"/>
        <v>0</v>
      </c>
      <c r="M127">
        <f t="shared" si="15"/>
        <v>1</v>
      </c>
      <c r="N127">
        <f t="shared" si="16"/>
        <v>0</v>
      </c>
    </row>
    <row r="128" spans="1:14" x14ac:dyDescent="0.3">
      <c r="A128" s="1">
        <v>44078</v>
      </c>
      <c r="B128">
        <v>172</v>
      </c>
      <c r="C128">
        <v>171</v>
      </c>
      <c r="D128">
        <v>268</v>
      </c>
      <c r="E128">
        <f t="shared" si="21"/>
        <v>424</v>
      </c>
      <c r="F128">
        <f t="shared" si="21"/>
        <v>422</v>
      </c>
      <c r="G128">
        <f t="shared" si="21"/>
        <v>268</v>
      </c>
      <c r="H128" t="b">
        <f t="shared" si="19"/>
        <v>1</v>
      </c>
      <c r="I128" t="b">
        <f t="shared" si="19"/>
        <v>1</v>
      </c>
      <c r="J128" t="b">
        <f t="shared" si="19"/>
        <v>0</v>
      </c>
      <c r="K128">
        <f t="shared" si="13"/>
        <v>422</v>
      </c>
      <c r="L128">
        <f t="shared" si="14"/>
        <v>1</v>
      </c>
      <c r="M128">
        <f t="shared" si="15"/>
        <v>0</v>
      </c>
      <c r="N128">
        <f t="shared" si="16"/>
        <v>0</v>
      </c>
    </row>
    <row r="129" spans="1:14" x14ac:dyDescent="0.3">
      <c r="A129" s="1">
        <v>44079</v>
      </c>
      <c r="B129">
        <v>197</v>
      </c>
      <c r="C129">
        <v>326</v>
      </c>
      <c r="D129">
        <v>224</v>
      </c>
      <c r="E129">
        <f t="shared" si="21"/>
        <v>199</v>
      </c>
      <c r="F129">
        <f t="shared" si="21"/>
        <v>326</v>
      </c>
      <c r="G129">
        <f t="shared" si="21"/>
        <v>492</v>
      </c>
      <c r="H129" t="b">
        <f t="shared" si="19"/>
        <v>0</v>
      </c>
      <c r="I129" t="b">
        <f t="shared" si="19"/>
        <v>1</v>
      </c>
      <c r="J129" t="b">
        <f t="shared" si="19"/>
        <v>1</v>
      </c>
      <c r="K129">
        <f t="shared" si="13"/>
        <v>326</v>
      </c>
      <c r="L129">
        <f t="shared" si="14"/>
        <v>0</v>
      </c>
      <c r="M129">
        <f t="shared" si="15"/>
        <v>0</v>
      </c>
      <c r="N129">
        <f t="shared" si="16"/>
        <v>1</v>
      </c>
    </row>
    <row r="130" spans="1:14" x14ac:dyDescent="0.3">
      <c r="A130" s="1">
        <v>44080</v>
      </c>
      <c r="B130">
        <v>292</v>
      </c>
      <c r="C130">
        <v>329</v>
      </c>
      <c r="D130">
        <v>255</v>
      </c>
      <c r="E130">
        <f t="shared" si="21"/>
        <v>491</v>
      </c>
      <c r="F130">
        <f t="shared" si="21"/>
        <v>329</v>
      </c>
      <c r="G130">
        <f t="shared" si="21"/>
        <v>421</v>
      </c>
      <c r="H130" t="b">
        <f t="shared" ref="H130:J154" si="22">IF(MIN($E130:$G130) = E130, FALSE, TRUE)</f>
        <v>1</v>
      </c>
      <c r="I130" t="b">
        <f t="shared" si="22"/>
        <v>0</v>
      </c>
      <c r="J130" t="b">
        <f t="shared" si="22"/>
        <v>1</v>
      </c>
      <c r="K130">
        <f t="shared" ref="K130:K154" si="23">MEDIAN(E130:G130)</f>
        <v>421</v>
      </c>
      <c r="L130">
        <f t="shared" ref="L130:L154" si="24">IF(AND(H130,I130),1,0)</f>
        <v>0</v>
      </c>
      <c r="M130">
        <f t="shared" ref="M130:M154" si="25">IF(AND(H130,J130),1,0)</f>
        <v>1</v>
      </c>
      <c r="N130">
        <f t="shared" ref="N130:N154" si="26">IF(AND(I130,J130),1,0)</f>
        <v>0</v>
      </c>
    </row>
    <row r="131" spans="1:14" x14ac:dyDescent="0.3">
      <c r="A131" s="1">
        <v>44081</v>
      </c>
      <c r="B131">
        <v>172</v>
      </c>
      <c r="C131">
        <v>216</v>
      </c>
      <c r="D131">
        <v>199</v>
      </c>
      <c r="E131">
        <f t="shared" si="21"/>
        <v>242</v>
      </c>
      <c r="F131">
        <f t="shared" si="21"/>
        <v>545</v>
      </c>
      <c r="G131">
        <f t="shared" si="21"/>
        <v>199</v>
      </c>
      <c r="H131" t="b">
        <f t="shared" si="22"/>
        <v>1</v>
      </c>
      <c r="I131" t="b">
        <f t="shared" si="22"/>
        <v>1</v>
      </c>
      <c r="J131" t="b">
        <f t="shared" si="22"/>
        <v>0</v>
      </c>
      <c r="K131">
        <f t="shared" si="23"/>
        <v>242</v>
      </c>
      <c r="L131">
        <f t="shared" si="24"/>
        <v>1</v>
      </c>
      <c r="M131">
        <f t="shared" si="25"/>
        <v>0</v>
      </c>
      <c r="N131">
        <f t="shared" si="26"/>
        <v>0</v>
      </c>
    </row>
    <row r="132" spans="1:14" x14ac:dyDescent="0.3">
      <c r="A132" s="1">
        <v>44082</v>
      </c>
      <c r="B132">
        <v>258</v>
      </c>
      <c r="C132">
        <v>291</v>
      </c>
      <c r="D132">
        <v>220</v>
      </c>
      <c r="E132">
        <f t="shared" ref="E132:G147" si="27">B132+E131 - IF(H131 = TRUE, $K131, 0)</f>
        <v>258</v>
      </c>
      <c r="F132">
        <f t="shared" si="27"/>
        <v>594</v>
      </c>
      <c r="G132">
        <f t="shared" si="27"/>
        <v>419</v>
      </c>
      <c r="H132" t="b">
        <f t="shared" si="22"/>
        <v>0</v>
      </c>
      <c r="I132" t="b">
        <f t="shared" si="22"/>
        <v>1</v>
      </c>
      <c r="J132" t="b">
        <f t="shared" si="22"/>
        <v>1</v>
      </c>
      <c r="K132">
        <f t="shared" si="23"/>
        <v>419</v>
      </c>
      <c r="L132">
        <f t="shared" si="24"/>
        <v>0</v>
      </c>
      <c r="M132">
        <f t="shared" si="25"/>
        <v>0</v>
      </c>
      <c r="N132">
        <f t="shared" si="26"/>
        <v>1</v>
      </c>
    </row>
    <row r="133" spans="1:14" x14ac:dyDescent="0.3">
      <c r="A133" s="1">
        <v>44083</v>
      </c>
      <c r="B133">
        <v>276</v>
      </c>
      <c r="C133">
        <v>347</v>
      </c>
      <c r="D133">
        <v>197</v>
      </c>
      <c r="E133">
        <f t="shared" si="27"/>
        <v>534</v>
      </c>
      <c r="F133">
        <f t="shared" si="27"/>
        <v>522</v>
      </c>
      <c r="G133">
        <f t="shared" si="27"/>
        <v>197</v>
      </c>
      <c r="H133" t="b">
        <f t="shared" si="22"/>
        <v>1</v>
      </c>
      <c r="I133" t="b">
        <f t="shared" si="22"/>
        <v>1</v>
      </c>
      <c r="J133" t="b">
        <f t="shared" si="22"/>
        <v>0</v>
      </c>
      <c r="K133">
        <f t="shared" si="23"/>
        <v>522</v>
      </c>
      <c r="L133">
        <f t="shared" si="24"/>
        <v>1</v>
      </c>
      <c r="M133">
        <f t="shared" si="25"/>
        <v>0</v>
      </c>
      <c r="N133">
        <f t="shared" si="26"/>
        <v>0</v>
      </c>
    </row>
    <row r="134" spans="1:14" x14ac:dyDescent="0.3">
      <c r="A134" s="1">
        <v>44084</v>
      </c>
      <c r="B134">
        <v>210</v>
      </c>
      <c r="C134">
        <v>333</v>
      </c>
      <c r="D134">
        <v>218</v>
      </c>
      <c r="E134">
        <f t="shared" si="27"/>
        <v>222</v>
      </c>
      <c r="F134">
        <f t="shared" si="27"/>
        <v>333</v>
      </c>
      <c r="G134">
        <f t="shared" si="27"/>
        <v>415</v>
      </c>
      <c r="H134" t="b">
        <f t="shared" si="22"/>
        <v>0</v>
      </c>
      <c r="I134" t="b">
        <f t="shared" si="22"/>
        <v>1</v>
      </c>
      <c r="J134" t="b">
        <f t="shared" si="22"/>
        <v>1</v>
      </c>
      <c r="K134">
        <f t="shared" si="23"/>
        <v>333</v>
      </c>
      <c r="L134">
        <f t="shared" si="24"/>
        <v>0</v>
      </c>
      <c r="M134">
        <f t="shared" si="25"/>
        <v>0</v>
      </c>
      <c r="N134">
        <f t="shared" si="26"/>
        <v>1</v>
      </c>
    </row>
    <row r="135" spans="1:14" x14ac:dyDescent="0.3">
      <c r="A135" s="1">
        <v>44085</v>
      </c>
      <c r="B135">
        <v>168</v>
      </c>
      <c r="C135">
        <v>211</v>
      </c>
      <c r="D135">
        <v>180</v>
      </c>
      <c r="E135">
        <f t="shared" si="27"/>
        <v>390</v>
      </c>
      <c r="F135">
        <f t="shared" si="27"/>
        <v>211</v>
      </c>
      <c r="G135">
        <f t="shared" si="27"/>
        <v>262</v>
      </c>
      <c r="H135" t="b">
        <f t="shared" si="22"/>
        <v>1</v>
      </c>
      <c r="I135" t="b">
        <f t="shared" si="22"/>
        <v>0</v>
      </c>
      <c r="J135" t="b">
        <f t="shared" si="22"/>
        <v>1</v>
      </c>
      <c r="K135">
        <f t="shared" si="23"/>
        <v>262</v>
      </c>
      <c r="L135">
        <f t="shared" si="24"/>
        <v>0</v>
      </c>
      <c r="M135">
        <f t="shared" si="25"/>
        <v>1</v>
      </c>
      <c r="N135">
        <f t="shared" si="26"/>
        <v>0</v>
      </c>
    </row>
    <row r="136" spans="1:14" x14ac:dyDescent="0.3">
      <c r="A136" s="1">
        <v>44086</v>
      </c>
      <c r="B136">
        <v>196</v>
      </c>
      <c r="C136">
        <v>348</v>
      </c>
      <c r="D136">
        <v>225</v>
      </c>
      <c r="E136">
        <f t="shared" si="27"/>
        <v>324</v>
      </c>
      <c r="F136">
        <f t="shared" si="27"/>
        <v>559</v>
      </c>
      <c r="G136">
        <f t="shared" si="27"/>
        <v>225</v>
      </c>
      <c r="H136" t="b">
        <f t="shared" si="22"/>
        <v>1</v>
      </c>
      <c r="I136" t="b">
        <f t="shared" si="22"/>
        <v>1</v>
      </c>
      <c r="J136" t="b">
        <f t="shared" si="22"/>
        <v>0</v>
      </c>
      <c r="K136">
        <f t="shared" si="23"/>
        <v>324</v>
      </c>
      <c r="L136">
        <f t="shared" si="24"/>
        <v>1</v>
      </c>
      <c r="M136">
        <f t="shared" si="25"/>
        <v>0</v>
      </c>
      <c r="N136">
        <f t="shared" si="26"/>
        <v>0</v>
      </c>
    </row>
    <row r="137" spans="1:14" x14ac:dyDescent="0.3">
      <c r="A137" s="1">
        <v>44087</v>
      </c>
      <c r="B137">
        <v>284</v>
      </c>
      <c r="C137">
        <v>226</v>
      </c>
      <c r="D137">
        <v>197</v>
      </c>
      <c r="E137">
        <f t="shared" si="27"/>
        <v>284</v>
      </c>
      <c r="F137">
        <f t="shared" si="27"/>
        <v>461</v>
      </c>
      <c r="G137">
        <f t="shared" si="27"/>
        <v>422</v>
      </c>
      <c r="H137" t="b">
        <f t="shared" si="22"/>
        <v>0</v>
      </c>
      <c r="I137" t="b">
        <f t="shared" si="22"/>
        <v>1</v>
      </c>
      <c r="J137" t="b">
        <f t="shared" si="22"/>
        <v>1</v>
      </c>
      <c r="K137">
        <f t="shared" si="23"/>
        <v>422</v>
      </c>
      <c r="L137">
        <f t="shared" si="24"/>
        <v>0</v>
      </c>
      <c r="M137">
        <f t="shared" si="25"/>
        <v>0</v>
      </c>
      <c r="N137">
        <f t="shared" si="26"/>
        <v>1</v>
      </c>
    </row>
    <row r="138" spans="1:14" x14ac:dyDescent="0.3">
      <c r="A138" s="1">
        <v>44088</v>
      </c>
      <c r="B138">
        <v>162</v>
      </c>
      <c r="C138">
        <v>345</v>
      </c>
      <c r="D138">
        <v>194</v>
      </c>
      <c r="E138">
        <f t="shared" si="27"/>
        <v>446</v>
      </c>
      <c r="F138">
        <f t="shared" si="27"/>
        <v>384</v>
      </c>
      <c r="G138">
        <f t="shared" si="27"/>
        <v>194</v>
      </c>
      <c r="H138" t="b">
        <f t="shared" si="22"/>
        <v>1</v>
      </c>
      <c r="I138" t="b">
        <f t="shared" si="22"/>
        <v>1</v>
      </c>
      <c r="J138" t="b">
        <f t="shared" si="22"/>
        <v>0</v>
      </c>
      <c r="K138">
        <f t="shared" si="23"/>
        <v>384</v>
      </c>
      <c r="L138">
        <f t="shared" si="24"/>
        <v>1</v>
      </c>
      <c r="M138">
        <f t="shared" si="25"/>
        <v>0</v>
      </c>
      <c r="N138">
        <f t="shared" si="26"/>
        <v>0</v>
      </c>
    </row>
    <row r="139" spans="1:14" x14ac:dyDescent="0.3">
      <c r="A139" s="1">
        <v>44089</v>
      </c>
      <c r="B139">
        <v>212</v>
      </c>
      <c r="C139">
        <v>184</v>
      </c>
      <c r="D139">
        <v>183</v>
      </c>
      <c r="E139">
        <f t="shared" si="27"/>
        <v>274</v>
      </c>
      <c r="F139">
        <f t="shared" si="27"/>
        <v>184</v>
      </c>
      <c r="G139">
        <f t="shared" si="27"/>
        <v>377</v>
      </c>
      <c r="H139" t="b">
        <f t="shared" si="22"/>
        <v>1</v>
      </c>
      <c r="I139" t="b">
        <f t="shared" si="22"/>
        <v>0</v>
      </c>
      <c r="J139" t="b">
        <f t="shared" si="22"/>
        <v>1</v>
      </c>
      <c r="K139">
        <f t="shared" si="23"/>
        <v>274</v>
      </c>
      <c r="L139">
        <f t="shared" si="24"/>
        <v>0</v>
      </c>
      <c r="M139">
        <f t="shared" si="25"/>
        <v>1</v>
      </c>
      <c r="N139">
        <f t="shared" si="26"/>
        <v>0</v>
      </c>
    </row>
    <row r="140" spans="1:14" x14ac:dyDescent="0.3">
      <c r="A140" s="1">
        <v>44090</v>
      </c>
      <c r="B140">
        <v>165</v>
      </c>
      <c r="C140">
        <v>232</v>
      </c>
      <c r="D140">
        <v>202</v>
      </c>
      <c r="E140">
        <f t="shared" si="27"/>
        <v>165</v>
      </c>
      <c r="F140">
        <f t="shared" si="27"/>
        <v>416</v>
      </c>
      <c r="G140">
        <f t="shared" si="27"/>
        <v>305</v>
      </c>
      <c r="H140" t="b">
        <f t="shared" si="22"/>
        <v>0</v>
      </c>
      <c r="I140" t="b">
        <f t="shared" si="22"/>
        <v>1</v>
      </c>
      <c r="J140" t="b">
        <f t="shared" si="22"/>
        <v>1</v>
      </c>
      <c r="K140">
        <f t="shared" si="23"/>
        <v>305</v>
      </c>
      <c r="L140">
        <f t="shared" si="24"/>
        <v>0</v>
      </c>
      <c r="M140">
        <f t="shared" si="25"/>
        <v>0</v>
      </c>
      <c r="N140">
        <f t="shared" si="26"/>
        <v>1</v>
      </c>
    </row>
    <row r="141" spans="1:14" x14ac:dyDescent="0.3">
      <c r="A141" s="1">
        <v>44091</v>
      </c>
      <c r="B141">
        <v>163</v>
      </c>
      <c r="C141">
        <v>314</v>
      </c>
      <c r="D141">
        <v>213</v>
      </c>
      <c r="E141">
        <f t="shared" si="27"/>
        <v>328</v>
      </c>
      <c r="F141">
        <f t="shared" si="27"/>
        <v>425</v>
      </c>
      <c r="G141">
        <f t="shared" si="27"/>
        <v>213</v>
      </c>
      <c r="H141" t="b">
        <f t="shared" si="22"/>
        <v>1</v>
      </c>
      <c r="I141" t="b">
        <f t="shared" si="22"/>
        <v>1</v>
      </c>
      <c r="J141" t="b">
        <f t="shared" si="22"/>
        <v>0</v>
      </c>
      <c r="K141">
        <f t="shared" si="23"/>
        <v>328</v>
      </c>
      <c r="L141">
        <f t="shared" si="24"/>
        <v>1</v>
      </c>
      <c r="M141">
        <f t="shared" si="25"/>
        <v>0</v>
      </c>
      <c r="N141">
        <f t="shared" si="26"/>
        <v>0</v>
      </c>
    </row>
    <row r="142" spans="1:14" x14ac:dyDescent="0.3">
      <c r="A142" s="1">
        <v>44092</v>
      </c>
      <c r="B142">
        <v>200</v>
      </c>
      <c r="C142">
        <v>307</v>
      </c>
      <c r="D142">
        <v>206</v>
      </c>
      <c r="E142">
        <f t="shared" si="27"/>
        <v>200</v>
      </c>
      <c r="F142">
        <f t="shared" si="27"/>
        <v>404</v>
      </c>
      <c r="G142">
        <f t="shared" si="27"/>
        <v>419</v>
      </c>
      <c r="H142" t="b">
        <f t="shared" si="22"/>
        <v>0</v>
      </c>
      <c r="I142" t="b">
        <f t="shared" si="22"/>
        <v>1</v>
      </c>
      <c r="J142" t="b">
        <f t="shared" si="22"/>
        <v>1</v>
      </c>
      <c r="K142">
        <f t="shared" si="23"/>
        <v>404</v>
      </c>
      <c r="L142">
        <f t="shared" si="24"/>
        <v>0</v>
      </c>
      <c r="M142">
        <f t="shared" si="25"/>
        <v>0</v>
      </c>
      <c r="N142">
        <f t="shared" si="26"/>
        <v>1</v>
      </c>
    </row>
    <row r="143" spans="1:14" x14ac:dyDescent="0.3">
      <c r="A143" s="1">
        <v>44093</v>
      </c>
      <c r="B143">
        <v>201</v>
      </c>
      <c r="C143">
        <v>274</v>
      </c>
      <c r="D143">
        <v>210</v>
      </c>
      <c r="E143">
        <f t="shared" si="27"/>
        <v>401</v>
      </c>
      <c r="F143">
        <f t="shared" si="27"/>
        <v>274</v>
      </c>
      <c r="G143">
        <f t="shared" si="27"/>
        <v>225</v>
      </c>
      <c r="H143" t="b">
        <f t="shared" si="22"/>
        <v>1</v>
      </c>
      <c r="I143" t="b">
        <f t="shared" si="22"/>
        <v>1</v>
      </c>
      <c r="J143" t="b">
        <f t="shared" si="22"/>
        <v>0</v>
      </c>
      <c r="K143">
        <f t="shared" si="23"/>
        <v>274</v>
      </c>
      <c r="L143">
        <f t="shared" si="24"/>
        <v>1</v>
      </c>
      <c r="M143">
        <f t="shared" si="25"/>
        <v>0</v>
      </c>
      <c r="N143">
        <f t="shared" si="26"/>
        <v>0</v>
      </c>
    </row>
    <row r="144" spans="1:14" x14ac:dyDescent="0.3">
      <c r="A144" s="1">
        <v>44094</v>
      </c>
      <c r="B144">
        <v>269</v>
      </c>
      <c r="C144">
        <v>278</v>
      </c>
      <c r="D144">
        <v>228</v>
      </c>
      <c r="E144">
        <f t="shared" si="27"/>
        <v>396</v>
      </c>
      <c r="F144">
        <f t="shared" si="27"/>
        <v>278</v>
      </c>
      <c r="G144">
        <f t="shared" si="27"/>
        <v>453</v>
      </c>
      <c r="H144" t="b">
        <f t="shared" si="22"/>
        <v>1</v>
      </c>
      <c r="I144" t="b">
        <f t="shared" si="22"/>
        <v>0</v>
      </c>
      <c r="J144" t="b">
        <f t="shared" si="22"/>
        <v>1</v>
      </c>
      <c r="K144">
        <f t="shared" si="23"/>
        <v>396</v>
      </c>
      <c r="L144">
        <f t="shared" si="24"/>
        <v>0</v>
      </c>
      <c r="M144">
        <f t="shared" si="25"/>
        <v>1</v>
      </c>
      <c r="N144">
        <f t="shared" si="26"/>
        <v>0</v>
      </c>
    </row>
    <row r="145" spans="1:14" x14ac:dyDescent="0.3">
      <c r="A145" s="1">
        <v>44095</v>
      </c>
      <c r="B145">
        <v>188</v>
      </c>
      <c r="C145">
        <v>195</v>
      </c>
      <c r="D145">
        <v>207</v>
      </c>
      <c r="E145">
        <f t="shared" si="27"/>
        <v>188</v>
      </c>
      <c r="F145">
        <f t="shared" si="27"/>
        <v>473</v>
      </c>
      <c r="G145">
        <f t="shared" si="27"/>
        <v>264</v>
      </c>
      <c r="H145" t="b">
        <f t="shared" si="22"/>
        <v>0</v>
      </c>
      <c r="I145" t="b">
        <f t="shared" si="22"/>
        <v>1</v>
      </c>
      <c r="J145" t="b">
        <f t="shared" si="22"/>
        <v>1</v>
      </c>
      <c r="K145">
        <f t="shared" si="23"/>
        <v>264</v>
      </c>
      <c r="L145">
        <f t="shared" si="24"/>
        <v>0</v>
      </c>
      <c r="M145">
        <f t="shared" si="25"/>
        <v>0</v>
      </c>
      <c r="N145">
        <f t="shared" si="26"/>
        <v>1</v>
      </c>
    </row>
    <row r="146" spans="1:14" x14ac:dyDescent="0.3">
      <c r="A146" s="1">
        <v>44096</v>
      </c>
      <c r="B146">
        <v>142</v>
      </c>
      <c r="C146">
        <v>249</v>
      </c>
      <c r="D146">
        <v>202</v>
      </c>
      <c r="E146">
        <f t="shared" si="27"/>
        <v>330</v>
      </c>
      <c r="F146">
        <f t="shared" si="27"/>
        <v>458</v>
      </c>
      <c r="G146">
        <f t="shared" si="27"/>
        <v>202</v>
      </c>
      <c r="H146" t="b">
        <f t="shared" si="22"/>
        <v>1</v>
      </c>
      <c r="I146" t="b">
        <f t="shared" si="22"/>
        <v>1</v>
      </c>
      <c r="J146" t="b">
        <f t="shared" si="22"/>
        <v>0</v>
      </c>
      <c r="K146">
        <f t="shared" si="23"/>
        <v>330</v>
      </c>
      <c r="L146">
        <f t="shared" si="24"/>
        <v>1</v>
      </c>
      <c r="M146">
        <f t="shared" si="25"/>
        <v>0</v>
      </c>
      <c r="N146">
        <f t="shared" si="26"/>
        <v>0</v>
      </c>
    </row>
    <row r="147" spans="1:14" x14ac:dyDescent="0.3">
      <c r="A147" s="1">
        <v>44097</v>
      </c>
      <c r="B147">
        <v>232</v>
      </c>
      <c r="C147">
        <v>116</v>
      </c>
      <c r="D147">
        <v>195</v>
      </c>
      <c r="E147">
        <f t="shared" si="27"/>
        <v>232</v>
      </c>
      <c r="F147">
        <f t="shared" si="27"/>
        <v>244</v>
      </c>
      <c r="G147">
        <f t="shared" si="27"/>
        <v>397</v>
      </c>
      <c r="H147" t="b">
        <f t="shared" si="22"/>
        <v>0</v>
      </c>
      <c r="I147" t="b">
        <f t="shared" si="22"/>
        <v>1</v>
      </c>
      <c r="J147" t="b">
        <f t="shared" si="22"/>
        <v>1</v>
      </c>
      <c r="K147">
        <f t="shared" si="23"/>
        <v>244</v>
      </c>
      <c r="L147">
        <f t="shared" si="24"/>
        <v>0</v>
      </c>
      <c r="M147">
        <f t="shared" si="25"/>
        <v>0</v>
      </c>
      <c r="N147">
        <f t="shared" si="26"/>
        <v>1</v>
      </c>
    </row>
    <row r="148" spans="1:14" x14ac:dyDescent="0.3">
      <c r="A148" s="1">
        <v>44098</v>
      </c>
      <c r="B148">
        <v>296</v>
      </c>
      <c r="C148">
        <v>102</v>
      </c>
      <c r="D148">
        <v>192</v>
      </c>
      <c r="E148">
        <f t="shared" ref="E148:G154" si="28">B148+E147 - IF(H147 = TRUE, $K147, 0)</f>
        <v>528</v>
      </c>
      <c r="F148">
        <f t="shared" si="28"/>
        <v>102</v>
      </c>
      <c r="G148">
        <f t="shared" si="28"/>
        <v>345</v>
      </c>
      <c r="H148" t="b">
        <f t="shared" si="22"/>
        <v>1</v>
      </c>
      <c r="I148" t="b">
        <f t="shared" si="22"/>
        <v>0</v>
      </c>
      <c r="J148" t="b">
        <f t="shared" si="22"/>
        <v>1</v>
      </c>
      <c r="K148">
        <f t="shared" si="23"/>
        <v>345</v>
      </c>
      <c r="L148">
        <f t="shared" si="24"/>
        <v>0</v>
      </c>
      <c r="M148">
        <f t="shared" si="25"/>
        <v>1</v>
      </c>
      <c r="N148">
        <f t="shared" si="26"/>
        <v>0</v>
      </c>
    </row>
    <row r="149" spans="1:14" x14ac:dyDescent="0.3">
      <c r="A149" s="1">
        <v>44099</v>
      </c>
      <c r="B149">
        <v>161</v>
      </c>
      <c r="C149">
        <v>151</v>
      </c>
      <c r="D149">
        <v>216</v>
      </c>
      <c r="E149">
        <f t="shared" si="28"/>
        <v>344</v>
      </c>
      <c r="F149">
        <f t="shared" si="28"/>
        <v>253</v>
      </c>
      <c r="G149">
        <f t="shared" si="28"/>
        <v>216</v>
      </c>
      <c r="H149" t="b">
        <f t="shared" si="22"/>
        <v>1</v>
      </c>
      <c r="I149" t="b">
        <f t="shared" si="22"/>
        <v>1</v>
      </c>
      <c r="J149" t="b">
        <f t="shared" si="22"/>
        <v>0</v>
      </c>
      <c r="K149">
        <f t="shared" si="23"/>
        <v>253</v>
      </c>
      <c r="L149">
        <f t="shared" si="24"/>
        <v>1</v>
      </c>
      <c r="M149">
        <f t="shared" si="25"/>
        <v>0</v>
      </c>
      <c r="N149">
        <f t="shared" si="26"/>
        <v>0</v>
      </c>
    </row>
    <row r="150" spans="1:14" x14ac:dyDescent="0.3">
      <c r="A150" s="1">
        <v>44100</v>
      </c>
      <c r="B150">
        <v>162</v>
      </c>
      <c r="C150">
        <v>261</v>
      </c>
      <c r="D150">
        <v>184</v>
      </c>
      <c r="E150">
        <f t="shared" si="28"/>
        <v>253</v>
      </c>
      <c r="F150">
        <f t="shared" si="28"/>
        <v>261</v>
      </c>
      <c r="G150">
        <f t="shared" si="28"/>
        <v>400</v>
      </c>
      <c r="H150" t="b">
        <f t="shared" si="22"/>
        <v>0</v>
      </c>
      <c r="I150" t="b">
        <f t="shared" si="22"/>
        <v>1</v>
      </c>
      <c r="J150" t="b">
        <f t="shared" si="22"/>
        <v>1</v>
      </c>
      <c r="K150">
        <f t="shared" si="23"/>
        <v>261</v>
      </c>
      <c r="L150">
        <f t="shared" si="24"/>
        <v>0</v>
      </c>
      <c r="M150">
        <f t="shared" si="25"/>
        <v>0</v>
      </c>
      <c r="N150">
        <f t="shared" si="26"/>
        <v>1</v>
      </c>
    </row>
    <row r="151" spans="1:14" x14ac:dyDescent="0.3">
      <c r="A151" s="1">
        <v>44101</v>
      </c>
      <c r="B151">
        <v>216</v>
      </c>
      <c r="C151">
        <v>147</v>
      </c>
      <c r="D151">
        <v>204</v>
      </c>
      <c r="E151">
        <f t="shared" si="28"/>
        <v>469</v>
      </c>
      <c r="F151">
        <f t="shared" si="28"/>
        <v>147</v>
      </c>
      <c r="G151">
        <f t="shared" si="28"/>
        <v>343</v>
      </c>
      <c r="H151" t="b">
        <f t="shared" si="22"/>
        <v>1</v>
      </c>
      <c r="I151" t="b">
        <f t="shared" si="22"/>
        <v>0</v>
      </c>
      <c r="J151" t="b">
        <f t="shared" si="22"/>
        <v>1</v>
      </c>
      <c r="K151">
        <f t="shared" si="23"/>
        <v>343</v>
      </c>
      <c r="L151">
        <f t="shared" si="24"/>
        <v>0</v>
      </c>
      <c r="M151">
        <f t="shared" si="25"/>
        <v>1</v>
      </c>
      <c r="N151">
        <f t="shared" si="26"/>
        <v>0</v>
      </c>
    </row>
    <row r="152" spans="1:14" x14ac:dyDescent="0.3">
      <c r="A152" s="1">
        <v>44102</v>
      </c>
      <c r="B152">
        <v>282</v>
      </c>
      <c r="C152">
        <v>297</v>
      </c>
      <c r="D152">
        <v>195</v>
      </c>
      <c r="E152">
        <f t="shared" si="28"/>
        <v>408</v>
      </c>
      <c r="F152">
        <f t="shared" si="28"/>
        <v>444</v>
      </c>
      <c r="G152">
        <f t="shared" si="28"/>
        <v>195</v>
      </c>
      <c r="H152" t="b">
        <f t="shared" si="22"/>
        <v>1</v>
      </c>
      <c r="I152" t="b">
        <f t="shared" si="22"/>
        <v>1</v>
      </c>
      <c r="J152" t="b">
        <f t="shared" si="22"/>
        <v>0</v>
      </c>
      <c r="K152">
        <f t="shared" si="23"/>
        <v>408</v>
      </c>
      <c r="L152">
        <f t="shared" si="24"/>
        <v>1</v>
      </c>
      <c r="M152">
        <f t="shared" si="25"/>
        <v>0</v>
      </c>
      <c r="N152">
        <f t="shared" si="26"/>
        <v>0</v>
      </c>
    </row>
    <row r="153" spans="1:14" x14ac:dyDescent="0.3">
      <c r="A153" s="1">
        <v>44103</v>
      </c>
      <c r="B153">
        <v>214</v>
      </c>
      <c r="C153">
        <v>198</v>
      </c>
      <c r="D153">
        <v>200</v>
      </c>
      <c r="E153">
        <f t="shared" si="28"/>
        <v>214</v>
      </c>
      <c r="F153">
        <f t="shared" si="28"/>
        <v>234</v>
      </c>
      <c r="G153">
        <f t="shared" si="28"/>
        <v>395</v>
      </c>
      <c r="H153" t="b">
        <f t="shared" si="22"/>
        <v>0</v>
      </c>
      <c r="I153" t="b">
        <f t="shared" si="22"/>
        <v>1</v>
      </c>
      <c r="J153" t="b">
        <f t="shared" si="22"/>
        <v>1</v>
      </c>
      <c r="K153">
        <f t="shared" si="23"/>
        <v>234</v>
      </c>
      <c r="L153">
        <f t="shared" si="24"/>
        <v>0</v>
      </c>
      <c r="M153">
        <f t="shared" si="25"/>
        <v>0</v>
      </c>
      <c r="N153">
        <f t="shared" si="26"/>
        <v>1</v>
      </c>
    </row>
    <row r="154" spans="1:14" x14ac:dyDescent="0.3">
      <c r="A154" s="1">
        <v>44104</v>
      </c>
      <c r="B154">
        <v>289</v>
      </c>
      <c r="C154">
        <v>290</v>
      </c>
      <c r="D154">
        <v>190</v>
      </c>
      <c r="E154">
        <f t="shared" si="28"/>
        <v>503</v>
      </c>
      <c r="F154">
        <f t="shared" si="28"/>
        <v>290</v>
      </c>
      <c r="G154">
        <f t="shared" si="28"/>
        <v>351</v>
      </c>
      <c r="H154" t="b">
        <f t="shared" si="22"/>
        <v>1</v>
      </c>
      <c r="I154" t="b">
        <f t="shared" si="22"/>
        <v>0</v>
      </c>
      <c r="J154" t="b">
        <f t="shared" si="22"/>
        <v>1</v>
      </c>
      <c r="K154">
        <f t="shared" si="23"/>
        <v>351</v>
      </c>
      <c r="L154">
        <f t="shared" si="24"/>
        <v>0</v>
      </c>
      <c r="M154">
        <f t="shared" si="25"/>
        <v>1</v>
      </c>
      <c r="N154">
        <f t="shared" si="26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C L W R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C L W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1 k V i D 3 R h V n A E A A C Y J A A A T A B w A R m 9 y b X V s Y X M v U 2 V j d G l v b j E u b S C i G A A o o B Q A A A A A A A A A A A A A A A A A A A A A A A A A A A D t k s 9 q 3 D A Q x s 9 d 2 H c Q y s U L X p N s t j 0 0 + B B 2 G 5 J D Q s t u L o 1 L m N q T V L W k M Z J c 1 w 6 5 5 J V y K u Q W 9 r 0 6 6 Z b 8 K S 0 0 5 G q D s a S R P n 3 f + O c x D 4 q s W K y / W z v D w X D g v 4 D D Q l B D O Y p U a A z D g e B n 9 c P d X h e r K + L F m f + W z C m v D d o Q 7 S m N y Y x s 4 I m P 5 O x t d u z R + W z X Y S k O s z n 6 M l C V K X t G z k B o S x h P N i f b Y w N f + Q 2 1 g 7 G j z n f o O r I w 7 k B D 3 l l V K h F N R t k v H 0 n 4 H u Q o P p m j V k Y F d K l 8 J W M x I 1 0 b 6 9 N p L N 7 Z n A p l z 9 O t y e v N W H y o K e A i t B r T h 2 F y R B Y / j e J 1 n g 1 5 B O e r q 9 v r h m 8 i U V H R t K s b z x 5 a w 7 N O k V E o O e w S P v P Z 9 4 4 M C + 0 j F B w u u u 9 G L E 5 + l 3 a 1 X u R s 3 v k 0 u P r x R R 9 Z y X K D S Y S 2 e p B c O r D + r i n r H M u 2 Q h / 9 n 6 3 4 4 k I W E I C b w J I o e I y X s e B F 8 g E a O D W g l e X q g Q 1 v p s m d 9 J M y G / Q l N F j + e 0 t F r s O 8 + 3 P L 5 W g 4 U P b v y R 7 z s y H X B P E / l D 1 G P U Y v x W i 7 x 6 j H 6 O U Y T X u M e o y e h 9 F P U E s B A i 0 A F A A C A A g A C L W R W J i H c S y k A A A A 9 g A A A B I A A A A A A A A A A A A A A A A A A A A A A E N v b m Z p Z y 9 Q Y W N r Y W d l L n h t b F B L A Q I t A B Q A A g A I A A i 1 k V g P y u m r p A A A A O k A A A A T A A A A A A A A A A A A A A A A A P A A A A B b Q 2 9 u d G V u d F 9 U e X B l c 1 0 u e G 1 s U E s B A i 0 A F A A C A A g A C L W R W I P d G F W c A Q A A J g k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S Y A A A A A A A C H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I w M j Y 3 Z G Q t N z A 0 N i 0 0 Z j A 1 L T k z N D g t N m I y Y W Y y N D U z N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3 b 2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x M z o 1 M j o y N i 4 x N j M x N D Y w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G Y 4 O W E 5 M y 0 z Y z U w L T Q w Z j c t Y W M 2 M S 0 z O W F h Y z A 1 N 2 U 0 O T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d v Y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x M z o 1 M j o y N i 4 x N j M x N D Y w W i I g L z 4 8 R W 5 0 c n k g V H l w Z T 0 i R m l s b E N v b H V t b l R 5 c G V z I i B W Y W x 1 Z T 0 i c 0 N R T U R B d z 0 9 I i A v P j x F b n R y e S B U e X B l P S J G a W x s Q 2 9 s d W 1 u T m F t Z X M i I F Z h b H V l P S J z W y Z x d W 9 0 O 2 R h d G E m c X V v d D s s J n F 1 b 3 Q 7 Z G 9 z d G F 3 Y V 9 t Y W x p b i Z x d W 9 0 O y w m c X V v d D t k b 3 N 0 Y X d h X 3 R y d X N r Y X d l a y Z x d W 9 0 O y w m c X V v d D t k b 3 N 0 Y X d h X 3 B v c n p l Y 3 p l a y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I w N 2 E 0 Y z I t M z I 4 N y 0 0 N D A 1 L W E 3 M W E t N T h m M W N i Z D E x M W Q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3 b 2 N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N U M T M 6 N T I 6 M j Y u M T Y z M T Q 2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d v Y 2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m Y z M z N 2 J m L T Z i Y z A t N D J h N i 1 i N m Z m L T J l M 2 U 4 N G R j Z G V h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2 9 j Z T Q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T N U M T M 6 N T I 6 M j Y u M T Y z M T Q 2 M F o i I C 8 + P E V u d H J 5 I F R 5 c G U 9 I k Z p b G x D b 2 x 1 b W 5 U e X B l c y I g V m F s d W U 9 I n N D U U 1 E Q X c 9 P S I g L z 4 8 R W 5 0 c n k g V H l w Z T 0 i R m l s b E N v b H V t b k 5 h b W V z I i B W Y W x 1 Z T 0 i c 1 s m c X V v d D t k Y X R h J n F 1 b 3 Q 7 L C Z x d W 9 0 O 2 R v c 3 R h d 2 F f b W F s a W 4 m c X V v d D s s J n F 1 b 3 Q 7 Z G 9 z d G F 3 Y V 9 0 c n V z a 2 F 3 Z W s m c X V v d D s s J n F 1 b 3 Q 7 Z G 9 z d G F 3 Y V 9 w b 3 J 6 Z W N 6 Z W s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9 j Z S 9 B d X R v U m V t b 3 Z l Z E N v b H V t b n M x L n t k Y X R h L D B 9 J n F 1 b 3 Q 7 L C Z x d W 9 0 O 1 N l Y 3 R p b 2 4 x L 2 9 3 b 2 N l L 0 F 1 d G 9 S Z W 1 v d m V k Q 2 9 s d W 1 u c z E u e 2 R v c 3 R h d 2 F f b W F s a W 4 s M X 0 m c X V v d D s s J n F 1 b 3 Q 7 U 2 V j d G l v b j E v b 3 d v Y 2 U v Q X V 0 b 1 J l b W 9 2 Z W R D b 2 x 1 b W 5 z M S 5 7 Z G 9 z d G F 3 Y V 9 0 c n V z a 2 F 3 Z W s s M n 0 m c X V v d D s s J n F 1 b 3 Q 7 U 2 V j d G l v b j E v b 3 d v Y 2 U v Q X V 0 b 1 J l b W 9 2 Z W R D b 2 x 1 b W 5 z M S 5 7 Z G 9 z d G F 3 Y V 9 w b 3 J 6 Z W N 6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2 9 j Z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2 N l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G L + z l Q W V R a g 9 W g P u 2 F s u A A A A A A I A A A A A A B B m A A A A A Q A A I A A A A H H l V w 2 7 U W T o M l 1 Z w w x C E s 4 b 9 U w 9 7 I S Y W B c d 2 F 2 E l G I 2 A A A A A A 6 A A A A A A g A A I A A A A D p m 2 A j / k G 4 t c 8 J H j k r a d 9 k P R o y R t v X K / e D k 6 s A C f J T D U A A A A N 5 X i 6 e T i y h Y z r a C l 0 C e + v 5 / X y d I N b E x 3 7 r K E a T g c Q I 2 f V z h 7 7 4 r W X D O H Y N N X e H f a R 8 a 9 y J T O s 4 4 T S 7 j e R w M 2 I Q y 2 l z L Q m E 2 q K I 2 2 t a 2 y V x P Q A A A A M J F Q K 1 7 T e H N 0 g L 9 G J / 1 x F G K A 9 z E X Y z K 7 J z P 2 m q T O R z D S 8 P a p H 0 E 5 m y L l K h e D 1 i 8 b k h Q G N u L H 2 L + M E h 9 r x 4 d G 9 I = < / D a t a M a s h u p > 
</file>

<file path=customXml/itemProps1.xml><?xml version="1.0" encoding="utf-8"?>
<ds:datastoreItem xmlns:ds="http://schemas.openxmlformats.org/officeDocument/2006/customXml" ds:itemID="{DE8F0531-98DB-4459-B47B-B5512BEC3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owoce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Mazurek</dc:creator>
  <cp:lastModifiedBy>Arkadiusz Mazurek</cp:lastModifiedBy>
  <dcterms:created xsi:type="dcterms:W3CDTF">2024-04-13T13:51:25Z</dcterms:created>
  <dcterms:modified xsi:type="dcterms:W3CDTF">2024-04-17T20:40:49Z</dcterms:modified>
</cp:coreProperties>
</file>