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firstSheet="1" activeTab="7"/>
  </bookViews>
  <sheets>
    <sheet name="Tipos" sheetId="4" r:id="rId1"/>
    <sheet name="Operaciones" sheetId="1" r:id="rId2"/>
    <sheet name="Rangos" sheetId="5" r:id="rId3"/>
    <sheet name="referencia dinamica" sheetId="6" r:id="rId4"/>
    <sheet name="referencia absoluta" sheetId="7" r:id="rId5"/>
    <sheet name="referencia mixta" sheetId="8" r:id="rId6"/>
    <sheet name="patron de relleno" sheetId="9" r:id="rId7"/>
    <sheet name="ejercicio1" sheetId="10" r:id="rId8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E2" i="10" l="1"/>
  <c r="E4" i="10"/>
  <c r="E5" i="10"/>
  <c r="E6" i="10"/>
  <c r="E7" i="10"/>
  <c r="E8" i="10"/>
  <c r="E3" i="10"/>
  <c r="E9" i="10" l="1"/>
  <c r="E10" i="10"/>
  <c r="E11" i="10" s="1"/>
  <c r="I2" i="8"/>
  <c r="J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H3" i="8"/>
  <c r="H4" i="8"/>
  <c r="H5" i="8"/>
  <c r="H6" i="8"/>
  <c r="H7" i="8"/>
  <c r="H8" i="8"/>
  <c r="H9" i="8"/>
  <c r="H2" i="8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F2" i="8"/>
  <c r="G2" i="8" s="1"/>
  <c r="A4" i="4"/>
  <c r="G4" i="7" l="1"/>
  <c r="G5" i="7"/>
  <c r="G6" i="7"/>
  <c r="G7" i="7"/>
  <c r="G8" i="7"/>
  <c r="G9" i="7"/>
  <c r="G2" i="7"/>
  <c r="G3" i="7"/>
  <c r="A5" i="1"/>
  <c r="C12" i="7"/>
  <c r="C11" i="7"/>
  <c r="F3" i="7"/>
  <c r="F4" i="7"/>
  <c r="F5" i="7"/>
  <c r="F6" i="7"/>
  <c r="F7" i="7"/>
  <c r="F8" i="7"/>
  <c r="F9" i="7"/>
  <c r="F2" i="7"/>
  <c r="G5" i="6" l="1"/>
  <c r="F4" i="6"/>
  <c r="F3" i="6"/>
  <c r="F2" i="6"/>
  <c r="A4" i="1" l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21" i="4"/>
  <c r="A23" i="4"/>
  <c r="B25" i="4"/>
  <c r="E8" i="5" l="1"/>
  <c r="A20" i="4"/>
  <c r="A19" i="4"/>
  <c r="A18" i="4"/>
  <c r="A14" i="4"/>
</calcChain>
</file>

<file path=xl/sharedStrings.xml><?xml version="1.0" encoding="utf-8"?>
<sst xmlns="http://schemas.openxmlformats.org/spreadsheetml/2006/main" count="185" uniqueCount="84">
  <si>
    <t>cociente</t>
  </si>
  <si>
    <t>producto</t>
  </si>
  <si>
    <t>diferencia</t>
  </si>
  <si>
    <t>potencia</t>
  </si>
  <si>
    <t>suma</t>
  </si>
  <si>
    <t>sientifico * 10 elevado a la 15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</si>
  <si>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</si>
  <si>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</si>
  <si>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</si>
  <si>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</si>
  <si>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</si>
  <si>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</si>
  <si>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</si>
  <si>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</si>
  <si>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</si>
  <si>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</si>
  <si>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</si>
  <si>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</si>
  <si>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</si>
  <si>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</si>
  <si>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</si>
  <si>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</si>
  <si>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</si>
  <si>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</si>
  <si>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</si>
  <si>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</si>
  <si>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</si>
  <si>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</si>
  <si>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</si>
  <si>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</si>
  <si>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</si>
  <si>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</si>
  <si>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</si>
  <si>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</si>
  <si>
    <t>promedio</t>
  </si>
  <si>
    <t>numerico</t>
  </si>
  <si>
    <t>hola</t>
  </si>
  <si>
    <t>2</t>
  </si>
  <si>
    <t>texto</t>
  </si>
  <si>
    <t>=A13-A12</t>
  </si>
  <si>
    <t>=1/4</t>
  </si>
  <si>
    <t>0 1/4 - fracccionarea</t>
  </si>
  <si>
    <t>calificacion</t>
  </si>
  <si>
    <t>add1</t>
  </si>
  <si>
    <t>add2</t>
  </si>
  <si>
    <t>add3</t>
  </si>
  <si>
    <t>porcentaje</t>
  </si>
  <si>
    <t>:)</t>
  </si>
  <si>
    <t>dato 1</t>
  </si>
  <si>
    <t>dato 2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</si>
  <si>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</si>
  <si>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</si>
  <si>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</si>
  <si>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</si>
  <si>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</si>
  <si>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</si>
  <si>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</si>
  <si>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</si>
  <si>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dato 11</t>
  </si>
  <si>
    <t>dato 12</t>
  </si>
  <si>
    <t>dato 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</si>
  <si>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</si>
  <si>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</si>
  <si>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</si>
  <si>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</si>
  <si>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</si>
  <si>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</si>
  <si>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</si>
  <si>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</si>
  <si>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</si>
  <si>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</si>
  <si>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</si>
  <si>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</si>
  <si>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carro1</t>
  </si>
  <si>
    <t>carro2</t>
  </si>
  <si>
    <t>carro3</t>
  </si>
  <si>
    <t>carro4</t>
  </si>
  <si>
    <t>Modelo</t>
  </si>
  <si>
    <t>Precio</t>
  </si>
  <si>
    <t>Cantidad</t>
  </si>
  <si>
    <t>Neto</t>
  </si>
  <si>
    <t>Suma</t>
  </si>
  <si>
    <t>Descuento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</si>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</sst>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€-2]\ #,##0;[Red]\-[$€-2]\ #,##0"/>
    <numFmt numFmtId="165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ont="1"/>
    <xf numFmtId="0" fontId="0" fillId="4" borderId="0" xfId="0" applyFill="1"/>
    <xf numFmtId="9" fontId="0" fillId="0" borderId="0" xfId="0" applyNumberFormat="1"/>
    <xf numFmtId="0" fontId="0" fillId="0" borderId="0" xfId="0" applyFill="1"/>
    <xf numFmtId="14" fontId="0" fillId="0" borderId="0" xfId="0" applyNumberFormat="1" applyFill="1"/>
    <xf numFmtId="16" fontId="0" fillId="0" borderId="0" xfId="0" applyNumberFormat="1" applyFill="1"/>
    <xf numFmtId="0" fontId="0" fillId="0" borderId="0" xfId="0" quotePrefix="1" applyFill="1"/>
    <xf numFmtId="20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0" fontId="0" fillId="0" borderId="0" xfId="0" applyFill="1" applyAlignment="1">
      <alignment wrapText="1"/>
    </xf>
    <xf numFmtId="17" fontId="0" fillId="0" borderId="0" xfId="0" applyNumberFormat="1" applyFill="1"/>
    <xf numFmtId="12" fontId="0" fillId="0" borderId="0" xfId="0" applyNumberFormat="1" applyFill="1"/>
    <xf numFmtId="16" fontId="0" fillId="0" borderId="0" xfId="0" quotePrefix="1" applyNumberFormat="1" applyFill="1"/>
    <xf numFmtId="164" fontId="0" fillId="0" borderId="0" xfId="0" applyNumberFormat="1" applyFill="1"/>
    <xf numFmtId="21" fontId="0" fillId="0" borderId="0" xfId="0" quotePrefix="1" applyNumberFormat="1" applyFill="1"/>
    <xf numFmtId="12" fontId="0" fillId="0" borderId="0" xfId="0" quotePrefix="1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22" sqref="C22"/>
    </sheetView>
  </sheetViews>
  <sheetFormatPr baseColWidth="10" defaultRowHeight="15" x14ac:dyDescent="0.25"/>
  <cols>
    <col min="1" max="1" width="17.25" customWidth="1"/>
    <col min="2" max="2" width="33" customWidth="1"/>
  </cols>
  <sheetData>
    <row r="1" spans="1:2" x14ac:dyDescent="0.25">
      <c r="A1" s="7">
        <v>1</v>
      </c>
      <c r="B1" s="7" t="s">
        <v>35</v>
      </c>
    </row>
    <row r="2" spans="1:2" x14ac:dyDescent="0.25">
      <c r="A2" s="7">
        <v>-1</v>
      </c>
      <c r="B2" s="7" t="s">
        <v>35</v>
      </c>
    </row>
    <row r="3" spans="1:2" x14ac:dyDescent="0.25">
      <c r="A3" s="7">
        <v>9.9999999999999995E-7</v>
      </c>
      <c r="B3" s="7" t="s">
        <v>35</v>
      </c>
    </row>
    <row r="4" spans="1:2" x14ac:dyDescent="0.25">
      <c r="A4" s="7">
        <f>1*2</f>
        <v>2</v>
      </c>
      <c r="B4" s="7" t="s">
        <v>18</v>
      </c>
    </row>
    <row r="5" spans="1:2" x14ac:dyDescent="0.25">
      <c r="A5" s="7" t="s">
        <v>36</v>
      </c>
      <c r="B5" s="7" t="s">
        <v>38</v>
      </c>
    </row>
    <row r="6" spans="1:2" x14ac:dyDescent="0.25">
      <c r="A6" s="3" t="s">
        <v>37</v>
      </c>
      <c r="B6" s="7" t="s">
        <v>38</v>
      </c>
    </row>
    <row r="7" spans="1:2" x14ac:dyDescent="0.25">
      <c r="A7" s="8">
        <v>41255</v>
      </c>
      <c r="B7" s="7" t="s">
        <v>35</v>
      </c>
    </row>
    <row r="8" spans="1:2" x14ac:dyDescent="0.25">
      <c r="A8" s="9">
        <v>43446</v>
      </c>
      <c r="B8" s="10" t="s">
        <v>9</v>
      </c>
    </row>
    <row r="9" spans="1:2" x14ac:dyDescent="0.25">
      <c r="A9" s="9">
        <v>43447</v>
      </c>
      <c r="B9" s="10" t="s">
        <v>10</v>
      </c>
    </row>
    <row r="10" spans="1:2" x14ac:dyDescent="0.25">
      <c r="A10" s="9">
        <v>43288</v>
      </c>
      <c r="B10" s="10" t="s">
        <v>13</v>
      </c>
    </row>
    <row r="11" spans="1:2" x14ac:dyDescent="0.25">
      <c r="A11" s="11">
        <v>0.51736111111111105</v>
      </c>
      <c r="B11" s="7" t="s">
        <v>35</v>
      </c>
    </row>
    <row r="12" spans="1:2" x14ac:dyDescent="0.25">
      <c r="A12" s="11">
        <v>4.2361111111111106E-2</v>
      </c>
      <c r="B12" s="10" t="s">
        <v>11</v>
      </c>
    </row>
    <row r="13" spans="1:2" x14ac:dyDescent="0.25">
      <c r="A13" s="12">
        <v>4.2372685185185187E-2</v>
      </c>
      <c r="B13" s="10" t="s">
        <v>12</v>
      </c>
    </row>
    <row r="14" spans="1:2" x14ac:dyDescent="0.25">
      <c r="A14" s="12">
        <f>A13-A12</f>
        <v>1.1574074074080509E-5</v>
      </c>
      <c r="B14" s="19" t="s">
        <v>39</v>
      </c>
    </row>
    <row r="15" spans="1:2" x14ac:dyDescent="0.25">
      <c r="A15" s="13">
        <v>41255.508472222224</v>
      </c>
      <c r="B15" s="10" t="s">
        <v>14</v>
      </c>
    </row>
    <row r="16" spans="1:2" x14ac:dyDescent="0.25">
      <c r="A16" s="7" t="b">
        <v>1</v>
      </c>
      <c r="B16" s="7" t="s">
        <v>15</v>
      </c>
    </row>
    <row r="17" spans="1:2" x14ac:dyDescent="0.25">
      <c r="A17" s="7" t="b">
        <v>0</v>
      </c>
      <c r="B17" s="7" t="s">
        <v>15</v>
      </c>
    </row>
    <row r="18" spans="1:2" x14ac:dyDescent="0.25">
      <c r="A18" s="7" t="b">
        <f>1&gt;0</f>
        <v>1</v>
      </c>
      <c r="B18" s="10" t="s">
        <v>16</v>
      </c>
    </row>
    <row r="19" spans="1:2" x14ac:dyDescent="0.25">
      <c r="A19" s="14" t="b">
        <f>1&lt;0</f>
        <v>0</v>
      </c>
      <c r="B19" s="10" t="s">
        <v>17</v>
      </c>
    </row>
    <row r="20" spans="1:2" x14ac:dyDescent="0.25">
      <c r="A20" s="15" t="b">
        <f>5/16=0.3</f>
        <v>0</v>
      </c>
      <c r="B20" s="7" t="s">
        <v>18</v>
      </c>
    </row>
    <row r="21" spans="1:2" x14ac:dyDescent="0.25">
      <c r="A21" s="7">
        <f>1/4</f>
        <v>0.25</v>
      </c>
      <c r="B21" s="10" t="s">
        <v>40</v>
      </c>
    </row>
    <row r="22" spans="1:2" x14ac:dyDescent="0.25">
      <c r="A22" s="16">
        <v>0.25</v>
      </c>
      <c r="B22" s="20" t="s">
        <v>41</v>
      </c>
    </row>
    <row r="23" spans="1:2" x14ac:dyDescent="0.25">
      <c r="A23" s="7">
        <f>123^10</f>
        <v>7.9259460960518917E+20</v>
      </c>
      <c r="B23" s="7"/>
    </row>
    <row r="24" spans="1:2" x14ac:dyDescent="0.25">
      <c r="A24" s="7">
        <v>1111111111111110</v>
      </c>
      <c r="B24" s="7" t="s">
        <v>5</v>
      </c>
    </row>
    <row r="25" spans="1:2" x14ac:dyDescent="0.25">
      <c r="A25" s="7">
        <v>1234567891234560</v>
      </c>
      <c r="B25" s="7">
        <f>1.23457*(10^15)</f>
        <v>1234570000000000</v>
      </c>
    </row>
    <row r="26" spans="1:2" x14ac:dyDescent="0.25">
      <c r="A26" s="10" t="s">
        <v>6</v>
      </c>
      <c r="B26" s="10" t="s">
        <v>6</v>
      </c>
    </row>
    <row r="27" spans="1:2" x14ac:dyDescent="0.25">
      <c r="A27" s="17" t="s">
        <v>7</v>
      </c>
      <c r="B27" s="7"/>
    </row>
    <row r="28" spans="1:2" x14ac:dyDescent="0.25">
      <c r="A28" s="7" t="s">
        <v>8</v>
      </c>
      <c r="B28" s="7"/>
    </row>
    <row r="29" spans="1:2" x14ac:dyDescent="0.25">
      <c r="A29" s="18">
        <v>500</v>
      </c>
      <c r="B29" s="7"/>
    </row>
    <row r="30" spans="1:2" x14ac:dyDescent="0.25">
      <c r="A30" s="18">
        <v>500</v>
      </c>
      <c r="B30" s="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5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5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5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5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5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4" t="s">
        <v>19</v>
      </c>
      <c r="B11" s="4"/>
      <c r="C11" s="4"/>
    </row>
    <row r="12" spans="1:8" x14ac:dyDescent="0.25">
      <c r="A12" s="4">
        <v>1</v>
      </c>
      <c r="B12" s="4">
        <v>2</v>
      </c>
      <c r="C12" s="4">
        <f>SUM(A12:B12)</f>
        <v>3</v>
      </c>
    </row>
    <row r="13" spans="1:8" x14ac:dyDescent="0.25">
      <c r="A13" s="4">
        <v>3</v>
      </c>
      <c r="B13" s="4">
        <v>4</v>
      </c>
      <c r="C13" s="4"/>
    </row>
    <row r="14" spans="1:8" x14ac:dyDescent="0.25">
      <c r="A14" s="4">
        <f>SUM(A12:A13)</f>
        <v>4</v>
      </c>
      <c r="B14" s="4">
        <f>SUM(B12:B13)</f>
        <v>6</v>
      </c>
      <c r="C14" s="4"/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9"/>
    </sheetView>
  </sheetViews>
  <sheetFormatPr baseColWidth="10" defaultRowHeight="15" x14ac:dyDescent="0.25"/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33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1" sqref="C11"/>
    </sheetView>
  </sheetViews>
  <sheetFormatPr baseColWidth="10" defaultRowHeight="15" x14ac:dyDescent="0.25"/>
  <cols>
    <col min="6" max="6" width="15.25" customWidth="1"/>
  </cols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34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 t="shared" ref="G2:G9" si="0">F2*$G$10</f>
        <v>0.76666666666666672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1">(C3+D3+E3)/3</f>
        <v>7.833333333333333</v>
      </c>
      <c r="G3">
        <f t="shared" si="0"/>
        <v>0.78333333333333333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1"/>
        <v>7.666666666666667</v>
      </c>
      <c r="G4">
        <f t="shared" si="0"/>
        <v>0.76666666666666672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1"/>
        <v>7.333333333333333</v>
      </c>
      <c r="G5">
        <f t="shared" si="0"/>
        <v>0.73333333333333339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1"/>
        <v>7.333333333333333</v>
      </c>
      <c r="G6">
        <f t="shared" si="0"/>
        <v>0.73333333333333339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1"/>
        <v>8</v>
      </c>
      <c r="G7">
        <f t="shared" si="0"/>
        <v>0.8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1"/>
        <v>7.333333333333333</v>
      </c>
      <c r="G8">
        <f t="shared" si="0"/>
        <v>0.73333333333333339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1"/>
        <v>9.6666666666666661</v>
      </c>
      <c r="G9">
        <f t="shared" si="0"/>
        <v>0.96666666666666667</v>
      </c>
    </row>
    <row r="10" spans="1:7" x14ac:dyDescent="0.25">
      <c r="G10" s="6">
        <v>0.1</v>
      </c>
    </row>
    <row r="11" spans="1:7" x14ac:dyDescent="0.25">
      <c r="A11">
        <v>500</v>
      </c>
      <c r="B11">
        <v>1500</v>
      </c>
      <c r="C11">
        <f>(A11*100)/B11</f>
        <v>33.333333333333336</v>
      </c>
    </row>
    <row r="12" spans="1:7" x14ac:dyDescent="0.25">
      <c r="C12">
        <f>(A11/B11)*100</f>
        <v>33.333333333333329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M8" sqref="M8"/>
    </sheetView>
  </sheetViews>
  <sheetFormatPr baseColWidth="10" defaultRowHeight="15" x14ac:dyDescent="0.25"/>
  <sheetData>
    <row r="1" spans="1:10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42</v>
      </c>
      <c r="G1" t="s">
        <v>46</v>
      </c>
      <c r="H1" t="s">
        <v>43</v>
      </c>
      <c r="I1" t="s">
        <v>44</v>
      </c>
      <c r="J1" t="s">
        <v>45</v>
      </c>
    </row>
    <row r="2" spans="1:10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 t="shared" ref="G2:G9" si="0">F2*$G$10</f>
        <v>0.76666666666666672</v>
      </c>
      <c r="H2">
        <f>$F2+H$10</f>
        <v>7.9666666666666668</v>
      </c>
      <c r="I2">
        <f t="shared" ref="I2:J2" si="1">$F2+I$10</f>
        <v>8.1666666666666679</v>
      </c>
      <c r="J2">
        <f t="shared" si="1"/>
        <v>8.3666666666666671</v>
      </c>
    </row>
    <row r="3" spans="1:10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2">(C3+D3+E3)/3</f>
        <v>7.833333333333333</v>
      </c>
      <c r="G3">
        <f t="shared" si="0"/>
        <v>0.78333333333333333</v>
      </c>
      <c r="H3">
        <f t="shared" ref="H3:J9" si="3">$F3+H$10</f>
        <v>8.1333333333333329</v>
      </c>
      <c r="I3">
        <f t="shared" si="3"/>
        <v>8.3333333333333321</v>
      </c>
      <c r="J3">
        <f t="shared" si="3"/>
        <v>8.5333333333333332</v>
      </c>
    </row>
    <row r="4" spans="1:10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2"/>
        <v>7.666666666666667</v>
      </c>
      <c r="G4">
        <f t="shared" si="0"/>
        <v>0.76666666666666672</v>
      </c>
      <c r="H4">
        <f t="shared" si="3"/>
        <v>7.9666666666666668</v>
      </c>
      <c r="I4">
        <f t="shared" si="3"/>
        <v>8.1666666666666679</v>
      </c>
      <c r="J4">
        <f t="shared" si="3"/>
        <v>8.3666666666666671</v>
      </c>
    </row>
    <row r="5" spans="1:10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2"/>
        <v>7.333333333333333</v>
      </c>
      <c r="G5">
        <f t="shared" si="0"/>
        <v>0.73333333333333339</v>
      </c>
      <c r="H5">
        <f t="shared" si="3"/>
        <v>7.6333333333333329</v>
      </c>
      <c r="I5">
        <f t="shared" si="3"/>
        <v>7.833333333333333</v>
      </c>
      <c r="J5">
        <f t="shared" si="3"/>
        <v>8.0333333333333332</v>
      </c>
    </row>
    <row r="6" spans="1:10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2"/>
        <v>7.333333333333333</v>
      </c>
      <c r="G6">
        <f t="shared" si="0"/>
        <v>0.73333333333333339</v>
      </c>
      <c r="H6">
        <f t="shared" si="3"/>
        <v>7.6333333333333329</v>
      </c>
      <c r="I6">
        <f t="shared" si="3"/>
        <v>7.833333333333333</v>
      </c>
      <c r="J6">
        <f t="shared" si="3"/>
        <v>8.0333333333333332</v>
      </c>
    </row>
    <row r="7" spans="1:10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2"/>
        <v>8</v>
      </c>
      <c r="G7">
        <f t="shared" si="0"/>
        <v>0.8</v>
      </c>
      <c r="H7">
        <f t="shared" si="3"/>
        <v>8.3000000000000007</v>
      </c>
      <c r="I7">
        <f t="shared" si="3"/>
        <v>8.5</v>
      </c>
      <c r="J7">
        <f t="shared" si="3"/>
        <v>8.6999999999999993</v>
      </c>
    </row>
    <row r="8" spans="1:10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2"/>
        <v>7.333333333333333</v>
      </c>
      <c r="G8">
        <f t="shared" si="0"/>
        <v>0.73333333333333339</v>
      </c>
      <c r="H8">
        <f t="shared" si="3"/>
        <v>7.6333333333333329</v>
      </c>
      <c r="I8">
        <f t="shared" si="3"/>
        <v>7.833333333333333</v>
      </c>
      <c r="J8">
        <f t="shared" si="3"/>
        <v>8.0333333333333332</v>
      </c>
    </row>
    <row r="9" spans="1:10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2"/>
        <v>9.6666666666666661</v>
      </c>
      <c r="G9">
        <f t="shared" si="0"/>
        <v>0.96666666666666667</v>
      </c>
      <c r="H9">
        <f t="shared" si="3"/>
        <v>9.9666666666666668</v>
      </c>
      <c r="I9">
        <f t="shared" si="3"/>
        <v>10.166666666666666</v>
      </c>
      <c r="J9">
        <f t="shared" si="3"/>
        <v>10.366666666666665</v>
      </c>
    </row>
    <row r="10" spans="1:10" x14ac:dyDescent="0.25">
      <c r="G10" s="6">
        <v>0.1</v>
      </c>
      <c r="H10">
        <v>0.3</v>
      </c>
      <c r="I10">
        <v>0.5</v>
      </c>
      <c r="J10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2" sqref="I22"/>
    </sheetView>
  </sheetViews>
  <sheetFormatPr baseColWidth="10" defaultRowHeight="15" x14ac:dyDescent="0.25"/>
  <cols>
    <col min="2" max="2" width="18.5" customWidth="1"/>
  </cols>
  <sheetData>
    <row r="1" spans="1:13" x14ac:dyDescent="0.25">
      <c r="A1">
        <v>1</v>
      </c>
      <c r="B1">
        <v>1</v>
      </c>
      <c r="C1">
        <v>1</v>
      </c>
      <c r="D1">
        <v>1</v>
      </c>
      <c r="E1">
        <v>1</v>
      </c>
      <c r="G1">
        <v>1</v>
      </c>
      <c r="H1">
        <v>2</v>
      </c>
      <c r="I1">
        <v>5</v>
      </c>
      <c r="J1" t="s">
        <v>48</v>
      </c>
      <c r="K1" t="s">
        <v>48</v>
      </c>
      <c r="L1" s="21" t="s">
        <v>61</v>
      </c>
      <c r="M1" s="22">
        <v>4.1666666666666664E-2</v>
      </c>
    </row>
    <row r="2" spans="1:13" x14ac:dyDescent="0.25">
      <c r="A2">
        <v>1</v>
      </c>
      <c r="B2" t="s">
        <v>36</v>
      </c>
      <c r="C2" t="s">
        <v>36</v>
      </c>
      <c r="D2" t="s">
        <v>36</v>
      </c>
      <c r="E2" t="s">
        <v>36</v>
      </c>
      <c r="G2">
        <v>2</v>
      </c>
      <c r="H2">
        <v>4</v>
      </c>
      <c r="I2">
        <v>10</v>
      </c>
      <c r="J2" t="s">
        <v>49</v>
      </c>
      <c r="K2" t="s">
        <v>49</v>
      </c>
      <c r="L2" s="21" t="s">
        <v>62</v>
      </c>
      <c r="M2" s="22">
        <v>8.3333333333333301E-2</v>
      </c>
    </row>
    <row r="3" spans="1:13" x14ac:dyDescent="0.25">
      <c r="A3">
        <v>1</v>
      </c>
      <c r="B3" t="s">
        <v>36</v>
      </c>
      <c r="C3" t="s">
        <v>47</v>
      </c>
      <c r="D3" t="s">
        <v>47</v>
      </c>
      <c r="E3" t="s">
        <v>47</v>
      </c>
      <c r="G3">
        <v>3</v>
      </c>
      <c r="H3">
        <v>6</v>
      </c>
      <c r="I3">
        <v>15</v>
      </c>
      <c r="J3" t="s">
        <v>50</v>
      </c>
      <c r="K3" t="s">
        <v>50</v>
      </c>
      <c r="L3" s="21" t="s">
        <v>63</v>
      </c>
      <c r="M3" s="22">
        <v>0.125</v>
      </c>
    </row>
    <row r="4" spans="1:13" x14ac:dyDescent="0.25">
      <c r="A4">
        <v>1</v>
      </c>
      <c r="B4" t="s">
        <v>36</v>
      </c>
      <c r="C4" t="s">
        <v>47</v>
      </c>
      <c r="D4" t="s">
        <v>47</v>
      </c>
      <c r="E4" t="s">
        <v>47</v>
      </c>
      <c r="G4">
        <v>4</v>
      </c>
      <c r="H4">
        <v>8</v>
      </c>
      <c r="I4">
        <v>20</v>
      </c>
      <c r="J4" t="s">
        <v>51</v>
      </c>
      <c r="K4" t="s">
        <v>51</v>
      </c>
      <c r="L4" s="21" t="s">
        <v>64</v>
      </c>
      <c r="M4" s="22">
        <v>0.16666666666666699</v>
      </c>
    </row>
    <row r="5" spans="1:13" x14ac:dyDescent="0.25">
      <c r="A5">
        <v>1</v>
      </c>
      <c r="B5" t="s">
        <v>36</v>
      </c>
      <c r="C5" t="s">
        <v>47</v>
      </c>
      <c r="D5" t="s">
        <v>47</v>
      </c>
      <c r="E5" t="s">
        <v>47</v>
      </c>
      <c r="G5">
        <v>5</v>
      </c>
      <c r="H5">
        <v>10</v>
      </c>
      <c r="I5">
        <v>25</v>
      </c>
      <c r="J5" t="s">
        <v>52</v>
      </c>
      <c r="K5" t="s">
        <v>52</v>
      </c>
      <c r="L5" s="21" t="s">
        <v>65</v>
      </c>
      <c r="M5" s="22">
        <v>0.20833333333333301</v>
      </c>
    </row>
    <row r="6" spans="1:13" x14ac:dyDescent="0.25">
      <c r="A6">
        <v>1</v>
      </c>
      <c r="B6" t="s">
        <v>36</v>
      </c>
      <c r="C6" t="s">
        <v>47</v>
      </c>
      <c r="D6" t="s">
        <v>47</v>
      </c>
      <c r="E6" t="s">
        <v>47</v>
      </c>
      <c r="G6">
        <v>6</v>
      </c>
      <c r="H6">
        <v>12</v>
      </c>
      <c r="I6">
        <v>30</v>
      </c>
      <c r="J6" t="s">
        <v>53</v>
      </c>
      <c r="K6" t="s">
        <v>53</v>
      </c>
      <c r="L6" s="21" t="s">
        <v>66</v>
      </c>
      <c r="M6" s="22">
        <v>0.25</v>
      </c>
    </row>
    <row r="7" spans="1:13" x14ac:dyDescent="0.25">
      <c r="A7">
        <v>1</v>
      </c>
      <c r="B7" t="s">
        <v>36</v>
      </c>
      <c r="C7" t="s">
        <v>47</v>
      </c>
      <c r="D7" t="s">
        <v>47</v>
      </c>
      <c r="E7" t="s">
        <v>47</v>
      </c>
      <c r="G7">
        <v>7</v>
      </c>
      <c r="H7">
        <v>14</v>
      </c>
      <c r="I7">
        <v>35</v>
      </c>
      <c r="J7" t="s">
        <v>54</v>
      </c>
      <c r="K7" t="s">
        <v>54</v>
      </c>
      <c r="L7" s="21" t="s">
        <v>67</v>
      </c>
      <c r="M7" s="22">
        <v>0.29166666666666702</v>
      </c>
    </row>
    <row r="8" spans="1:13" x14ac:dyDescent="0.25">
      <c r="A8">
        <v>1</v>
      </c>
      <c r="B8" t="s">
        <v>36</v>
      </c>
      <c r="C8" t="s">
        <v>47</v>
      </c>
      <c r="D8" t="s">
        <v>47</v>
      </c>
      <c r="E8" t="s">
        <v>47</v>
      </c>
      <c r="G8">
        <v>8</v>
      </c>
      <c r="H8">
        <v>16</v>
      </c>
      <c r="I8">
        <v>40</v>
      </c>
      <c r="J8" t="s">
        <v>55</v>
      </c>
      <c r="K8" t="s">
        <v>55</v>
      </c>
      <c r="L8" s="21" t="s">
        <v>68</v>
      </c>
      <c r="M8" s="22">
        <v>0.33333333333333298</v>
      </c>
    </row>
    <row r="9" spans="1:13" x14ac:dyDescent="0.25">
      <c r="A9">
        <v>1</v>
      </c>
      <c r="B9" t="s">
        <v>36</v>
      </c>
      <c r="C9" t="s">
        <v>47</v>
      </c>
      <c r="D9" t="s">
        <v>47</v>
      </c>
      <c r="E9" t="s">
        <v>47</v>
      </c>
      <c r="G9">
        <v>9</v>
      </c>
      <c r="H9">
        <v>18</v>
      </c>
      <c r="I9">
        <v>45</v>
      </c>
      <c r="J9" t="s">
        <v>56</v>
      </c>
      <c r="K9" t="s">
        <v>56</v>
      </c>
      <c r="L9" s="21" t="s">
        <v>69</v>
      </c>
      <c r="M9" s="22">
        <v>0.375</v>
      </c>
    </row>
    <row r="10" spans="1:13" x14ac:dyDescent="0.25">
      <c r="A10">
        <v>1</v>
      </c>
      <c r="B10" t="s">
        <v>36</v>
      </c>
      <c r="C10" t="s">
        <v>47</v>
      </c>
      <c r="D10" t="s">
        <v>47</v>
      </c>
      <c r="E10" t="s">
        <v>47</v>
      </c>
      <c r="G10">
        <v>10</v>
      </c>
      <c r="H10">
        <v>20</v>
      </c>
      <c r="I10">
        <v>50</v>
      </c>
      <c r="J10" t="s">
        <v>57</v>
      </c>
      <c r="K10" t="s">
        <v>57</v>
      </c>
      <c r="L10" s="21" t="s">
        <v>70</v>
      </c>
      <c r="M10" s="22">
        <v>0.41666666666666702</v>
      </c>
    </row>
    <row r="11" spans="1:13" x14ac:dyDescent="0.25">
      <c r="A11">
        <v>1</v>
      </c>
      <c r="B11" t="s">
        <v>36</v>
      </c>
      <c r="C11" t="s">
        <v>47</v>
      </c>
      <c r="D11" t="s">
        <v>47</v>
      </c>
      <c r="E11" t="s">
        <v>47</v>
      </c>
      <c r="G11">
        <v>11</v>
      </c>
      <c r="H11">
        <v>22</v>
      </c>
      <c r="I11">
        <v>55</v>
      </c>
      <c r="J11" t="s">
        <v>58</v>
      </c>
      <c r="K11" t="s">
        <v>58</v>
      </c>
      <c r="L11" s="21" t="s">
        <v>71</v>
      </c>
      <c r="M11" s="22">
        <v>0.45833333333333298</v>
      </c>
    </row>
    <row r="12" spans="1:13" x14ac:dyDescent="0.25">
      <c r="A12">
        <v>1</v>
      </c>
      <c r="B12" t="s">
        <v>36</v>
      </c>
      <c r="C12" t="s">
        <v>47</v>
      </c>
      <c r="D12" t="s">
        <v>47</v>
      </c>
      <c r="E12" t="s">
        <v>47</v>
      </c>
      <c r="G12">
        <v>12</v>
      </c>
      <c r="H12">
        <v>24</v>
      </c>
      <c r="I12">
        <v>60</v>
      </c>
      <c r="J12" t="s">
        <v>59</v>
      </c>
      <c r="K12" t="s">
        <v>59</v>
      </c>
      <c r="L12" s="21" t="s">
        <v>72</v>
      </c>
      <c r="M12" s="22">
        <v>0.5</v>
      </c>
    </row>
    <row r="13" spans="1:13" x14ac:dyDescent="0.25">
      <c r="A13">
        <v>1</v>
      </c>
      <c r="B13" t="s">
        <v>36</v>
      </c>
      <c r="C13" t="s">
        <v>47</v>
      </c>
      <c r="D13" t="s">
        <v>47</v>
      </c>
      <c r="E13" t="s">
        <v>47</v>
      </c>
      <c r="G13">
        <v>13</v>
      </c>
      <c r="H13">
        <v>26</v>
      </c>
      <c r="I13">
        <v>65</v>
      </c>
      <c r="J13" t="s">
        <v>60</v>
      </c>
      <c r="K13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4" sqref="G4"/>
    </sheetView>
  </sheetViews>
  <sheetFormatPr baseColWidth="10" defaultRowHeight="15" x14ac:dyDescent="0.25"/>
  <cols>
    <col min="5" max="5" width="13.625" style="23" bestFit="1" customWidth="1"/>
  </cols>
  <sheetData>
    <row r="1" spans="1:5" x14ac:dyDescent="0.25">
      <c r="A1" t="s">
        <v>77</v>
      </c>
      <c r="B1" t="s">
        <v>78</v>
      </c>
      <c r="C1" t="s">
        <v>82</v>
      </c>
      <c r="D1" t="s">
        <v>79</v>
      </c>
      <c r="E1" s="23" t="s">
        <v>80</v>
      </c>
    </row>
    <row r="2" spans="1:5" x14ac:dyDescent="0.25">
      <c r="A2" t="s">
        <v>73</v>
      </c>
      <c r="B2">
        <v>13500</v>
      </c>
      <c r="D2" s="24">
        <v>1</v>
      </c>
      <c r="E2" s="23">
        <f>B2-(B2*C2)</f>
        <v>13500</v>
      </c>
    </row>
    <row r="3" spans="1:5" x14ac:dyDescent="0.25">
      <c r="A3" t="s">
        <v>74</v>
      </c>
      <c r="B3">
        <v>200000</v>
      </c>
      <c r="C3" s="6">
        <v>0.25</v>
      </c>
      <c r="D3">
        <v>3</v>
      </c>
      <c r="E3" s="23">
        <f>B3-(B3*C3)</f>
        <v>150000</v>
      </c>
    </row>
    <row r="4" spans="1:5" x14ac:dyDescent="0.25">
      <c r="A4" t="s">
        <v>75</v>
      </c>
      <c r="B4">
        <v>250000</v>
      </c>
      <c r="D4">
        <v>7</v>
      </c>
      <c r="E4" s="23">
        <f t="shared" ref="E4:E8" si="0">B4-(B4*C4)</f>
        <v>250000</v>
      </c>
    </row>
    <row r="5" spans="1:5" x14ac:dyDescent="0.25">
      <c r="A5" t="s">
        <v>76</v>
      </c>
      <c r="B5">
        <v>120000</v>
      </c>
      <c r="D5">
        <v>12</v>
      </c>
      <c r="E5" s="23">
        <f t="shared" si="0"/>
        <v>120000</v>
      </c>
    </row>
    <row r="6" spans="1:5" x14ac:dyDescent="0.25">
      <c r="E6" s="23">
        <f t="shared" si="0"/>
        <v>0</v>
      </c>
    </row>
    <row r="7" spans="1:5" x14ac:dyDescent="0.25">
      <c r="E7" s="23">
        <f t="shared" si="0"/>
        <v>0</v>
      </c>
    </row>
    <row r="8" spans="1:5" x14ac:dyDescent="0.25">
      <c r="E8" s="23">
        <f t="shared" si="0"/>
        <v>0</v>
      </c>
    </row>
    <row r="9" spans="1:5" x14ac:dyDescent="0.25">
      <c r="A9" t="s">
        <v>81</v>
      </c>
      <c r="E9" s="23">
        <f>SUM(E2:E8)</f>
        <v>533500</v>
      </c>
    </row>
    <row r="10" spans="1:5" x14ac:dyDescent="0.25">
      <c r="A10" t="s">
        <v>82</v>
      </c>
      <c r="D10" s="6">
        <v>0.1</v>
      </c>
      <c r="E10" s="23">
        <f>(E9*D10)</f>
        <v>53350</v>
      </c>
    </row>
    <row r="11" spans="1:5" x14ac:dyDescent="0.25">
      <c r="A11" t="s">
        <v>83</v>
      </c>
      <c r="E11" s="23">
        <f>E9-E10</f>
        <v>480150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Tipos</vt:lpstr>
      <vt:lpstr>Operaciones</vt:lpstr>
      <vt:lpstr>Rangos</vt:lpstr>
      <vt:lpstr>referencia dinamica</vt:lpstr>
      <vt:lpstr>referencia absoluta</vt:lpstr>
      <vt:lpstr>referencia mixta</vt:lpstr>
      <vt:lpstr>patron de relleno</vt:lpstr>
      <vt:lpstr>ejercicio1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2018-09-17T22:24:06Z</dcterms:modified>
</cp:coreProperties>
</file>