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s\andes\HeadlessTesting\"/>
    </mc:Choice>
  </mc:AlternateContent>
  <bookViews>
    <workbookView xWindow="0" yWindow="0" windowWidth="23040" windowHeight="8568" activeTab="2"/>
  </bookViews>
  <sheets>
    <sheet name="Hoja2" sheetId="2" r:id="rId1"/>
    <sheet name="Hoja3" sheetId="3" r:id="rId2"/>
    <sheet name="Hoja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96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66" i="1"/>
  <c r="G67" i="1"/>
  <c r="G68" i="1"/>
  <c r="G6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<sst xmlns="http://schemas.openxmlformats.org/spreadsheetml/2006/main" count="65" uniqueCount="31">
  <si>
    <t>RAM</t>
  </si>
  <si>
    <t>time Ejec</t>
  </si>
  <si>
    <t>Ejecución</t>
  </si>
  <si>
    <t>CPU %</t>
  </si>
  <si>
    <t>CPU GHz</t>
  </si>
  <si>
    <t>RAM Inicial</t>
  </si>
  <si>
    <t>RAM final</t>
  </si>
  <si>
    <t>Columna1</t>
  </si>
  <si>
    <t>RAM USED</t>
  </si>
  <si>
    <t>TIME/s</t>
  </si>
  <si>
    <t>#</t>
  </si>
  <si>
    <t>Time</t>
  </si>
  <si>
    <t>CPU %2</t>
  </si>
  <si>
    <t>0.07179644389944817</t>
  </si>
  <si>
    <t>0.04414527238572319</t>
  </si>
  <si>
    <t>0.042830994508846865</t>
  </si>
  <si>
    <t>0.05379785793426073</t>
  </si>
  <si>
    <t>0.03125</t>
  </si>
  <si>
    <t>0.023939934765216275</t>
  </si>
  <si>
    <t>0.027882070536098924</t>
  </si>
  <si>
    <t>TIME/ms</t>
  </si>
  <si>
    <t xml:space="preserve"> 12095.738ms</t>
  </si>
  <si>
    <t>0.020347943689678516</t>
  </si>
  <si>
    <t>12139.102ms</t>
  </si>
  <si>
    <t>0.03565500706952729</t>
  </si>
  <si>
    <t>0.028852702619032833</t>
  </si>
  <si>
    <t>12661.537ms</t>
  </si>
  <si>
    <t>0.055406668744157006</t>
  </si>
  <si>
    <t>12400.420ms</t>
  </si>
  <si>
    <t>12438.353ms</t>
  </si>
  <si>
    <t>0.025202852225227446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</si>
</sst>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2" xfId="0" applyFont="1" applyFill="1" applyBorder="1"/>
    <xf numFmtId="0" fontId="0" fillId="0" borderId="0" xfId="0" applyFont="1" applyBorder="1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0">
    <dxf>
      <numFmt numFmtId="0" formatCode="General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 Headfull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Hoja1!$L$4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Hoja1!$L$5:$L$24</c:f>
              <c:numCache>
                <c:formatCode>General</c:formatCode>
                <c:ptCount val="20"/>
                <c:pt idx="0">
                  <c:v>0.80000000000000071</c:v>
                </c:pt>
                <c:pt idx="1">
                  <c:v>0.69999999999999929</c:v>
                </c:pt>
                <c:pt idx="2">
                  <c:v>0.69999999999999929</c:v>
                </c:pt>
                <c:pt idx="3">
                  <c:v>0.59999999999999964</c:v>
                </c:pt>
                <c:pt idx="4">
                  <c:v>0.59999999999999964</c:v>
                </c:pt>
                <c:pt idx="5">
                  <c:v>0.70000000000000107</c:v>
                </c:pt>
                <c:pt idx="6">
                  <c:v>0.5</c:v>
                </c:pt>
                <c:pt idx="7">
                  <c:v>0.70000000000000284</c:v>
                </c:pt>
                <c:pt idx="8">
                  <c:v>0.59999999999999787</c:v>
                </c:pt>
                <c:pt idx="9">
                  <c:v>0.5</c:v>
                </c:pt>
                <c:pt idx="10">
                  <c:v>0.5</c:v>
                </c:pt>
                <c:pt idx="11">
                  <c:v>0.39999999999999858</c:v>
                </c:pt>
                <c:pt idx="12">
                  <c:v>0.70000000000000107</c:v>
                </c:pt>
                <c:pt idx="13">
                  <c:v>0.59999999999999964</c:v>
                </c:pt>
                <c:pt idx="14">
                  <c:v>0.79999999999999893</c:v>
                </c:pt>
                <c:pt idx="15">
                  <c:v>0.59999999999999964</c:v>
                </c:pt>
                <c:pt idx="16">
                  <c:v>0.60000000000000142</c:v>
                </c:pt>
                <c:pt idx="17">
                  <c:v>1</c:v>
                </c:pt>
                <c:pt idx="18">
                  <c:v>0.59999999999999964</c:v>
                </c:pt>
                <c:pt idx="19">
                  <c:v>0.79999999999999893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87A-999C-B432C3D39E03}"/>
            </c:ext>
          </c:extLst>
        </c:ser>
        <c:ser>
          <c:idx val="1"/>
          <c:order val="1"/>
          <c:tx>
            <c:strRef>
              <c:f>Hoja1!$M$4</c:f>
              <c:strCache>
                <c:ptCount val="1"/>
                <c:pt idx="0">
                  <c:v>CPU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Hoja1!$M$5:$M$24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21</c:v>
                </c:pt>
                <c:pt idx="4">
                  <c:v>15</c:v>
                </c:pt>
                <c:pt idx="5">
                  <c:v>25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21</c:v>
                </c:pt>
                <c:pt idx="10">
                  <c:v>15</c:v>
                </c:pt>
                <c:pt idx="11">
                  <c:v>24</c:v>
                </c:pt>
                <c:pt idx="12">
                  <c:v>23</c:v>
                </c:pt>
                <c:pt idx="13">
                  <c:v>29</c:v>
                </c:pt>
                <c:pt idx="14">
                  <c:v>33</c:v>
                </c:pt>
                <c:pt idx="15">
                  <c:v>15</c:v>
                </c:pt>
                <c:pt idx="16">
                  <c:v>18</c:v>
                </c:pt>
                <c:pt idx="17">
                  <c:v>16</c:v>
                </c:pt>
                <c:pt idx="18">
                  <c:v>18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87A-999C-B432C3D39E03}"/>
            </c:ext>
          </c:extLst>
        </c:ser>
        <c:ser>
          <c:idx val="2"/>
          <c:order val="2"/>
          <c:tx>
            <c:strRef>
              <c:f>Hoja1!$N$4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Hoja1!$N$5:$N$24</c:f>
              <c:numCache>
                <c:formatCode>General</c:formatCode>
                <c:ptCount val="20"/>
                <c:pt idx="0">
                  <c:v>47.43</c:v>
                </c:pt>
                <c:pt idx="1">
                  <c:v>47.64</c:v>
                </c:pt>
                <c:pt idx="2">
                  <c:v>48.25</c:v>
                </c:pt>
                <c:pt idx="3">
                  <c:v>47.62</c:v>
                </c:pt>
                <c:pt idx="4">
                  <c:v>48.58</c:v>
                </c:pt>
                <c:pt idx="5">
                  <c:v>48.98</c:v>
                </c:pt>
                <c:pt idx="6">
                  <c:v>48.51</c:v>
                </c:pt>
                <c:pt idx="7">
                  <c:v>48.77</c:v>
                </c:pt>
                <c:pt idx="8">
                  <c:v>48.71</c:v>
                </c:pt>
                <c:pt idx="9">
                  <c:v>49.1</c:v>
                </c:pt>
                <c:pt idx="10">
                  <c:v>53.55</c:v>
                </c:pt>
                <c:pt idx="11">
                  <c:v>51.22</c:v>
                </c:pt>
                <c:pt idx="12">
                  <c:v>48.32</c:v>
                </c:pt>
                <c:pt idx="13">
                  <c:v>48.9</c:v>
                </c:pt>
                <c:pt idx="14">
                  <c:v>48.88</c:v>
                </c:pt>
                <c:pt idx="15">
                  <c:v>49.43</c:v>
                </c:pt>
                <c:pt idx="16">
                  <c:v>48.8</c:v>
                </c:pt>
                <c:pt idx="17">
                  <c:v>49.75</c:v>
                </c:pt>
                <c:pt idx="18">
                  <c:v>49.5</c:v>
                </c:pt>
                <c:pt idx="19">
                  <c:v>49.05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8-487A-999C-B432C3D3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6496"/>
        <c:axId val="630726912"/>
      </c:scatterChart>
      <c:valAx>
        <c:axId val="6307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912"/>
        <c:crosses val="autoZero"/>
        <c:crossBetween val="midCat"/>
      </c:valAx>
      <c:valAx>
        <c:axId val="630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</a:t>
            </a:r>
            <a:r>
              <a:rPr lang="en-US" baseline="0"/>
              <a:t> Headless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Hoja1!$L$26</c:f>
              <c:strCache>
                <c:ptCount val="1"/>
                <c:pt idx="0">
                  <c:v>RAM USED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Hoja1!$L$27:$L$46</c:f>
              <c:numCache>
                <c:formatCode>General</c:formatCode>
                <c:ptCount val="20"/>
                <c:pt idx="0">
                  <c:v>1.0999999999999996</c:v>
                </c:pt>
                <c:pt idx="1">
                  <c:v>0.90000000000000036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0.90000000000000036</c:v>
                </c:pt>
                <c:pt idx="9">
                  <c:v>1</c:v>
                </c:pt>
                <c:pt idx="10">
                  <c:v>0.90000000000000036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0.90000000000000036</c:v>
                </c:pt>
                <c:pt idx="15">
                  <c:v>0.80000000000000071</c:v>
                </c:pt>
                <c:pt idx="16">
                  <c:v>1</c:v>
                </c:pt>
                <c:pt idx="17">
                  <c:v>0.90000000000000036</c:v>
                </c:pt>
                <c:pt idx="18">
                  <c:v>1.0999999999999996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C9-80BE-9065568E53EB}"/>
            </c:ext>
          </c:extLst>
        </c:ser>
        <c:ser>
          <c:idx val="1"/>
          <c:order val="1"/>
          <c:tx>
            <c:strRef>
              <c:f>Hoja1!$M$26</c:f>
              <c:strCache>
                <c:ptCount val="1"/>
                <c:pt idx="0">
                  <c:v>CPU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Hoja1!$M$27:$M$46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27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15</c:v>
                </c:pt>
                <c:pt idx="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A-4FC9-80BE-9065568E53EB}"/>
            </c:ext>
          </c:extLst>
        </c:ser>
        <c:ser>
          <c:idx val="2"/>
          <c:order val="2"/>
          <c:tx>
            <c:strRef>
              <c:f>Hoja1!$N$26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Hoja1!$N$27:$N$46</c:f>
              <c:numCache>
                <c:formatCode>General</c:formatCode>
                <c:ptCount val="2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55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A-4FC9-80BE-9065568E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0864"/>
        <c:axId val="628449200"/>
      </c:scatterChart>
      <c:valAx>
        <c:axId val="6284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9200"/>
        <c:crosses val="autoZero"/>
        <c:crossBetween val="midCat"/>
      </c:valAx>
      <c:valAx>
        <c:axId val="628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Headfull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Hoja1!$L$49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Hoja1!$L$50:$L$69</c:f>
              <c:numCache>
                <c:formatCode>General</c:formatCode>
                <c:ptCount val="20"/>
                <c:pt idx="0">
                  <c:v>4.46</c:v>
                </c:pt>
                <c:pt idx="1">
                  <c:v>4.43</c:v>
                </c:pt>
                <c:pt idx="2">
                  <c:v>4.42</c:v>
                </c:pt>
                <c:pt idx="3">
                  <c:v>4.71</c:v>
                </c:pt>
                <c:pt idx="4">
                  <c:v>4.7</c:v>
                </c:pt>
                <c:pt idx="5">
                  <c:v>4.6900000000000004</c:v>
                </c:pt>
                <c:pt idx="6">
                  <c:v>3.71</c:v>
                </c:pt>
                <c:pt idx="7">
                  <c:v>4.7</c:v>
                </c:pt>
                <c:pt idx="8">
                  <c:v>4.7</c:v>
                </c:pt>
                <c:pt idx="9">
                  <c:v>4.25</c:v>
                </c:pt>
                <c:pt idx="10">
                  <c:v>4.6900000000000004</c:v>
                </c:pt>
                <c:pt idx="11">
                  <c:v>4.71</c:v>
                </c:pt>
                <c:pt idx="12">
                  <c:v>4.72</c:v>
                </c:pt>
                <c:pt idx="13">
                  <c:v>4.68</c:v>
                </c:pt>
                <c:pt idx="14">
                  <c:v>4.1900000000000004</c:v>
                </c:pt>
                <c:pt idx="15">
                  <c:v>4.71</c:v>
                </c:pt>
                <c:pt idx="16">
                  <c:v>4.21</c:v>
                </c:pt>
                <c:pt idx="17">
                  <c:v>4.6900000000000004</c:v>
                </c:pt>
                <c:pt idx="18">
                  <c:v>5</c:v>
                </c:pt>
                <c:pt idx="1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5-4CA0-A853-665B597853FE}"/>
            </c:ext>
          </c:extLst>
        </c:ser>
        <c:ser>
          <c:idx val="1"/>
          <c:order val="1"/>
          <c:tx>
            <c:strRef>
              <c:f>Hoja1!$M$49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Hoja1!$M$50:$M$69</c:f>
              <c:numCache>
                <c:formatCode>General</c:formatCode>
                <c:ptCount val="20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17</c:v>
                </c:pt>
                <c:pt idx="8">
                  <c:v>19</c:v>
                </c:pt>
                <c:pt idx="9">
                  <c:v>11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10</c:v>
                </c:pt>
                <c:pt idx="15">
                  <c:v>16</c:v>
                </c:pt>
                <c:pt idx="16">
                  <c:v>16</c:v>
                </c:pt>
                <c:pt idx="17">
                  <c:v>19</c:v>
                </c:pt>
                <c:pt idx="18">
                  <c:v>14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5-4CA0-A853-665B5978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28576"/>
        <c:axId val="630724832"/>
      </c:lineChart>
      <c:catAx>
        <c:axId val="63072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832"/>
        <c:crosses val="autoZero"/>
        <c:auto val="1"/>
        <c:lblAlgn val="ctr"/>
        <c:lblOffset val="100"/>
        <c:noMultiLvlLbl val="0"/>
      </c:catAx>
      <c:valAx>
        <c:axId val="6307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Headless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Hoja1!$L$72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Hoja1!$L$73:$L$92</c:f>
              <c:numCache>
                <c:formatCode>General</c:formatCode>
                <c:ptCount val="20"/>
                <c:pt idx="0">
                  <c:v>3.19</c:v>
                </c:pt>
                <c:pt idx="1">
                  <c:v>3.6</c:v>
                </c:pt>
                <c:pt idx="2">
                  <c:v>2.77</c:v>
                </c:pt>
                <c:pt idx="3">
                  <c:v>3.37</c:v>
                </c:pt>
                <c:pt idx="4">
                  <c:v>3.96</c:v>
                </c:pt>
                <c:pt idx="5">
                  <c:v>3.27</c:v>
                </c:pt>
                <c:pt idx="6">
                  <c:v>3.16</c:v>
                </c:pt>
                <c:pt idx="7">
                  <c:v>3.45</c:v>
                </c:pt>
                <c:pt idx="8">
                  <c:v>3.39</c:v>
                </c:pt>
                <c:pt idx="9">
                  <c:v>3.37</c:v>
                </c:pt>
                <c:pt idx="10">
                  <c:v>3.38</c:v>
                </c:pt>
                <c:pt idx="11">
                  <c:v>3.31</c:v>
                </c:pt>
                <c:pt idx="12">
                  <c:v>3.58</c:v>
                </c:pt>
                <c:pt idx="13">
                  <c:v>3.48</c:v>
                </c:pt>
                <c:pt idx="14">
                  <c:v>3.81</c:v>
                </c:pt>
                <c:pt idx="15">
                  <c:v>3.26</c:v>
                </c:pt>
                <c:pt idx="16">
                  <c:v>3.26</c:v>
                </c:pt>
                <c:pt idx="17">
                  <c:v>3.56</c:v>
                </c:pt>
                <c:pt idx="18">
                  <c:v>3.44</c:v>
                </c:pt>
                <c:pt idx="19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A-4B0A-B478-3EF321E7B704}"/>
            </c:ext>
          </c:extLst>
        </c:ser>
        <c:ser>
          <c:idx val="1"/>
          <c:order val="1"/>
          <c:tx>
            <c:strRef>
              <c:f>Hoja1!$M$72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Hoja1!$M$73:$M$92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A-4B0A-B478-3EF321E7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85472"/>
        <c:axId val="387787136"/>
      </c:lineChart>
      <c:catAx>
        <c:axId val="387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7136"/>
        <c:crosses val="autoZero"/>
        <c:auto val="1"/>
        <c:lblAlgn val="ctr"/>
        <c:lblOffset val="100"/>
        <c:noMultiLvlLbl val="0"/>
      </c:catAx>
      <c:valAx>
        <c:axId val="387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5</xdr:row>
      <xdr:rowOff>68580</xdr:rowOff>
    </xdr:from>
    <xdr:to>
      <xdr:col>19</xdr:col>
      <xdr:colOff>701040</xdr:colOff>
      <xdr:row>20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27</xdr:row>
      <xdr:rowOff>45720</xdr:rowOff>
    </xdr:from>
    <xdr:to>
      <xdr:col>19</xdr:col>
      <xdr:colOff>762000</xdr:colOff>
      <xdr:row>42</xdr:row>
      <xdr:rowOff>45720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50</xdr:row>
      <xdr:rowOff>7620</xdr:rowOff>
    </xdr:from>
    <xdr:to>
      <xdr:col>19</xdr:col>
      <xdr:colOff>0</xdr:colOff>
      <xdr:row>65</xdr:row>
      <xdr:rowOff>7620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73</xdr:row>
      <xdr:rowOff>91440</xdr:rowOff>
    </xdr:from>
    <xdr:to>
      <xdr:col>19</xdr:col>
      <xdr:colOff>236220</xdr:colOff>
      <xdr:row>88</xdr:row>
      <xdr:rowOff>91440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 Duarte" refreshedDate="44075.919539930554" createdVersion="6" refreshedVersion="6" minRefreshableVersion="3" recordCount="20">
  <cacheSource type="worksheet">
    <worksheetSource name="Tabla1"/>
  </cacheSource>
  <cacheFields count="6">
    <cacheField name="Ejecución" numFmtId="0">
      <sharedItems containsSemiMixedTypes="0" containsString="0" containsNumber="1" containsInteger="1" minValue="1" maxValue="20"/>
    </cacheField>
    <cacheField name="CPU %" numFmtId="0">
      <sharedItems containsSemiMixedTypes="0" containsString="0" containsNumber="1" minValue="3.95" maxValue="4.68"/>
    </cacheField>
    <cacheField name="CPU GHz" numFmtId="0">
      <sharedItems containsSemiMixedTypes="0" containsString="0" containsNumber="1" containsInteger="1" minValue="12" maxValue="33"/>
    </cacheField>
    <cacheField name="RAM Inicial" numFmtId="0">
      <sharedItems containsSemiMixedTypes="0" containsString="0" containsNumber="1" minValue="9.3000000000000007" maxValue="18.100000000000001"/>
    </cacheField>
    <cacheField name="RAM final" numFmtId="0">
      <sharedItems containsSemiMixedTypes="0" containsString="0" containsNumber="1" minValue="9.6999999999999993" maxValue="18.600000000000001"/>
    </cacheField>
    <cacheField name="time Ejec" numFmtId="0">
      <sharedItems containsSemiMixedTypes="0" containsString="0" containsNumber="1" minValue="47.43" maxValue="49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n v="4.68"/>
    <n v="18"/>
    <n v="13.2"/>
    <n v="14"/>
    <n v="47.43"/>
  </r>
  <r>
    <n v="2"/>
    <n v="4.04"/>
    <n v="17"/>
    <n v="13.9"/>
    <n v="14.6"/>
    <n v="47.64"/>
  </r>
  <r>
    <n v="3"/>
    <n v="4.5"/>
    <n v="12"/>
    <n v="14.3"/>
    <n v="15"/>
    <n v="48.25"/>
  </r>
  <r>
    <n v="4"/>
    <n v="4.5999999999999996"/>
    <n v="21"/>
    <n v="15"/>
    <n v="15.6"/>
    <n v="47.62"/>
  </r>
  <r>
    <n v="5"/>
    <n v="4.62"/>
    <n v="15"/>
    <n v="15.3"/>
    <n v="15.9"/>
    <n v="48.58"/>
  </r>
  <r>
    <n v="6"/>
    <n v="4.68"/>
    <n v="25"/>
    <n v="15.4"/>
    <n v="16.100000000000001"/>
    <n v="48.98"/>
  </r>
  <r>
    <n v="7"/>
    <n v="4.66"/>
    <n v="19"/>
    <n v="16.100000000000001"/>
    <n v="16.600000000000001"/>
    <n v="48.51"/>
  </r>
  <r>
    <n v="8"/>
    <n v="4.37"/>
    <n v="16"/>
    <n v="16.399999999999999"/>
    <n v="17.100000000000001"/>
    <n v="48.77"/>
  </r>
  <r>
    <n v="9"/>
    <n v="4.6399999999999997"/>
    <n v="15"/>
    <n v="17.100000000000001"/>
    <n v="17.7"/>
    <n v="48.71"/>
  </r>
  <r>
    <n v="10"/>
    <n v="4.3600000000000003"/>
    <n v="21"/>
    <n v="17.7"/>
    <n v="18.2"/>
    <n v="490.1"/>
  </r>
  <r>
    <n v="11"/>
    <n v="4.5"/>
    <n v="15"/>
    <n v="18.100000000000001"/>
    <n v="18.600000000000001"/>
    <n v="53.55"/>
  </r>
  <r>
    <n v="12"/>
    <n v="4.68"/>
    <n v="24"/>
    <n v="9.3000000000000007"/>
    <n v="9.6999999999999993"/>
    <n v="51.22"/>
  </r>
  <r>
    <n v="13"/>
    <n v="4.68"/>
    <n v="23"/>
    <n v="9.6999999999999993"/>
    <n v="10.4"/>
    <n v="48.32"/>
  </r>
  <r>
    <n v="14"/>
    <n v="4.62"/>
    <n v="29"/>
    <n v="10.3"/>
    <n v="10.9"/>
    <n v="48.9"/>
  </r>
  <r>
    <n v="15"/>
    <n v="4.4800000000000004"/>
    <n v="33"/>
    <n v="10.9"/>
    <n v="11.7"/>
    <n v="48.88"/>
  </r>
  <r>
    <n v="16"/>
    <n v="4.37"/>
    <n v="15"/>
    <n v="11.6"/>
    <n v="12.2"/>
    <n v="49.43"/>
  </r>
  <r>
    <n v="17"/>
    <n v="3.95"/>
    <n v="18"/>
    <n v="12.2"/>
    <n v="12.8"/>
    <n v="48.8"/>
  </r>
  <r>
    <n v="18"/>
    <n v="4.59"/>
    <n v="16"/>
    <n v="12.8"/>
    <n v="13.8"/>
    <n v="49.75"/>
  </r>
  <r>
    <n v="19"/>
    <n v="4.1900000000000004"/>
    <n v="18"/>
    <n v="13.8"/>
    <n v="14.4"/>
    <n v="49.5"/>
  </r>
  <r>
    <n v="20"/>
    <n v="4.6100000000000003"/>
    <n v="14"/>
    <n v="14.4"/>
    <n v="15.2"/>
    <n v="49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4:H24" totalsRowShown="0">
  <autoFilter ref="B4:H24"/>
  <tableColumns count="7">
    <tableColumn id="1" name="Ejecución"/>
    <tableColumn id="2" name="CPU %"/>
    <tableColumn id="3" name="CPU %2"/>
    <tableColumn id="4" name="RAM Inicial"/>
    <tableColumn id="5" name="RAM final"/>
    <tableColumn id="8" name="Columna1" dataDxfId="19">
      <calculatedColumnFormula>Tabla1[[#This Row],[RAM final]]-Tabla1[[#This Row],[RAM Inicial]]</calculatedColumnFormula>
    </tableColumn>
    <tableColumn id="6" name="time Ejec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K4:N24" totalsRowShown="0">
  <autoFilter ref="K4:N24"/>
  <tableColumns count="4">
    <tableColumn id="1" name="Ejecución"/>
    <tableColumn id="8" name="RAM" dataDxfId="18"/>
    <tableColumn id="9" name="CPU %"/>
    <tableColumn id="6" name="Tim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26:N46" totalsRowShown="0" headerRowDxfId="17" dataDxfId="15" headerRowBorderDxfId="16" tableBorderDxfId="14">
  <autoFilter ref="K26:N46"/>
  <tableColumns count="4">
    <tableColumn id="1" name="#" dataDxfId="13"/>
    <tableColumn id="2" name="RAM USED" dataDxfId="12"/>
    <tableColumn id="3" name="CPU %" dataDxfId="11"/>
    <tableColumn id="4" name="TIME/s" dataDxfId="1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49:H69" totalsRowShown="0" headerRowDxfId="9" headerRowBorderDxfId="8" tableBorderDxfId="7">
  <autoFilter ref="B49:H69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F50-E50</calculatedColumnFormula>
    </tableColumn>
    <tableColumn id="7" name="TIME/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72:H92" totalsRowShown="0" headerRowDxfId="6" headerRowBorderDxfId="5" tableBorderDxfId="4">
  <autoFilter ref="B72:H92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F73-E73</calculatedColumnFormula>
    </tableColumn>
    <tableColumn id="7" name="TIME/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6" name="Tabla57" displayName="Tabla57" ref="B95:G115" totalsRowShown="0" headerRowDxfId="3" headerRowBorderDxfId="1" tableBorderDxfId="2">
  <autoFilter ref="B95:G115"/>
  <tableColumns count="6">
    <tableColumn id="1" name="#"/>
    <tableColumn id="3" name="CPU %"/>
    <tableColumn id="4" name="RAM Inicial"/>
    <tableColumn id="5" name="RAM final"/>
    <tableColumn id="6" name="RAM USED" dataDxfId="0">
      <calculatedColumnFormula>Tabla57[[#This Row],[RAM final]]-Tabla57[[#This Row],[RAM Inicial]]</calculatedColumnFormula>
    </tableColumn>
    <tableColumn id="7" name="TIME/m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5" sqref="C5"/>
    </sheetView>
  </sheetViews>
  <sheetFormatPr baseColWidth="10"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5"/>
  <sheetViews>
    <sheetView tabSelected="1" topLeftCell="A104" workbookViewId="0">
      <selection activeCell="E109" sqref="E109"/>
    </sheetView>
  </sheetViews>
  <sheetFormatPr baseColWidth="10" defaultRowHeight="14.4" x14ac:dyDescent="0.3"/>
  <cols>
    <col min="4" max="4" width="12" bestFit="1" customWidth="1"/>
    <col min="5" max="5" width="12.33203125" customWidth="1"/>
    <col min="6" max="6" width="12" bestFit="1" customWidth="1"/>
    <col min="7" max="7" width="12" customWidth="1"/>
    <col min="12" max="12" width="12" customWidth="1"/>
  </cols>
  <sheetData>
    <row r="4" spans="2:14" x14ac:dyDescent="0.3">
      <c r="B4" t="s">
        <v>2</v>
      </c>
      <c r="C4" t="s">
        <v>3</v>
      </c>
      <c r="D4" t="s">
        <v>12</v>
      </c>
      <c r="E4" t="s">
        <v>5</v>
      </c>
      <c r="F4" t="s">
        <v>6</v>
      </c>
      <c r="G4" t="s">
        <v>7</v>
      </c>
      <c r="H4" t="s">
        <v>1</v>
      </c>
      <c r="K4" t="s">
        <v>2</v>
      </c>
      <c r="L4" t="s">
        <v>0</v>
      </c>
      <c r="M4" t="s">
        <v>3</v>
      </c>
      <c r="N4" t="s">
        <v>11</v>
      </c>
    </row>
    <row r="5" spans="2:14" x14ac:dyDescent="0.3">
      <c r="B5">
        <v>1</v>
      </c>
      <c r="C5">
        <v>4.68</v>
      </c>
      <c r="D5">
        <v>18</v>
      </c>
      <c r="E5">
        <v>13.2</v>
      </c>
      <c r="F5">
        <v>14</v>
      </c>
      <c r="G5">
        <f>Tabla1[[#This Row],[RAM final]]-Tabla1[[#This Row],[RAM Inicial]]</f>
        <v>0.80000000000000071</v>
      </c>
      <c r="H5">
        <v>47.43</v>
      </c>
      <c r="K5">
        <v>1</v>
      </c>
      <c r="L5">
        <v>0.80000000000000071</v>
      </c>
      <c r="M5">
        <v>18</v>
      </c>
      <c r="N5">
        <v>47.43</v>
      </c>
    </row>
    <row r="6" spans="2:14" x14ac:dyDescent="0.3">
      <c r="B6">
        <v>2</v>
      </c>
      <c r="C6">
        <v>4.04</v>
      </c>
      <c r="D6">
        <v>17</v>
      </c>
      <c r="E6">
        <v>13.9</v>
      </c>
      <c r="F6">
        <v>14.6</v>
      </c>
      <c r="G6">
        <f>Tabla1[[#This Row],[RAM final]]-Tabla1[[#This Row],[RAM Inicial]]</f>
        <v>0.69999999999999929</v>
      </c>
      <c r="H6">
        <v>47.64</v>
      </c>
      <c r="K6">
        <v>2</v>
      </c>
      <c r="L6">
        <v>0.69999999999999929</v>
      </c>
      <c r="M6">
        <v>17</v>
      </c>
      <c r="N6">
        <v>47.64</v>
      </c>
    </row>
    <row r="7" spans="2:14" x14ac:dyDescent="0.3">
      <c r="B7">
        <v>3</v>
      </c>
      <c r="C7">
        <v>4.5</v>
      </c>
      <c r="D7">
        <v>12</v>
      </c>
      <c r="E7">
        <v>14.3</v>
      </c>
      <c r="F7">
        <v>15</v>
      </c>
      <c r="G7">
        <f>Tabla1[[#This Row],[RAM final]]-Tabla1[[#This Row],[RAM Inicial]]</f>
        <v>0.69999999999999929</v>
      </c>
      <c r="H7">
        <v>48.25</v>
      </c>
      <c r="K7">
        <v>3</v>
      </c>
      <c r="L7">
        <v>0.69999999999999929</v>
      </c>
      <c r="M7">
        <v>12</v>
      </c>
      <c r="N7">
        <v>48.25</v>
      </c>
    </row>
    <row r="8" spans="2:14" x14ac:dyDescent="0.3">
      <c r="B8">
        <v>4</v>
      </c>
      <c r="C8">
        <v>4.5999999999999996</v>
      </c>
      <c r="D8">
        <v>21</v>
      </c>
      <c r="E8">
        <v>15</v>
      </c>
      <c r="F8">
        <v>15.6</v>
      </c>
      <c r="G8">
        <f>Tabla1[[#This Row],[RAM final]]-Tabla1[[#This Row],[RAM Inicial]]</f>
        <v>0.59999999999999964</v>
      </c>
      <c r="H8">
        <v>47.62</v>
      </c>
      <c r="K8">
        <v>4</v>
      </c>
      <c r="L8">
        <v>0.59999999999999964</v>
      </c>
      <c r="M8">
        <v>21</v>
      </c>
      <c r="N8">
        <v>47.62</v>
      </c>
    </row>
    <row r="9" spans="2:14" x14ac:dyDescent="0.3">
      <c r="B9">
        <v>5</v>
      </c>
      <c r="C9">
        <v>4.62</v>
      </c>
      <c r="D9">
        <v>15</v>
      </c>
      <c r="E9">
        <v>15.3</v>
      </c>
      <c r="F9">
        <v>15.9</v>
      </c>
      <c r="G9">
        <f>Tabla1[[#This Row],[RAM final]]-Tabla1[[#This Row],[RAM Inicial]]</f>
        <v>0.59999999999999964</v>
      </c>
      <c r="H9">
        <v>48.58</v>
      </c>
      <c r="K9">
        <v>5</v>
      </c>
      <c r="L9">
        <v>0.59999999999999964</v>
      </c>
      <c r="M9">
        <v>15</v>
      </c>
      <c r="N9">
        <v>48.58</v>
      </c>
    </row>
    <row r="10" spans="2:14" x14ac:dyDescent="0.3">
      <c r="B10">
        <v>6</v>
      </c>
      <c r="C10">
        <v>4.68</v>
      </c>
      <c r="D10">
        <v>25</v>
      </c>
      <c r="E10">
        <v>15.4</v>
      </c>
      <c r="F10">
        <v>16.100000000000001</v>
      </c>
      <c r="G10">
        <f>Tabla1[[#This Row],[RAM final]]-Tabla1[[#This Row],[RAM Inicial]]</f>
        <v>0.70000000000000107</v>
      </c>
      <c r="H10">
        <v>48.98</v>
      </c>
      <c r="K10">
        <v>6</v>
      </c>
      <c r="L10">
        <v>0.70000000000000107</v>
      </c>
      <c r="M10">
        <v>25</v>
      </c>
      <c r="N10">
        <v>48.98</v>
      </c>
    </row>
    <row r="11" spans="2:14" x14ac:dyDescent="0.3">
      <c r="B11">
        <v>7</v>
      </c>
      <c r="C11">
        <v>4.66</v>
      </c>
      <c r="D11">
        <v>19</v>
      </c>
      <c r="E11">
        <v>16.100000000000001</v>
      </c>
      <c r="F11">
        <v>16.600000000000001</v>
      </c>
      <c r="G11">
        <f>Tabla1[[#This Row],[RAM final]]-Tabla1[[#This Row],[RAM Inicial]]</f>
        <v>0.5</v>
      </c>
      <c r="H11">
        <v>48.51</v>
      </c>
      <c r="K11">
        <v>7</v>
      </c>
      <c r="L11">
        <v>0.5</v>
      </c>
      <c r="M11">
        <v>19</v>
      </c>
      <c r="N11">
        <v>48.51</v>
      </c>
    </row>
    <row r="12" spans="2:14" x14ac:dyDescent="0.3">
      <c r="B12">
        <v>8</v>
      </c>
      <c r="C12">
        <v>4.37</v>
      </c>
      <c r="D12">
        <v>16</v>
      </c>
      <c r="E12">
        <v>16.399999999999999</v>
      </c>
      <c r="F12">
        <v>17.100000000000001</v>
      </c>
      <c r="G12">
        <f>Tabla1[[#This Row],[RAM final]]-Tabla1[[#This Row],[RAM Inicial]]</f>
        <v>0.70000000000000284</v>
      </c>
      <c r="H12">
        <v>48.77</v>
      </c>
      <c r="K12">
        <v>8</v>
      </c>
      <c r="L12">
        <v>0.70000000000000284</v>
      </c>
      <c r="M12">
        <v>16</v>
      </c>
      <c r="N12">
        <v>48.77</v>
      </c>
    </row>
    <row r="13" spans="2:14" x14ac:dyDescent="0.3">
      <c r="B13">
        <v>9</v>
      </c>
      <c r="C13">
        <v>4.6399999999999997</v>
      </c>
      <c r="D13">
        <v>15</v>
      </c>
      <c r="E13">
        <v>17.100000000000001</v>
      </c>
      <c r="F13">
        <v>17.7</v>
      </c>
      <c r="G13">
        <f>Tabla1[[#This Row],[RAM final]]-Tabla1[[#This Row],[RAM Inicial]]</f>
        <v>0.59999999999999787</v>
      </c>
      <c r="H13">
        <v>48.71</v>
      </c>
      <c r="K13">
        <v>9</v>
      </c>
      <c r="L13">
        <v>0.59999999999999787</v>
      </c>
      <c r="M13">
        <v>15</v>
      </c>
      <c r="N13">
        <v>48.71</v>
      </c>
    </row>
    <row r="14" spans="2:14" x14ac:dyDescent="0.3">
      <c r="B14">
        <v>10</v>
      </c>
      <c r="C14">
        <v>4.3600000000000003</v>
      </c>
      <c r="D14">
        <v>21</v>
      </c>
      <c r="E14">
        <v>17.7</v>
      </c>
      <c r="F14">
        <v>18.2</v>
      </c>
      <c r="G14">
        <f>Tabla1[[#This Row],[RAM final]]-Tabla1[[#This Row],[RAM Inicial]]</f>
        <v>0.5</v>
      </c>
      <c r="H14">
        <v>490.1</v>
      </c>
      <c r="K14">
        <v>10</v>
      </c>
      <c r="L14">
        <v>0.5</v>
      </c>
      <c r="M14">
        <v>21</v>
      </c>
      <c r="N14">
        <v>49.1</v>
      </c>
    </row>
    <row r="15" spans="2:14" x14ac:dyDescent="0.3">
      <c r="B15">
        <v>11</v>
      </c>
      <c r="C15">
        <v>4.5</v>
      </c>
      <c r="D15">
        <v>15</v>
      </c>
      <c r="E15">
        <v>18.100000000000001</v>
      </c>
      <c r="F15">
        <v>18.600000000000001</v>
      </c>
      <c r="G15">
        <f>Tabla1[[#This Row],[RAM final]]-Tabla1[[#This Row],[RAM Inicial]]</f>
        <v>0.5</v>
      </c>
      <c r="H15">
        <v>53.55</v>
      </c>
      <c r="K15">
        <v>11</v>
      </c>
      <c r="L15">
        <v>0.5</v>
      </c>
      <c r="M15">
        <v>15</v>
      </c>
      <c r="N15">
        <v>53.55</v>
      </c>
    </row>
    <row r="16" spans="2:14" x14ac:dyDescent="0.3">
      <c r="B16">
        <v>12</v>
      </c>
      <c r="C16">
        <v>4.68</v>
      </c>
      <c r="D16">
        <v>24</v>
      </c>
      <c r="E16">
        <v>9.3000000000000007</v>
      </c>
      <c r="F16">
        <v>9.6999999999999993</v>
      </c>
      <c r="G16">
        <f>Tabla1[[#This Row],[RAM final]]-Tabla1[[#This Row],[RAM Inicial]]</f>
        <v>0.39999999999999858</v>
      </c>
      <c r="H16">
        <v>51.22</v>
      </c>
      <c r="K16">
        <v>12</v>
      </c>
      <c r="L16">
        <v>0.39999999999999858</v>
      </c>
      <c r="M16">
        <v>24</v>
      </c>
      <c r="N16">
        <v>51.22</v>
      </c>
    </row>
    <row r="17" spans="2:14" x14ac:dyDescent="0.3">
      <c r="B17">
        <v>13</v>
      </c>
      <c r="C17">
        <v>4.68</v>
      </c>
      <c r="D17">
        <v>23</v>
      </c>
      <c r="E17">
        <v>9.6999999999999993</v>
      </c>
      <c r="F17">
        <v>10.4</v>
      </c>
      <c r="G17">
        <f>Tabla1[[#This Row],[RAM final]]-Tabla1[[#This Row],[RAM Inicial]]</f>
        <v>0.70000000000000107</v>
      </c>
      <c r="H17">
        <v>48.32</v>
      </c>
      <c r="K17">
        <v>13</v>
      </c>
      <c r="L17">
        <v>0.70000000000000107</v>
      </c>
      <c r="M17">
        <v>23</v>
      </c>
      <c r="N17">
        <v>48.32</v>
      </c>
    </row>
    <row r="18" spans="2:14" x14ac:dyDescent="0.3">
      <c r="B18">
        <v>14</v>
      </c>
      <c r="C18">
        <v>4.62</v>
      </c>
      <c r="D18">
        <v>29</v>
      </c>
      <c r="E18">
        <v>10.3</v>
      </c>
      <c r="F18">
        <v>10.9</v>
      </c>
      <c r="G18">
        <f>Tabla1[[#This Row],[RAM final]]-Tabla1[[#This Row],[RAM Inicial]]</f>
        <v>0.59999999999999964</v>
      </c>
      <c r="H18">
        <v>48.9</v>
      </c>
      <c r="K18">
        <v>14</v>
      </c>
      <c r="L18">
        <v>0.59999999999999964</v>
      </c>
      <c r="M18">
        <v>29</v>
      </c>
      <c r="N18">
        <v>48.9</v>
      </c>
    </row>
    <row r="19" spans="2:14" x14ac:dyDescent="0.3">
      <c r="B19">
        <v>15</v>
      </c>
      <c r="C19">
        <v>4.4800000000000004</v>
      </c>
      <c r="D19">
        <v>33</v>
      </c>
      <c r="E19">
        <v>10.9</v>
      </c>
      <c r="F19">
        <v>11.7</v>
      </c>
      <c r="G19">
        <f>Tabla1[[#This Row],[RAM final]]-Tabla1[[#This Row],[RAM Inicial]]</f>
        <v>0.79999999999999893</v>
      </c>
      <c r="H19">
        <v>48.88</v>
      </c>
      <c r="K19">
        <v>15</v>
      </c>
      <c r="L19">
        <v>0.79999999999999893</v>
      </c>
      <c r="M19">
        <v>33</v>
      </c>
      <c r="N19">
        <v>48.88</v>
      </c>
    </row>
    <row r="20" spans="2:14" x14ac:dyDescent="0.3">
      <c r="B20">
        <v>16</v>
      </c>
      <c r="C20">
        <v>4.37</v>
      </c>
      <c r="D20">
        <v>15</v>
      </c>
      <c r="E20">
        <v>11.6</v>
      </c>
      <c r="F20">
        <v>12.2</v>
      </c>
      <c r="G20">
        <f>Tabla1[[#This Row],[RAM final]]-Tabla1[[#This Row],[RAM Inicial]]</f>
        <v>0.59999999999999964</v>
      </c>
      <c r="H20">
        <v>49.43</v>
      </c>
      <c r="K20">
        <v>16</v>
      </c>
      <c r="L20">
        <v>0.59999999999999964</v>
      </c>
      <c r="M20">
        <v>15</v>
      </c>
      <c r="N20">
        <v>49.43</v>
      </c>
    </row>
    <row r="21" spans="2:14" x14ac:dyDescent="0.3">
      <c r="B21">
        <v>17</v>
      </c>
      <c r="C21">
        <v>3.95</v>
      </c>
      <c r="D21">
        <v>18</v>
      </c>
      <c r="E21">
        <v>12.2</v>
      </c>
      <c r="F21">
        <v>12.8</v>
      </c>
      <c r="G21">
        <f>Tabla1[[#This Row],[RAM final]]-Tabla1[[#This Row],[RAM Inicial]]</f>
        <v>0.60000000000000142</v>
      </c>
      <c r="H21">
        <v>48.8</v>
      </c>
      <c r="K21">
        <v>17</v>
      </c>
      <c r="L21">
        <v>0.60000000000000142</v>
      </c>
      <c r="M21">
        <v>18</v>
      </c>
      <c r="N21">
        <v>48.8</v>
      </c>
    </row>
    <row r="22" spans="2:14" x14ac:dyDescent="0.3">
      <c r="B22">
        <v>18</v>
      </c>
      <c r="C22">
        <v>4.59</v>
      </c>
      <c r="D22">
        <v>16</v>
      </c>
      <c r="E22">
        <v>12.8</v>
      </c>
      <c r="F22">
        <v>13.8</v>
      </c>
      <c r="G22">
        <f>Tabla1[[#This Row],[RAM final]]-Tabla1[[#This Row],[RAM Inicial]]</f>
        <v>1</v>
      </c>
      <c r="H22">
        <v>49.75</v>
      </c>
      <c r="K22">
        <v>18</v>
      </c>
      <c r="L22">
        <v>1</v>
      </c>
      <c r="M22">
        <v>16</v>
      </c>
      <c r="N22">
        <v>49.75</v>
      </c>
    </row>
    <row r="23" spans="2:14" x14ac:dyDescent="0.3">
      <c r="B23">
        <v>19</v>
      </c>
      <c r="C23">
        <v>4.1900000000000004</v>
      </c>
      <c r="D23">
        <v>18</v>
      </c>
      <c r="E23">
        <v>13.8</v>
      </c>
      <c r="F23">
        <v>14.4</v>
      </c>
      <c r="G23">
        <f>Tabla1[[#This Row],[RAM final]]-Tabla1[[#This Row],[RAM Inicial]]</f>
        <v>0.59999999999999964</v>
      </c>
      <c r="H23">
        <v>49.5</v>
      </c>
      <c r="K23">
        <v>19</v>
      </c>
      <c r="L23">
        <v>0.59999999999999964</v>
      </c>
      <c r="M23">
        <v>18</v>
      </c>
      <c r="N23">
        <v>49.5</v>
      </c>
    </row>
    <row r="24" spans="2:14" x14ac:dyDescent="0.3">
      <c r="B24">
        <v>20</v>
      </c>
      <c r="C24">
        <v>4.6100000000000003</v>
      </c>
      <c r="D24">
        <v>14</v>
      </c>
      <c r="E24">
        <v>14.4</v>
      </c>
      <c r="F24">
        <v>15.2</v>
      </c>
      <c r="G24">
        <f>Tabla1[[#This Row],[RAM final]]-Tabla1[[#This Row],[RAM Inicial]]</f>
        <v>0.79999999999999893</v>
      </c>
      <c r="H24">
        <v>49.05</v>
      </c>
      <c r="K24">
        <v>20</v>
      </c>
      <c r="L24">
        <v>0.79999999999999893</v>
      </c>
      <c r="M24">
        <v>14</v>
      </c>
      <c r="N24">
        <v>49.05</v>
      </c>
    </row>
    <row r="25" spans="2:14" ht="15" thickBot="1" x14ac:dyDescent="0.35"/>
    <row r="26" spans="2:14" ht="15" thickBot="1" x14ac:dyDescent="0.35">
      <c r="B26" s="1" t="s">
        <v>10</v>
      </c>
      <c r="C26" s="1" t="s">
        <v>3</v>
      </c>
      <c r="D26" s="1" t="s">
        <v>3</v>
      </c>
      <c r="E26" s="1" t="s">
        <v>5</v>
      </c>
      <c r="F26" s="1" t="s">
        <v>6</v>
      </c>
      <c r="G26" s="1" t="s">
        <v>8</v>
      </c>
      <c r="H26" s="1" t="s">
        <v>9</v>
      </c>
      <c r="K26" s="14" t="s">
        <v>10</v>
      </c>
      <c r="L26" s="14" t="s">
        <v>8</v>
      </c>
      <c r="M26" s="14" t="s">
        <v>3</v>
      </c>
      <c r="N26" s="14" t="s">
        <v>9</v>
      </c>
    </row>
    <row r="27" spans="2:14" x14ac:dyDescent="0.3">
      <c r="B27" s="2">
        <v>1</v>
      </c>
      <c r="C27" s="2">
        <v>4.6500000000000004</v>
      </c>
      <c r="D27" s="2">
        <v>13</v>
      </c>
      <c r="E27" s="2">
        <v>9.1</v>
      </c>
      <c r="F27" s="2">
        <v>10.199999999999999</v>
      </c>
      <c r="G27" s="2">
        <f>F27-E27</f>
        <v>1.0999999999999996</v>
      </c>
      <c r="H27" s="2">
        <v>54</v>
      </c>
      <c r="K27" s="2">
        <v>1</v>
      </c>
      <c r="L27" s="2">
        <v>1.0999999999999996</v>
      </c>
      <c r="M27" s="2">
        <v>13</v>
      </c>
      <c r="N27" s="2">
        <v>54</v>
      </c>
    </row>
    <row r="28" spans="2:14" x14ac:dyDescent="0.3">
      <c r="B28" s="3">
        <v>2</v>
      </c>
      <c r="C28" s="3">
        <v>4.7300000000000004</v>
      </c>
      <c r="D28" s="3">
        <v>25</v>
      </c>
      <c r="E28" s="3">
        <v>9.6</v>
      </c>
      <c r="F28" s="3">
        <v>10.5</v>
      </c>
      <c r="G28" s="3">
        <f t="shared" ref="G28:G46" si="0">F28-E28</f>
        <v>0.90000000000000036</v>
      </c>
      <c r="H28" s="3">
        <v>54</v>
      </c>
      <c r="K28" s="3">
        <v>2</v>
      </c>
      <c r="L28" s="3">
        <v>0.90000000000000036</v>
      </c>
      <c r="M28" s="3">
        <v>25</v>
      </c>
      <c r="N28" s="3">
        <v>54</v>
      </c>
    </row>
    <row r="29" spans="2:14" x14ac:dyDescent="0.3">
      <c r="B29" s="2">
        <v>3</v>
      </c>
      <c r="C29" s="2">
        <v>4.7</v>
      </c>
      <c r="D29" s="2">
        <v>15</v>
      </c>
      <c r="E29" s="2">
        <v>9.5</v>
      </c>
      <c r="F29" s="2">
        <v>10.5</v>
      </c>
      <c r="G29" s="2">
        <f t="shared" si="0"/>
        <v>1</v>
      </c>
      <c r="H29" s="2">
        <v>54</v>
      </c>
      <c r="K29" s="2">
        <v>3</v>
      </c>
      <c r="L29" s="2">
        <v>1</v>
      </c>
      <c r="M29" s="2">
        <v>15</v>
      </c>
      <c r="N29" s="2">
        <v>54</v>
      </c>
    </row>
    <row r="30" spans="2:14" x14ac:dyDescent="0.3">
      <c r="B30" s="3">
        <v>4</v>
      </c>
      <c r="C30" s="3">
        <v>4.72</v>
      </c>
      <c r="D30" s="3">
        <v>17</v>
      </c>
      <c r="E30" s="3">
        <v>9.5</v>
      </c>
      <c r="F30" s="3">
        <v>10.5</v>
      </c>
      <c r="G30" s="3">
        <f t="shared" si="0"/>
        <v>1</v>
      </c>
      <c r="H30" s="3">
        <v>54</v>
      </c>
      <c r="K30" s="3">
        <v>4</v>
      </c>
      <c r="L30" s="3">
        <v>1</v>
      </c>
      <c r="M30" s="3">
        <v>17</v>
      </c>
      <c r="N30" s="3">
        <v>54</v>
      </c>
    </row>
    <row r="31" spans="2:14" x14ac:dyDescent="0.3">
      <c r="B31" s="2">
        <v>5</v>
      </c>
      <c r="C31" s="2">
        <v>4.7</v>
      </c>
      <c r="D31" s="2">
        <v>20</v>
      </c>
      <c r="E31" s="2">
        <v>9.9</v>
      </c>
      <c r="F31" s="2">
        <v>10.9</v>
      </c>
      <c r="G31" s="2">
        <f t="shared" si="0"/>
        <v>1</v>
      </c>
      <c r="H31" s="2">
        <v>54</v>
      </c>
      <c r="K31" s="2">
        <v>5</v>
      </c>
      <c r="L31" s="2">
        <v>1</v>
      </c>
      <c r="M31" s="2">
        <v>20</v>
      </c>
      <c r="N31" s="2">
        <v>54</v>
      </c>
    </row>
    <row r="32" spans="2:14" x14ac:dyDescent="0.3">
      <c r="B32" s="3">
        <v>6</v>
      </c>
      <c r="C32" s="3">
        <v>4.7</v>
      </c>
      <c r="D32" s="3">
        <v>19</v>
      </c>
      <c r="E32" s="3">
        <v>9.9</v>
      </c>
      <c r="F32" s="3">
        <v>10.9</v>
      </c>
      <c r="G32" s="3">
        <f t="shared" si="0"/>
        <v>1</v>
      </c>
      <c r="H32" s="3">
        <v>55</v>
      </c>
      <c r="K32" s="3">
        <v>6</v>
      </c>
      <c r="L32" s="3">
        <v>1</v>
      </c>
      <c r="M32" s="3">
        <v>19</v>
      </c>
      <c r="N32" s="3">
        <v>55</v>
      </c>
    </row>
    <row r="33" spans="2:14" x14ac:dyDescent="0.3">
      <c r="B33" s="2">
        <v>7</v>
      </c>
      <c r="C33" s="2">
        <v>4.3899999999999997</v>
      </c>
      <c r="D33" s="2">
        <v>27</v>
      </c>
      <c r="E33" s="2">
        <v>9.9</v>
      </c>
      <c r="F33" s="2">
        <v>10.9</v>
      </c>
      <c r="G33" s="2">
        <f t="shared" si="0"/>
        <v>1</v>
      </c>
      <c r="H33" s="2">
        <v>55</v>
      </c>
      <c r="K33" s="2">
        <v>7</v>
      </c>
      <c r="L33" s="2">
        <v>1</v>
      </c>
      <c r="M33" s="2">
        <v>27</v>
      </c>
      <c r="N33" s="2">
        <v>55</v>
      </c>
    </row>
    <row r="34" spans="2:14" x14ac:dyDescent="0.3">
      <c r="B34" s="3">
        <v>8</v>
      </c>
      <c r="C34" s="3">
        <v>4.7</v>
      </c>
      <c r="D34" s="3">
        <v>16</v>
      </c>
      <c r="E34" s="3">
        <v>9.8000000000000007</v>
      </c>
      <c r="F34" s="3">
        <v>10.8</v>
      </c>
      <c r="G34" s="3">
        <f t="shared" si="0"/>
        <v>1</v>
      </c>
      <c r="H34" s="3">
        <v>55</v>
      </c>
      <c r="K34" s="3">
        <v>8</v>
      </c>
      <c r="L34" s="3">
        <v>1</v>
      </c>
      <c r="M34" s="3">
        <v>16</v>
      </c>
      <c r="N34" s="3">
        <v>55</v>
      </c>
    </row>
    <row r="35" spans="2:14" x14ac:dyDescent="0.3">
      <c r="B35" s="2">
        <v>9</v>
      </c>
      <c r="C35" s="2">
        <v>4.68</v>
      </c>
      <c r="D35" s="2">
        <v>27</v>
      </c>
      <c r="E35" s="2">
        <v>9.9</v>
      </c>
      <c r="F35" s="2">
        <v>10.8</v>
      </c>
      <c r="G35" s="2">
        <f t="shared" si="0"/>
        <v>0.90000000000000036</v>
      </c>
      <c r="H35" s="2">
        <v>55</v>
      </c>
      <c r="K35" s="2">
        <v>9</v>
      </c>
      <c r="L35" s="2">
        <v>0.90000000000000036</v>
      </c>
      <c r="M35" s="2">
        <v>27</v>
      </c>
      <c r="N35" s="2">
        <v>55</v>
      </c>
    </row>
    <row r="36" spans="2:14" x14ac:dyDescent="0.3">
      <c r="B36" s="3">
        <v>10</v>
      </c>
      <c r="C36" s="3">
        <v>4.62</v>
      </c>
      <c r="D36" s="3">
        <v>22</v>
      </c>
      <c r="E36" s="3">
        <v>9.9</v>
      </c>
      <c r="F36" s="3">
        <v>10.9</v>
      </c>
      <c r="G36" s="3">
        <f t="shared" si="0"/>
        <v>1</v>
      </c>
      <c r="H36" s="3">
        <v>54</v>
      </c>
      <c r="K36" s="3">
        <v>10</v>
      </c>
      <c r="L36" s="3">
        <v>1</v>
      </c>
      <c r="M36" s="3">
        <v>22</v>
      </c>
      <c r="N36" s="3">
        <v>54</v>
      </c>
    </row>
    <row r="37" spans="2:14" x14ac:dyDescent="0.3">
      <c r="B37" s="2">
        <v>11</v>
      </c>
      <c r="C37" s="2">
        <v>4.41</v>
      </c>
      <c r="D37" s="2">
        <v>15</v>
      </c>
      <c r="E37" s="2">
        <v>9.9</v>
      </c>
      <c r="F37" s="2">
        <v>10.8</v>
      </c>
      <c r="G37" s="2">
        <f t="shared" si="0"/>
        <v>0.90000000000000036</v>
      </c>
      <c r="H37" s="2">
        <v>55</v>
      </c>
      <c r="K37" s="2">
        <v>11</v>
      </c>
      <c r="L37" s="2">
        <v>0.90000000000000036</v>
      </c>
      <c r="M37" s="2">
        <v>15</v>
      </c>
      <c r="N37" s="2">
        <v>55</v>
      </c>
    </row>
    <row r="38" spans="2:14" x14ac:dyDescent="0.3">
      <c r="B38" s="3">
        <v>12</v>
      </c>
      <c r="C38" s="3">
        <v>4.1900000000000004</v>
      </c>
      <c r="D38" s="3">
        <v>17</v>
      </c>
      <c r="E38" s="3">
        <v>9.9</v>
      </c>
      <c r="F38" s="3">
        <v>10.9</v>
      </c>
      <c r="G38" s="3">
        <f t="shared" si="0"/>
        <v>1</v>
      </c>
      <c r="H38" s="3">
        <v>54</v>
      </c>
      <c r="K38" s="3">
        <v>12</v>
      </c>
      <c r="L38" s="3">
        <v>1</v>
      </c>
      <c r="M38" s="3">
        <v>17</v>
      </c>
      <c r="N38" s="3">
        <v>54</v>
      </c>
    </row>
    <row r="39" spans="2:14" x14ac:dyDescent="0.3">
      <c r="B39" s="2">
        <v>13</v>
      </c>
      <c r="C39" s="2">
        <v>4.68</v>
      </c>
      <c r="D39" s="2">
        <v>15</v>
      </c>
      <c r="E39" s="2">
        <v>9.9</v>
      </c>
      <c r="F39" s="2">
        <v>10.9</v>
      </c>
      <c r="G39" s="2">
        <f t="shared" si="0"/>
        <v>1</v>
      </c>
      <c r="H39" s="2">
        <v>55</v>
      </c>
      <c r="K39" s="2">
        <v>13</v>
      </c>
      <c r="L39" s="2">
        <v>1</v>
      </c>
      <c r="M39" s="2">
        <v>15</v>
      </c>
      <c r="N39" s="2">
        <v>55</v>
      </c>
    </row>
    <row r="40" spans="2:14" x14ac:dyDescent="0.3">
      <c r="B40" s="3">
        <v>14</v>
      </c>
      <c r="C40" s="3">
        <v>4.3899999999999997</v>
      </c>
      <c r="D40" s="3">
        <v>18</v>
      </c>
      <c r="E40" s="3">
        <v>9.9</v>
      </c>
      <c r="F40" s="3">
        <v>10.9</v>
      </c>
      <c r="G40" s="3">
        <f t="shared" si="0"/>
        <v>1</v>
      </c>
      <c r="H40" s="3">
        <v>55</v>
      </c>
      <c r="K40" s="3">
        <v>14</v>
      </c>
      <c r="L40" s="3">
        <v>1</v>
      </c>
      <c r="M40" s="3">
        <v>18</v>
      </c>
      <c r="N40" s="3">
        <v>55</v>
      </c>
    </row>
    <row r="41" spans="2:14" x14ac:dyDescent="0.3">
      <c r="B41" s="2">
        <v>15</v>
      </c>
      <c r="C41" s="2">
        <v>4.68</v>
      </c>
      <c r="D41" s="2">
        <v>22</v>
      </c>
      <c r="E41" s="2">
        <v>10</v>
      </c>
      <c r="F41" s="2">
        <v>10.9</v>
      </c>
      <c r="G41" s="2">
        <f t="shared" si="0"/>
        <v>0.90000000000000036</v>
      </c>
      <c r="H41" s="2">
        <v>56</v>
      </c>
      <c r="K41" s="2">
        <v>15</v>
      </c>
      <c r="L41" s="2">
        <v>0.90000000000000036</v>
      </c>
      <c r="M41" s="2">
        <v>22</v>
      </c>
      <c r="N41" s="2">
        <v>56</v>
      </c>
    </row>
    <row r="42" spans="2:14" x14ac:dyDescent="0.3">
      <c r="B42" s="3">
        <v>16</v>
      </c>
      <c r="C42" s="3">
        <v>4.71</v>
      </c>
      <c r="D42" s="3">
        <v>16</v>
      </c>
      <c r="E42" s="3">
        <v>10</v>
      </c>
      <c r="F42" s="3">
        <v>10.8</v>
      </c>
      <c r="G42" s="3">
        <f t="shared" si="0"/>
        <v>0.80000000000000071</v>
      </c>
      <c r="H42" s="3">
        <v>55</v>
      </c>
      <c r="K42" s="3">
        <v>16</v>
      </c>
      <c r="L42" s="3">
        <v>0.80000000000000071</v>
      </c>
      <c r="M42" s="3">
        <v>16</v>
      </c>
      <c r="N42" s="3">
        <v>55</v>
      </c>
    </row>
    <row r="43" spans="2:14" x14ac:dyDescent="0.3">
      <c r="B43" s="2">
        <v>17</v>
      </c>
      <c r="C43" s="2">
        <v>4.7</v>
      </c>
      <c r="D43" s="2">
        <v>17</v>
      </c>
      <c r="E43" s="2">
        <v>9.9</v>
      </c>
      <c r="F43" s="2">
        <v>10.9</v>
      </c>
      <c r="G43" s="2">
        <f t="shared" si="0"/>
        <v>1</v>
      </c>
      <c r="H43" s="2">
        <v>54</v>
      </c>
      <c r="K43" s="2">
        <v>17</v>
      </c>
      <c r="L43" s="2">
        <v>1</v>
      </c>
      <c r="M43" s="2">
        <v>17</v>
      </c>
      <c r="N43" s="2">
        <v>54</v>
      </c>
    </row>
    <row r="44" spans="2:14" x14ac:dyDescent="0.3">
      <c r="B44" s="3">
        <v>18</v>
      </c>
      <c r="C44" s="3">
        <v>4.68</v>
      </c>
      <c r="D44" s="3">
        <v>22</v>
      </c>
      <c r="E44" s="3">
        <v>9.9</v>
      </c>
      <c r="F44" s="3">
        <v>10.8</v>
      </c>
      <c r="G44" s="3">
        <f t="shared" si="0"/>
        <v>0.90000000000000036</v>
      </c>
      <c r="H44" s="3">
        <v>54</v>
      </c>
      <c r="K44" s="3">
        <v>18</v>
      </c>
      <c r="L44" s="3">
        <v>0.90000000000000036</v>
      </c>
      <c r="M44" s="3">
        <v>22</v>
      </c>
      <c r="N44" s="3">
        <v>54</v>
      </c>
    </row>
    <row r="45" spans="2:14" x14ac:dyDescent="0.3">
      <c r="B45" s="2">
        <v>19</v>
      </c>
      <c r="C45" s="2">
        <v>4.5</v>
      </c>
      <c r="D45" s="2">
        <v>15</v>
      </c>
      <c r="E45" s="2">
        <v>9.9</v>
      </c>
      <c r="F45" s="2">
        <v>11</v>
      </c>
      <c r="G45" s="2">
        <f t="shared" si="0"/>
        <v>1.0999999999999996</v>
      </c>
      <c r="H45" s="2">
        <v>55</v>
      </c>
      <c r="K45" s="2">
        <v>19</v>
      </c>
      <c r="L45" s="2">
        <v>1.0999999999999996</v>
      </c>
      <c r="M45" s="2">
        <v>15</v>
      </c>
      <c r="N45" s="2">
        <v>55</v>
      </c>
    </row>
    <row r="46" spans="2:14" ht="15" thickBot="1" x14ac:dyDescent="0.35">
      <c r="B46" s="4">
        <v>20</v>
      </c>
      <c r="C46" s="4">
        <v>4.68</v>
      </c>
      <c r="D46" s="4">
        <v>22</v>
      </c>
      <c r="E46" s="4">
        <v>9.9</v>
      </c>
      <c r="F46" s="4">
        <v>10.9</v>
      </c>
      <c r="G46" s="4">
        <f t="shared" si="0"/>
        <v>1</v>
      </c>
      <c r="H46" s="4">
        <v>54</v>
      </c>
      <c r="K46" s="15">
        <v>20</v>
      </c>
      <c r="L46" s="15">
        <v>1</v>
      </c>
      <c r="M46" s="15">
        <v>22</v>
      </c>
      <c r="N46" s="15">
        <v>54</v>
      </c>
    </row>
    <row r="48" spans="2:14" ht="15" thickBot="1" x14ac:dyDescent="0.35"/>
    <row r="49" spans="2:13" ht="15" thickBot="1" x14ac:dyDescent="0.35">
      <c r="B49" t="s">
        <v>10</v>
      </c>
      <c r="C49" t="s">
        <v>4</v>
      </c>
      <c r="D49" t="s">
        <v>3</v>
      </c>
      <c r="E49" t="s">
        <v>5</v>
      </c>
      <c r="F49" t="s">
        <v>6</v>
      </c>
      <c r="G49" t="s">
        <v>8</v>
      </c>
      <c r="H49" t="s">
        <v>9</v>
      </c>
      <c r="K49" s="1" t="s">
        <v>10</v>
      </c>
      <c r="L49" s="1" t="s">
        <v>4</v>
      </c>
      <c r="M49" s="1" t="s">
        <v>3</v>
      </c>
    </row>
    <row r="50" spans="2:13" x14ac:dyDescent="0.3">
      <c r="B50">
        <v>1</v>
      </c>
      <c r="C50">
        <v>4.46</v>
      </c>
      <c r="D50">
        <v>14</v>
      </c>
      <c r="E50">
        <v>11</v>
      </c>
      <c r="F50">
        <v>11.9</v>
      </c>
      <c r="G50">
        <f>F50-E50</f>
        <v>0.90000000000000036</v>
      </c>
      <c r="H50">
        <v>12</v>
      </c>
      <c r="K50" s="2">
        <v>1</v>
      </c>
      <c r="L50" s="2">
        <v>4.46</v>
      </c>
      <c r="M50" s="2">
        <v>14</v>
      </c>
    </row>
    <row r="51" spans="2:13" x14ac:dyDescent="0.3">
      <c r="B51">
        <v>2</v>
      </c>
      <c r="C51">
        <v>4.43</v>
      </c>
      <c r="D51">
        <v>13</v>
      </c>
      <c r="E51">
        <v>11</v>
      </c>
      <c r="F51">
        <v>11.9</v>
      </c>
      <c r="G51">
        <f t="shared" ref="G51:G69" si="1">F51-E51</f>
        <v>0.90000000000000036</v>
      </c>
      <c r="H51">
        <v>12</v>
      </c>
      <c r="K51" s="3">
        <v>2</v>
      </c>
      <c r="L51" s="3">
        <v>4.43</v>
      </c>
      <c r="M51" s="3">
        <v>13</v>
      </c>
    </row>
    <row r="52" spans="2:13" x14ac:dyDescent="0.3">
      <c r="B52">
        <v>3</v>
      </c>
      <c r="C52">
        <v>4.42</v>
      </c>
      <c r="D52">
        <v>14</v>
      </c>
      <c r="E52">
        <v>11</v>
      </c>
      <c r="F52">
        <v>11.9</v>
      </c>
      <c r="G52">
        <f t="shared" si="1"/>
        <v>0.90000000000000036</v>
      </c>
      <c r="H52">
        <v>12</v>
      </c>
      <c r="K52" s="2">
        <v>3</v>
      </c>
      <c r="L52" s="2">
        <v>4.42</v>
      </c>
      <c r="M52" s="2">
        <v>14</v>
      </c>
    </row>
    <row r="53" spans="2:13" x14ac:dyDescent="0.3">
      <c r="B53">
        <v>4</v>
      </c>
      <c r="C53">
        <v>4.71</v>
      </c>
      <c r="D53">
        <v>14</v>
      </c>
      <c r="E53">
        <v>11</v>
      </c>
      <c r="F53">
        <v>11.9</v>
      </c>
      <c r="G53">
        <f t="shared" si="1"/>
        <v>0.90000000000000036</v>
      </c>
      <c r="H53">
        <v>12</v>
      </c>
      <c r="K53" s="3">
        <v>4</v>
      </c>
      <c r="L53" s="3">
        <v>4.71</v>
      </c>
      <c r="M53" s="3">
        <v>14</v>
      </c>
    </row>
    <row r="54" spans="2:13" x14ac:dyDescent="0.3">
      <c r="B54">
        <v>5</v>
      </c>
      <c r="C54">
        <v>4.7</v>
      </c>
      <c r="D54">
        <v>14</v>
      </c>
      <c r="E54">
        <v>11</v>
      </c>
      <c r="F54">
        <v>11.8</v>
      </c>
      <c r="G54">
        <f t="shared" si="1"/>
        <v>0.80000000000000071</v>
      </c>
      <c r="H54">
        <v>12</v>
      </c>
      <c r="K54" s="2">
        <v>5</v>
      </c>
      <c r="L54" s="2">
        <v>4.7</v>
      </c>
      <c r="M54" s="2">
        <v>14</v>
      </c>
    </row>
    <row r="55" spans="2:13" x14ac:dyDescent="0.3">
      <c r="B55">
        <v>6</v>
      </c>
      <c r="C55">
        <v>4.6900000000000004</v>
      </c>
      <c r="D55">
        <v>15</v>
      </c>
      <c r="E55">
        <v>11</v>
      </c>
      <c r="F55">
        <v>11.9</v>
      </c>
      <c r="G55">
        <f t="shared" si="1"/>
        <v>0.90000000000000036</v>
      </c>
      <c r="H55">
        <v>12</v>
      </c>
      <c r="K55" s="3">
        <v>6</v>
      </c>
      <c r="L55" s="3">
        <v>4.6900000000000004</v>
      </c>
      <c r="M55" s="3">
        <v>15</v>
      </c>
    </row>
    <row r="56" spans="2:13" x14ac:dyDescent="0.3">
      <c r="B56">
        <v>7</v>
      </c>
      <c r="C56">
        <v>3.71</v>
      </c>
      <c r="D56">
        <v>11</v>
      </c>
      <c r="E56">
        <v>11</v>
      </c>
      <c r="F56">
        <v>11.8</v>
      </c>
      <c r="G56">
        <f t="shared" si="1"/>
        <v>0.80000000000000071</v>
      </c>
      <c r="H56">
        <v>12</v>
      </c>
      <c r="K56" s="2">
        <v>7</v>
      </c>
      <c r="L56" s="2">
        <v>3.71</v>
      </c>
      <c r="M56" s="2">
        <v>11</v>
      </c>
    </row>
    <row r="57" spans="2:13" x14ac:dyDescent="0.3">
      <c r="B57">
        <v>8</v>
      </c>
      <c r="C57">
        <v>4.7</v>
      </c>
      <c r="D57">
        <v>17</v>
      </c>
      <c r="E57">
        <v>11</v>
      </c>
      <c r="F57">
        <v>11.8</v>
      </c>
      <c r="G57">
        <f t="shared" si="1"/>
        <v>0.80000000000000071</v>
      </c>
      <c r="H57">
        <v>12</v>
      </c>
      <c r="K57" s="3">
        <v>8</v>
      </c>
      <c r="L57" s="3">
        <v>4.7</v>
      </c>
      <c r="M57" s="3">
        <v>17</v>
      </c>
    </row>
    <row r="58" spans="2:13" x14ac:dyDescent="0.3">
      <c r="B58">
        <v>9</v>
      </c>
      <c r="C58">
        <v>4.7</v>
      </c>
      <c r="D58">
        <v>19</v>
      </c>
      <c r="E58">
        <v>11</v>
      </c>
      <c r="F58">
        <v>11.9</v>
      </c>
      <c r="G58">
        <f t="shared" si="1"/>
        <v>0.90000000000000036</v>
      </c>
      <c r="H58">
        <v>12</v>
      </c>
      <c r="K58" s="2">
        <v>9</v>
      </c>
      <c r="L58" s="2">
        <v>4.7</v>
      </c>
      <c r="M58" s="2">
        <v>19</v>
      </c>
    </row>
    <row r="59" spans="2:13" x14ac:dyDescent="0.3">
      <c r="B59">
        <v>10</v>
      </c>
      <c r="C59">
        <v>4.25</v>
      </c>
      <c r="D59">
        <v>11</v>
      </c>
      <c r="E59">
        <v>11</v>
      </c>
      <c r="F59">
        <v>11.8</v>
      </c>
      <c r="G59">
        <f t="shared" si="1"/>
        <v>0.80000000000000071</v>
      </c>
      <c r="H59">
        <v>12</v>
      </c>
      <c r="K59" s="3">
        <v>10</v>
      </c>
      <c r="L59" s="3">
        <v>4.25</v>
      </c>
      <c r="M59" s="3">
        <v>11</v>
      </c>
    </row>
    <row r="60" spans="2:13" x14ac:dyDescent="0.3">
      <c r="B60">
        <v>11</v>
      </c>
      <c r="C60">
        <v>4.6900000000000004</v>
      </c>
      <c r="D60">
        <v>16</v>
      </c>
      <c r="E60">
        <v>11</v>
      </c>
      <c r="F60">
        <v>11.9</v>
      </c>
      <c r="G60">
        <f t="shared" si="1"/>
        <v>0.90000000000000036</v>
      </c>
      <c r="H60">
        <v>12</v>
      </c>
      <c r="K60" s="2">
        <v>11</v>
      </c>
      <c r="L60" s="2">
        <v>4.6900000000000004</v>
      </c>
      <c r="M60" s="2">
        <v>16</v>
      </c>
    </row>
    <row r="61" spans="2:13" x14ac:dyDescent="0.3">
      <c r="B61">
        <v>12</v>
      </c>
      <c r="C61">
        <v>4.71</v>
      </c>
      <c r="D61">
        <v>15</v>
      </c>
      <c r="E61">
        <v>11</v>
      </c>
      <c r="F61">
        <v>11.9</v>
      </c>
      <c r="G61">
        <f t="shared" si="1"/>
        <v>0.90000000000000036</v>
      </c>
      <c r="H61">
        <v>12</v>
      </c>
      <c r="K61" s="3">
        <v>12</v>
      </c>
      <c r="L61" s="3">
        <v>4.71</v>
      </c>
      <c r="M61" s="3">
        <v>15</v>
      </c>
    </row>
    <row r="62" spans="2:13" x14ac:dyDescent="0.3">
      <c r="B62">
        <v>13</v>
      </c>
      <c r="C62">
        <v>4.72</v>
      </c>
      <c r="D62">
        <v>14</v>
      </c>
      <c r="E62">
        <v>11</v>
      </c>
      <c r="F62">
        <v>11.9</v>
      </c>
      <c r="G62">
        <f t="shared" si="1"/>
        <v>0.90000000000000036</v>
      </c>
      <c r="H62">
        <v>12</v>
      </c>
      <c r="K62" s="2">
        <v>13</v>
      </c>
      <c r="L62" s="2">
        <v>4.72</v>
      </c>
      <c r="M62" s="2">
        <v>14</v>
      </c>
    </row>
    <row r="63" spans="2:13" x14ac:dyDescent="0.3">
      <c r="B63">
        <v>14</v>
      </c>
      <c r="C63">
        <v>4.68</v>
      </c>
      <c r="D63">
        <v>15</v>
      </c>
      <c r="E63">
        <v>11</v>
      </c>
      <c r="F63">
        <v>11.9</v>
      </c>
      <c r="G63">
        <f t="shared" si="1"/>
        <v>0.90000000000000036</v>
      </c>
      <c r="H63">
        <v>12</v>
      </c>
      <c r="K63" s="3">
        <v>14</v>
      </c>
      <c r="L63" s="3">
        <v>4.68</v>
      </c>
      <c r="M63" s="3">
        <v>15</v>
      </c>
    </row>
    <row r="64" spans="2:13" x14ac:dyDescent="0.3">
      <c r="B64">
        <v>15</v>
      </c>
      <c r="C64">
        <v>4.1900000000000004</v>
      </c>
      <c r="D64">
        <v>10</v>
      </c>
      <c r="E64">
        <v>11</v>
      </c>
      <c r="F64">
        <v>11.9</v>
      </c>
      <c r="G64">
        <f t="shared" si="1"/>
        <v>0.90000000000000036</v>
      </c>
      <c r="H64">
        <v>12</v>
      </c>
      <c r="K64" s="2">
        <v>15</v>
      </c>
      <c r="L64" s="2">
        <v>4.1900000000000004</v>
      </c>
      <c r="M64" s="2">
        <v>10</v>
      </c>
    </row>
    <row r="65" spans="2:13" x14ac:dyDescent="0.3">
      <c r="B65">
        <v>16</v>
      </c>
      <c r="C65">
        <v>4.71</v>
      </c>
      <c r="D65">
        <v>16</v>
      </c>
      <c r="E65">
        <v>11</v>
      </c>
      <c r="F65">
        <v>11.9</v>
      </c>
      <c r="G65">
        <f t="shared" si="1"/>
        <v>0.90000000000000036</v>
      </c>
      <c r="H65">
        <v>12</v>
      </c>
      <c r="K65" s="3">
        <v>16</v>
      </c>
      <c r="L65" s="3">
        <v>4.71</v>
      </c>
      <c r="M65" s="3">
        <v>16</v>
      </c>
    </row>
    <row r="66" spans="2:13" x14ac:dyDescent="0.3">
      <c r="B66">
        <v>17</v>
      </c>
      <c r="C66">
        <v>4.21</v>
      </c>
      <c r="D66">
        <v>16</v>
      </c>
      <c r="E66">
        <v>11</v>
      </c>
      <c r="F66">
        <v>11.9</v>
      </c>
      <c r="G66">
        <f t="shared" si="1"/>
        <v>0.90000000000000036</v>
      </c>
      <c r="H66">
        <v>12</v>
      </c>
      <c r="K66" s="2">
        <v>17</v>
      </c>
      <c r="L66" s="2">
        <v>4.21</v>
      </c>
      <c r="M66" s="2">
        <v>16</v>
      </c>
    </row>
    <row r="67" spans="2:13" x14ac:dyDescent="0.3">
      <c r="B67">
        <v>18</v>
      </c>
      <c r="C67">
        <v>4.6900000000000004</v>
      </c>
      <c r="D67">
        <v>19</v>
      </c>
      <c r="E67">
        <v>11</v>
      </c>
      <c r="F67">
        <v>11.9</v>
      </c>
      <c r="G67">
        <f t="shared" si="1"/>
        <v>0.90000000000000036</v>
      </c>
      <c r="H67">
        <v>12</v>
      </c>
      <c r="K67" s="3">
        <v>18</v>
      </c>
      <c r="L67" s="3">
        <v>4.6900000000000004</v>
      </c>
      <c r="M67" s="3">
        <v>19</v>
      </c>
    </row>
    <row r="68" spans="2:13" x14ac:dyDescent="0.3">
      <c r="B68">
        <v>19</v>
      </c>
      <c r="C68">
        <v>5</v>
      </c>
      <c r="D68">
        <v>14</v>
      </c>
      <c r="E68">
        <v>11</v>
      </c>
      <c r="F68">
        <v>11.9</v>
      </c>
      <c r="G68">
        <f t="shared" si="1"/>
        <v>0.90000000000000036</v>
      </c>
      <c r="H68">
        <v>12</v>
      </c>
      <c r="K68" s="2">
        <v>19</v>
      </c>
      <c r="L68" s="2">
        <v>5</v>
      </c>
      <c r="M68" s="2">
        <v>14</v>
      </c>
    </row>
    <row r="69" spans="2:13" ht="15" thickBot="1" x14ac:dyDescent="0.35">
      <c r="B69">
        <v>20</v>
      </c>
      <c r="C69">
        <v>4.68</v>
      </c>
      <c r="D69">
        <v>18</v>
      </c>
      <c r="E69">
        <v>11</v>
      </c>
      <c r="F69">
        <v>11.9</v>
      </c>
      <c r="G69">
        <f t="shared" si="1"/>
        <v>0.90000000000000036</v>
      </c>
      <c r="H69">
        <v>12</v>
      </c>
      <c r="K69" s="4">
        <v>20</v>
      </c>
      <c r="L69" s="4">
        <v>4.68</v>
      </c>
      <c r="M69" s="4">
        <v>18</v>
      </c>
    </row>
    <row r="71" spans="2:13" ht="15" thickBot="1" x14ac:dyDescent="0.35"/>
    <row r="72" spans="2:13" ht="15" thickBot="1" x14ac:dyDescent="0.35">
      <c r="B72" s="14" t="s">
        <v>10</v>
      </c>
      <c r="C72" s="14" t="s">
        <v>4</v>
      </c>
      <c r="D72" s="14" t="s">
        <v>3</v>
      </c>
      <c r="E72" s="14" t="s">
        <v>5</v>
      </c>
      <c r="F72" s="14" t="s">
        <v>6</v>
      </c>
      <c r="G72" s="14" t="s">
        <v>8</v>
      </c>
      <c r="H72" s="14" t="s">
        <v>9</v>
      </c>
      <c r="K72" s="1" t="s">
        <v>10</v>
      </c>
      <c r="L72" s="1" t="s">
        <v>4</v>
      </c>
      <c r="M72" s="1" t="s">
        <v>3</v>
      </c>
    </row>
    <row r="73" spans="2:13" x14ac:dyDescent="0.3">
      <c r="B73">
        <v>1</v>
      </c>
      <c r="C73">
        <v>3.19</v>
      </c>
      <c r="D73">
        <v>5</v>
      </c>
      <c r="E73">
        <v>11.1</v>
      </c>
      <c r="F73">
        <v>11.9</v>
      </c>
      <c r="G73">
        <f>F73-E73</f>
        <v>0.80000000000000071</v>
      </c>
      <c r="H73">
        <v>12</v>
      </c>
      <c r="K73" s="2">
        <v>1</v>
      </c>
      <c r="L73" s="2">
        <v>3.19</v>
      </c>
      <c r="M73" s="2">
        <v>5</v>
      </c>
    </row>
    <row r="74" spans="2:13" x14ac:dyDescent="0.3">
      <c r="B74">
        <v>2</v>
      </c>
      <c r="C74">
        <v>3.6</v>
      </c>
      <c r="D74">
        <v>5</v>
      </c>
      <c r="E74">
        <v>11.1</v>
      </c>
      <c r="F74">
        <v>11.9</v>
      </c>
      <c r="G74">
        <f t="shared" ref="G74:G92" si="2">F74-E74</f>
        <v>0.80000000000000071</v>
      </c>
      <c r="H74">
        <v>12</v>
      </c>
      <c r="K74" s="3">
        <v>2</v>
      </c>
      <c r="L74" s="3">
        <v>3.6</v>
      </c>
      <c r="M74" s="3">
        <v>5</v>
      </c>
    </row>
    <row r="75" spans="2:13" x14ac:dyDescent="0.3">
      <c r="B75">
        <v>3</v>
      </c>
      <c r="C75">
        <v>2.77</v>
      </c>
      <c r="D75">
        <v>5</v>
      </c>
      <c r="E75">
        <v>11.1</v>
      </c>
      <c r="F75">
        <v>12</v>
      </c>
      <c r="G75">
        <f t="shared" si="2"/>
        <v>0.90000000000000036</v>
      </c>
      <c r="H75">
        <v>12</v>
      </c>
      <c r="K75" s="2">
        <v>3</v>
      </c>
      <c r="L75" s="2">
        <v>2.77</v>
      </c>
      <c r="M75" s="2">
        <v>5</v>
      </c>
    </row>
    <row r="76" spans="2:13" x14ac:dyDescent="0.3">
      <c r="B76">
        <v>4</v>
      </c>
      <c r="C76">
        <v>3.37</v>
      </c>
      <c r="D76">
        <v>6</v>
      </c>
      <c r="E76">
        <v>11.1</v>
      </c>
      <c r="F76">
        <v>11.9</v>
      </c>
      <c r="G76">
        <f t="shared" si="2"/>
        <v>0.80000000000000071</v>
      </c>
      <c r="H76">
        <v>12</v>
      </c>
      <c r="K76" s="3">
        <v>4</v>
      </c>
      <c r="L76" s="3">
        <v>3.37</v>
      </c>
      <c r="M76" s="3">
        <v>6</v>
      </c>
    </row>
    <row r="77" spans="2:13" x14ac:dyDescent="0.3">
      <c r="B77">
        <v>5</v>
      </c>
      <c r="C77">
        <v>3.96</v>
      </c>
      <c r="D77">
        <v>5</v>
      </c>
      <c r="E77">
        <v>11.1</v>
      </c>
      <c r="F77">
        <v>11.9</v>
      </c>
      <c r="G77">
        <f t="shared" si="2"/>
        <v>0.80000000000000071</v>
      </c>
      <c r="H77">
        <v>12</v>
      </c>
      <c r="K77" s="2">
        <v>5</v>
      </c>
      <c r="L77" s="2">
        <v>3.96</v>
      </c>
      <c r="M77" s="2">
        <v>5</v>
      </c>
    </row>
    <row r="78" spans="2:13" x14ac:dyDescent="0.3">
      <c r="B78">
        <v>6</v>
      </c>
      <c r="C78">
        <v>3.27</v>
      </c>
      <c r="D78">
        <v>6</v>
      </c>
      <c r="E78">
        <v>11.1</v>
      </c>
      <c r="F78">
        <v>11.9</v>
      </c>
      <c r="G78">
        <f t="shared" si="2"/>
        <v>0.80000000000000071</v>
      </c>
      <c r="H78">
        <v>12</v>
      </c>
      <c r="K78" s="3">
        <v>6</v>
      </c>
      <c r="L78" s="3">
        <v>3.27</v>
      </c>
      <c r="M78" s="3">
        <v>6</v>
      </c>
    </row>
    <row r="79" spans="2:13" x14ac:dyDescent="0.3">
      <c r="B79">
        <v>7</v>
      </c>
      <c r="C79">
        <v>3.16</v>
      </c>
      <c r="D79">
        <v>5</v>
      </c>
      <c r="E79">
        <v>11.1</v>
      </c>
      <c r="F79">
        <v>11.9</v>
      </c>
      <c r="G79">
        <f t="shared" si="2"/>
        <v>0.80000000000000071</v>
      </c>
      <c r="H79">
        <v>12</v>
      </c>
      <c r="K79" s="2">
        <v>7</v>
      </c>
      <c r="L79" s="2">
        <v>3.16</v>
      </c>
      <c r="M79" s="2">
        <v>5</v>
      </c>
    </row>
    <row r="80" spans="2:13" x14ac:dyDescent="0.3">
      <c r="B80">
        <v>8</v>
      </c>
      <c r="C80">
        <v>3.45</v>
      </c>
      <c r="D80">
        <v>5</v>
      </c>
      <c r="E80">
        <v>11.1</v>
      </c>
      <c r="F80">
        <v>11.9</v>
      </c>
      <c r="G80">
        <f t="shared" si="2"/>
        <v>0.80000000000000071</v>
      </c>
      <c r="H80">
        <v>12</v>
      </c>
      <c r="K80" s="3">
        <v>8</v>
      </c>
      <c r="L80" s="3">
        <v>3.45</v>
      </c>
      <c r="M80" s="3">
        <v>5</v>
      </c>
    </row>
    <row r="81" spans="2:13" x14ac:dyDescent="0.3">
      <c r="B81">
        <v>9</v>
      </c>
      <c r="C81">
        <v>3.39</v>
      </c>
      <c r="D81">
        <v>5</v>
      </c>
      <c r="E81">
        <v>11.1</v>
      </c>
      <c r="F81">
        <v>11.9</v>
      </c>
      <c r="G81">
        <f t="shared" si="2"/>
        <v>0.80000000000000071</v>
      </c>
      <c r="H81">
        <v>12</v>
      </c>
      <c r="K81" s="2">
        <v>9</v>
      </c>
      <c r="L81" s="2">
        <v>3.39</v>
      </c>
      <c r="M81" s="2">
        <v>5</v>
      </c>
    </row>
    <row r="82" spans="2:13" x14ac:dyDescent="0.3">
      <c r="B82">
        <v>10</v>
      </c>
      <c r="C82">
        <v>3.37</v>
      </c>
      <c r="D82">
        <v>5</v>
      </c>
      <c r="E82">
        <v>11.1</v>
      </c>
      <c r="F82">
        <v>11.9</v>
      </c>
      <c r="G82">
        <f t="shared" si="2"/>
        <v>0.80000000000000071</v>
      </c>
      <c r="H82">
        <v>12</v>
      </c>
      <c r="K82" s="3">
        <v>10</v>
      </c>
      <c r="L82" s="3">
        <v>3.37</v>
      </c>
      <c r="M82" s="3">
        <v>5</v>
      </c>
    </row>
    <row r="83" spans="2:13" x14ac:dyDescent="0.3">
      <c r="B83">
        <v>11</v>
      </c>
      <c r="C83">
        <v>3.38</v>
      </c>
      <c r="D83">
        <v>7</v>
      </c>
      <c r="E83">
        <v>11.1</v>
      </c>
      <c r="F83">
        <v>12</v>
      </c>
      <c r="G83">
        <f t="shared" si="2"/>
        <v>0.90000000000000036</v>
      </c>
      <c r="H83">
        <v>12</v>
      </c>
      <c r="K83" s="2">
        <v>11</v>
      </c>
      <c r="L83" s="2">
        <v>3.38</v>
      </c>
      <c r="M83" s="2">
        <v>7</v>
      </c>
    </row>
    <row r="84" spans="2:13" x14ac:dyDescent="0.3">
      <c r="B84">
        <v>12</v>
      </c>
      <c r="C84">
        <v>3.31</v>
      </c>
      <c r="D84">
        <v>5</v>
      </c>
      <c r="E84">
        <v>11.1</v>
      </c>
      <c r="F84">
        <v>11.9</v>
      </c>
      <c r="G84">
        <f t="shared" si="2"/>
        <v>0.80000000000000071</v>
      </c>
      <c r="H84">
        <v>12</v>
      </c>
      <c r="K84" s="3">
        <v>12</v>
      </c>
      <c r="L84" s="3">
        <v>3.31</v>
      </c>
      <c r="M84" s="3">
        <v>5</v>
      </c>
    </row>
    <row r="85" spans="2:13" x14ac:dyDescent="0.3">
      <c r="B85">
        <v>13</v>
      </c>
      <c r="C85">
        <v>3.58</v>
      </c>
      <c r="D85">
        <v>5</v>
      </c>
      <c r="E85">
        <v>11.1</v>
      </c>
      <c r="F85">
        <v>11.9</v>
      </c>
      <c r="G85">
        <f t="shared" si="2"/>
        <v>0.80000000000000071</v>
      </c>
      <c r="H85">
        <v>12</v>
      </c>
      <c r="K85" s="2">
        <v>13</v>
      </c>
      <c r="L85" s="2">
        <v>3.58</v>
      </c>
      <c r="M85" s="2">
        <v>5</v>
      </c>
    </row>
    <row r="86" spans="2:13" x14ac:dyDescent="0.3">
      <c r="B86">
        <v>14</v>
      </c>
      <c r="C86">
        <v>348</v>
      </c>
      <c r="D86">
        <v>7</v>
      </c>
      <c r="E86">
        <v>11.1</v>
      </c>
      <c r="F86">
        <v>11.9</v>
      </c>
      <c r="G86">
        <f t="shared" si="2"/>
        <v>0.80000000000000071</v>
      </c>
      <c r="H86">
        <v>12</v>
      </c>
      <c r="K86" s="3">
        <v>14</v>
      </c>
      <c r="L86" s="3">
        <v>3.48</v>
      </c>
      <c r="M86" s="3">
        <v>7</v>
      </c>
    </row>
    <row r="87" spans="2:13" x14ac:dyDescent="0.3">
      <c r="B87">
        <v>15</v>
      </c>
      <c r="C87">
        <v>3.81</v>
      </c>
      <c r="D87">
        <v>7</v>
      </c>
      <c r="E87">
        <v>11.1</v>
      </c>
      <c r="F87">
        <v>11.9</v>
      </c>
      <c r="G87">
        <f t="shared" si="2"/>
        <v>0.80000000000000071</v>
      </c>
      <c r="H87">
        <v>12</v>
      </c>
      <c r="K87" s="2">
        <v>15</v>
      </c>
      <c r="L87" s="2">
        <v>3.81</v>
      </c>
      <c r="M87" s="2">
        <v>7</v>
      </c>
    </row>
    <row r="88" spans="2:13" x14ac:dyDescent="0.3">
      <c r="B88">
        <v>16</v>
      </c>
      <c r="C88">
        <v>3.26</v>
      </c>
      <c r="D88">
        <v>5</v>
      </c>
      <c r="E88">
        <v>11.1</v>
      </c>
      <c r="F88">
        <v>12</v>
      </c>
      <c r="G88">
        <f t="shared" si="2"/>
        <v>0.90000000000000036</v>
      </c>
      <c r="H88">
        <v>12</v>
      </c>
      <c r="K88" s="3">
        <v>16</v>
      </c>
      <c r="L88" s="3">
        <v>3.26</v>
      </c>
      <c r="M88" s="3">
        <v>5</v>
      </c>
    </row>
    <row r="89" spans="2:13" x14ac:dyDescent="0.3">
      <c r="B89">
        <v>17</v>
      </c>
      <c r="C89">
        <v>3.26</v>
      </c>
      <c r="D89">
        <v>6</v>
      </c>
      <c r="E89">
        <v>11.1</v>
      </c>
      <c r="F89">
        <v>11.9</v>
      </c>
      <c r="G89">
        <f t="shared" si="2"/>
        <v>0.80000000000000071</v>
      </c>
      <c r="H89">
        <v>12</v>
      </c>
      <c r="K89" s="2">
        <v>17</v>
      </c>
      <c r="L89" s="2">
        <v>3.26</v>
      </c>
      <c r="M89" s="2">
        <v>6</v>
      </c>
    </row>
    <row r="90" spans="2:13" x14ac:dyDescent="0.3">
      <c r="B90">
        <v>18</v>
      </c>
      <c r="C90">
        <v>3.56</v>
      </c>
      <c r="D90">
        <v>6</v>
      </c>
      <c r="E90">
        <v>11.1</v>
      </c>
      <c r="F90">
        <v>12</v>
      </c>
      <c r="G90">
        <f t="shared" si="2"/>
        <v>0.90000000000000036</v>
      </c>
      <c r="H90">
        <v>12</v>
      </c>
      <c r="K90" s="3">
        <v>18</v>
      </c>
      <c r="L90" s="3">
        <v>3.56</v>
      </c>
      <c r="M90" s="3">
        <v>6</v>
      </c>
    </row>
    <row r="91" spans="2:13" x14ac:dyDescent="0.3">
      <c r="B91">
        <v>19</v>
      </c>
      <c r="C91">
        <v>3.44</v>
      </c>
      <c r="D91">
        <v>5</v>
      </c>
      <c r="E91">
        <v>11.1</v>
      </c>
      <c r="F91">
        <v>12</v>
      </c>
      <c r="G91">
        <f t="shared" si="2"/>
        <v>0.90000000000000036</v>
      </c>
      <c r="H91">
        <v>12</v>
      </c>
      <c r="K91" s="2">
        <v>19</v>
      </c>
      <c r="L91" s="2">
        <v>3.44</v>
      </c>
      <c r="M91" s="2">
        <v>5</v>
      </c>
    </row>
    <row r="92" spans="2:13" ht="15" thickBot="1" x14ac:dyDescent="0.35">
      <c r="B92">
        <v>20</v>
      </c>
      <c r="C92">
        <v>3.13</v>
      </c>
      <c r="D92">
        <v>5</v>
      </c>
      <c r="E92">
        <v>11.1</v>
      </c>
      <c r="F92">
        <v>11.9</v>
      </c>
      <c r="G92">
        <f t="shared" si="2"/>
        <v>0.80000000000000071</v>
      </c>
      <c r="H92">
        <v>12</v>
      </c>
      <c r="K92" s="4">
        <v>20</v>
      </c>
      <c r="L92" s="4">
        <v>3.13</v>
      </c>
      <c r="M92" s="4">
        <v>5</v>
      </c>
    </row>
    <row r="95" spans="2:13" ht="15" thickBot="1" x14ac:dyDescent="0.35">
      <c r="B95" s="14" t="s">
        <v>10</v>
      </c>
      <c r="C95" s="14" t="s">
        <v>3</v>
      </c>
      <c r="D95" s="14" t="s">
        <v>5</v>
      </c>
      <c r="E95" s="14" t="s">
        <v>6</v>
      </c>
      <c r="F95" s="14" t="s">
        <v>8</v>
      </c>
      <c r="G95" s="14" t="s">
        <v>20</v>
      </c>
    </row>
    <row r="96" spans="2:13" x14ac:dyDescent="0.3">
      <c r="B96">
        <v>1</v>
      </c>
      <c r="C96" t="s">
        <v>13</v>
      </c>
      <c r="D96">
        <v>16154025984</v>
      </c>
      <c r="E96">
        <v>16382185472</v>
      </c>
      <c r="F96">
        <f>Tabla57[[#This Row],[RAM final]]-Tabla57[[#This Row],[RAM Inicial]]</f>
        <v>228159488</v>
      </c>
      <c r="G96" s="16">
        <v>12179225</v>
      </c>
    </row>
    <row r="97" spans="2:7" x14ac:dyDescent="0.3">
      <c r="B97">
        <v>2</v>
      </c>
      <c r="C97" t="s">
        <v>14</v>
      </c>
      <c r="D97">
        <v>16202948608</v>
      </c>
      <c r="E97">
        <v>16345391104</v>
      </c>
      <c r="F97">
        <f>Tabla57[[#This Row],[RAM final]]-Tabla57[[#This Row],[RAM Inicial]]</f>
        <v>142442496</v>
      </c>
      <c r="G97" s="16">
        <v>12126218</v>
      </c>
    </row>
    <row r="98" spans="2:7" x14ac:dyDescent="0.3">
      <c r="B98">
        <v>3</v>
      </c>
      <c r="C98" t="s">
        <v>15</v>
      </c>
      <c r="D98">
        <v>16171728896</v>
      </c>
      <c r="E98">
        <v>16339329024</v>
      </c>
      <c r="F98">
        <f>Tabla57[[#This Row],[RAM final]]-Tabla57[[#This Row],[RAM Inicial]]</f>
        <v>167600128</v>
      </c>
      <c r="G98" s="16">
        <v>12104940</v>
      </c>
    </row>
    <row r="99" spans="2:7" x14ac:dyDescent="0.3">
      <c r="B99">
        <v>4</v>
      </c>
      <c r="C99" t="s">
        <v>16</v>
      </c>
      <c r="D99">
        <v>16151252992</v>
      </c>
      <c r="E99">
        <v>16396800000</v>
      </c>
      <c r="F99">
        <f>Tabla57[[#This Row],[RAM final]]-Tabla57[[#This Row],[RAM Inicial]]</f>
        <v>245547008</v>
      </c>
      <c r="G99" s="16">
        <v>12050825</v>
      </c>
    </row>
    <row r="100" spans="2:7" x14ac:dyDescent="0.3">
      <c r="B100">
        <v>5</v>
      </c>
      <c r="C100" t="s">
        <v>17</v>
      </c>
      <c r="D100">
        <v>16191029248</v>
      </c>
      <c r="E100" s="17">
        <v>16359321600</v>
      </c>
      <c r="F100">
        <f>Tabla57[[#This Row],[RAM final]]-Tabla57[[#This Row],[RAM Inicial]]</f>
        <v>168292352</v>
      </c>
      <c r="G100" s="16">
        <v>12132151</v>
      </c>
    </row>
    <row r="101" spans="2:7" x14ac:dyDescent="0.3">
      <c r="B101">
        <v>6</v>
      </c>
      <c r="C101" t="s">
        <v>18</v>
      </c>
      <c r="D101">
        <v>16179949568</v>
      </c>
      <c r="E101">
        <v>16350093312</v>
      </c>
      <c r="F101">
        <f>Tabla57[[#This Row],[RAM final]]-Tabla57[[#This Row],[RAM Inicial]]</f>
        <v>170143744</v>
      </c>
      <c r="G101" s="16">
        <v>12172336</v>
      </c>
    </row>
    <row r="102" spans="2:7" x14ac:dyDescent="0.3">
      <c r="B102">
        <v>7</v>
      </c>
      <c r="C102" t="s">
        <v>19</v>
      </c>
      <c r="D102">
        <v>16169590784</v>
      </c>
      <c r="E102">
        <v>16307859456</v>
      </c>
      <c r="F102">
        <f>Tabla57[[#This Row],[RAM final]]-Tabla57[[#This Row],[RAM Inicial]]</f>
        <v>138268672</v>
      </c>
      <c r="G102" s="16">
        <v>12053261</v>
      </c>
    </row>
    <row r="103" spans="2:7" x14ac:dyDescent="0.3">
      <c r="B103">
        <v>8</v>
      </c>
      <c r="C103" t="s">
        <v>22</v>
      </c>
      <c r="D103">
        <v>16132874240</v>
      </c>
      <c r="E103">
        <v>16318742528</v>
      </c>
      <c r="F103">
        <f>Tabla57[[#This Row],[RAM final]]-Tabla57[[#This Row],[RAM Inicial]]</f>
        <v>185868288</v>
      </c>
      <c r="G103" t="s">
        <v>21</v>
      </c>
    </row>
    <row r="104" spans="2:7" x14ac:dyDescent="0.3">
      <c r="B104">
        <v>9</v>
      </c>
      <c r="C104" t="s">
        <v>24</v>
      </c>
      <c r="D104">
        <v>16147640320</v>
      </c>
      <c r="E104">
        <v>16313278464</v>
      </c>
      <c r="F104">
        <f>Tabla57[[#This Row],[RAM final]]-Tabla57[[#This Row],[RAM Inicial]]</f>
        <v>165638144</v>
      </c>
      <c r="G104" t="s">
        <v>23</v>
      </c>
    </row>
    <row r="105" spans="2:7" x14ac:dyDescent="0.3">
      <c r="B105">
        <v>10</v>
      </c>
      <c r="C105" t="s">
        <v>25</v>
      </c>
      <c r="D105">
        <v>16137093120</v>
      </c>
      <c r="E105" s="17">
        <v>16308903936</v>
      </c>
      <c r="F105">
        <f>Tabla57[[#This Row],[RAM final]]-Tabla57[[#This Row],[RAM Inicial]]</f>
        <v>171810816</v>
      </c>
      <c r="G105" t="s">
        <v>26</v>
      </c>
    </row>
    <row r="106" spans="2:7" x14ac:dyDescent="0.3">
      <c r="B106">
        <v>11</v>
      </c>
      <c r="C106" t="s">
        <v>27</v>
      </c>
      <c r="D106">
        <v>16164528128</v>
      </c>
      <c r="E106">
        <v>16294195200</v>
      </c>
      <c r="F106">
        <f>Tabla57[[#This Row],[RAM final]]-Tabla57[[#This Row],[RAM Inicial]]</f>
        <v>129667072</v>
      </c>
      <c r="G106" t="s">
        <v>28</v>
      </c>
    </row>
    <row r="107" spans="2:7" x14ac:dyDescent="0.3">
      <c r="B107">
        <v>12</v>
      </c>
      <c r="C107" t="s">
        <v>30</v>
      </c>
      <c r="D107">
        <v>16115073024</v>
      </c>
      <c r="E107">
        <v>16320966656</v>
      </c>
      <c r="F107">
        <f>Tabla57[[#This Row],[RAM final]]-Tabla57[[#This Row],[RAM Inicial]]</f>
        <v>205893632</v>
      </c>
      <c r="G107" t="s">
        <v>29</v>
      </c>
    </row>
    <row r="108" spans="2:7" x14ac:dyDescent="0.3">
      <c r="B108">
        <v>13</v>
      </c>
      <c r="F108">
        <f>Tabla57[[#This Row],[RAM final]]-Tabla57[[#This Row],[RAM Inicial]]</f>
        <v>0</v>
      </c>
    </row>
    <row r="109" spans="2:7" x14ac:dyDescent="0.3">
      <c r="B109">
        <v>14</v>
      </c>
      <c r="F109">
        <f>Tabla57[[#This Row],[RAM final]]-Tabla57[[#This Row],[RAM Inicial]]</f>
        <v>0</v>
      </c>
    </row>
    <row r="110" spans="2:7" x14ac:dyDescent="0.3">
      <c r="B110">
        <v>15</v>
      </c>
      <c r="F110">
        <f>Tabla57[[#This Row],[RAM final]]-Tabla57[[#This Row],[RAM Inicial]]</f>
        <v>0</v>
      </c>
    </row>
    <row r="111" spans="2:7" x14ac:dyDescent="0.3">
      <c r="B111">
        <v>16</v>
      </c>
      <c r="F111">
        <f>Tabla57[[#This Row],[RAM final]]-Tabla57[[#This Row],[RAM Inicial]]</f>
        <v>0</v>
      </c>
    </row>
    <row r="112" spans="2:7" x14ac:dyDescent="0.3">
      <c r="B112">
        <v>17</v>
      </c>
      <c r="F112">
        <f>Tabla57[[#This Row],[RAM final]]-Tabla57[[#This Row],[RAM Inicial]]</f>
        <v>0</v>
      </c>
    </row>
    <row r="113" spans="2:6" x14ac:dyDescent="0.3">
      <c r="B113">
        <v>18</v>
      </c>
      <c r="F113">
        <f>Tabla57[[#This Row],[RAM final]]-Tabla57[[#This Row],[RAM Inicial]]</f>
        <v>0</v>
      </c>
    </row>
    <row r="114" spans="2:6" x14ac:dyDescent="0.3">
      <c r="B114">
        <v>19</v>
      </c>
      <c r="F114">
        <f>Tabla57[[#This Row],[RAM final]]-Tabla57[[#This Row],[RAM Inicial]]</f>
        <v>0</v>
      </c>
    </row>
    <row r="115" spans="2:6" x14ac:dyDescent="0.3">
      <c r="B115">
        <v>20</v>
      </c>
      <c r="F115">
        <f>Tabla57[[#This Row],[RAM final]]-Tabla57[[#This Row],[RAM Inicial]]</f>
        <v>0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Duarte</dc:creator>
  <cp:lastModifiedBy>Eduard Duarte</cp:lastModifiedBy>
  <dcterms:created xsi:type="dcterms:W3CDTF">2020-09-01T21:20:45Z</dcterms:created>
  <dcterms:modified xsi:type="dcterms:W3CDTF">2020-09-06T19:55:31Z</dcterms:modified>
</cp:coreProperties>
</file>