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niel Torres\Desktop\"/>
    </mc:Choice>
  </mc:AlternateContent>
  <xr:revisionPtr revIDLastSave="0" documentId="8_{3D744B64-D863-45EA-9EFC-1E59B67630FB}" xr6:coauthVersionLast="47" xr6:coauthVersionMax="47" xr10:uidLastSave="{00000000-0000-0000-0000-000000000000}"/>
  <bookViews>
    <workbookView xWindow="-120" yWindow="-120" windowWidth="29040" windowHeight="15720" tabRatio="334" xr2:uid="{F814A343-36CD-4660-AF5D-E3B6AEEAFDED}"/>
  </bookViews>
  <sheets>
    <sheet name="TITULAR" sheetId="1" r:id="rId1"/>
    <sheet name="INFORMES" sheetId="9" r:id="rId2"/>
    <sheet name="NOTAS" sheetId="10" r:id="rId3"/>
    <sheet name="TABELAS" sheetId="8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8" l="1" a="1"/>
  <c r="E2" i="8" s="1"/>
  <c r="E3" i="8" s="1"/>
  <c r="C7" i="9"/>
  <c r="N2" i="8" l="1"/>
  <c r="F3" i="8"/>
  <c r="G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<sst xmlns="http://schemas.openxmlformats.org/spreadsheetml/2006/main" count="103" uniqueCount="88">
  <si>
    <t>1. DADOS DO TITULAR</t>
  </si>
  <si>
    <t>Preencha os dados da sua pessoa física abaixo</t>
  </si>
  <si>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</si>
  <si>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</si>
  <si>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</si>
  <si>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</si>
  <si>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</si>
  <si>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</si>
  <si>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</si>
  <si>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</si>
  <si>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</si>
  <si>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</si>
  <si>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</si>
  <si>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</si>
  <si>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</si>
  <si>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</si>
  <si>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2. INFORME DE RENDIMENTOS BANCÁRIOS</t>
  </si>
  <si>
    <t>Preencha com seus dados atuais de cada banco</t>
  </si>
  <si>
    <t>TOTAL</t>
  </si>
  <si>
    <t>1º banco</t>
  </si>
  <si>
    <t>BANCO</t>
  </si>
  <si>
    <t>218 - Banco Bonsucesso</t>
  </si>
  <si>
    <t>VALOR ATUAL</t>
  </si>
  <si>
    <t>ANEXO 🖇️</t>
  </si>
  <si>
    <t>BANCOX.PDF</t>
  </si>
  <si>
    <t>2º banco</t>
  </si>
  <si>
    <t>197 - Stone Pagamentos</t>
  </si>
  <si>
    <t>3º banco</t>
  </si>
  <si>
    <t>336 - C6 Bank</t>
  </si>
  <si>
    <t>3. NOTAS BANCÁRIAS OU EXTRATO DE HOLERITES</t>
  </si>
  <si>
    <t>São todos os valores de entrada mês a mês de receita</t>
  </si>
  <si>
    <t>ENTRADAS</t>
  </si>
  <si>
    <t xml:space="preserve">DATA </t>
  </si>
  <si>
    <t xml:space="preserve">CATEGORIA </t>
  </si>
  <si>
    <t>VALOR</t>
  </si>
  <si>
    <t>FREELANCER</t>
  </si>
  <si>
    <t>CNPJ</t>
  </si>
  <si>
    <t>HOLERITE</t>
  </si>
  <si>
    <t>Bancos</t>
  </si>
  <si>
    <t>Categorias</t>
  </si>
  <si>
    <t xml:space="preserve">Categoria_Control 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</si>
  <si>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</si>
  <si>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</si>
  <si>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</si>
  <si>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</si>
  <si>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</si>
  <si>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208 - Banco BTG Pactual</t>
  </si>
  <si>
    <t>212 - Banco Original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</si>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</sst>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000&quot;.&quot;000&quot;.&quot;000&quot;-&quot;00"/>
    <numFmt numFmtId="165" formatCode="00000\-000"/>
    <numFmt numFmtId="166" formatCode="&quot;(&quot;00&quot;)&quot;\ 0000&quot;-&quot;0000"/>
    <numFmt numFmtId="167" formatCode="&quot;(&quot;00&quot;)&quot;\ 00000&quot;-&quot;0000"/>
    <numFmt numFmtId="168" formatCode="&quot;R$&quot;\ #,##0.00"/>
    <numFmt numFmtId="169" formatCode="mmmm\-yy"/>
    <numFmt numFmtId="170" formatCode="mmmm\-yyyy"/>
  </numFmts>
  <fonts count="2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color rgb="FF000000"/>
      <name val="Aptos Narrow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 Variable Display"/>
    </font>
    <font>
      <sz val="11"/>
      <color theme="1"/>
      <name val="Orbitron"/>
    </font>
    <font>
      <sz val="11"/>
      <color theme="1"/>
      <name val="Orbi"/>
    </font>
    <font>
      <b/>
      <sz val="16"/>
      <color rgb="FF865DFF"/>
      <name val="Segoe UI"/>
      <family val="2"/>
    </font>
    <font>
      <sz val="10"/>
      <color theme="0" tint="-0.499984740745262"/>
      <name val="Segoe UI"/>
      <family val="2"/>
    </font>
    <font>
      <i/>
      <sz val="10"/>
      <color theme="0" tint="-0.499984740745262"/>
      <name val="Segoe UI"/>
      <family val="2"/>
    </font>
    <font>
      <b/>
      <i/>
      <sz val="11"/>
      <color theme="2" tint="-0.249977111117893"/>
      <name val="Segoe UI "/>
    </font>
    <font>
      <b/>
      <sz val="16"/>
      <color rgb="FF865DFF"/>
      <name val="Segoe UI "/>
    </font>
    <font>
      <i/>
      <sz val="10"/>
      <color theme="0" tint="-0.499984740745262"/>
      <name val="Segoe UI "/>
    </font>
    <font>
      <b/>
      <sz val="11"/>
      <color rgb="FF191825"/>
      <name val="Segoe UI"/>
      <family val="2"/>
    </font>
    <font>
      <b/>
      <sz val="11"/>
      <color rgb="FF0061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19182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  <bgColor rgb="FF000000"/>
      </patternFill>
    </fill>
    <fill>
      <patternFill patternType="solid">
        <fgColor rgb="FFFFD6FA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rgb="FF865DF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dashed">
        <color rgb="FF865DFF"/>
      </right>
      <top/>
      <bottom style="dashed">
        <color rgb="FF865DFF"/>
      </bottom>
      <diagonal/>
    </border>
    <border>
      <left style="dashed">
        <color rgb="FF865DFF"/>
      </left>
      <right style="dashed">
        <color rgb="FF865DFF"/>
      </right>
      <top/>
      <bottom style="dashed">
        <color rgb="FF865DFF"/>
      </bottom>
      <diagonal/>
    </border>
    <border>
      <left style="dashed">
        <color rgb="FF865DFF"/>
      </left>
      <right/>
      <top/>
      <bottom style="dashed">
        <color rgb="FF865DFF"/>
      </bottom>
      <diagonal/>
    </border>
    <border>
      <left/>
      <right style="dashed">
        <color rgb="FF865DFF"/>
      </right>
      <top style="dashed">
        <color rgb="FF865DFF"/>
      </top>
      <bottom style="dashed">
        <color rgb="FF865DFF"/>
      </bottom>
      <diagonal/>
    </border>
    <border>
      <left style="dashed">
        <color rgb="FF865DFF"/>
      </left>
      <right style="dashed">
        <color rgb="FF865DFF"/>
      </right>
      <top style="dashed">
        <color rgb="FF865DFF"/>
      </top>
      <bottom style="dashed">
        <color rgb="FF865DFF"/>
      </bottom>
      <diagonal/>
    </border>
    <border>
      <left style="dashed">
        <color rgb="FF865DFF"/>
      </left>
      <right/>
      <top style="dashed">
        <color rgb="FF865DFF"/>
      </top>
      <bottom style="dashed">
        <color rgb="FF865DFF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5" borderId="0" xfId="0" applyFill="1"/>
    <xf numFmtId="0" fontId="2" fillId="0" borderId="4" xfId="2" applyBorder="1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left" vertical="center" indent="3"/>
    </xf>
    <xf numFmtId="0" fontId="0" fillId="0" borderId="0" xfId="0" applyAlignment="1">
      <alignment horizontal="left" vertical="center" indent="3"/>
    </xf>
    <xf numFmtId="0" fontId="0" fillId="6" borderId="0" xfId="0" applyFill="1" applyAlignment="1">
      <alignment horizontal="left" vertical="center" indent="3"/>
    </xf>
    <xf numFmtId="0" fontId="0" fillId="0" borderId="0" xfId="0" applyAlignment="1">
      <alignment horizontal="right"/>
    </xf>
    <xf numFmtId="0" fontId="10" fillId="0" borderId="0" xfId="0" applyFont="1"/>
    <xf numFmtId="0" fontId="11" fillId="0" borderId="0" xfId="0" applyFont="1"/>
    <xf numFmtId="0" fontId="9" fillId="0" borderId="0" xfId="0" applyFont="1"/>
    <xf numFmtId="0" fontId="6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4" fillId="7" borderId="5" xfId="0" applyFont="1" applyFill="1" applyBorder="1" applyAlignment="1" applyProtection="1">
      <alignment horizontal="right"/>
      <protection locked="0"/>
    </xf>
    <xf numFmtId="164" fontId="4" fillId="7" borderId="5" xfId="0" applyNumberFormat="1" applyFont="1" applyFill="1" applyBorder="1" applyAlignment="1" applyProtection="1">
      <alignment horizontal="right"/>
      <protection locked="0"/>
    </xf>
    <xf numFmtId="14" fontId="4" fillId="7" borderId="5" xfId="0" applyNumberFormat="1" applyFont="1" applyFill="1" applyBorder="1" applyAlignment="1" applyProtection="1">
      <alignment horizontal="right"/>
      <protection locked="0"/>
    </xf>
    <xf numFmtId="165" fontId="4" fillId="7" borderId="5" xfId="0" applyNumberFormat="1" applyFont="1" applyFill="1" applyBorder="1" applyAlignment="1" applyProtection="1">
      <alignment horizontal="right"/>
      <protection locked="0"/>
    </xf>
    <xf numFmtId="166" fontId="4" fillId="7" borderId="5" xfId="0" applyNumberFormat="1" applyFont="1" applyFill="1" applyBorder="1" applyAlignment="1" applyProtection="1">
      <alignment horizontal="right"/>
      <protection locked="0"/>
    </xf>
    <xf numFmtId="167" fontId="4" fillId="7" borderId="5" xfId="0" applyNumberFormat="1" applyFont="1" applyFill="1" applyBorder="1" applyAlignment="1" applyProtection="1">
      <alignment horizontal="right"/>
      <protection locked="0"/>
    </xf>
    <xf numFmtId="0" fontId="7" fillId="7" borderId="5" xfId="6" applyFill="1" applyBorder="1" applyAlignment="1" applyProtection="1">
      <alignment horizontal="right"/>
      <protection locked="0"/>
    </xf>
    <xf numFmtId="0" fontId="13" fillId="0" borderId="3" xfId="0" applyFont="1" applyBorder="1" applyAlignment="1">
      <alignment horizontal="right"/>
    </xf>
    <xf numFmtId="0" fontId="14" fillId="0" borderId="0" xfId="0" applyFont="1"/>
    <xf numFmtId="0" fontId="15" fillId="0" borderId="3" xfId="0" applyFont="1" applyBorder="1" applyAlignment="1">
      <alignment horizontal="right"/>
    </xf>
    <xf numFmtId="0" fontId="16" fillId="0" borderId="4" xfId="2" applyFont="1" applyBorder="1"/>
    <xf numFmtId="0" fontId="17" fillId="6" borderId="0" xfId="0" applyFont="1" applyFill="1" applyAlignment="1">
      <alignment horizontal="left" vertical="center" indent="3"/>
    </xf>
    <xf numFmtId="0" fontId="18" fillId="6" borderId="0" xfId="0" applyFont="1" applyFill="1" applyAlignment="1">
      <alignment horizontal="left" vertical="center" indent="3"/>
    </xf>
    <xf numFmtId="0" fontId="19" fillId="0" borderId="0" xfId="0" applyFont="1"/>
    <xf numFmtId="168" fontId="4" fillId="7" borderId="8" xfId="0" applyNumberFormat="1" applyFont="1" applyFill="1" applyBorder="1" applyAlignment="1" applyProtection="1">
      <alignment horizontal="right"/>
      <protection locked="0"/>
    </xf>
    <xf numFmtId="0" fontId="4" fillId="7" borderId="8" xfId="0" applyFont="1" applyFill="1" applyBorder="1" applyAlignment="1" applyProtection="1">
      <alignment horizontal="right"/>
      <protection locked="0"/>
    </xf>
    <xf numFmtId="0" fontId="4" fillId="7" borderId="6" xfId="0" applyFont="1" applyFill="1" applyBorder="1" applyAlignment="1" applyProtection="1">
      <alignment horizontal="right"/>
      <protection locked="0"/>
    </xf>
    <xf numFmtId="168" fontId="4" fillId="7" borderId="6" xfId="0" applyNumberFormat="1" applyFont="1" applyFill="1" applyBorder="1" applyAlignment="1" applyProtection="1">
      <alignment horizontal="right"/>
      <protection locked="0"/>
    </xf>
    <xf numFmtId="0" fontId="20" fillId="0" borderId="4" xfId="2" applyFont="1" applyBorder="1"/>
    <xf numFmtId="0" fontId="4" fillId="3" borderId="8" xfId="4" applyBorder="1" applyAlignment="1" applyProtection="1">
      <alignment horizontal="right"/>
      <protection locked="0"/>
    </xf>
    <xf numFmtId="0" fontId="4" fillId="3" borderId="6" xfId="4" applyBorder="1" applyAlignment="1" applyProtection="1">
      <alignment horizontal="right"/>
      <protection locked="0"/>
    </xf>
    <xf numFmtId="169" fontId="11" fillId="0" borderId="12" xfId="0" applyNumberFormat="1" applyFont="1" applyBorder="1" applyAlignment="1" applyProtection="1">
      <alignment horizontal="center" vertical="center"/>
      <protection locked="0"/>
    </xf>
    <xf numFmtId="0" fontId="11" fillId="0" borderId="13" xfId="0" applyFont="1" applyBorder="1" applyAlignment="1" applyProtection="1">
      <alignment horizontal="center"/>
      <protection locked="0"/>
    </xf>
    <xf numFmtId="168" fontId="11" fillId="0" borderId="14" xfId="0" applyNumberFormat="1" applyFont="1" applyBorder="1" applyAlignment="1" applyProtection="1">
      <alignment horizontal="center"/>
      <protection locked="0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21" fillId="6" borderId="0" xfId="0" applyFont="1" applyFill="1" applyAlignment="1">
      <alignment horizontal="left" vertical="center" indent="3"/>
    </xf>
    <xf numFmtId="9" fontId="0" fillId="0" borderId="0" xfId="1" applyFont="1"/>
    <xf numFmtId="10" fontId="0" fillId="0" borderId="0" xfId="1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3" fillId="2" borderId="0" xfId="3" applyFont="1" applyAlignment="1">
      <alignment horizontal="center"/>
    </xf>
    <xf numFmtId="170" fontId="0" fillId="0" borderId="0" xfId="0" applyNumberFormat="1"/>
    <xf numFmtId="0" fontId="0" fillId="0" borderId="0" xfId="0" applyProtection="1">
      <protection locked="0"/>
    </xf>
    <xf numFmtId="168" fontId="6" fillId="3" borderId="2" xfId="5" applyNumberFormat="1" applyFill="1" applyAlignment="1">
      <alignment horizontal="center" vertical="center"/>
    </xf>
    <xf numFmtId="0" fontId="6" fillId="3" borderId="2" xfId="5" applyFill="1" applyAlignment="1">
      <alignment horizontal="center" vertical="center"/>
    </xf>
    <xf numFmtId="0" fontId="22" fillId="8" borderId="0" xfId="4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7">
    <cellStyle name="Bom" xfId="3" builtinId="26"/>
    <cellStyle name="Hiperlink" xfId="6" builtinId="8"/>
    <cellStyle name="Neutro" xfId="4" builtinId="28"/>
    <cellStyle name="Normal" xfId="0" builtinId="0"/>
    <cellStyle name="Porcentagem" xfId="1" builtinId="5"/>
    <cellStyle name="Título 1" xfId="2" builtinId="16"/>
    <cellStyle name="Total" xfId="5" builtinId="25"/>
  </cellStyles>
  <dxfs count="16"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8" formatCode="&quot;R$&quot;\ #,##0.00"/>
      <alignment horizontal="center" textRotation="0" wrapText="0" indent="0" justifyLastLine="0" shrinkToFit="0" readingOrder="0"/>
      <border diagonalUp="0" diagonalDown="0">
        <left style="dashed">
          <color rgb="FF865DFF"/>
        </left>
        <right/>
        <top style="dashed">
          <color rgb="FF865DFF"/>
        </top>
        <bottom style="dashed">
          <color rgb="FF865DFF"/>
        </bottom>
        <vertical style="dashed">
          <color rgb="FF865DFF"/>
        </vertical>
        <horizontal style="dashed">
          <color rgb="FF865DFF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8" formatCode="&quot;R$&quot;\ #,##0.00"/>
      <alignment horizontal="center" vertical="bottom" textRotation="0" wrapText="0" indent="0" justifyLastLine="0" shrinkToFit="0" readingOrder="0"/>
      <border diagonalUp="0" diagonalDown="0" outline="0">
        <left style="dashed">
          <color rgb="FF865DFF"/>
        </left>
        <right/>
        <top style="dashed">
          <color rgb="FF865DFF"/>
        </top>
        <bottom/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textRotation="0" wrapText="0" indent="0" justifyLastLine="0" shrinkToFit="0" readingOrder="0"/>
      <border diagonalUp="0" diagonalDown="0">
        <left style="dashed">
          <color rgb="FF865DFF"/>
        </left>
        <right style="dashed">
          <color rgb="FF865DFF"/>
        </right>
        <top style="dashed">
          <color rgb="FF865DFF"/>
        </top>
        <bottom style="dashed">
          <color rgb="FF865DFF"/>
        </bottom>
        <vertical style="dashed">
          <color rgb="FF865DFF"/>
        </vertical>
        <horizontal style="dashed">
          <color rgb="FF865DFF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dashed">
          <color rgb="FF865DFF"/>
        </left>
        <right style="dashed">
          <color rgb="FF865DFF"/>
        </right>
        <top style="dashed">
          <color rgb="FF865DFF"/>
        </top>
        <bottom/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9" formatCode="mmmm\-yy"/>
      <alignment horizontal="center" vertical="center" textRotation="0" wrapText="0" indent="0" justifyLastLine="0" shrinkToFit="0" readingOrder="0"/>
      <border diagonalUp="0" diagonalDown="0">
        <left/>
        <right style="dashed">
          <color rgb="FF865DFF"/>
        </right>
        <top style="dashed">
          <color rgb="FF865DFF"/>
        </top>
        <bottom style="dashed">
          <color rgb="FF865DFF"/>
        </bottom>
        <vertical style="dashed">
          <color rgb="FF865DFF"/>
        </vertical>
        <horizontal style="dashed">
          <color rgb="FF865DFF"/>
        </horizontal>
      </border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dashed">
          <color rgb="FF865DFF"/>
        </right>
        <top style="dashed">
          <color rgb="FF865DFF"/>
        </top>
        <bottom/>
      </border>
      <protection locked="0" hidden="0"/>
    </dxf>
    <dxf>
      <border>
        <top style="dashed">
          <color rgb="FF865DFF"/>
        </top>
      </border>
    </dxf>
    <dxf>
      <border>
        <bottom style="dashed">
          <color rgb="FF865DFF"/>
        </bottom>
      </border>
    </dxf>
    <dxf>
      <border diagonalUp="0" diagonalDown="0">
        <left style="dashed">
          <color rgb="FF865DFF"/>
        </left>
        <right style="dashed">
          <color rgb="FF865DFF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roduct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rgb="FF865DFF"/>
        </left>
        <right style="dashed">
          <color rgb="FF865DFF"/>
        </right>
        <top/>
        <bottom/>
        <vertical style="dashed">
          <color rgb="FF865DFF"/>
        </vertical>
        <horizontal style="dashed">
          <color rgb="FF865DFF"/>
        </horizontal>
      </border>
    </dxf>
    <dxf>
      <fill>
        <patternFill>
          <bgColor rgb="FFFFA3FD"/>
        </patternFill>
      </fill>
    </dxf>
    <dxf>
      <fill>
        <patternFill>
          <bgColor rgb="FF191825"/>
        </patternFill>
      </fill>
    </dxf>
    <dxf>
      <fill>
        <patternFill>
          <bgColor rgb="FF865DFF"/>
        </patternFill>
      </fill>
    </dxf>
    <dxf>
      <fill>
        <patternFill>
          <bgColor rgb="FFFFD6FA"/>
        </patternFill>
      </fill>
    </dxf>
    <dxf>
      <font>
        <color theme="0"/>
      </font>
      <fill>
        <patternFill>
          <bgColor rgb="FF865DFF"/>
        </patternFill>
      </fill>
    </dxf>
  </dxfs>
  <tableStyles count="2" defaultTableStyle="TableStyleMedium2" defaultPivotStyle="PivotStyleLight16">
    <tableStyle name="Estilo de Tabela 1" pivot="0" count="2" xr9:uid="{61169D81-7D39-47B3-A834-92755778CCC6}">
      <tableStyleElement type="headerRow" dxfId="15"/>
      <tableStyleElement type="firstRowStripe" dxfId="14"/>
    </tableStyle>
    <tableStyle name="Estilo de Tabela 2" pivot="0" count="3" xr9:uid="{617C4B62-DB5D-41D6-BAE1-F6CA93766098}">
      <tableStyleElement type="headerRow" dxfId="13"/>
      <tableStyleElement type="firstRowStripe" dxfId="12"/>
      <tableStyleElement type="secondRowStripe" dxfId="11"/>
    </tableStyle>
  </tableStyles>
  <colors>
    <mruColors>
      <color rgb="FF865DFF"/>
      <color rgb="FF191825"/>
      <color rgb="FFFFD6FA"/>
      <color rgb="FFE384FF"/>
      <color rgb="FFFFA3FD"/>
      <color rgb="FF0F0E17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865DFF"/>
                </a:solidFill>
                <a:latin typeface="Segoe UI "/>
              </a:rPr>
              <a:t>Distribuição de Entrada de Renda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TABELAS!$E$2:$G$2</c:f>
              <c:strCache>
                <c:ptCount val="3"/>
                <c:pt idx="0">
                  <c:v>FREELANCER</c:v>
                </c:pt>
                <c:pt idx="1">
                  <c:v>CNPJ</c:v>
                </c:pt>
                <c:pt idx="2">
                  <c:v>HOLERITE</c:v>
                </c:pt>
              </c:strCache>
            </c:strRef>
          </c:tx>
          <c:explosion val="2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180-442F-B07B-3A2DB33610A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3F-4747-83B4-3C4A9FD3C34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3F-4747-83B4-3C4A9FD3C349}"/>
              </c:ext>
            </c:extLst>
          </c:dPt>
          <c:dLbls>
            <c:dLbl>
              <c:idx val="0"/>
              <c:layout>
                <c:manualLayout>
                  <c:x val="-3.0555555555555555E-2"/>
                  <c:y val="-9.2592592592592813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180-442F-B07B-3A2DB33610AB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TABELAS!$J$2:$J$36</c:f>
              <c:multiLvlStrCache>
                <c:ptCount val="1"/>
                <c:lvl/>
                <c:lvl/>
                <c:lvl/>
                <c:lvl/>
                <c:lvl/>
                <c:lvl/>
                <c:lvl/>
                <c:lvl/>
                <c:lvl/>
                <c:lvl/>
                <c:lvl/>
                <c:lvl/>
                <c:lvl/>
                <c:lvl/>
                <c:lvl/>
                <c:lvl/>
                <c:lvl/>
                <c:lvl/>
                <c:lvl/>
                <c:lvl/>
                <c:lvl/>
                <c:lvl/>
                <c:lvl/>
                <c:lvl/>
                <c:lvl/>
                <c:lvl/>
                <c:lvl/>
                <c:lvl/>
                <c:lvl/>
                <c:lvl/>
                <c:lvl/>
                <c:lvl/>
                <c:lvl>
                  <c:pt idx="0">
                    <c:v>HOLERITE</c:v>
                  </c:pt>
                </c:lvl>
                <c:lvl>
                  <c:pt idx="0">
                    <c:v>CNPJ</c:v>
                  </c:pt>
                </c:lvl>
                <c:lvl>
                  <c:pt idx="0">
                    <c:v>FREELANCER</c:v>
                  </c:pt>
                </c:lvl>
              </c:multiLvlStrCache>
            </c:multiLvlStrRef>
          </c:cat>
          <c:val>
            <c:numRef>
              <c:f>TABELAS!$E$3:$G$3</c:f>
              <c:numCache>
                <c:formatCode>0.00%</c:formatCode>
                <c:ptCount val="3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80-442F-B07B-3A2DB3361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layout>
        <c:manualLayout>
          <c:xMode val="edge"/>
          <c:yMode val="edge"/>
          <c:x val="0.67953674540682418"/>
          <c:y val="0.31864501312335958"/>
          <c:w val="0.26490769903762035"/>
          <c:h val="0.507524788568095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TITULAR!C1"/><Relationship Id="rId1" Type="http://schemas.openxmlformats.org/officeDocument/2006/relationships/hyperlink" Target="#INFORMES!C1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image" Target="../media/image1.png"/><Relationship Id="rId1" Type="http://schemas.openxmlformats.org/officeDocument/2006/relationships/hyperlink" Target="#TITULAR!C1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image" Target="../media/image1.png"/><Relationship Id="rId1" Type="http://schemas.openxmlformats.org/officeDocument/2006/relationships/hyperlink" Target="#TITULAR!C1"/><Relationship Id="rId5" Type="http://schemas.openxmlformats.org/officeDocument/2006/relationships/chart" Target="../charts/chart1.xm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1914525</xdr:colOff>
      <xdr:row>20</xdr:row>
      <xdr:rowOff>76200</xdr:rowOff>
    </xdr:from>
    <xdr:to>
      <xdr:col>3</xdr:col>
      <xdr:colOff>3238500</xdr:colOff>
      <xdr:row>22</xdr:row>
      <xdr:rowOff>47625</xdr:rowOff>
    </xdr:to>
    <xdr:sp macro="" textlink="">
      <xdr:nvSpPr>
        <xdr:cNvPr id="19" name="Retângulo: Cantos Arredondados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2339D-20FB-A5BB-4CC1-C9E75D1B4B14}"/>
            </a:ext>
          </a:extLst>
        </xdr:cNvPr>
        <xdr:cNvSpPr/>
      </xdr:nvSpPr>
      <xdr:spPr>
        <a:xfrm>
          <a:off x="7229475" y="4362450"/>
          <a:ext cx="1323975" cy="352425"/>
        </a:xfrm>
        <a:prstGeom prst="roundRect">
          <a:avLst/>
        </a:prstGeom>
        <a:solidFill>
          <a:srgbClr val="865D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PRÓXIMO -&gt;</a:t>
          </a:r>
        </a:p>
        <a:p>
          <a:pPr algn="ctr"/>
          <a:endParaRPr lang="pt-BR" sz="1100" b="1"/>
        </a:p>
      </xdr:txBody>
    </xdr:sp>
    <xdr:clientData/>
  </xdr:twoCellAnchor>
  <xdr:twoCellAnchor editAs="absolute">
    <xdr:from>
      <xdr:col>0</xdr:col>
      <xdr:colOff>204787</xdr:colOff>
      <xdr:row>0</xdr:row>
      <xdr:rowOff>0</xdr:rowOff>
    </xdr:from>
    <xdr:to>
      <xdr:col>0</xdr:col>
      <xdr:colOff>1557337</xdr:colOff>
      <xdr:row>5</xdr:row>
      <xdr:rowOff>171450</xdr:rowOff>
    </xdr:to>
    <xdr:pic>
      <xdr:nvPicPr>
        <xdr:cNvPr id="20" name="Imagem 1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49C2F8F-31C8-47A8-A059-37B24FEB6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" y="0"/>
          <a:ext cx="1352550" cy="1352550"/>
        </a:xfrm>
        <a:prstGeom prst="rect">
          <a:avLst/>
        </a:prstGeom>
      </xdr:spPr>
    </xdr:pic>
    <xdr:clientData/>
  </xdr:twoCellAnchor>
  <xdr:twoCellAnchor editAs="absolute">
    <xdr:from>
      <xdr:col>0</xdr:col>
      <xdr:colOff>157162</xdr:colOff>
      <xdr:row>5</xdr:row>
      <xdr:rowOff>161925</xdr:rowOff>
    </xdr:from>
    <xdr:to>
      <xdr:col>0</xdr:col>
      <xdr:colOff>1604962</xdr:colOff>
      <xdr:row>7</xdr:row>
      <xdr:rowOff>95250</xdr:rowOff>
    </xdr:to>
    <xdr:sp macro="" textlink="">
      <xdr:nvSpPr>
        <xdr:cNvPr id="21" name="Retângulo: Cantos Arredondados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8B5D64E-4BBF-4A6F-9025-D9FDEEA4E6AE}"/>
            </a:ext>
          </a:extLst>
        </xdr:cNvPr>
        <xdr:cNvSpPr/>
      </xdr:nvSpPr>
      <xdr:spPr>
        <a:xfrm>
          <a:off x="157162" y="1343025"/>
          <a:ext cx="1447800" cy="333375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191825"/>
            </a:gs>
            <a:gs pos="100000">
              <a:srgbClr val="865DFF">
                <a:alpha val="76000"/>
                <a:lumMod val="88000"/>
                <a:lumOff val="12000"/>
              </a:srgbClr>
            </a:gs>
          </a:gsLst>
          <a:lin ang="2700000" scaled="1"/>
          <a:tileRect/>
        </a:gradFill>
        <a:ln w="6350">
          <a:solidFill>
            <a:srgbClr val="865D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 b="1">
              <a:solidFill>
                <a:schemeClr val="bg1"/>
              </a:solidFill>
              <a:latin typeface="Segoe UI" panose="020B0502040204020203" pitchFamily="34" charset="0"/>
              <a:ea typeface="Segoe UI Black" panose="020B0A02040204020203" pitchFamily="34" charset="0"/>
              <a:cs typeface="Segoe UI" panose="020B0502040204020203" pitchFamily="34" charset="0"/>
            </a:rPr>
            <a:t>TITULAR </a:t>
          </a:r>
        </a:p>
      </xdr:txBody>
    </xdr:sp>
    <xdr:clientData/>
  </xdr:twoCellAnchor>
  <xdr:twoCellAnchor editAs="absolute">
    <xdr:from>
      <xdr:col>0</xdr:col>
      <xdr:colOff>157162</xdr:colOff>
      <xdr:row>7</xdr:row>
      <xdr:rowOff>161925</xdr:rowOff>
    </xdr:from>
    <xdr:to>
      <xdr:col>0</xdr:col>
      <xdr:colOff>1604962</xdr:colOff>
      <xdr:row>9</xdr:row>
      <xdr:rowOff>76200</xdr:rowOff>
    </xdr:to>
    <xdr:sp macro="" textlink="">
      <xdr:nvSpPr>
        <xdr:cNvPr id="22" name="Retângulo: Cantos Arredondados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1389CB-9972-4BA8-9ACF-39EE4BA4B67C}"/>
            </a:ext>
          </a:extLst>
        </xdr:cNvPr>
        <xdr:cNvSpPr/>
      </xdr:nvSpPr>
      <xdr:spPr>
        <a:xfrm>
          <a:off x="157162" y="1743075"/>
          <a:ext cx="1447800" cy="3333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157162</xdr:colOff>
      <xdr:row>9</xdr:row>
      <xdr:rowOff>133350</xdr:rowOff>
    </xdr:from>
    <xdr:to>
      <xdr:col>0</xdr:col>
      <xdr:colOff>1604962</xdr:colOff>
      <xdr:row>11</xdr:row>
      <xdr:rowOff>47625</xdr:rowOff>
    </xdr:to>
    <xdr:sp macro="" textlink="">
      <xdr:nvSpPr>
        <xdr:cNvPr id="23" name="Retângulo: Cantos Arredondados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CDC2D24-EEDB-4950-80BD-3691712E7B07}"/>
            </a:ext>
          </a:extLst>
        </xdr:cNvPr>
        <xdr:cNvSpPr/>
      </xdr:nvSpPr>
      <xdr:spPr>
        <a:xfrm>
          <a:off x="157162" y="2133600"/>
          <a:ext cx="1447800" cy="333375"/>
        </a:xfrm>
        <a:prstGeom prst="roundRect">
          <a:avLst>
            <a:gd name="adj" fmla="val 50000"/>
          </a:avLst>
        </a:prstGeom>
        <a:noFill/>
        <a:ln w="63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 b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142875</xdr:colOff>
      <xdr:row>12</xdr:row>
      <xdr:rowOff>171450</xdr:rowOff>
    </xdr:from>
    <xdr:to>
      <xdr:col>0</xdr:col>
      <xdr:colOff>1619250</xdr:colOff>
      <xdr:row>12</xdr:row>
      <xdr:rowOff>171450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D9FAD80B-B453-4329-A539-FB7F954A79DC}"/>
            </a:ext>
          </a:extLst>
        </xdr:cNvPr>
        <xdr:cNvCxnSpPr/>
      </xdr:nvCxnSpPr>
      <xdr:spPr>
        <a:xfrm>
          <a:off x="142875" y="2781300"/>
          <a:ext cx="1476375" cy="0"/>
        </a:xfrm>
        <a:prstGeom prst="line">
          <a:avLst/>
        </a:prstGeom>
        <a:ln w="9525">
          <a:solidFill>
            <a:srgbClr val="865D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204787</xdr:colOff>
      <xdr:row>0</xdr:row>
      <xdr:rowOff>0</xdr:rowOff>
    </xdr:from>
    <xdr:to>
      <xdr:col>0</xdr:col>
      <xdr:colOff>1557337</xdr:colOff>
      <xdr:row>6</xdr:row>
      <xdr:rowOff>28575</xdr:rowOff>
    </xdr:to>
    <xdr:pic>
      <xdr:nvPicPr>
        <xdr:cNvPr id="3" name="Imagem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C12308-0DC4-43EE-A26A-1EC499596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" y="0"/>
          <a:ext cx="1352550" cy="1352550"/>
        </a:xfrm>
        <a:prstGeom prst="rect">
          <a:avLst/>
        </a:prstGeom>
      </xdr:spPr>
    </xdr:pic>
    <xdr:clientData/>
  </xdr:twoCellAnchor>
  <xdr:twoCellAnchor editAs="absolute">
    <xdr:from>
      <xdr:col>0</xdr:col>
      <xdr:colOff>157162</xdr:colOff>
      <xdr:row>6</xdr:row>
      <xdr:rowOff>19050</xdr:rowOff>
    </xdr:from>
    <xdr:to>
      <xdr:col>0</xdr:col>
      <xdr:colOff>1604962</xdr:colOff>
      <xdr:row>7</xdr:row>
      <xdr:rowOff>19050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4A4E8-F50A-4252-9382-39B2AE83B72D}"/>
            </a:ext>
          </a:extLst>
        </xdr:cNvPr>
        <xdr:cNvSpPr/>
      </xdr:nvSpPr>
      <xdr:spPr>
        <a:xfrm>
          <a:off x="157162" y="1343025"/>
          <a:ext cx="1447800" cy="333375"/>
        </a:xfrm>
        <a:prstGeom prst="roundRect">
          <a:avLst>
            <a:gd name="adj" fmla="val 50000"/>
          </a:avLst>
        </a:prstGeom>
        <a:noFill/>
        <a:ln w="63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 b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TITULAR </a:t>
          </a:r>
        </a:p>
      </xdr:txBody>
    </xdr:sp>
    <xdr:clientData/>
  </xdr:twoCellAnchor>
  <xdr:twoCellAnchor editAs="absolute">
    <xdr:from>
      <xdr:col>0</xdr:col>
      <xdr:colOff>157162</xdr:colOff>
      <xdr:row>7</xdr:row>
      <xdr:rowOff>85725</xdr:rowOff>
    </xdr:from>
    <xdr:to>
      <xdr:col>0</xdr:col>
      <xdr:colOff>1604962</xdr:colOff>
      <xdr:row>9</xdr:row>
      <xdr:rowOff>28575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F0350E-805D-4A15-8A67-91538507E4A7}"/>
            </a:ext>
          </a:extLst>
        </xdr:cNvPr>
        <xdr:cNvSpPr/>
      </xdr:nvSpPr>
      <xdr:spPr>
        <a:xfrm>
          <a:off x="157162" y="1743075"/>
          <a:ext cx="1447800" cy="333375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191825"/>
            </a:gs>
            <a:gs pos="100000">
              <a:srgbClr val="865DFF">
                <a:alpha val="76000"/>
                <a:lumMod val="88000"/>
                <a:lumOff val="12000"/>
              </a:srgbClr>
            </a:gs>
          </a:gsLst>
          <a:lin ang="2700000" scaled="1"/>
          <a:tileRect/>
        </a:gradFill>
        <a:ln w="6350">
          <a:solidFill>
            <a:srgbClr val="865D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157162</xdr:colOff>
      <xdr:row>9</xdr:row>
      <xdr:rowOff>85725</xdr:rowOff>
    </xdr:from>
    <xdr:to>
      <xdr:col>0</xdr:col>
      <xdr:colOff>1604962</xdr:colOff>
      <xdr:row>11</xdr:row>
      <xdr:rowOff>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6704693-E9CA-422E-BEAA-6C094F877425}"/>
            </a:ext>
          </a:extLst>
        </xdr:cNvPr>
        <xdr:cNvSpPr/>
      </xdr:nvSpPr>
      <xdr:spPr>
        <a:xfrm>
          <a:off x="157162" y="2133600"/>
          <a:ext cx="1447800" cy="333375"/>
        </a:xfrm>
        <a:prstGeom prst="roundRect">
          <a:avLst>
            <a:gd name="adj" fmla="val 50000"/>
          </a:avLst>
        </a:prstGeom>
        <a:noFill/>
        <a:ln w="63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 b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142875</xdr:colOff>
      <xdr:row>12</xdr:row>
      <xdr:rowOff>104775</xdr:rowOff>
    </xdr:from>
    <xdr:to>
      <xdr:col>0</xdr:col>
      <xdr:colOff>1619250</xdr:colOff>
      <xdr:row>12</xdr:row>
      <xdr:rowOff>104775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ECB23A9B-5018-416A-8495-5E6B0FBDE2ED}"/>
            </a:ext>
          </a:extLst>
        </xdr:cNvPr>
        <xdr:cNvCxnSpPr/>
      </xdr:nvCxnSpPr>
      <xdr:spPr>
        <a:xfrm>
          <a:off x="142875" y="2781300"/>
          <a:ext cx="1476375" cy="0"/>
        </a:xfrm>
        <a:prstGeom prst="line">
          <a:avLst/>
        </a:prstGeom>
        <a:ln w="9525">
          <a:solidFill>
            <a:srgbClr val="865D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1924050</xdr:colOff>
      <xdr:row>22</xdr:row>
      <xdr:rowOff>42863</xdr:rowOff>
    </xdr:from>
    <xdr:to>
      <xdr:col>4</xdr:col>
      <xdr:colOff>0</xdr:colOff>
      <xdr:row>24</xdr:row>
      <xdr:rowOff>14288</xdr:rowOff>
    </xdr:to>
    <xdr:sp macro="" textlink="">
      <xdr:nvSpPr>
        <xdr:cNvPr id="18" name="Retângulo: Cantos Arredondados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8114229-9237-4661-9A70-27F5F9413938}"/>
            </a:ext>
          </a:extLst>
        </xdr:cNvPr>
        <xdr:cNvSpPr/>
      </xdr:nvSpPr>
      <xdr:spPr>
        <a:xfrm>
          <a:off x="7239000" y="4738688"/>
          <a:ext cx="1323975" cy="352425"/>
        </a:xfrm>
        <a:prstGeom prst="roundRect">
          <a:avLst/>
        </a:prstGeom>
        <a:solidFill>
          <a:srgbClr val="865D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PRÓXIMO -&gt;</a:t>
          </a:r>
        </a:p>
        <a:p>
          <a:pPr algn="ctr"/>
          <a:endParaRPr lang="pt-BR" sz="1100" b="1"/>
        </a:p>
      </xdr:txBody>
    </xdr:sp>
    <xdr:clientData/>
  </xdr:twoCellAnchor>
  <xdr:twoCellAnchor editAs="absolute">
    <xdr:from>
      <xdr:col>3</xdr:col>
      <xdr:colOff>523875</xdr:colOff>
      <xdr:row>22</xdr:row>
      <xdr:rowOff>42863</xdr:rowOff>
    </xdr:from>
    <xdr:to>
      <xdr:col>3</xdr:col>
      <xdr:colOff>1847850</xdr:colOff>
      <xdr:row>24</xdr:row>
      <xdr:rowOff>14288</xdr:rowOff>
    </xdr:to>
    <xdr:sp macro="" textlink="">
      <xdr:nvSpPr>
        <xdr:cNvPr id="19" name="Retângulo: Cantos Arredondados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DD1559-AFAA-447C-A184-4769A3105D4B}"/>
            </a:ext>
          </a:extLst>
        </xdr:cNvPr>
        <xdr:cNvSpPr/>
      </xdr:nvSpPr>
      <xdr:spPr>
        <a:xfrm>
          <a:off x="5838825" y="4738688"/>
          <a:ext cx="1323975" cy="352425"/>
        </a:xfrm>
        <a:prstGeom prst="roundRect">
          <a:avLst/>
        </a:prstGeom>
        <a:solidFill>
          <a:srgbClr val="865D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&lt;-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204787</xdr:colOff>
      <xdr:row>0</xdr:row>
      <xdr:rowOff>0</xdr:rowOff>
    </xdr:from>
    <xdr:to>
      <xdr:col>0</xdr:col>
      <xdr:colOff>1557337</xdr:colOff>
      <xdr:row>6</xdr:row>
      <xdr:rowOff>9525</xdr:rowOff>
    </xdr:to>
    <xdr:pic>
      <xdr:nvPicPr>
        <xdr:cNvPr id="3" name="Imagem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4CBDE-E3C6-4CA3-9E83-85CCB74A5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" y="0"/>
          <a:ext cx="1352550" cy="1352550"/>
        </a:xfrm>
        <a:prstGeom prst="rect">
          <a:avLst/>
        </a:prstGeom>
      </xdr:spPr>
    </xdr:pic>
    <xdr:clientData/>
  </xdr:twoCellAnchor>
  <xdr:twoCellAnchor editAs="absolute">
    <xdr:from>
      <xdr:col>0</xdr:col>
      <xdr:colOff>157162</xdr:colOff>
      <xdr:row>6</xdr:row>
      <xdr:rowOff>0</xdr:rowOff>
    </xdr:from>
    <xdr:to>
      <xdr:col>0</xdr:col>
      <xdr:colOff>1604962</xdr:colOff>
      <xdr:row>7</xdr:row>
      <xdr:rowOff>123825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719B7D-FBD4-42C7-8058-E2B35E49D22C}"/>
            </a:ext>
          </a:extLst>
        </xdr:cNvPr>
        <xdr:cNvSpPr/>
      </xdr:nvSpPr>
      <xdr:spPr>
        <a:xfrm>
          <a:off x="157162" y="1343025"/>
          <a:ext cx="1447800" cy="333375"/>
        </a:xfrm>
        <a:prstGeom prst="roundRect">
          <a:avLst>
            <a:gd name="adj" fmla="val 50000"/>
          </a:avLst>
        </a:prstGeom>
        <a:noFill/>
        <a:ln w="63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 b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TITULAR </a:t>
          </a:r>
        </a:p>
      </xdr:txBody>
    </xdr:sp>
    <xdr:clientData/>
  </xdr:twoCellAnchor>
  <xdr:twoCellAnchor editAs="absolute">
    <xdr:from>
      <xdr:col>0</xdr:col>
      <xdr:colOff>157162</xdr:colOff>
      <xdr:row>7</xdr:row>
      <xdr:rowOff>190500</xdr:rowOff>
    </xdr:from>
    <xdr:to>
      <xdr:col>0</xdr:col>
      <xdr:colOff>1604962</xdr:colOff>
      <xdr:row>9</xdr:row>
      <xdr:rowOff>104775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E8B600-F4FE-4B25-B2C4-3ACC5D89E185}"/>
            </a:ext>
          </a:extLst>
        </xdr:cNvPr>
        <xdr:cNvSpPr/>
      </xdr:nvSpPr>
      <xdr:spPr>
        <a:xfrm>
          <a:off x="157162" y="1743075"/>
          <a:ext cx="1447800" cy="3333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157162</xdr:colOff>
      <xdr:row>9</xdr:row>
      <xdr:rowOff>161925</xdr:rowOff>
    </xdr:from>
    <xdr:to>
      <xdr:col>0</xdr:col>
      <xdr:colOff>1604962</xdr:colOff>
      <xdr:row>11</xdr:row>
      <xdr:rowOff>76200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18F0561-FAF9-42AE-820B-053B555E1DC6}"/>
            </a:ext>
          </a:extLst>
        </xdr:cNvPr>
        <xdr:cNvSpPr/>
      </xdr:nvSpPr>
      <xdr:spPr>
        <a:xfrm>
          <a:off x="157162" y="2133600"/>
          <a:ext cx="1447800" cy="333375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191825"/>
            </a:gs>
            <a:gs pos="100000">
              <a:srgbClr val="865DFF">
                <a:alpha val="76000"/>
                <a:lumMod val="88000"/>
                <a:lumOff val="12000"/>
              </a:srgbClr>
            </a:gs>
          </a:gsLst>
          <a:lin ang="2700000" scaled="1"/>
          <a:tileRect/>
        </a:gradFill>
        <a:ln w="6350">
          <a:solidFill>
            <a:srgbClr val="865D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142875</xdr:colOff>
      <xdr:row>12</xdr:row>
      <xdr:rowOff>180975</xdr:rowOff>
    </xdr:from>
    <xdr:to>
      <xdr:col>0</xdr:col>
      <xdr:colOff>1619250</xdr:colOff>
      <xdr:row>12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5616A67B-0A29-48E9-BD33-EC825235A5A5}"/>
            </a:ext>
          </a:extLst>
        </xdr:cNvPr>
        <xdr:cNvCxnSpPr/>
      </xdr:nvCxnSpPr>
      <xdr:spPr>
        <a:xfrm>
          <a:off x="142875" y="2781300"/>
          <a:ext cx="1476375" cy="0"/>
        </a:xfrm>
        <a:prstGeom prst="line">
          <a:avLst/>
        </a:prstGeom>
        <a:ln w="9525">
          <a:solidFill>
            <a:srgbClr val="865D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600075</xdr:colOff>
      <xdr:row>4</xdr:row>
      <xdr:rowOff>171450</xdr:rowOff>
    </xdr:from>
    <xdr:to>
      <xdr:col>2</xdr:col>
      <xdr:colOff>1314450</xdr:colOff>
      <xdr:row>5</xdr:row>
      <xdr:rowOff>152400</xdr:rowOff>
    </xdr:to>
    <xdr:sp macro="" textlink="">
      <xdr:nvSpPr>
        <xdr:cNvPr id="13" name="Retângulo: Cantos Arredondados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73353E-83D6-4815-9A95-D5690893FF53}"/>
            </a:ext>
          </a:extLst>
        </xdr:cNvPr>
        <xdr:cNvSpPr/>
      </xdr:nvSpPr>
      <xdr:spPr>
        <a:xfrm>
          <a:off x="2352675" y="1095375"/>
          <a:ext cx="1323975" cy="190500"/>
        </a:xfrm>
        <a:prstGeom prst="roundRect">
          <a:avLst/>
        </a:prstGeom>
        <a:solidFill>
          <a:srgbClr val="865D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&lt;- ANTERIOR</a:t>
          </a:r>
        </a:p>
      </xdr:txBody>
    </xdr:sp>
    <xdr:clientData/>
  </xdr:twoCellAnchor>
  <xdr:twoCellAnchor>
    <xdr:from>
      <xdr:col>5</xdr:col>
      <xdr:colOff>385762</xdr:colOff>
      <xdr:row>6</xdr:row>
      <xdr:rowOff>33337</xdr:rowOff>
    </xdr:from>
    <xdr:to>
      <xdr:col>11</xdr:col>
      <xdr:colOff>509587</xdr:colOff>
      <xdr:row>20</xdr:row>
      <xdr:rowOff>142875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30A2AB45-6D5D-F067-07CE-52608C592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CD72C-53EB-4876-9911-19E78F81BB60}" name="Tabela1" displayName="Tabela1" ref="C8:E49" headerRowDxfId="10" dataDxfId="9" headerRowBorderDxfId="7" tableBorderDxfId="8" totalsRowBorderDxfId="6">
  <autoFilter ref="C8:E49" xr:uid="{013CD72C-53EB-4876-9911-19E78F81BB60}"/>
  <tableColumns count="3">
    <tableColumn id="1" xr3:uid="{5E998566-1CFB-4B0B-9330-855EE783632B}" name="DATA " totalsRowLabel="Total" dataDxfId="4" totalsRowDxfId="5"/>
    <tableColumn id="2" xr3:uid="{E4BA5CB5-6886-4590-A8E1-2FFAA02A2CA8}" name="CATEGORIA " dataDxfId="2" totalsRowDxfId="3"/>
    <tableColumn id="3" xr3:uid="{C7250623-E068-4196-80DE-4B9AF1B33FA6}" name="VALOR" totalsRowFunction="sum" dataDxfId="0" totalsRowDxfId="1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Personalizada 3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FFC000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5BCA-6676-4E93-8755-FCEF9C4F7140}">
  <sheetPr codeName="Planilha1"/>
  <dimension ref="A3:E32"/>
  <sheetViews>
    <sheetView showGridLines="0" showRowColHeaders="0" tabSelected="1" workbookViewId="0">
      <selection activeCell="A13" sqref="A13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/>
  <cols>
    <col min="1" max="1" width="26.28515625" style="1" customWidth="1"/>
    <col min="3" max="3" width="44.28515625" customWidth="1"/>
    <col min="4" max="4" width="48.7109375" customWidth="1"/>
  </cols>
  <sheetData>
    <row r="3" spans="1:5" ht="26.25" thickBot="1">
      <c r="C3" s="25" t="s">
        <v>0</v>
      </c>
      <c r="D3" s="2"/>
      <c r="E3" s="2"/>
    </row>
    <row r="4" spans="1:5" s="6" customFormat="1" ht="21.95" customHeight="1" thickTop="1">
      <c r="A4" s="5"/>
      <c r="C4" s="27" t="s">
        <v>1</v>
      </c>
      <c r="D4" s="7"/>
      <c r="E4" s="7"/>
    </row>
    <row r="7" spans="1:5" ht="16.5">
      <c r="C7" s="22" t="s">
        <v>2</v>
      </c>
      <c r="D7" s="15"/>
    </row>
    <row r="8" spans="1:5" ht="16.5">
      <c r="C8" s="22" t="s">
        <v>3</v>
      </c>
      <c r="D8" s="16"/>
    </row>
    <row r="9" spans="1:5" ht="16.5">
      <c r="C9" s="22" t="s">
        <v>4</v>
      </c>
      <c r="D9" s="17"/>
    </row>
    <row r="10" spans="1:5" ht="16.5">
      <c r="C10" s="22" t="s">
        <v>5</v>
      </c>
      <c r="D10" s="15"/>
    </row>
    <row r="11" spans="1:5" ht="16.5">
      <c r="C11" s="22" t="s">
        <v>6</v>
      </c>
      <c r="D11" s="15"/>
    </row>
    <row r="12" spans="1:5">
      <c r="C12" s="24" t="s">
        <v>7</v>
      </c>
      <c r="D12" s="15"/>
    </row>
    <row r="13" spans="1:5" ht="16.5">
      <c r="C13" s="22" t="s">
        <v>8</v>
      </c>
      <c r="D13" s="15"/>
    </row>
    <row r="14" spans="1:5" ht="16.5">
      <c r="C14" s="22" t="s">
        <v>9</v>
      </c>
      <c r="D14" s="18"/>
    </row>
    <row r="15" spans="1:5" ht="16.5">
      <c r="C15" s="22" t="s">
        <v>10</v>
      </c>
      <c r="D15" s="19"/>
    </row>
    <row r="16" spans="1:5" ht="16.5">
      <c r="C16" s="22" t="s">
        <v>11</v>
      </c>
      <c r="D16" s="20"/>
    </row>
    <row r="17" spans="3:4" ht="16.5">
      <c r="C17" s="22" t="s">
        <v>12</v>
      </c>
      <c r="D17" s="21"/>
    </row>
    <row r="18" spans="3:4" ht="16.5">
      <c r="C18" s="22" t="s">
        <v>13</v>
      </c>
      <c r="D18" s="15"/>
    </row>
    <row r="19" spans="3:4" ht="16.5">
      <c r="C19" s="22" t="s">
        <v>14</v>
      </c>
      <c r="D19" s="15"/>
    </row>
    <row r="20" spans="3:4" ht="16.5">
      <c r="C20" s="22" t="s">
        <v>15</v>
      </c>
      <c r="D20" s="15"/>
    </row>
    <row r="32" spans="3:4">
      <c r="D32" s="23"/>
    </row>
  </sheetData>
  <sheetProtection sheet="1" objects="1" scenarios="1" selectLockedCells="1"/>
  <dataValidations count="1">
    <dataValidation type="list" allowBlank="1" showInputMessage="1" showErrorMessage="1" sqref="D18:D20" xr:uid="{25986FAF-8FC2-4CC2-BFEA-A7A36DD9652C}">
      <formula1>"SIM,NÃO"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B888-754A-4949-AD04-67381E4CF293}">
  <sheetPr codeName="Planilha4"/>
  <dimension ref="A3:E22"/>
  <sheetViews>
    <sheetView showGridLines="0" showRowColHeaders="0" workbookViewId="0">
      <selection activeCell="D12" sqref="D12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/>
  <cols>
    <col min="1" max="1" width="26.28515625" style="1" customWidth="1"/>
    <col min="3" max="3" width="44.28515625" customWidth="1"/>
    <col min="4" max="4" width="48.7109375" customWidth="1"/>
  </cols>
  <sheetData>
    <row r="3" spans="1:5" ht="21" thickBot="1">
      <c r="C3" s="33" t="s">
        <v>16</v>
      </c>
      <c r="D3" s="2"/>
      <c r="E3" s="2"/>
    </row>
    <row r="4" spans="1:5" s="6" customFormat="1" ht="21.95" customHeight="1" thickTop="1">
      <c r="A4" s="5"/>
      <c r="C4" s="26" t="s">
        <v>17</v>
      </c>
      <c r="D4" s="4"/>
      <c r="E4" s="4"/>
    </row>
    <row r="6" spans="1:5" ht="16.5">
      <c r="C6" s="11" t="s">
        <v>18</v>
      </c>
      <c r="D6" s="10"/>
    </row>
    <row r="7" spans="1:5" ht="26.25" customHeight="1" thickBot="1">
      <c r="C7" s="49">
        <f>SUM(D11,D16,D21)</f>
        <v>1500000</v>
      </c>
      <c r="D7" s="50"/>
    </row>
    <row r="8" spans="1:5" ht="15.75" thickTop="1"/>
    <row r="9" spans="1:5">
      <c r="C9" s="28" t="s">
        <v>19</v>
      </c>
    </row>
    <row r="10" spans="1:5" ht="16.5">
      <c r="C10" s="13" t="s">
        <v>20</v>
      </c>
      <c r="D10" s="30" t="s">
        <v>21</v>
      </c>
    </row>
    <row r="11" spans="1:5" ht="16.5">
      <c r="C11" s="13" t="s">
        <v>22</v>
      </c>
      <c r="D11" s="29">
        <v>500000</v>
      </c>
    </row>
    <row r="12" spans="1:5" ht="16.5">
      <c r="C12" s="13" t="s">
        <v>23</v>
      </c>
      <c r="D12" s="34" t="s">
        <v>24</v>
      </c>
    </row>
    <row r="14" spans="1:5">
      <c r="C14" s="28" t="s">
        <v>25</v>
      </c>
    </row>
    <row r="15" spans="1:5" ht="16.5">
      <c r="C15" s="14" t="s">
        <v>20</v>
      </c>
      <c r="D15" s="31" t="s">
        <v>26</v>
      </c>
    </row>
    <row r="16" spans="1:5" ht="16.5">
      <c r="C16" s="14" t="s">
        <v>22</v>
      </c>
      <c r="D16" s="32">
        <v>500000</v>
      </c>
    </row>
    <row r="17" spans="3:4" ht="16.5">
      <c r="C17" s="14" t="s">
        <v>23</v>
      </c>
      <c r="D17" s="35" t="s">
        <v>24</v>
      </c>
    </row>
    <row r="18" spans="3:4">
      <c r="D18" s="8"/>
    </row>
    <row r="19" spans="3:4">
      <c r="C19" s="28" t="s">
        <v>27</v>
      </c>
      <c r="D19" s="8"/>
    </row>
    <row r="20" spans="3:4" ht="16.5">
      <c r="C20" s="14" t="s">
        <v>20</v>
      </c>
      <c r="D20" s="31" t="s">
        <v>28</v>
      </c>
    </row>
    <row r="21" spans="3:4" ht="16.5">
      <c r="C21" s="14" t="s">
        <v>22</v>
      </c>
      <c r="D21" s="32">
        <v>500000</v>
      </c>
    </row>
    <row r="22" spans="3:4" ht="16.5">
      <c r="C22" s="14" t="s">
        <v>23</v>
      </c>
      <c r="D22" s="35" t="s">
        <v>24</v>
      </c>
    </row>
  </sheetData>
  <sheetProtection sheet="1" objects="1" scenarios="1" selectLockedCells="1"/>
  <mergeCells count="1"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_x000a_" promptTitle="Informe um banco " prompt="Informe um banco vinculado ao seu CPF" xr:uid="{3C199AEE-2978-4D1D-A770-C812BD307C27}">
          <x14:formula1>
            <xm:f>TABELAS!$A$2:$A$51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6474-BF17-48CB-ADA3-F26AD41A6A0A}">
  <sheetPr codeName="Planilha5"/>
  <dimension ref="A1:J49"/>
  <sheetViews>
    <sheetView showGridLines="0" showRowColHeaders="0" workbookViewId="0">
      <selection activeCell="E18" sqref="E18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/>
  <cols>
    <col min="1" max="1" width="26.28515625" style="1" customWidth="1"/>
    <col min="3" max="3" width="33.7109375" style="48" customWidth="1"/>
    <col min="4" max="4" width="22" style="48" customWidth="1"/>
    <col min="5" max="5" width="23.85546875" style="48" customWidth="1"/>
    <col min="7" max="7" width="12.140625" customWidth="1"/>
    <col min="8" max="8" width="12.28515625" customWidth="1"/>
    <col min="9" max="9" width="14.85546875" customWidth="1"/>
  </cols>
  <sheetData>
    <row r="1" spans="1:10">
      <c r="C1"/>
      <c r="D1"/>
      <c r="E1"/>
    </row>
    <row r="2" spans="1:10">
      <c r="C2"/>
      <c r="D2"/>
      <c r="E2"/>
    </row>
    <row r="3" spans="1:10" ht="21" thickBot="1">
      <c r="C3" s="33" t="s">
        <v>29</v>
      </c>
      <c r="D3" s="2"/>
      <c r="E3" s="2"/>
    </row>
    <row r="4" spans="1:10" s="6" customFormat="1" ht="21.95" customHeight="1" thickTop="1">
      <c r="A4" s="5"/>
      <c r="C4" s="42" t="s">
        <v>30</v>
      </c>
      <c r="D4" s="7"/>
      <c r="E4" s="7"/>
    </row>
    <row r="5" spans="1:10" ht="16.5">
      <c r="B5" s="10"/>
      <c r="C5" s="10"/>
      <c r="D5" s="10"/>
      <c r="E5" s="10"/>
    </row>
    <row r="6" spans="1:10" ht="16.5" customHeight="1">
      <c r="B6" s="10"/>
      <c r="C6" s="10"/>
      <c r="D6" s="10"/>
      <c r="E6" s="10"/>
    </row>
    <row r="7" spans="1:10" ht="16.5">
      <c r="B7" s="10"/>
      <c r="C7" s="51" t="s">
        <v>31</v>
      </c>
      <c r="D7" s="51"/>
      <c r="E7" s="51"/>
    </row>
    <row r="8" spans="1:10" ht="16.5">
      <c r="B8" s="10"/>
      <c r="C8" s="39" t="s">
        <v>32</v>
      </c>
      <c r="D8" s="40" t="s">
        <v>33</v>
      </c>
      <c r="E8" s="41" t="s">
        <v>34</v>
      </c>
      <c r="G8" s="3"/>
      <c r="H8" s="3"/>
      <c r="I8" s="3"/>
    </row>
    <row r="9" spans="1:10" ht="16.5">
      <c r="B9" s="10"/>
      <c r="C9" s="36">
        <v>45796</v>
      </c>
      <c r="D9" s="37" t="s">
        <v>35</v>
      </c>
      <c r="E9" s="38">
        <v>500</v>
      </c>
      <c r="G9" s="44"/>
      <c r="H9" s="44"/>
      <c r="I9" s="44"/>
    </row>
    <row r="10" spans="1:10" ht="16.5">
      <c r="C10" s="36">
        <v>45796</v>
      </c>
      <c r="D10" s="37" t="s">
        <v>36</v>
      </c>
      <c r="E10" s="38">
        <v>1200</v>
      </c>
    </row>
    <row r="11" spans="1:10" ht="16.5">
      <c r="C11" s="36">
        <v>45796</v>
      </c>
      <c r="D11" s="37" t="s">
        <v>37</v>
      </c>
      <c r="E11" s="38">
        <v>3000</v>
      </c>
    </row>
    <row r="12" spans="1:10" ht="16.5">
      <c r="C12" s="36"/>
      <c r="D12" s="37"/>
      <c r="E12" s="38"/>
      <c r="J12" s="43"/>
    </row>
    <row r="13" spans="1:10" ht="16.5">
      <c r="C13" s="36"/>
      <c r="D13" s="37"/>
      <c r="E13" s="38"/>
    </row>
    <row r="14" spans="1:10" ht="16.5">
      <c r="C14" s="36"/>
      <c r="D14" s="37"/>
      <c r="E14" s="38"/>
    </row>
    <row r="15" spans="1:10" ht="16.5">
      <c r="C15" s="36"/>
      <c r="D15" s="37"/>
      <c r="E15" s="38"/>
    </row>
    <row r="16" spans="1:10" ht="16.5">
      <c r="C16" s="36"/>
      <c r="D16" s="37"/>
      <c r="E16" s="38"/>
    </row>
    <row r="17" spans="3:5" ht="16.5">
      <c r="C17" s="36"/>
      <c r="D17" s="37"/>
      <c r="E17" s="38"/>
    </row>
    <row r="18" spans="3:5" ht="16.5">
      <c r="C18" s="36"/>
      <c r="D18" s="37"/>
      <c r="E18" s="38"/>
    </row>
    <row r="19" spans="3:5" ht="16.5">
      <c r="C19" s="36"/>
      <c r="D19" s="37"/>
      <c r="E19" s="38"/>
    </row>
    <row r="20" spans="3:5" ht="16.5">
      <c r="C20" s="36"/>
      <c r="D20" s="37"/>
      <c r="E20" s="38"/>
    </row>
    <row r="21" spans="3:5" ht="16.5">
      <c r="C21" s="36"/>
      <c r="D21" s="37"/>
      <c r="E21" s="38"/>
    </row>
    <row r="22" spans="3:5" ht="16.5">
      <c r="C22" s="36"/>
      <c r="D22" s="37"/>
      <c r="E22" s="38"/>
    </row>
    <row r="23" spans="3:5" ht="16.5">
      <c r="C23" s="36"/>
      <c r="D23" s="37"/>
      <c r="E23" s="38"/>
    </row>
    <row r="24" spans="3:5" ht="16.5">
      <c r="C24" s="36"/>
      <c r="D24" s="37"/>
      <c r="E24" s="38"/>
    </row>
    <row r="25" spans="3:5" ht="16.5">
      <c r="C25" s="36"/>
      <c r="D25" s="37"/>
      <c r="E25" s="38"/>
    </row>
    <row r="26" spans="3:5" ht="16.5">
      <c r="C26" s="36"/>
      <c r="D26" s="37"/>
      <c r="E26" s="38"/>
    </row>
    <row r="27" spans="3:5" ht="16.5">
      <c r="C27" s="36"/>
      <c r="D27" s="37"/>
      <c r="E27" s="38"/>
    </row>
    <row r="28" spans="3:5" ht="16.5">
      <c r="C28" s="36"/>
      <c r="D28" s="37"/>
      <c r="E28" s="38"/>
    </row>
    <row r="29" spans="3:5" ht="16.5">
      <c r="C29" s="36"/>
      <c r="D29" s="37"/>
      <c r="E29" s="38"/>
    </row>
    <row r="30" spans="3:5" ht="16.5">
      <c r="C30" s="36"/>
      <c r="D30" s="37"/>
      <c r="E30" s="38"/>
    </row>
    <row r="31" spans="3:5" ht="16.5">
      <c r="C31" s="36"/>
      <c r="D31" s="37"/>
      <c r="E31" s="38"/>
    </row>
    <row r="32" spans="3:5" ht="16.5">
      <c r="C32" s="36"/>
      <c r="D32" s="37"/>
      <c r="E32" s="38"/>
    </row>
    <row r="33" spans="3:5" ht="16.5">
      <c r="C33" s="36"/>
      <c r="D33" s="37"/>
      <c r="E33" s="38"/>
    </row>
    <row r="34" spans="3:5" ht="16.5">
      <c r="C34" s="36"/>
      <c r="D34" s="37"/>
      <c r="E34" s="38"/>
    </row>
    <row r="35" spans="3:5" ht="16.5">
      <c r="C35" s="36"/>
      <c r="D35" s="37"/>
      <c r="E35" s="38"/>
    </row>
    <row r="36" spans="3:5" ht="16.5">
      <c r="C36" s="36"/>
      <c r="D36" s="37"/>
      <c r="E36" s="38"/>
    </row>
    <row r="37" spans="3:5" ht="16.5">
      <c r="C37" s="36"/>
      <c r="D37" s="37"/>
      <c r="E37" s="38"/>
    </row>
    <row r="38" spans="3:5" ht="16.5">
      <c r="C38" s="36"/>
      <c r="D38" s="37"/>
      <c r="E38" s="38"/>
    </row>
    <row r="39" spans="3:5" ht="16.5">
      <c r="C39" s="36"/>
      <c r="D39" s="37"/>
      <c r="E39" s="38"/>
    </row>
    <row r="40" spans="3:5" ht="16.5">
      <c r="C40" s="36"/>
      <c r="D40" s="37"/>
      <c r="E40" s="38"/>
    </row>
    <row r="41" spans="3:5" ht="16.5">
      <c r="C41" s="36"/>
      <c r="D41" s="37"/>
      <c r="E41" s="38"/>
    </row>
    <row r="42" spans="3:5" ht="16.5">
      <c r="C42" s="36"/>
      <c r="D42" s="37"/>
      <c r="E42" s="38"/>
    </row>
    <row r="43" spans="3:5" ht="16.5">
      <c r="C43" s="36"/>
      <c r="D43" s="37"/>
      <c r="E43" s="38"/>
    </row>
    <row r="44" spans="3:5" ht="16.5">
      <c r="C44" s="36"/>
      <c r="D44" s="37"/>
      <c r="E44" s="38"/>
    </row>
    <row r="45" spans="3:5" ht="16.5">
      <c r="C45" s="36"/>
      <c r="D45" s="37"/>
      <c r="E45" s="38"/>
    </row>
    <row r="46" spans="3:5" ht="16.5">
      <c r="C46" s="36"/>
      <c r="D46" s="37"/>
      <c r="E46" s="38"/>
    </row>
    <row r="47" spans="3:5" ht="16.5">
      <c r="C47" s="36"/>
      <c r="D47" s="37"/>
      <c r="E47" s="38"/>
    </row>
    <row r="48" spans="3:5" ht="16.5">
      <c r="C48" s="36"/>
      <c r="D48" s="37"/>
      <c r="E48" s="38"/>
    </row>
    <row r="49" spans="3:5" ht="16.5">
      <c r="C49" s="36"/>
      <c r="D49" s="37"/>
      <c r="E49" s="38"/>
    </row>
  </sheetData>
  <sheetProtection sheet="1" objects="1" scenarios="1" selectLockedCells="1"/>
  <mergeCells count="1">
    <mergeCell ref="C7:E7"/>
  </mergeCells>
  <dataValidations count="3">
    <dataValidation type="list" allowBlank="1" showInputMessage="1" showErrorMessage="1" sqref="D10 D12:D49" xr:uid="{57EBA4B1-3C28-4E45-B96E-8EF76413A87F}">
      <formula1>"HOLERITE, CNPJ,FREELANCER"</formula1>
    </dataValidation>
    <dataValidation type="list" allowBlank="1" showInputMessage="1" showErrorMessage="1" sqref="M11" xr:uid="{BB54DBF2-2CFA-4711-BF6A-6D52A0E275C2}">
      <formula1>$C$9:$C$49</formula1>
    </dataValidation>
    <dataValidation type="list" allowBlank="1" showInputMessage="1" showErrorMessage="1" sqref="M12" xr:uid="{B37E2C27-185E-4E0D-8C48-F2A65A8149DF}">
      <formula1>$D$9:$D$49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1B0118-D39F-48E9-A4F4-F05E1E38228F}">
          <x14:formula1>
            <xm:f>TABELAS!$J$2:$L$2</xm:f>
          </x14:formula1>
          <xm:sqref>D9</xm:sqref>
        </x14:dataValidation>
        <x14:dataValidation type="list" allowBlank="1" showInputMessage="1" showErrorMessage="1" xr:uid="{A3BB6FD7-9D0C-42CA-97B8-5C8CEE00CD2C}">
          <x14:formula1>
            <xm:f>TABELAS!$J$2:$J$1048576</xm:f>
          </x14:formula1>
          <xm:sqref>D11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3250-C077-4818-B955-7D1AC348A912}">
  <dimension ref="A1:P51"/>
  <sheetViews>
    <sheetView workbookViewId="0">
      <selection activeCell="N2" sqref="N2"/>
    </sheetView>
  </sheetViews>
  <sheetFormatPr defaultRowHeight="15"/>
  <cols>
    <col min="1" max="1" width="39" bestFit="1" customWidth="1"/>
    <col min="5" max="5" width="13.140625" bestFit="1" customWidth="1"/>
    <col min="6" max="6" width="10.140625" customWidth="1"/>
    <col min="7" max="8" width="12.85546875" customWidth="1"/>
    <col min="10" max="10" width="18.140625" bestFit="1" customWidth="1"/>
    <col min="11" max="11" width="9.7109375" customWidth="1"/>
    <col min="12" max="12" width="14.5703125" customWidth="1"/>
    <col min="13" max="13" width="12.7109375" customWidth="1"/>
    <col min="14" max="14" width="16.7109375" customWidth="1"/>
    <col min="15" max="15" width="15.7109375" customWidth="1"/>
    <col min="16" max="16" width="24.42578125" customWidth="1"/>
  </cols>
  <sheetData>
    <row r="1" spans="1:16">
      <c r="A1" s="45" t="s">
        <v>38</v>
      </c>
      <c r="E1" s="52" t="s">
        <v>39</v>
      </c>
      <c r="F1" s="52"/>
      <c r="G1" s="52"/>
      <c r="J1" s="46" t="s">
        <v>40</v>
      </c>
      <c r="N1" s="12" t="s">
        <v>35</v>
      </c>
      <c r="O1" s="12"/>
      <c r="P1" s="12"/>
    </row>
    <row r="2" spans="1:16">
      <c r="A2" s="9" t="s">
        <v>41</v>
      </c>
      <c r="E2" s="12" t="str" cm="1">
        <f t="array" ref="E2:G2">_xlfn.TOROW(_xlfn.UNIQUE(_xlfn._xlws.FILTER(NOTAS!D9:D1048576,NOTAS!D9:D1048576&lt;&gt;"")))</f>
        <v>FREELANCER</v>
      </c>
      <c r="F2" s="12" t="str">
        <v>CNPJ</v>
      </c>
      <c r="G2" s="12" t="str">
        <v>HOLERITE</v>
      </c>
      <c r="J2" s="12" t="s">
        <v>35</v>
      </c>
      <c r="K2" s="12"/>
      <c r="L2" s="12"/>
      <c r="M2" s="47">
        <v>45796</v>
      </c>
      <c r="N2">
        <f>SUMIFS(NOTAS!E9:E1048576,NOTAS!C9:C1048576,TABELAS!M2,NOTAS!D9:D1048576,TABELAS!N1)</f>
        <v>500</v>
      </c>
    </row>
    <row r="3" spans="1:16">
      <c r="A3" s="9" t="s">
        <v>42</v>
      </c>
      <c r="E3" s="44">
        <f>COUNTIF(NOTAS!D9:D1048576,$E$2)/ (COUNTA(NOTAS!D9:D1048576))</f>
        <v>0.33333333333333331</v>
      </c>
      <c r="F3" s="44">
        <f>COUNTIF(NOTAS!D9:D1048576,$F$2)/ (COUNTA(NOTAS!D9:D1048576))</f>
        <v>0.33333333333333331</v>
      </c>
      <c r="G3" s="44">
        <f>COUNTIF(NOTAS!D9:D1048576,$G$2)/ (COUNTA(NOTAS!D9:D1048576))</f>
        <v>0.33333333333333331</v>
      </c>
      <c r="J3" s="12" t="s">
        <v>36</v>
      </c>
      <c r="M3" s="47"/>
    </row>
    <row r="4" spans="1:16">
      <c r="A4" s="9" t="s">
        <v>43</v>
      </c>
      <c r="J4" s="12" t="s">
        <v>37</v>
      </c>
      <c r="M4" s="47"/>
    </row>
    <row r="5" spans="1:16">
      <c r="A5" s="9" t="s">
        <v>44</v>
      </c>
      <c r="J5" s="12"/>
      <c r="M5" s="47"/>
    </row>
    <row r="6" spans="1:16">
      <c r="A6" s="9" t="s">
        <v>45</v>
      </c>
      <c r="J6" s="12"/>
      <c r="M6" s="47"/>
    </row>
    <row r="7" spans="1:16">
      <c r="A7" s="9" t="s">
        <v>26</v>
      </c>
      <c r="J7" s="12"/>
      <c r="M7" s="47"/>
    </row>
    <row r="8" spans="1:16">
      <c r="A8" s="9" t="s">
        <v>46</v>
      </c>
      <c r="M8" s="47"/>
    </row>
    <row r="9" spans="1:16">
      <c r="A9" s="9" t="s">
        <v>47</v>
      </c>
      <c r="M9" s="47"/>
    </row>
    <row r="10" spans="1:16">
      <c r="A10" s="9" t="s">
        <v>21</v>
      </c>
      <c r="M10" s="47"/>
    </row>
    <row r="11" spans="1:16">
      <c r="A11" s="9" t="s">
        <v>48</v>
      </c>
      <c r="M11" s="47"/>
    </row>
    <row r="12" spans="1:16">
      <c r="A12" s="9" t="s">
        <v>49</v>
      </c>
      <c r="M12" s="47"/>
    </row>
    <row r="13" spans="1:16">
      <c r="A13" s="9" t="s">
        <v>50</v>
      </c>
      <c r="M13" s="47"/>
    </row>
    <row r="14" spans="1:16">
      <c r="A14" s="9" t="s">
        <v>51</v>
      </c>
      <c r="M14" s="47"/>
    </row>
    <row r="15" spans="1:16">
      <c r="A15" s="9" t="s">
        <v>52</v>
      </c>
      <c r="M15" s="47"/>
    </row>
    <row r="16" spans="1:16">
      <c r="A16" s="9" t="s">
        <v>53</v>
      </c>
      <c r="M16" s="47"/>
    </row>
    <row r="17" spans="1:13">
      <c r="A17" s="9" t="s">
        <v>54</v>
      </c>
      <c r="M17" s="47"/>
    </row>
    <row r="18" spans="1:13">
      <c r="A18" s="9" t="s">
        <v>55</v>
      </c>
      <c r="M18" s="47"/>
    </row>
    <row r="19" spans="1:13">
      <c r="A19" s="9" t="s">
        <v>56</v>
      </c>
      <c r="M19" s="47"/>
    </row>
    <row r="20" spans="1:13">
      <c r="A20" s="9" t="s">
        <v>57</v>
      </c>
      <c r="M20" s="47"/>
    </row>
    <row r="21" spans="1:13">
      <c r="A21" s="9" t="s">
        <v>28</v>
      </c>
      <c r="M21" s="47"/>
    </row>
    <row r="22" spans="1:13">
      <c r="A22" s="9" t="s">
        <v>58</v>
      </c>
      <c r="M22" s="47"/>
    </row>
    <row r="23" spans="1:13">
      <c r="A23" s="9" t="s">
        <v>59</v>
      </c>
      <c r="M23" s="47"/>
    </row>
    <row r="24" spans="1:13">
      <c r="A24" s="9" t="s">
        <v>60</v>
      </c>
      <c r="M24" s="47"/>
    </row>
    <row r="25" spans="1:13">
      <c r="A25" s="9" t="s">
        <v>61</v>
      </c>
      <c r="M25" s="47"/>
    </row>
    <row r="26" spans="1:13">
      <c r="A26" s="9" t="s">
        <v>62</v>
      </c>
      <c r="M26" s="47"/>
    </row>
    <row r="27" spans="1:13">
      <c r="A27" s="9" t="s">
        <v>63</v>
      </c>
      <c r="M27" s="47"/>
    </row>
    <row r="28" spans="1:13">
      <c r="A28" s="9" t="s">
        <v>64</v>
      </c>
      <c r="M28" s="47"/>
    </row>
    <row r="29" spans="1:13">
      <c r="A29" s="9" t="s">
        <v>65</v>
      </c>
      <c r="M29" s="47"/>
    </row>
    <row r="30" spans="1:13">
      <c r="A30" s="9" t="s">
        <v>66</v>
      </c>
    </row>
    <row r="31" spans="1:13">
      <c r="A31" s="9" t="s">
        <v>67</v>
      </c>
    </row>
    <row r="32" spans="1:13">
      <c r="A32" s="9" t="s">
        <v>68</v>
      </c>
    </row>
    <row r="33" spans="1:1">
      <c r="A33" s="9" t="s">
        <v>69</v>
      </c>
    </row>
    <row r="34" spans="1:1">
      <c r="A34" s="9" t="s">
        <v>70</v>
      </c>
    </row>
    <row r="35" spans="1:1">
      <c r="A35" s="9" t="s">
        <v>71</v>
      </c>
    </row>
    <row r="36" spans="1:1">
      <c r="A36" s="9" t="s">
        <v>72</v>
      </c>
    </row>
    <row r="37" spans="1:1">
      <c r="A37" s="9" t="s">
        <v>73</v>
      </c>
    </row>
    <row r="38" spans="1:1">
      <c r="A38" s="9" t="s">
        <v>74</v>
      </c>
    </row>
    <row r="39" spans="1:1">
      <c r="A39" s="9" t="s">
        <v>75</v>
      </c>
    </row>
    <row r="40" spans="1:1">
      <c r="A40" s="9" t="s">
        <v>76</v>
      </c>
    </row>
    <row r="41" spans="1:1">
      <c r="A41" s="9" t="s">
        <v>77</v>
      </c>
    </row>
    <row r="42" spans="1:1">
      <c r="A42" s="9" t="s">
        <v>78</v>
      </c>
    </row>
    <row r="43" spans="1:1">
      <c r="A43" s="9" t="s">
        <v>79</v>
      </c>
    </row>
    <row r="44" spans="1:1">
      <c r="A44" s="9" t="s">
        <v>80</v>
      </c>
    </row>
    <row r="45" spans="1:1">
      <c r="A45" s="9" t="s">
        <v>81</v>
      </c>
    </row>
    <row r="46" spans="1:1">
      <c r="A46" s="9" t="s">
        <v>82</v>
      </c>
    </row>
    <row r="47" spans="1:1">
      <c r="A47" s="9" t="s">
        <v>83</v>
      </c>
    </row>
    <row r="48" spans="1:1">
      <c r="A48" s="9" t="s">
        <v>84</v>
      </c>
    </row>
    <row r="49" spans="1:1">
      <c r="A49" s="9" t="s">
        <v>85</v>
      </c>
    </row>
    <row r="50" spans="1:1">
      <c r="A50" s="9" t="s">
        <v>86</v>
      </c>
    </row>
    <row r="51" spans="1:1">
      <c r="A51" s="9" t="s">
        <v>87</v>
      </c>
    </row>
  </sheetData>
  <sheetProtection sheet="1" objects="1" scenarios="1" selectLockedCells="1"/>
  <mergeCells count="1">
    <mergeCell ref="E1:G1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BF658F5-D766-4364-975A-3141C2B30614}">
          <x14:formula1>
            <xm:f>NOTAS!$C$9:$C$1048576</xm:f>
          </x14:formula1>
          <xm:sqref>M2</xm:sqref>
        </x14:dataValidation>
        <x14:dataValidation type="list" allowBlank="1" showInputMessage="1" showErrorMessage="1" xr:uid="{2720B72C-820C-4203-97F6-255B66797FEB}">
          <x14:formula1>
            <xm:f>NOTAS!$D$9:$D$1048576</xm:f>
          </x14:formula1>
          <xm:sqref>N1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Aniel Vidal Torres</dc:creator>
  <cp:keywords/>
  <dc:description/>
  <cp:lastModifiedBy/>
  <cp:revision/>
  <dcterms:created xsi:type="dcterms:W3CDTF">2025-05-19T10:57:50Z</dcterms:created>
  <dcterms:modified xsi:type="dcterms:W3CDTF">2025-06-11T18:48:00Z</dcterms:modified>
  <cp:category/>
  <cp:contentStatus/>
</cp:coreProperties>
</file>