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G:\Meu Drive\Laboratório de Engenharia de Software - Rodrigo Rocha\DOCUMENTAÇÃO LES\Entrega Final LES TG\"/>
    </mc:Choice>
  </mc:AlternateContent>
  <xr:revisionPtr revIDLastSave="0" documentId="13_ncr:1_{84D8C635-935A-4BE7-9025-DA988CD691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8" i="1" l="1"/>
  <c r="G58" i="1"/>
  <c r="F58" i="1"/>
  <c r="E58" i="1"/>
  <c r="B56" i="1"/>
  <c r="H49" i="1"/>
  <c r="G49" i="1"/>
  <c r="F49" i="1"/>
  <c r="E49" i="1"/>
  <c r="B41" i="1"/>
  <c r="B43" i="1" s="1"/>
  <c r="H34" i="1"/>
  <c r="H60" i="1" s="1"/>
  <c r="G34" i="1"/>
  <c r="G60" i="1" s="1"/>
  <c r="F34" i="1"/>
  <c r="F60" i="1" s="1"/>
  <c r="E34" i="1"/>
  <c r="E60" i="1" s="1"/>
  <c r="B20" i="1"/>
  <c r="B22" i="1" s="1"/>
  <c r="B24" i="1" s="1"/>
  <c r="B26" i="1" s="1"/>
  <c r="B28" i="1" s="1"/>
  <c r="B30" i="1" s="1"/>
  <c r="E65" i="1" l="1"/>
  <c r="E64" i="1"/>
  <c r="E63" i="1"/>
</calcChain>
</file>

<file path=xl/sharedStrings.xml><?xml version="1.0" encoding="utf-8"?>
<sst xmlns="http://schemas.openxmlformats.org/spreadsheetml/2006/main" count="137" uniqueCount="72">
  <si>
    <t>Checklist Plano de Testes</t>
  </si>
  <si>
    <t>Projeto:</t>
  </si>
  <si>
    <t xml:space="preserve">Ecommerce Games Fun </t>
  </si>
  <si>
    <t>Testador:</t>
  </si>
  <si>
    <t>Eduardo da Silva Franco Borges</t>
  </si>
  <si>
    <t>Data:</t>
  </si>
  <si>
    <t>Pacote:</t>
  </si>
  <si>
    <t>Novo Pedido</t>
  </si>
  <si>
    <t>Resposta**</t>
  </si>
  <si>
    <t xml:space="preserve">Observações </t>
  </si>
  <si>
    <t>Severidade (*)</t>
  </si>
  <si>
    <t>Item</t>
  </si>
  <si>
    <t>Sim</t>
  </si>
  <si>
    <t>Não</t>
  </si>
  <si>
    <t>Corrigido</t>
  </si>
  <si>
    <t>N/A</t>
  </si>
  <si>
    <t>Alta</t>
  </si>
  <si>
    <t>Passos</t>
  </si>
  <si>
    <t>Passo 1 – Colocar 1 item no carrinho
Passo 2 – Clicar no item do carrinho
Passo 3 – Clicar em "Finalização do pedido"
Passo 4 – Selecionar um endereço e um cartão de crédito pagando todo valor em uma parcela, e clicar em "Finalizar Pedido"
Passo 5 – Verificar a ordem de envio do pedido na janela "Pedidos"
Passo 6 – Verificar os detalhes do pedido
Passo 7 – Repetir os passos 1-6 mas colocar 2 itens no carrinho</t>
  </si>
  <si>
    <t>x</t>
  </si>
  <si>
    <t>Teste do cenário principal da criação de pedido</t>
  </si>
  <si>
    <t>Resultados Esperados</t>
  </si>
  <si>
    <t>Passo 1 – Item no carrinho
Passo 2 – Tela do carrinho
Passo 3 – Tela de Finalização de pedido
Passo 4 – A tela aparece corretamente e os inputs válidos são aceitos
Passo 5 – O pedido consta na listagem de pedidos
Passo 6 – O pedido está cadastrado corretamente no sistema e aguardando aprovação do administrador
Passo 7 – Conforme feito nos passos 1-6</t>
  </si>
  <si>
    <t>Passo 1 – Colocar 1 item no carrinho
Passo 2 – Clicar no item do carrinho
Passo 3 – Modificar quantidade de item 
Passo 4 – Clicar em "Finalização de pedido"
Passo 5 – Selecionar um endereço e um cartão de crédito pagando todo valor em uma parcela, adicionar cupom, e clicar em "Finalizar Pedido"
Passo 6 – Verificar a ordem de envio do pedido na janela "Meus Pedidos"
Passo 7 – Verificar os detalhes do pedido
Passo 8 – Repetir os passos 1-7 mas utilizar 2 cupons</t>
  </si>
  <si>
    <t>Teste com cupons</t>
  </si>
  <si>
    <t>Passo 1 – Item no carrinho
Passo 2 – Tela de carrinho
Passo 3 – A tela apresenta o valor total do carrinho com o desconto
Passo 4 – Tela de Finalização do pedido
Passo 5 – A tela aparece corretamente e os inputs válidos são aceitos
Passo 6 – O pedido consta na listagem de pedidos
Passo 7 – O pedido está cadastrado corretamente no sistema e aguardando aprovação do administrador
Passo 8 – Conforme feito nos passos 1-7</t>
  </si>
  <si>
    <t>Passo 1 – Colocar 1 item no carrinho
Passo 2 – Clicar no item do carrinho
Passo 3 – Clicar em "Ir para o Finalização de pedidos"
Passo 4 – Selecionar mais de um cartão e dividir o pagamento do pedido entre eles
Passo 5 – Selecionar um endereço e clicar em "Finalizar Pedido"
Passo 6 – Verificar a ordem de envio do pedido na janela "Meus Pedidos"
Passo 7 – Verificar os detalhes do pedido</t>
  </si>
  <si>
    <t>Teste com mais de um cartão</t>
  </si>
  <si>
    <t>Passo 1 – Item no carrinho
Passo 2 – Tela do carrinho
Passo 3 – Tela de Finalização de pedidos
Passo 4 – A tela aparece corretamente com o "Valar a pagar" zerado e os cartões selecionados
Passo 5 – A tela aparece corretamente e os inputs válidos são aceitos
Passo 6 – O pedido consta na listagem de pedidos
Passo 7 – O pedido está cadastrado corretamente no sistema e aguardando aprovação do administrador</t>
  </si>
  <si>
    <t>Média</t>
  </si>
  <si>
    <t>Passo 1 – Colocar 1 item no carrinho
Passo 2 – Clicar no item do carrinho
Passo 3 – Clicar em "Ir para o Finalização de pedido"
Passo 4 – Inserir os dados de um endereço novo
Passo 5 – Cadastrar um cartão de crédito e selecionar outro previamente cadastrado
Passo 6 – Dividir o pagamento do pedido entre os dois cartões e clicar em "Finalizar Pedido" 
Passo 7 – Verificar a ordem de envio do pedido na janela "Meus Pedidos"
Passo 8 – Verificar os detalhes do pedido</t>
  </si>
  <si>
    <t>Teste com cadastro de endereço e cartão</t>
  </si>
  <si>
    <t>Passo 1 – Item no carrinho
Passo 2 – Tela do carrinho
Passo 3 – Tela de Finalização de pedido
Passo 4 – A tela aparece corretamente com o novo endereço caso os inputs válidos sejam válidos
Passo 5 – A tela aparece corretamente com o novo cartão caso os inputs válidos sejam válidos
Passo 6 – A tela aparece corretamente e os inputs válidos são aceitos
Passo 7 – O pedido consta na listagem de pedidos
Passo 8 – O pedido está cadastrado corretamente no sistema e aguardando aprovação do administrador</t>
  </si>
  <si>
    <t>Passo 1 – Colocar 1 item no carrinho
Passo 2 – Clicar no item do carrinho
Passo 3 – Clicar em "Ir para o Finalização de pedido"
Passo 4 – Não selecionar um endereço e clicar em "Finalizar Pedido" 
Passo 5 – Não selecionar um cartão de crédito e clicar em "Finalizar Pedido"</t>
  </si>
  <si>
    <t>Testes de falha - Não informar endereço e cartão de crédito</t>
  </si>
  <si>
    <t>Passo 1 – Item no carrinho
Passo 2 – Tela do carrinho
Passo 3 – Tela de Finalização de pedido
Passo 4 – A tela de Finalização de pedido retorna uma mensagem solicitando que o usuário informe um endereço 
Passo 5 – A tela de Finalização de pedido retorna uma mensagem solicitando que o usuário informe pelo menos um cartão</t>
  </si>
  <si>
    <t>Passo 1 – Colocar 1 item no carrinho
Passo 2 – Clicar no item do carrinho
Passo 3 – Clicar em "Ir para o Finalização de pedido"
Passo 4 – Não inserir dados e/ou inserir dados inválidos no cadastro de endereço e clicar em "Finalizar Pedido" 
Passo 5 – Não inserir dados e/ou inserir dados inválidos no cadastro de cartão de crédito e clicar em "Cadastrar novo cartão"</t>
  </si>
  <si>
    <t>Testes de falha - Dados inválidos no cadastro de endereço e cartão de crédito</t>
  </si>
  <si>
    <t>Passo 1 – Item no carrinho
Passo 2 – Tela do carrinho
Passo 3 – Tela de Finalização de pedido
Passo 4 – A tela de cadastro de Endereço retorna um erro avisando que existem campos não preenchidos
Passo 5 – A tela de cadastro de Cartão retorna um erro avisando que existem campos não preenchidos</t>
  </si>
  <si>
    <t>Passo 1 – Colocar 1 item no carrinho
Passo 2 – Clicar no item do carrinho
Passo 3 – Clicar em "Ir para o Finalização de pedido"
Passo 4 – Selecionar um cartão de crédito e inserir um valor maior que o total do pedido
Passo 5 – Selecionar um cartão de crédito e inserir um valor inválido</t>
  </si>
  <si>
    <t>Testes de falha - Valor da parcela do cartão inválido</t>
  </si>
  <si>
    <t>Passo 1 – Item no carrinho
Passo 2 – Tela do carrinho
Passo 3 – Tela de Finalização de pedido
Passo 4 – A tela de Finalização de pedido retorna uma mensagem solicitando que o valor pago seja menor ou igual ao valor do pedido
Passo 5 – A tela de Finalização de pedido retorna uma mensagem solicitando um valor de pagamento válido</t>
  </si>
  <si>
    <t xml:space="preserve">Total </t>
  </si>
  <si>
    <t>Gestão de Pedidos - Visão ADM</t>
  </si>
  <si>
    <t>Passo 1 – Clicar em "Pedidos"
Passo 2 – Abrir os detalhes de um pedido com o status "EM PROCESSAMENTO"
Passo 3 – Clicar em "Pagamento Realizado"
Passo 4 – Abrir os detalhes de um pedido com o status "Pagamento Realizado"
Passo 5 – Clicar em "Enviado para Transportadora"
Passo 6 – Abrir os detalhes de um pedido com o status "Em transporte"
Passo 7 – Clicar em "Entregue"</t>
  </si>
  <si>
    <t>Teste do cenário principal do fluxo de aprovação/entrega de pedido</t>
  </si>
  <si>
    <t>Passo 1 – Tela de pedidos
Passo 2 – Tela de detalhes do pedido
Passo 3 – Tela de pedidos informa que o status do pedido foi atualizado para "Pagamento realizado"
Passo 4 – Tela de detalhes do pedido
Passo 5 – Tela de pedidos informa que o status do pedido foi atualizado para "Em transporte"
Passo 6 – Tela de detalhes do pedido
Passo 7 – Tela de pedidos informa que o status do pedido foi atualizado para "Entregue"</t>
  </si>
  <si>
    <t>Passo 1 – Clicar em "Pedidos"
Passo 2 – Abrir os detalhes de um pedido com o status "Entregue"
Passo 3 – Clicar em "Cancelar pedido"
Passo 4 – Abrir os detalhes de um pedido com o status "Cancelado"
Passo 5 – Clicar em "Pedido enviado para Troca/Cancelamento"&gt;"Produto recebido para troca/cancelamento"</t>
  </si>
  <si>
    <t>Teste do cancelamento de pedidos</t>
  </si>
  <si>
    <t>Passo 1 – Tela de pedidos
Passo 2 – Tela de detalhes do pedido
Passo 3 – Tela de pedidos informa que o status do pedido foi atualizado para "Cancelado"
Passo 4 – Tela de detalhes do pedido
Passo 5 – Tela de pedidos informa que o status do pedido foi atualizado para "Produto recebido para troca/cancelamento"</t>
  </si>
  <si>
    <t>Passo 1 – Clicar em "Pedidos"
Passo 2 – Abrir os detalhes de um pedido com o status "Troca Autorizada"
Passo 3 – Ao Clicar em produtos recebido para troca/cancelamento os produtos devem retornar ao estoque</t>
  </si>
  <si>
    <t>Teste do cenário de pedido de troca com itens retornados para o estoque</t>
  </si>
  <si>
    <t>Passo 1 – Tela de pedidos
Passo 2 – Tela de detalhes do pedido
Passo 3 – Tela de pedidos informa que o status do pedido foi atualizado para "Troca Autorizada"&gt;"Produto enviado para troca/cancelamento"&gt;"Produto recebido para troca/cancelamento" e o sistema retorna os itens do pedido para o estoque</t>
  </si>
  <si>
    <t>Passo 1 – Clicar em "Pedidos"
Passo 2 – Abrir os detalhes de um pedido com o status "Cancelamento"
Passo 3 – Ao Clicar em produtos recebido para troca/cancelamento os produtos devem retornar ao estoque</t>
  </si>
  <si>
    <t>Teste do cenário de pedido de cancelamento com itens retornados para o estoque</t>
  </si>
  <si>
    <t>Passo 1 – Tela de pedidos
Passo 2 – Tela de detalhes do pedido
Passo 3 – Tela de pedidos informa que o status do pedido foi atualizado para "Cancelado"&gt;"Produto enviado para troca/cancelamento"&gt;"Produto recebido para troca/cancelamento" e o sistema retorna os itens do pedido para o estoque</t>
  </si>
  <si>
    <t>Gestão de Pedidos - Visão Cliente</t>
  </si>
  <si>
    <t>Passo 1 – Clicar em "Meus Pedidos"
Passo 2 – Abrir os detalhes de um pedido com o status "ENTREGUE"
Passo 3 – Clicar em "Todos os itens" na opção de solicitação de troca</t>
  </si>
  <si>
    <t>Teste da solicitação de troca de todos os itens do pedido</t>
  </si>
  <si>
    <t>Passo 1 – Tela de pedidos
Passo 2 – Tela de detalhes do pedido
Passo 3 – Tela de pedidos informa que o status do pedido foi atualizado para "Troca Solicitada"</t>
  </si>
  <si>
    <t>Passo 1 – Clicar em "Meus Pedidos"
Passo 2 – Abrir os detalhes de um pedido com o status "ENTREGUE"
Passo 3 – Clicar em "Alguns itens" na opção de solicitação de troca
Passo 4 – Informar a quantidade parcial dos itens disponíveis e clicar em "Solicitar Troca"</t>
  </si>
  <si>
    <t>Teste da solicitação de troca de alguns itens do pedido</t>
  </si>
  <si>
    <t>Passo 1 – Tela de pedidos
Passo 2 – Tela de detalhes do pedido
Passo 3 – Tela de troca de alguns itens é aberta solicitando quais itens seram trocados
Passo 4 – Tela de pedidos informa que foi criado um novo pedido com o status "Troca Solicitada"</t>
  </si>
  <si>
    <t>Total Geral:</t>
  </si>
  <si>
    <t>Total</t>
  </si>
  <si>
    <t>Porcentagem de Acertos</t>
  </si>
  <si>
    <t>Porcentagem de Defeitos</t>
  </si>
  <si>
    <t>Porcentagem de Corrigidos</t>
  </si>
  <si>
    <t>Resultado da Revisão:</t>
  </si>
  <si>
    <t>(*) BAIXA / MÉDIA / ALTA</t>
  </si>
  <si>
    <t>(**)</t>
  </si>
  <si>
    <r>
      <rPr>
        <b/>
        <sz val="9"/>
        <color rgb="FF000000"/>
        <rFont val="Verdana"/>
        <family val="2"/>
      </rPr>
      <t>SIM</t>
    </r>
    <r>
      <rPr>
        <sz val="9"/>
        <color rgb="FF000000"/>
        <rFont val="Verdana"/>
        <family val="2"/>
      </rPr>
      <t xml:space="preserve"> - o item está correto / </t>
    </r>
    <r>
      <rPr>
        <b/>
        <sz val="9"/>
        <color rgb="FF000000"/>
        <rFont val="Verdana"/>
        <family val="2"/>
      </rPr>
      <t xml:space="preserve">NÃO </t>
    </r>
    <r>
      <rPr>
        <sz val="9"/>
        <color rgb="FF000000"/>
        <rFont val="Verdana"/>
        <family val="2"/>
      </rPr>
      <t xml:space="preserve">- o item apresenta erro / </t>
    </r>
    <r>
      <rPr>
        <b/>
        <sz val="9"/>
        <color rgb="FF000000"/>
        <rFont val="Verdana"/>
        <family val="2"/>
      </rPr>
      <t>CORRIGIDO</t>
    </r>
    <r>
      <rPr>
        <sz val="9"/>
        <color rgb="FF000000"/>
        <rFont val="Verdana"/>
        <family val="2"/>
      </rPr>
      <t xml:space="preserve"> - o item apresentava erro, mas foi corrigido / </t>
    </r>
    <r>
      <rPr>
        <b/>
        <sz val="9"/>
        <color rgb="FF000000"/>
        <rFont val="Verdana"/>
        <family val="2"/>
      </rPr>
      <t>NA</t>
    </r>
    <r>
      <rPr>
        <sz val="9"/>
        <color rgb="FF000000"/>
        <rFont val="Verdana"/>
        <family val="2"/>
      </rPr>
      <t xml:space="preserve"> - o item Não se Aplica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</si>
</sst>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0"/>
      <color rgb="FF000000"/>
      <name val="Arial"/>
    </font>
    <font>
      <sz val="10"/>
      <color theme="1"/>
      <name val="Calibri"/>
      <family val="2"/>
    </font>
    <font>
      <b/>
      <i/>
      <sz val="10"/>
      <color theme="1"/>
      <name val="Verdana"/>
      <family val="2"/>
    </font>
    <font>
      <b/>
      <sz val="9"/>
      <color rgb="FF000080"/>
      <name val="Verdana"/>
      <family val="2"/>
    </font>
    <font>
      <b/>
      <sz val="9"/>
      <color rgb="FF333399"/>
      <name val="Arial"/>
      <family val="2"/>
    </font>
    <font>
      <b/>
      <sz val="14"/>
      <color rgb="FF333399"/>
      <name val="Verdana"/>
      <family val="2"/>
    </font>
    <font>
      <b/>
      <sz val="9"/>
      <color rgb="FF333399"/>
      <name val="Verdana"/>
      <family val="2"/>
    </font>
    <font>
      <sz val="12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theme="1"/>
      <name val="Verdana"/>
      <family val="2"/>
    </font>
    <font>
      <sz val="9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rgb="FFFF0000"/>
      <name val="Verdana"/>
      <family val="2"/>
    </font>
    <font>
      <b/>
      <sz val="9"/>
      <color theme="1"/>
      <name val="Verdana"/>
      <family val="2"/>
    </font>
    <font>
      <b/>
      <sz val="8"/>
      <color theme="1"/>
      <name val="Verdana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/>
    <xf numFmtId="0" fontId="1" fillId="2" borderId="2" xfId="0" applyFont="1" applyFill="1" applyBorder="1" applyAlignment="1"/>
    <xf numFmtId="0" fontId="1" fillId="2" borderId="1" xfId="0" applyFont="1" applyFill="1" applyBorder="1" applyAlignment="1"/>
    <xf numFmtId="0" fontId="1" fillId="2" borderId="3" xfId="0" applyFont="1" applyFill="1" applyBorder="1" applyAlignment="1"/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0" fontId="1" fillId="2" borderId="0" xfId="0" applyFont="1" applyFill="1" applyAlignment="1"/>
    <xf numFmtId="0" fontId="1" fillId="4" borderId="0" xfId="0" applyFont="1" applyFill="1" applyAlignment="1"/>
    <xf numFmtId="0" fontId="6" fillId="4" borderId="0" xfId="0" applyFont="1" applyFill="1" applyAlignment="1">
      <alignment horizontal="center"/>
    </xf>
    <xf numFmtId="0" fontId="6" fillId="4" borderId="0" xfId="0" applyFont="1" applyFill="1" applyAlignment="1"/>
    <xf numFmtId="0" fontId="9" fillId="5" borderId="1" xfId="0" applyFont="1" applyFill="1" applyBorder="1" applyAlignment="1">
      <alignment horizontal="center"/>
    </xf>
    <xf numFmtId="0" fontId="10" fillId="0" borderId="0" xfId="0" applyFont="1" applyAlignment="1">
      <alignment vertical="top" wrapText="1"/>
    </xf>
    <xf numFmtId="0" fontId="9" fillId="5" borderId="1" xfId="0" applyFont="1" applyFill="1" applyBorder="1" applyAlignment="1">
      <alignment horizontal="center" wrapText="1"/>
    </xf>
    <xf numFmtId="0" fontId="9" fillId="5" borderId="0" xfId="0" applyFont="1" applyFill="1" applyAlignment="1">
      <alignment horizontal="center"/>
    </xf>
    <xf numFmtId="0" fontId="10" fillId="0" borderId="0" xfId="0" applyFont="1" applyAlignment="1">
      <alignment vertical="top" wrapText="1"/>
    </xf>
    <xf numFmtId="0" fontId="9" fillId="5" borderId="0" xfId="0" applyFont="1" applyFill="1" applyAlignment="1">
      <alignment horizontal="center" wrapText="1"/>
    </xf>
    <xf numFmtId="0" fontId="1" fillId="6" borderId="0" xfId="0" applyFont="1" applyFill="1" applyAlignment="1"/>
    <xf numFmtId="1" fontId="1" fillId="6" borderId="1" xfId="0" applyNumberFormat="1" applyFont="1" applyFill="1" applyBorder="1" applyAlignment="1"/>
    <xf numFmtId="0" fontId="6" fillId="6" borderId="0" xfId="0" applyFont="1" applyFill="1" applyAlignment="1">
      <alignment horizontal="right"/>
    </xf>
    <xf numFmtId="0" fontId="1" fillId="0" borderId="3" xfId="0" applyFont="1" applyBorder="1" applyAlignment="1"/>
    <xf numFmtId="0" fontId="1" fillId="3" borderId="4" xfId="0" applyFont="1" applyFill="1" applyBorder="1" applyAlignment="1"/>
    <xf numFmtId="0" fontId="1" fillId="3" borderId="1" xfId="0" applyFont="1" applyFill="1" applyBorder="1"/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/>
    <xf numFmtId="1" fontId="1" fillId="6" borderId="0" xfId="0" applyNumberFormat="1" applyFont="1" applyFill="1" applyAlignment="1"/>
    <xf numFmtId="0" fontId="14" fillId="6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64" fontId="15" fillId="6" borderId="0" xfId="0" applyNumberFormat="1" applyFont="1" applyFill="1" applyAlignment="1">
      <alignment horizontal="center"/>
    </xf>
    <xf numFmtId="164" fontId="1" fillId="0" borderId="0" xfId="0" applyNumberFormat="1" applyFont="1" applyAlignment="1"/>
    <xf numFmtId="164" fontId="14" fillId="6" borderId="0" xfId="0" applyNumberFormat="1" applyFont="1" applyFill="1" applyAlignment="1">
      <alignment horizontal="center"/>
    </xf>
    <xf numFmtId="0" fontId="3" fillId="2" borderId="3" xfId="0" applyFont="1" applyFill="1" applyBorder="1" applyAlignment="1">
      <alignment horizontal="right" vertical="top"/>
    </xf>
    <xf numFmtId="0" fontId="16" fillId="0" borderId="1" xfId="0" applyFont="1" applyBorder="1" applyAlignment="1"/>
    <xf numFmtId="0" fontId="16" fillId="0" borderId="0" xfId="0" applyFont="1" applyAlignment="1"/>
    <xf numFmtId="0" fontId="17" fillId="0" borderId="1" xfId="0" applyFont="1" applyBorder="1" applyAlignment="1"/>
    <xf numFmtId="0" fontId="16" fillId="0" borderId="1" xfId="0" applyFont="1" applyBorder="1" applyAlignment="1"/>
    <xf numFmtId="0" fontId="4" fillId="3" borderId="0" xfId="0" applyFont="1" applyFill="1" applyAlignment="1"/>
    <xf numFmtId="0" fontId="0" fillId="0" borderId="0" xfId="0" applyFont="1" applyAlignment="1"/>
    <xf numFmtId="14" fontId="4" fillId="3" borderId="0" xfId="0" applyNumberFormat="1" applyFont="1" applyFill="1" applyAlignment="1"/>
    <xf numFmtId="0" fontId="5" fillId="4" borderId="0" xfId="0" applyFont="1" applyFill="1" applyAlignment="1">
      <alignment horizontal="center" wrapText="1"/>
    </xf>
    <xf numFmtId="0" fontId="6" fillId="4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8" fillId="5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2" fillId="0" borderId="0" xfId="0" applyFont="1"/>
    <xf numFmtId="0" fontId="1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3</xdr:row>
      <xdr:rowOff>68580</xdr:rowOff>
    </xdr:from>
    <xdr:to>
      <xdr:col>0</xdr:col>
      <xdr:colOff>689610</xdr:colOff>
      <xdr:row>9</xdr:row>
      <xdr:rowOff>95250</xdr:rowOff>
    </xdr:to>
    <xdr:pic>
      <xdr:nvPicPr>
        <xdr:cNvPr id="2" name="Picture 2" descr="Desenho de um círculo&#10;&#10;Descrição gerada automaticamente com confiança média">
          <a:extLst>
            <a:ext uri="{FF2B5EF4-FFF2-40B4-BE49-F238E27FC236}">
              <a16:creationId xmlns:a16="http://schemas.microsoft.com/office/drawing/2014/main" id="{7D3604E0-93B3-4AD0-BA0E-91B99F679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" y="243840"/>
          <a:ext cx="552450" cy="5524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40"/>
  <sheetViews>
    <sheetView tabSelected="1" workbookViewId="0">
      <selection activeCell="B8" sqref="B8"/>
    </sheetView>
  </sheetViews>
  <sheetFormatPr defaultColWidth="14.44140625" defaultRowHeight="15.75" customHeight="1" x14ac:dyDescent="0.25"/>
  <cols>
    <col min="4" max="4" width="67" customWidth="1"/>
  </cols>
  <sheetData>
    <row r="1" spans="1:26" ht="13.8" x14ac:dyDescent="0.3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8" hidden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8" hidden="1" x14ac:dyDescent="0.3">
      <c r="A3" s="4"/>
      <c r="B3" s="4"/>
      <c r="C3" s="4"/>
      <c r="D3" s="4"/>
      <c r="E3" s="5"/>
      <c r="F3" s="5"/>
      <c r="G3" s="5"/>
      <c r="H3" s="5"/>
      <c r="I3" s="5"/>
      <c r="J3" s="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8" x14ac:dyDescent="0.3">
      <c r="A4" s="4"/>
      <c r="B4" s="4"/>
      <c r="C4" s="4"/>
      <c r="D4" s="7" t="s">
        <v>1</v>
      </c>
      <c r="E4" s="38" t="s">
        <v>2</v>
      </c>
      <c r="F4" s="39"/>
      <c r="G4" s="39"/>
      <c r="H4" s="39"/>
      <c r="I4" s="39"/>
      <c r="J4" s="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8" hidden="1" x14ac:dyDescent="0.3">
      <c r="A5" s="4"/>
      <c r="B5" s="4"/>
      <c r="C5" s="4"/>
      <c r="D5" s="8"/>
      <c r="E5" s="5"/>
      <c r="F5" s="5"/>
      <c r="G5" s="5"/>
      <c r="H5" s="5"/>
      <c r="I5" s="5"/>
      <c r="J5" s="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8" x14ac:dyDescent="0.3">
      <c r="A6" s="4"/>
      <c r="B6" s="4"/>
      <c r="C6" s="4"/>
      <c r="D6" s="7" t="s">
        <v>3</v>
      </c>
      <c r="E6" s="38" t="s">
        <v>4</v>
      </c>
      <c r="F6" s="39"/>
      <c r="G6" s="39"/>
      <c r="H6" s="39"/>
      <c r="I6" s="39"/>
      <c r="J6" s="6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8" hidden="1" x14ac:dyDescent="0.3">
      <c r="A7" s="4"/>
      <c r="B7" s="4"/>
      <c r="C7" s="4"/>
      <c r="D7" s="8"/>
      <c r="E7" s="5"/>
      <c r="F7" s="5"/>
      <c r="G7" s="4"/>
      <c r="H7" s="4"/>
      <c r="I7" s="4"/>
      <c r="J7" s="6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8" x14ac:dyDescent="0.3">
      <c r="A8" s="4"/>
      <c r="B8" s="4"/>
      <c r="C8" s="4"/>
      <c r="D8" s="7" t="s">
        <v>5</v>
      </c>
      <c r="E8" s="40">
        <v>44493</v>
      </c>
      <c r="F8" s="39"/>
      <c r="G8" s="4"/>
      <c r="H8" s="4"/>
      <c r="I8" s="4"/>
      <c r="J8" s="6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8" hidden="1" x14ac:dyDescent="0.3">
      <c r="A9" s="4"/>
      <c r="B9" s="4"/>
      <c r="C9" s="4"/>
      <c r="D9" s="8"/>
      <c r="E9" s="5"/>
      <c r="F9" s="5"/>
      <c r="G9" s="5"/>
      <c r="H9" s="5"/>
      <c r="I9" s="5"/>
      <c r="J9" s="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8" x14ac:dyDescent="0.3">
      <c r="A10" s="4"/>
      <c r="B10" s="4"/>
      <c r="C10" s="4"/>
      <c r="D10" s="7" t="s">
        <v>6</v>
      </c>
      <c r="E10" s="39"/>
      <c r="F10" s="39"/>
      <c r="G10" s="39"/>
      <c r="H10" s="39"/>
      <c r="I10" s="39"/>
      <c r="J10" s="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8" hidden="1" x14ac:dyDescent="0.3">
      <c r="A11" s="4"/>
      <c r="B11" s="4"/>
      <c r="C11" s="4"/>
      <c r="D11" s="8"/>
      <c r="E11" s="4"/>
      <c r="F11" s="4"/>
      <c r="G11" s="4"/>
      <c r="H11" s="4"/>
      <c r="I11" s="4"/>
      <c r="J11" s="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.5" customHeight="1" x14ac:dyDescent="0.3">
      <c r="A12" s="5"/>
      <c r="B12" s="5"/>
      <c r="C12" s="5"/>
      <c r="D12" s="5"/>
      <c r="E12" s="5"/>
      <c r="F12" s="5"/>
      <c r="G12" s="5"/>
      <c r="H12" s="5"/>
      <c r="I12" s="5"/>
      <c r="J12" s="9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8" hidden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8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8" x14ac:dyDescent="0.3">
      <c r="A15" s="41" t="s">
        <v>7</v>
      </c>
      <c r="B15" s="39"/>
      <c r="C15" s="39"/>
      <c r="D15" s="39"/>
      <c r="E15" s="39"/>
      <c r="F15" s="39"/>
      <c r="G15" s="39"/>
      <c r="H15" s="39"/>
      <c r="I15" s="39"/>
      <c r="J15" s="3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8" x14ac:dyDescent="0.3">
      <c r="A16" s="10"/>
      <c r="B16" s="10"/>
      <c r="C16" s="10"/>
      <c r="D16" s="10"/>
      <c r="E16" s="42" t="s">
        <v>8</v>
      </c>
      <c r="F16" s="39"/>
      <c r="G16" s="39"/>
      <c r="H16" s="39"/>
      <c r="I16" s="42" t="s">
        <v>9</v>
      </c>
      <c r="J16" s="3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8" x14ac:dyDescent="0.3">
      <c r="A17" s="10" t="s">
        <v>10</v>
      </c>
      <c r="B17" s="12" t="s">
        <v>11</v>
      </c>
      <c r="C17" s="10"/>
      <c r="D17" s="11"/>
      <c r="E17" s="11" t="s">
        <v>12</v>
      </c>
      <c r="F17" s="11" t="s">
        <v>13</v>
      </c>
      <c r="G17" s="11" t="s">
        <v>14</v>
      </c>
      <c r="H17" s="11" t="s">
        <v>15</v>
      </c>
      <c r="I17" s="39"/>
      <c r="J17" s="39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1.2" x14ac:dyDescent="0.3">
      <c r="A18" s="43" t="s">
        <v>16</v>
      </c>
      <c r="B18" s="44">
        <v>1</v>
      </c>
      <c r="C18" s="13" t="s">
        <v>17</v>
      </c>
      <c r="D18" s="14" t="s">
        <v>18</v>
      </c>
      <c r="E18" s="45" t="s">
        <v>19</v>
      </c>
      <c r="F18" s="45"/>
      <c r="G18" s="45"/>
      <c r="H18" s="45"/>
      <c r="I18" s="46" t="s">
        <v>20</v>
      </c>
      <c r="J18" s="39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91.2" x14ac:dyDescent="0.3">
      <c r="A19" s="39"/>
      <c r="B19" s="39"/>
      <c r="C19" s="15" t="s">
        <v>21</v>
      </c>
      <c r="D19" s="14" t="s">
        <v>22</v>
      </c>
      <c r="E19" s="39"/>
      <c r="F19" s="39"/>
      <c r="G19" s="39"/>
      <c r="H19" s="39"/>
      <c r="I19" s="39"/>
      <c r="J19" s="3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02.6" x14ac:dyDescent="0.3">
      <c r="A20" s="43" t="s">
        <v>16</v>
      </c>
      <c r="B20" s="44">
        <f>B18+1</f>
        <v>2</v>
      </c>
      <c r="C20" s="16" t="s">
        <v>17</v>
      </c>
      <c r="D20" s="14" t="s">
        <v>23</v>
      </c>
      <c r="E20" s="45" t="s">
        <v>19</v>
      </c>
      <c r="F20" s="45"/>
      <c r="G20" s="45"/>
      <c r="H20" s="45"/>
      <c r="I20" s="46" t="s">
        <v>24</v>
      </c>
      <c r="J20" s="3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02.6" x14ac:dyDescent="0.3">
      <c r="A21" s="39"/>
      <c r="B21" s="39"/>
      <c r="C21" s="15" t="s">
        <v>21</v>
      </c>
      <c r="D21" s="14" t="s">
        <v>25</v>
      </c>
      <c r="E21" s="39"/>
      <c r="F21" s="39"/>
      <c r="G21" s="39"/>
      <c r="H21" s="39"/>
      <c r="I21" s="39"/>
      <c r="J21" s="3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91.2" x14ac:dyDescent="0.3">
      <c r="A22" s="43" t="s">
        <v>16</v>
      </c>
      <c r="B22" s="44">
        <f>B20+1</f>
        <v>3</v>
      </c>
      <c r="C22" s="16" t="s">
        <v>17</v>
      </c>
      <c r="D22" s="14" t="s">
        <v>26</v>
      </c>
      <c r="E22" s="45" t="s">
        <v>19</v>
      </c>
      <c r="F22" s="45"/>
      <c r="G22" s="45"/>
      <c r="H22" s="45"/>
      <c r="I22" s="46" t="s">
        <v>27</v>
      </c>
      <c r="J22" s="39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02.6" x14ac:dyDescent="0.3">
      <c r="A23" s="39"/>
      <c r="B23" s="39"/>
      <c r="C23" s="15" t="s">
        <v>21</v>
      </c>
      <c r="D23" s="14" t="s">
        <v>28</v>
      </c>
      <c r="E23" s="39"/>
      <c r="F23" s="39"/>
      <c r="G23" s="39"/>
      <c r="H23" s="39"/>
      <c r="I23" s="39"/>
      <c r="J23" s="39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4" x14ac:dyDescent="0.3">
      <c r="A24" s="43" t="s">
        <v>29</v>
      </c>
      <c r="B24" s="44">
        <f>B22+1</f>
        <v>4</v>
      </c>
      <c r="C24" s="16" t="s">
        <v>17</v>
      </c>
      <c r="D24" s="14" t="s">
        <v>30</v>
      </c>
      <c r="E24" s="45" t="s">
        <v>19</v>
      </c>
      <c r="F24" s="45"/>
      <c r="G24" s="45"/>
      <c r="H24" s="45"/>
      <c r="I24" s="46" t="s">
        <v>31</v>
      </c>
      <c r="J24" s="39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5.4" x14ac:dyDescent="0.3">
      <c r="A25" s="39"/>
      <c r="B25" s="39"/>
      <c r="C25" s="15" t="s">
        <v>21</v>
      </c>
      <c r="D25" s="14" t="s">
        <v>32</v>
      </c>
      <c r="E25" s="39"/>
      <c r="F25" s="39"/>
      <c r="G25" s="39"/>
      <c r="H25" s="39"/>
      <c r="I25" s="39"/>
      <c r="J25" s="39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57" x14ac:dyDescent="0.3">
      <c r="A26" s="43" t="s">
        <v>29</v>
      </c>
      <c r="B26" s="44">
        <f>B24+1</f>
        <v>5</v>
      </c>
      <c r="C26" s="13" t="s">
        <v>17</v>
      </c>
      <c r="D26" s="14" t="s">
        <v>33</v>
      </c>
      <c r="E26" s="45" t="s">
        <v>19</v>
      </c>
      <c r="F26" s="45"/>
      <c r="G26" s="45"/>
      <c r="H26" s="45"/>
      <c r="I26" s="46" t="s">
        <v>34</v>
      </c>
      <c r="J26" s="39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79.8" x14ac:dyDescent="0.3">
      <c r="A27" s="39"/>
      <c r="B27" s="39"/>
      <c r="C27" s="15" t="s">
        <v>21</v>
      </c>
      <c r="D27" s="14" t="s">
        <v>35</v>
      </c>
      <c r="E27" s="39"/>
      <c r="F27" s="39"/>
      <c r="G27" s="39"/>
      <c r="H27" s="39"/>
      <c r="I27" s="39"/>
      <c r="J27" s="39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79.8" x14ac:dyDescent="0.3">
      <c r="A28" s="43" t="s">
        <v>29</v>
      </c>
      <c r="B28" s="44">
        <f>B26+1</f>
        <v>6</v>
      </c>
      <c r="C28" s="13" t="s">
        <v>17</v>
      </c>
      <c r="D28" s="14" t="s">
        <v>36</v>
      </c>
      <c r="E28" s="45" t="s">
        <v>19</v>
      </c>
      <c r="F28" s="45"/>
      <c r="G28" s="45"/>
      <c r="H28" s="45"/>
      <c r="I28" s="46" t="s">
        <v>37</v>
      </c>
      <c r="J28" s="39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79.8" x14ac:dyDescent="0.3">
      <c r="A29" s="39"/>
      <c r="B29" s="39"/>
      <c r="C29" s="15" t="s">
        <v>21</v>
      </c>
      <c r="D29" s="14" t="s">
        <v>38</v>
      </c>
      <c r="E29" s="39"/>
      <c r="F29" s="39"/>
      <c r="G29" s="39"/>
      <c r="H29" s="39"/>
      <c r="I29" s="39"/>
      <c r="J29" s="39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68.400000000000006" x14ac:dyDescent="0.3">
      <c r="A30" s="43" t="s">
        <v>29</v>
      </c>
      <c r="B30" s="44">
        <f>B28+1</f>
        <v>7</v>
      </c>
      <c r="C30" s="13" t="s">
        <v>17</v>
      </c>
      <c r="D30" s="14" t="s">
        <v>39</v>
      </c>
      <c r="E30" s="45" t="s">
        <v>19</v>
      </c>
      <c r="F30" s="45"/>
      <c r="H30" s="45"/>
      <c r="I30" s="46" t="s">
        <v>40</v>
      </c>
      <c r="J30" s="39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79.8" x14ac:dyDescent="0.3">
      <c r="A31" s="39"/>
      <c r="B31" s="39"/>
      <c r="C31" s="15" t="s">
        <v>21</v>
      </c>
      <c r="D31" s="14" t="s">
        <v>41</v>
      </c>
      <c r="E31" s="39"/>
      <c r="F31" s="39"/>
      <c r="H31" s="39"/>
      <c r="I31" s="39"/>
      <c r="J31" s="39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4" x14ac:dyDescent="0.3">
      <c r="A32" s="43"/>
      <c r="B32" s="44"/>
      <c r="C32" s="13"/>
      <c r="D32" s="17"/>
      <c r="E32" s="45"/>
      <c r="F32" s="45"/>
      <c r="G32" s="45"/>
      <c r="H32" s="45"/>
      <c r="I32" s="39"/>
      <c r="J32" s="39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4" x14ac:dyDescent="0.3">
      <c r="A33" s="39"/>
      <c r="B33" s="39"/>
      <c r="C33" s="18"/>
      <c r="D33" s="17"/>
      <c r="E33" s="39"/>
      <c r="F33" s="39"/>
      <c r="G33" s="39"/>
      <c r="H33" s="39"/>
      <c r="I33" s="39"/>
      <c r="J33" s="39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8" x14ac:dyDescent="0.3">
      <c r="A34" s="19"/>
      <c r="B34" s="19"/>
      <c r="C34" s="20"/>
      <c r="D34" s="21" t="s">
        <v>42</v>
      </c>
      <c r="E34" s="19">
        <f t="shared" ref="E34:H34" si="0">COUNTA(E18:E33)</f>
        <v>7</v>
      </c>
      <c r="F34" s="19">
        <f t="shared" si="0"/>
        <v>0</v>
      </c>
      <c r="G34" s="19">
        <f t="shared" si="0"/>
        <v>0</v>
      </c>
      <c r="H34" s="19">
        <f t="shared" si="0"/>
        <v>0</v>
      </c>
      <c r="I34" s="39"/>
      <c r="J34" s="39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3.8" x14ac:dyDescent="0.3">
      <c r="A35" s="23"/>
      <c r="B35" s="24"/>
      <c r="C35" s="24"/>
      <c r="D35" s="25"/>
      <c r="E35" s="24"/>
      <c r="F35" s="24"/>
      <c r="G35" s="24"/>
      <c r="H35" s="24"/>
      <c r="I35" s="47"/>
      <c r="J35" s="48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3.8" x14ac:dyDescent="0.3">
      <c r="A36" s="41" t="s">
        <v>43</v>
      </c>
      <c r="B36" s="39"/>
      <c r="C36" s="39"/>
      <c r="D36" s="39"/>
      <c r="E36" s="39"/>
      <c r="F36" s="39"/>
      <c r="G36" s="39"/>
      <c r="H36" s="39"/>
      <c r="I36" s="39"/>
      <c r="J36" s="39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8" x14ac:dyDescent="0.3">
      <c r="A37" s="10"/>
      <c r="B37" s="10"/>
      <c r="C37" s="10"/>
      <c r="D37" s="10"/>
      <c r="E37" s="42" t="s">
        <v>8</v>
      </c>
      <c r="F37" s="39"/>
      <c r="G37" s="39"/>
      <c r="H37" s="39"/>
      <c r="I37" s="42" t="s">
        <v>9</v>
      </c>
      <c r="J37" s="39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8" x14ac:dyDescent="0.3">
      <c r="A38" s="10" t="s">
        <v>10</v>
      </c>
      <c r="B38" s="12" t="s">
        <v>11</v>
      </c>
      <c r="C38" s="10"/>
      <c r="D38" s="11"/>
      <c r="E38" s="11" t="s">
        <v>12</v>
      </c>
      <c r="F38" s="11" t="s">
        <v>13</v>
      </c>
      <c r="G38" s="11" t="s">
        <v>14</v>
      </c>
      <c r="H38" s="11" t="s">
        <v>15</v>
      </c>
      <c r="I38" s="39"/>
      <c r="J38" s="39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02.6" x14ac:dyDescent="0.3">
      <c r="A39" s="43" t="s">
        <v>16</v>
      </c>
      <c r="B39" s="44">
        <v>1</v>
      </c>
      <c r="C39" s="13" t="s">
        <v>17</v>
      </c>
      <c r="D39" s="14" t="s">
        <v>44</v>
      </c>
      <c r="E39" s="45" t="s">
        <v>19</v>
      </c>
      <c r="F39" s="45"/>
      <c r="G39" s="45"/>
      <c r="H39" s="45"/>
      <c r="I39" s="46" t="s">
        <v>45</v>
      </c>
      <c r="J39" s="39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14" x14ac:dyDescent="0.3">
      <c r="A40" s="39"/>
      <c r="B40" s="39"/>
      <c r="C40" s="15" t="s">
        <v>21</v>
      </c>
      <c r="D40" s="14" t="s">
        <v>46</v>
      </c>
      <c r="E40" s="39"/>
      <c r="F40" s="39"/>
      <c r="G40" s="39"/>
      <c r="H40" s="39"/>
      <c r="I40" s="39"/>
      <c r="J40" s="39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68.400000000000006" x14ac:dyDescent="0.3">
      <c r="A41" s="43" t="s">
        <v>29</v>
      </c>
      <c r="B41" s="44">
        <f>B39+1</f>
        <v>2</v>
      </c>
      <c r="C41" s="13" t="s">
        <v>17</v>
      </c>
      <c r="D41" s="14" t="s">
        <v>47</v>
      </c>
      <c r="E41" s="45" t="s">
        <v>19</v>
      </c>
      <c r="F41" s="45"/>
      <c r="G41" s="45"/>
      <c r="H41" s="45"/>
      <c r="I41" s="46" t="s">
        <v>48</v>
      </c>
      <c r="J41" s="39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79.8" x14ac:dyDescent="0.3">
      <c r="A42" s="39"/>
      <c r="B42" s="39"/>
      <c r="C42" s="15" t="s">
        <v>21</v>
      </c>
      <c r="D42" s="14" t="s">
        <v>49</v>
      </c>
      <c r="E42" s="39"/>
      <c r="F42" s="39"/>
      <c r="G42" s="39"/>
      <c r="H42" s="39"/>
      <c r="I42" s="39"/>
      <c r="J42" s="39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45.6" x14ac:dyDescent="0.3">
      <c r="A43" s="43" t="s">
        <v>16</v>
      </c>
      <c r="B43" s="44">
        <f>B41+1</f>
        <v>3</v>
      </c>
      <c r="C43" s="13" t="s">
        <v>17</v>
      </c>
      <c r="D43" s="14" t="s">
        <v>50</v>
      </c>
      <c r="E43" s="45" t="s">
        <v>19</v>
      </c>
      <c r="F43" s="45"/>
      <c r="G43" s="45"/>
      <c r="H43" s="45"/>
      <c r="I43" s="46" t="s">
        <v>51</v>
      </c>
      <c r="J43" s="39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68.400000000000006" x14ac:dyDescent="0.3">
      <c r="A44" s="39"/>
      <c r="B44" s="39"/>
      <c r="C44" s="15" t="s">
        <v>21</v>
      </c>
      <c r="D44" s="14" t="s">
        <v>52</v>
      </c>
      <c r="E44" s="39"/>
      <c r="F44" s="39"/>
      <c r="G44" s="39"/>
      <c r="H44" s="39"/>
      <c r="I44" s="39"/>
      <c r="J44" s="39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45.6" x14ac:dyDescent="0.3">
      <c r="A45" s="43" t="s">
        <v>16</v>
      </c>
      <c r="B45" s="44">
        <v>4</v>
      </c>
      <c r="C45" s="13" t="s">
        <v>17</v>
      </c>
      <c r="D45" s="14" t="s">
        <v>53</v>
      </c>
      <c r="E45" s="45" t="s">
        <v>19</v>
      </c>
      <c r="F45" s="45"/>
      <c r="G45" s="45"/>
      <c r="H45" s="45"/>
      <c r="I45" s="46" t="s">
        <v>54</v>
      </c>
      <c r="J45" s="39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68.400000000000006" x14ac:dyDescent="0.3">
      <c r="A46" s="39"/>
      <c r="B46" s="39"/>
      <c r="C46" s="15" t="s">
        <v>21</v>
      </c>
      <c r="D46" s="14" t="s">
        <v>55</v>
      </c>
      <c r="E46" s="39"/>
      <c r="F46" s="39"/>
      <c r="G46" s="39"/>
      <c r="H46" s="39"/>
      <c r="I46" s="39"/>
      <c r="J46" s="39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 x14ac:dyDescent="0.3">
      <c r="A47" s="43"/>
      <c r="B47" s="44"/>
      <c r="C47" s="13"/>
      <c r="D47" s="17"/>
      <c r="E47" s="45"/>
      <c r="F47" s="45"/>
      <c r="G47" s="45"/>
      <c r="H47" s="45"/>
      <c r="I47" s="39"/>
      <c r="J47" s="39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 x14ac:dyDescent="0.3">
      <c r="A48" s="39"/>
      <c r="B48" s="39"/>
      <c r="C48" s="15"/>
      <c r="D48" s="17"/>
      <c r="E48" s="39"/>
      <c r="F48" s="39"/>
      <c r="G48" s="39"/>
      <c r="H48" s="39"/>
      <c r="I48" s="39"/>
      <c r="J48" s="39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8" x14ac:dyDescent="0.3">
      <c r="A49" s="27"/>
      <c r="B49" s="27"/>
      <c r="C49" s="27"/>
      <c r="D49" s="21" t="s">
        <v>42</v>
      </c>
      <c r="E49" s="28">
        <f t="shared" ref="E49:H49" si="1">COUNTA(E39:E48)</f>
        <v>4</v>
      </c>
      <c r="F49" s="28">
        <f t="shared" si="1"/>
        <v>0</v>
      </c>
      <c r="G49" s="28">
        <f t="shared" si="1"/>
        <v>0</v>
      </c>
      <c r="H49" s="28">
        <f t="shared" si="1"/>
        <v>0</v>
      </c>
      <c r="I49" s="39"/>
      <c r="J49" s="39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3.8" x14ac:dyDescent="0.3">
      <c r="A50" s="23"/>
      <c r="B50" s="24"/>
      <c r="C50" s="24"/>
      <c r="D50" s="25"/>
      <c r="E50" s="24"/>
      <c r="F50" s="24"/>
      <c r="G50" s="24"/>
      <c r="H50" s="24"/>
      <c r="I50" s="47"/>
      <c r="J50" s="48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3.8" x14ac:dyDescent="0.3">
      <c r="A51" s="41" t="s">
        <v>56</v>
      </c>
      <c r="B51" s="39"/>
      <c r="C51" s="39"/>
      <c r="D51" s="39"/>
      <c r="E51" s="39"/>
      <c r="F51" s="39"/>
      <c r="G51" s="39"/>
      <c r="H51" s="39"/>
      <c r="I51" s="39"/>
      <c r="J51" s="39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8" x14ac:dyDescent="0.3">
      <c r="A52" s="10"/>
      <c r="B52" s="10"/>
      <c r="C52" s="10"/>
      <c r="D52" s="10"/>
      <c r="E52" s="42" t="s">
        <v>8</v>
      </c>
      <c r="F52" s="39"/>
      <c r="G52" s="39"/>
      <c r="H52" s="39"/>
      <c r="I52" s="42" t="s">
        <v>9</v>
      </c>
      <c r="J52" s="39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8" x14ac:dyDescent="0.3">
      <c r="A53" s="10" t="s">
        <v>10</v>
      </c>
      <c r="B53" s="12" t="s">
        <v>11</v>
      </c>
      <c r="C53" s="10"/>
      <c r="D53" s="11"/>
      <c r="E53" s="11" t="s">
        <v>12</v>
      </c>
      <c r="F53" s="11" t="s">
        <v>13</v>
      </c>
      <c r="G53" s="11" t="s">
        <v>14</v>
      </c>
      <c r="H53" s="11" t="s">
        <v>15</v>
      </c>
      <c r="I53" s="39"/>
      <c r="J53" s="39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34.200000000000003" x14ac:dyDescent="0.3">
      <c r="A54" s="43" t="s">
        <v>29</v>
      </c>
      <c r="B54" s="44">
        <v>1</v>
      </c>
      <c r="C54" s="16" t="s">
        <v>17</v>
      </c>
      <c r="D54" s="17" t="s">
        <v>57</v>
      </c>
      <c r="E54" s="45" t="s">
        <v>19</v>
      </c>
      <c r="F54" s="45"/>
      <c r="G54" s="45"/>
      <c r="H54" s="45"/>
      <c r="I54" s="46" t="s">
        <v>58</v>
      </c>
      <c r="J54" s="39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45.6" x14ac:dyDescent="0.3">
      <c r="A55" s="39"/>
      <c r="B55" s="39"/>
      <c r="C55" s="18" t="s">
        <v>21</v>
      </c>
      <c r="D55" s="14" t="s">
        <v>59</v>
      </c>
      <c r="E55" s="39"/>
      <c r="F55" s="39"/>
      <c r="G55" s="39"/>
      <c r="H55" s="39"/>
      <c r="I55" s="39"/>
      <c r="J55" s="39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57" x14ac:dyDescent="0.3">
      <c r="A56" s="43" t="s">
        <v>16</v>
      </c>
      <c r="B56" s="44">
        <f>B54+1</f>
        <v>2</v>
      </c>
      <c r="C56" s="13" t="s">
        <v>17</v>
      </c>
      <c r="D56" s="17" t="s">
        <v>60</v>
      </c>
      <c r="E56" s="45" t="s">
        <v>19</v>
      </c>
      <c r="F56" s="45"/>
      <c r="G56" s="45"/>
      <c r="H56" s="45"/>
      <c r="I56" s="46" t="s">
        <v>61</v>
      </c>
      <c r="J56" s="39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68.400000000000006" x14ac:dyDescent="0.3">
      <c r="A57" s="39"/>
      <c r="B57" s="39"/>
      <c r="C57" s="18" t="s">
        <v>21</v>
      </c>
      <c r="D57" s="14" t="s">
        <v>62</v>
      </c>
      <c r="E57" s="39"/>
      <c r="F57" s="39"/>
      <c r="G57" s="39"/>
      <c r="H57" s="39"/>
      <c r="I57" s="39"/>
      <c r="J57" s="39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8" x14ac:dyDescent="0.3">
      <c r="A58" s="27"/>
      <c r="B58" s="27"/>
      <c r="C58" s="27"/>
      <c r="D58" s="21" t="s">
        <v>42</v>
      </c>
      <c r="E58" s="28">
        <f t="shared" ref="E58:H58" si="2">COUNTA(E54:E57)</f>
        <v>2</v>
      </c>
      <c r="F58" s="28">
        <f t="shared" si="2"/>
        <v>0</v>
      </c>
      <c r="G58" s="28">
        <f t="shared" si="2"/>
        <v>0</v>
      </c>
      <c r="H58" s="28">
        <f t="shared" si="2"/>
        <v>0</v>
      </c>
      <c r="I58" s="39"/>
      <c r="J58" s="39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8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8" x14ac:dyDescent="0.3">
      <c r="A60" s="1"/>
      <c r="B60" s="1"/>
      <c r="C60" s="1"/>
      <c r="D60" s="21" t="s">
        <v>63</v>
      </c>
      <c r="E60" s="28">
        <f t="shared" ref="E60:H60" si="3">E34+E49+E58</f>
        <v>13</v>
      </c>
      <c r="F60" s="28">
        <f t="shared" si="3"/>
        <v>0</v>
      </c>
      <c r="G60" s="28">
        <f t="shared" si="3"/>
        <v>0</v>
      </c>
      <c r="H60" s="28">
        <f t="shared" si="3"/>
        <v>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8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8" x14ac:dyDescent="0.3">
      <c r="A62" s="1"/>
      <c r="B62" s="1"/>
      <c r="C62" s="1"/>
      <c r="D62" s="1"/>
      <c r="E62" s="29" t="s">
        <v>64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8" x14ac:dyDescent="0.3">
      <c r="A63" s="1"/>
      <c r="B63" s="1"/>
      <c r="C63" s="19"/>
      <c r="D63" s="21" t="s">
        <v>65</v>
      </c>
      <c r="E63" s="30">
        <f>IF(E60+F60=0,0,E60/(E60+F60))</f>
        <v>1</v>
      </c>
      <c r="F63" s="31"/>
      <c r="G63" s="31"/>
      <c r="H63" s="3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8" x14ac:dyDescent="0.3">
      <c r="A64" s="1"/>
      <c r="B64" s="1"/>
      <c r="C64" s="19"/>
      <c r="D64" s="21" t="s">
        <v>66</v>
      </c>
      <c r="E64" s="32">
        <f>IF(E60+F60=0,0,F60/(F60+E60))</f>
        <v>0</v>
      </c>
      <c r="F64" s="31"/>
      <c r="G64" s="31"/>
      <c r="H64" s="3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8" x14ac:dyDescent="0.3">
      <c r="A65" s="1"/>
      <c r="B65" s="1"/>
      <c r="C65" s="19"/>
      <c r="D65" s="21" t="s">
        <v>67</v>
      </c>
      <c r="E65" s="32">
        <f>IF(E60+G60=0,0,G60/(G60+E60))</f>
        <v>0</v>
      </c>
      <c r="F65" s="31"/>
      <c r="G65" s="31"/>
      <c r="H65" s="3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8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8" x14ac:dyDescent="0.3">
      <c r="A67" s="1"/>
      <c r="B67" s="1"/>
      <c r="C67" s="4"/>
      <c r="D67" s="4"/>
      <c r="E67" s="5"/>
      <c r="F67" s="5"/>
      <c r="G67" s="5"/>
      <c r="H67" s="5"/>
      <c r="I67" s="5"/>
      <c r="J67" s="6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8" x14ac:dyDescent="0.3">
      <c r="A68" s="1"/>
      <c r="B68" s="1"/>
      <c r="C68" s="4"/>
      <c r="D68" s="33" t="s">
        <v>68</v>
      </c>
      <c r="E68" s="39"/>
      <c r="F68" s="39"/>
      <c r="G68" s="39"/>
      <c r="H68" s="39"/>
      <c r="I68" s="39"/>
      <c r="J68" s="6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8" x14ac:dyDescent="0.3">
      <c r="A69" s="1"/>
      <c r="B69" s="1"/>
      <c r="C69" s="34" t="s">
        <v>69</v>
      </c>
      <c r="D69" s="1"/>
      <c r="E69" s="1"/>
      <c r="F69" s="35"/>
      <c r="G69" s="35"/>
      <c r="H69" s="1"/>
      <c r="I69" s="1"/>
      <c r="J69" s="3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8" x14ac:dyDescent="0.3">
      <c r="A70" s="1"/>
      <c r="B70" s="1"/>
      <c r="C70" s="1" t="s">
        <v>70</v>
      </c>
      <c r="D70" s="36" t="s">
        <v>71</v>
      </c>
      <c r="E70" s="2"/>
      <c r="F70" s="37"/>
      <c r="G70" s="37"/>
      <c r="H70" s="3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8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8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8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8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8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8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8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8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8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8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8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8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8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8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8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8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8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8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8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8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8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8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8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8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8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8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8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8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8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8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8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8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8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8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8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8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8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8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8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8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8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8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8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8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8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8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8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8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8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8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8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8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8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8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8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8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8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8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8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8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8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8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8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8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8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8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8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8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8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8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8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8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8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8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8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8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8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8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8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8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8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8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8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8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8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8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8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8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8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8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8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8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8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8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8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8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8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8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8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8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8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8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8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8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8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8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8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8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8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8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8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8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8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8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8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8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8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8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8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8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8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8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8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8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8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8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8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8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8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8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8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8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8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8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8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8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8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8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8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8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8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8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8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8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8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8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8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8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8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8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8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8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8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8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8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8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8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8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8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8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8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8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8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8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8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8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8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8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8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8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8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8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8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8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8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8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8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8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8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8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8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8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8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8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8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8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8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8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8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8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8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8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8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8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8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8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8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8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8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8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8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8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8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8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8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8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8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8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8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8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8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8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8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8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8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8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8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8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8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8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8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8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8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8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8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8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8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8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8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8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8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8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8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8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8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8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8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8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8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8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8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8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8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8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8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8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8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8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8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8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8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8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8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8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8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8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8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8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8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8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8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8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8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8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8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8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8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8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8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8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8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8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8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8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8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8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8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8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8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8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8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8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8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8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8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8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8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8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8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8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8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8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8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8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8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8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8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8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8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8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8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8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8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8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8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8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8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8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8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8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8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8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8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8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8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8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8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8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8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8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8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8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8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8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8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8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8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8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8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8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8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8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8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8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8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8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8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8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8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8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8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8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8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8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8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8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8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8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8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8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8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8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8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8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8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8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8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8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8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8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8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8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8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8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8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8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8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8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8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8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8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8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8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8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8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8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8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8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8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8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8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8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8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8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8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8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8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8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8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8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8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8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8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8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8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8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8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8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8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8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8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8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8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8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8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8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8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8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8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8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8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8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8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8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8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8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8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8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8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8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8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8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8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8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8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8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8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8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8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8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8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8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8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8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8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8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8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8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8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8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8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8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8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8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8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8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8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8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8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8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8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8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8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8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8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8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8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8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8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8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8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8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8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8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8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8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8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8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8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8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8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8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8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8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8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8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8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8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8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8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8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8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8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8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8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8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8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8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8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8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8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8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8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8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8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8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8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8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8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8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8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8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8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8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8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8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8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8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8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8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8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8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8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8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8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8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8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8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8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8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8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8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8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8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8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8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8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8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8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8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8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8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8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8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8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8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8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8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8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8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8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8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8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8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8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8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8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8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8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8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8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8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8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8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8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8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8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8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8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8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8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8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8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8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8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8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8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8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8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8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8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8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8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8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8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8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8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8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8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8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8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8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8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8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8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8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8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8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8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8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8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8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8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8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8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8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8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8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8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8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8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8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8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8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8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8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8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8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8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8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8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8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8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8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8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8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8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8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8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8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8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8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8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8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8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8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8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8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8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8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8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8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8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8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8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8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8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8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8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8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8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8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8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8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8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8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8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8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8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8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8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8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8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8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8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8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8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8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8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8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8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8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8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8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8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8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8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8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8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8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8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8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8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8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8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8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8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8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8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8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8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8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8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8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8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8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8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8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8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8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8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8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8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8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8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8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8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8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8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8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8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8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8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8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8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8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8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8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8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8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8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8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8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8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8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8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8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8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8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8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8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8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8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8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8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8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8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8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8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8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8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8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8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8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8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8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8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8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8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8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8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8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8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8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8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8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8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8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8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8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8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8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8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8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8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8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8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8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8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8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8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8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8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8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8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8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8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8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8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8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8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8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8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8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8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8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8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8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8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8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8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8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8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8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8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8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8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8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8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8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8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8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8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8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8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8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8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8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8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8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8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8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8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8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8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8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8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8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8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8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8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8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8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8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8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8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8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8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8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8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8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8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8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8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8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8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8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8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8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8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8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8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8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8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8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8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8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8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8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8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8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8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8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8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8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8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8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8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8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8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8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8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8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8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8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8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8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8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8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8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8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8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8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8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8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8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8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8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8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8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8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8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8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8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8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8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8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8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8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8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8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8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8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8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8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8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8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8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8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8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8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8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8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8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8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8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8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8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8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8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8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8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8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8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8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8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8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8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8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8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8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8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8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8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8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8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8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8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8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8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8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8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8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8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8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8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8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8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8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8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8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8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8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8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8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8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8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8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8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8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8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8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8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8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8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8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8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8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8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8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8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8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8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8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8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8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8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8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8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8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8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8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8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8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8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.8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3.8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3.8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3.8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3.8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</sheetData>
  <mergeCells count="123">
    <mergeCell ref="H56:H57"/>
    <mergeCell ref="I56:J57"/>
    <mergeCell ref="I58:J58"/>
    <mergeCell ref="E68:I68"/>
    <mergeCell ref="E54:E55"/>
    <mergeCell ref="F54:F55"/>
    <mergeCell ref="A56:A57"/>
    <mergeCell ref="B56:B57"/>
    <mergeCell ref="E56:E57"/>
    <mergeCell ref="F56:F57"/>
    <mergeCell ref="G56:G57"/>
    <mergeCell ref="B30:B31"/>
    <mergeCell ref="F30:F31"/>
    <mergeCell ref="H30:H31"/>
    <mergeCell ref="I30:J31"/>
    <mergeCell ref="A32:A33"/>
    <mergeCell ref="B32:B33"/>
    <mergeCell ref="H39:H40"/>
    <mergeCell ref="I39:J40"/>
    <mergeCell ref="A36:J36"/>
    <mergeCell ref="E37:H37"/>
    <mergeCell ref="A39:A40"/>
    <mergeCell ref="B39:B40"/>
    <mergeCell ref="E39:E40"/>
    <mergeCell ref="F39:F40"/>
    <mergeCell ref="G39:G40"/>
    <mergeCell ref="A47:A48"/>
    <mergeCell ref="B47:B48"/>
    <mergeCell ref="E47:E48"/>
    <mergeCell ref="F47:F48"/>
    <mergeCell ref="G47:G48"/>
    <mergeCell ref="H47:H48"/>
    <mergeCell ref="I47:J48"/>
    <mergeCell ref="G54:G55"/>
    <mergeCell ref="H54:H55"/>
    <mergeCell ref="I49:J49"/>
    <mergeCell ref="I50:J50"/>
    <mergeCell ref="A51:J51"/>
    <mergeCell ref="E52:H52"/>
    <mergeCell ref="I52:J53"/>
    <mergeCell ref="A54:A55"/>
    <mergeCell ref="B54:B55"/>
    <mergeCell ref="I54:J55"/>
    <mergeCell ref="A43:A44"/>
    <mergeCell ref="B43:B44"/>
    <mergeCell ref="E43:E44"/>
    <mergeCell ref="F43:F44"/>
    <mergeCell ref="G43:G44"/>
    <mergeCell ref="H43:H44"/>
    <mergeCell ref="I43:J44"/>
    <mergeCell ref="A45:A46"/>
    <mergeCell ref="B45:B46"/>
    <mergeCell ref="E45:E46"/>
    <mergeCell ref="F45:F46"/>
    <mergeCell ref="G45:G46"/>
    <mergeCell ref="H45:H46"/>
    <mergeCell ref="I45:J46"/>
    <mergeCell ref="A28:A29"/>
    <mergeCell ref="B28:B29"/>
    <mergeCell ref="E28:E29"/>
    <mergeCell ref="F28:F29"/>
    <mergeCell ref="G28:G29"/>
    <mergeCell ref="H28:H29"/>
    <mergeCell ref="I28:J29"/>
    <mergeCell ref="A41:A42"/>
    <mergeCell ref="B41:B42"/>
    <mergeCell ref="E41:E42"/>
    <mergeCell ref="F41:F42"/>
    <mergeCell ref="G41:G42"/>
    <mergeCell ref="H41:H42"/>
    <mergeCell ref="I41:J42"/>
    <mergeCell ref="E30:E31"/>
    <mergeCell ref="E32:E33"/>
    <mergeCell ref="F32:F33"/>
    <mergeCell ref="G32:G33"/>
    <mergeCell ref="H32:H33"/>
    <mergeCell ref="I32:J33"/>
    <mergeCell ref="I34:J34"/>
    <mergeCell ref="I35:J35"/>
    <mergeCell ref="I37:J38"/>
    <mergeCell ref="A30:A31"/>
    <mergeCell ref="A24:A25"/>
    <mergeCell ref="B24:B25"/>
    <mergeCell ref="E24:E25"/>
    <mergeCell ref="F24:F25"/>
    <mergeCell ref="G24:G25"/>
    <mergeCell ref="H24:H25"/>
    <mergeCell ref="I24:J25"/>
    <mergeCell ref="A26:A27"/>
    <mergeCell ref="B26:B27"/>
    <mergeCell ref="E26:E27"/>
    <mergeCell ref="F26:F27"/>
    <mergeCell ref="G26:G27"/>
    <mergeCell ref="H26:H27"/>
    <mergeCell ref="I26:J27"/>
    <mergeCell ref="A20:A21"/>
    <mergeCell ref="B20:B21"/>
    <mergeCell ref="E20:E21"/>
    <mergeCell ref="F20:F21"/>
    <mergeCell ref="G20:G21"/>
    <mergeCell ref="H20:H21"/>
    <mergeCell ref="I20:J21"/>
    <mergeCell ref="A22:A23"/>
    <mergeCell ref="B22:B23"/>
    <mergeCell ref="E22:E23"/>
    <mergeCell ref="F22:F23"/>
    <mergeCell ref="G22:G23"/>
    <mergeCell ref="H22:H23"/>
    <mergeCell ref="I22:J23"/>
    <mergeCell ref="E4:I4"/>
    <mergeCell ref="E6:I6"/>
    <mergeCell ref="E8:F8"/>
    <mergeCell ref="E10:I10"/>
    <mergeCell ref="A15:J15"/>
    <mergeCell ref="E16:H16"/>
    <mergeCell ref="I16:J17"/>
    <mergeCell ref="A18:A19"/>
    <mergeCell ref="B18:B19"/>
    <mergeCell ref="E18:E19"/>
    <mergeCell ref="F18:F19"/>
    <mergeCell ref="G18:G19"/>
    <mergeCell ref="H18:H19"/>
    <mergeCell ref="I18:J1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Borges</cp:lastModifiedBy>
  <dcterms:modified xsi:type="dcterms:W3CDTF">2021-12-07T01:29:05Z</dcterms:modified>
</cp:coreProperties>
</file>