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\Desktop\"/>
    </mc:Choice>
  </mc:AlternateContent>
  <xr:revisionPtr revIDLastSave="0" documentId="13_ncr:1_{011BEA6B-5119-4C2B-BAA3-83C998BA440E}" xr6:coauthVersionLast="47" xr6:coauthVersionMax="47" xr10:uidLastSave="{00000000-0000-0000-0000-000000000000}"/>
  <bookViews>
    <workbookView xWindow="28680" yWindow="-120" windowWidth="29040" windowHeight="15720" xr2:uid="{857FFA95-147B-41B2-B6D1-9B1418D31FD2}"/>
  </bookViews>
  <sheets>
    <sheet name="Metas" sheetId="1" r:id="rId1"/>
  </sheets>
  <definedNames>
    <definedName name="Consulta_de_Netfeira" localSheetId="0" hidden="1">Metas!$A$1:$G$62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E4BD45-0581-4215-B310-BD8A34C321DB}" name="Consulta de Netfeira" type="1" refreshedVersion="8" savePassword="1" background="1" saveData="1">
    <dbPr connection="DRIVER=SQL Server;SERVER=192.168.0.252;UID=Netfeira;PWD=sqlserver;APP=Microsoft Office;WSID=NOTE_SUP02" command="SELECT v.[ID Vendedor], v.[Vendedor], e.Equipe, e.Supervisor, m.[Meta R$]_x000d__x000a_FROM netfeira.vw_vendedor v_x000d__x000a_INNER JOIN netfeira.vw_equipe e ON e.[ID Equipe] = v.[ID Equipe]_x000d__x000a_INNER JOIN netfeira.vw_metas m ON m.[ID Vendedor] = v.[ID Vendedor]_x000d__x000a_WHERE [Status do Vendedor] = 'ativo' and [Meta R$] != 0"/>
  </connection>
</connections>
</file>

<file path=xl/sharedStrings.xml><?xml version="1.0" encoding="utf-8"?>
<sst xmlns="http://schemas.openxmlformats.org/spreadsheetml/2006/main" count="251" uniqueCount="143">
  <si>
    <t>ID Vendedor</t>
  </si>
  <si>
    <t>Equipe</t>
  </si>
  <si>
    <t>Supervisor</t>
  </si>
  <si>
    <t>Meta R$</t>
  </si>
  <si>
    <t>ADANTAS</t>
  </si>
  <si>
    <t>EQUIPE 5 (INT)</t>
  </si>
  <si>
    <t>ROGERIO FELIPIM</t>
  </si>
  <si>
    <t>ADELIALO</t>
  </si>
  <si>
    <t>EQUIPE 1 (REP)</t>
  </si>
  <si>
    <t>ADEMIRFE</t>
  </si>
  <si>
    <t>EQUIPE 2 (REP)</t>
  </si>
  <si>
    <t>ULISSES BACCI</t>
  </si>
  <si>
    <t>ALEJESUS</t>
  </si>
  <si>
    <t>EQUIPE 4 (VAR)</t>
  </si>
  <si>
    <t>DOUGLAS TEDESCHI</t>
  </si>
  <si>
    <t>ALENOGUE</t>
  </si>
  <si>
    <t>ALERUIZ</t>
  </si>
  <si>
    <t>ALEXANDRE RUIZ</t>
  </si>
  <si>
    <t>EQUIPE 6 (CLT)</t>
  </si>
  <si>
    <t>CARLOS PASSOS</t>
  </si>
  <si>
    <t>AVULSO</t>
  </si>
  <si>
    <t>ATENDIMENTO</t>
  </si>
  <si>
    <t>EQUIPE 8 (ATEND)</t>
  </si>
  <si>
    <t>CARLOSH</t>
  </si>
  <si>
    <t>CELSOCAR</t>
  </si>
  <si>
    <t>CHRISTI</t>
  </si>
  <si>
    <t>EQUIPE 9 (ATIVO)</t>
  </si>
  <si>
    <t>RAQUEL SOBRINHO</t>
  </si>
  <si>
    <t>CLAUDIOP</t>
  </si>
  <si>
    <t>EQUIPE 3 (CLT)</t>
  </si>
  <si>
    <t>CORNER</t>
  </si>
  <si>
    <t>CORNERSHOP</t>
  </si>
  <si>
    <t>E-COMMERCE</t>
  </si>
  <si>
    <t>CRIS</t>
  </si>
  <si>
    <t>CRISTIAN</t>
  </si>
  <si>
    <t>DINHO</t>
  </si>
  <si>
    <t>EDUARDO SUDRE</t>
  </si>
  <si>
    <t>DOUGLASM</t>
  </si>
  <si>
    <t>ECOMMER</t>
  </si>
  <si>
    <t>ELENICEV</t>
  </si>
  <si>
    <t>FABIANO</t>
  </si>
  <si>
    <t>FABIOARA</t>
  </si>
  <si>
    <t>FABIO ARAUJO</t>
  </si>
  <si>
    <t>FITAMAR</t>
  </si>
  <si>
    <t>FLASANTO</t>
  </si>
  <si>
    <t>FONTOLAN</t>
  </si>
  <si>
    <t>FRANCASS</t>
  </si>
  <si>
    <t>IFOOD</t>
  </si>
  <si>
    <t>IFOOD.COM</t>
  </si>
  <si>
    <t>ISABELCR</t>
  </si>
  <si>
    <t>JESSICAR</t>
  </si>
  <si>
    <t>JOSEFARI</t>
  </si>
  <si>
    <t>JOSE FARIA</t>
  </si>
  <si>
    <t>JOSENUNE</t>
  </si>
  <si>
    <t>JUSCELIN</t>
  </si>
  <si>
    <t>JUVILARE</t>
  </si>
  <si>
    <t>KOITI</t>
  </si>
  <si>
    <t>KOITI ABE</t>
  </si>
  <si>
    <t>LEOLOREN</t>
  </si>
  <si>
    <t>LEONARDO LORENCETTI</t>
  </si>
  <si>
    <t>LETICIAG</t>
  </si>
  <si>
    <t>LOJA</t>
  </si>
  <si>
    <t>EQUIPE 7 (LOJA)</t>
  </si>
  <si>
    <t>MAIARARO</t>
  </si>
  <si>
    <t>MARCIOL</t>
  </si>
  <si>
    <t>EQUIPE 11 (LS)</t>
  </si>
  <si>
    <t>MARCOSLI</t>
  </si>
  <si>
    <t>MARLENES</t>
  </si>
  <si>
    <t>MARXSANC</t>
  </si>
  <si>
    <t>MAYRAQS</t>
  </si>
  <si>
    <t>MESSIAS</t>
  </si>
  <si>
    <t>MILENA</t>
  </si>
  <si>
    <t>MVITORIA</t>
  </si>
  <si>
    <t>NATALIAL</t>
  </si>
  <si>
    <t>PEDROCAR</t>
  </si>
  <si>
    <t>REGIANE</t>
  </si>
  <si>
    <t>REGIANE CARDOSO</t>
  </si>
  <si>
    <t>REGIS</t>
  </si>
  <si>
    <t>REGIS SAMPAIO</t>
  </si>
  <si>
    <t>RENATAAP</t>
  </si>
  <si>
    <t>RENATOP</t>
  </si>
  <si>
    <t>RICACOST</t>
  </si>
  <si>
    <t>RICARDO COSTA</t>
  </si>
  <si>
    <t>RMORAES</t>
  </si>
  <si>
    <t>RICARDO MORAES</t>
  </si>
  <si>
    <t>ROBSONAN</t>
  </si>
  <si>
    <t>RODRIGOA</t>
  </si>
  <si>
    <t>RODRIGO ANDRADE</t>
  </si>
  <si>
    <t>RONALDBU</t>
  </si>
  <si>
    <t>SANDRO</t>
  </si>
  <si>
    <t>SANDRO VIVIANI</t>
  </si>
  <si>
    <t>TALITA</t>
  </si>
  <si>
    <t>THAISFRE</t>
  </si>
  <si>
    <t>VALDO</t>
  </si>
  <si>
    <t>VERONIKA</t>
  </si>
  <si>
    <t>VERONIKA BEARA</t>
  </si>
  <si>
    <t>VIVIANCR</t>
  </si>
  <si>
    <t>ADEMIR FERNANDES KLEIN</t>
  </si>
  <si>
    <t>ALEXANDRE DE JESUS OLIVEI REPRESENTACOES</t>
  </si>
  <si>
    <t>ALEXANDRE NOGUEIRA ANTONOF</t>
  </si>
  <si>
    <t>ANDREA DANTAS GONZALEZ</t>
  </si>
  <si>
    <t>CARLOS HENRIQUE COELHO PASSOS</t>
  </si>
  <si>
    <t>CELSO CARDOSO AMARO</t>
  </si>
  <si>
    <t>CELSO FONTOLAN MOLINA</t>
  </si>
  <si>
    <t>CRISTIANE GAIA AZEVEDO MARQUES</t>
  </si>
  <si>
    <t>DOUGLAS MARTINS TEDESCHI</t>
  </si>
  <si>
    <t>CHRISTIAN CÉSAR OLIVEIRA</t>
  </si>
  <si>
    <t>ELENICE VIRGINIA DAL POGGETTO FLEMING</t>
  </si>
  <si>
    <t>FABIANO DA SILVA REPRESENTACOES COMERCIA</t>
  </si>
  <si>
    <t>FLAVIA SANTOS DE GENNARO</t>
  </si>
  <si>
    <t>FRANCISCO DE ASSIS ROCHA</t>
  </si>
  <si>
    <t>FRANCISCO ITAMAR DE OLIVEIRA</t>
  </si>
  <si>
    <t>ISABEL CRISTINA GURGEL</t>
  </si>
  <si>
    <t>CLAUDIO TADEU PEREIRA</t>
  </si>
  <si>
    <t>JOSE NUNES DA SILVA</t>
  </si>
  <si>
    <t>JUSCELINO TAVARES DE OLIVEIRA  JUNIOR</t>
  </si>
  <si>
    <t>MESSIAS JOSE DE LIMA</t>
  </si>
  <si>
    <t>LUIZ CARLOS KAZLAUSKAS VALDO</t>
  </si>
  <si>
    <t>MARIA ADELIA LOPES TORRES</t>
  </si>
  <si>
    <t>MARLENE AP. SAQUETO</t>
  </si>
  <si>
    <t>MARX SANCHEZ MOLENIDIO</t>
  </si>
  <si>
    <t>M LINO REPRESENTACAO COMERCIAL EIRELI</t>
  </si>
  <si>
    <t>NATALIA OLIVEIRA ALBIERI</t>
  </si>
  <si>
    <t>PEDRO CARBONE FILHO</t>
  </si>
  <si>
    <t>MARCOS VINICIUS DE LIMA E SILVA</t>
  </si>
  <si>
    <t>RENATA APARECIDA NOCHIERI COSTA</t>
  </si>
  <si>
    <t>ROBSON DOMINGUES DE ANDRADE</t>
  </si>
  <si>
    <t>MILENA RAFAELA FERREIRA DE MACENA</t>
  </si>
  <si>
    <t>Meta DeMarchi</t>
  </si>
  <si>
    <t>VIVIAN CRISTINA TALAMO DOMINGUES FIGUEIR</t>
  </si>
  <si>
    <t>RONALDO BUENO DE OLIVEIRA</t>
  </si>
  <si>
    <t>TALITA ALVES DE OLIVEIRA</t>
  </si>
  <si>
    <t>MARIA VITORIA ZEMINIAN HIRATA</t>
  </si>
  <si>
    <t>JULIANA COSTA VILARES DOS SANTOS</t>
  </si>
  <si>
    <t>CHRISTIANE SANTOS PIMENTEL</t>
  </si>
  <si>
    <t>JESSICA RODRIGUES DA SILVA</t>
  </si>
  <si>
    <t>LETICIA GABRIELY DE SOUZA</t>
  </si>
  <si>
    <t>Vendedor</t>
  </si>
  <si>
    <t xml:space="preserve">MAIARA RODRIGUES SOARES </t>
  </si>
  <si>
    <t xml:space="preserve">MAYRA QUEIROS DOS SANTOS </t>
  </si>
  <si>
    <t xml:space="preserve">RENATO PEREIRA ROCHA </t>
  </si>
  <si>
    <t xml:space="preserve">THAIS SANTOS DE FREITAS </t>
  </si>
  <si>
    <t>Meta 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</si>
</sst>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 Netfeira" connectionId="1" xr16:uid="{B8DDD307-BAA1-49C5-959F-648356E4167A}" autoFormatId="16" applyNumberFormats="0" applyBorderFormats="0" applyFontFormats="0" applyPatternFormats="0" applyAlignmentFormats="0" applyWidthHeightFormats="0">
  <queryTableRefresh nextId="19">
    <queryTableFields count="7">
      <queryTableField id="8" name="ID Vendedor" tableColumnId="8"/>
      <queryTableField id="14" name="Vendedor" tableColumnId="14"/>
      <queryTableField id="10" name="Equipe" tableColumnId="10"/>
      <queryTableField id="11" name="Supervisor" tableColumnId="11"/>
      <queryTableField id="16" dataBound="0" tableColumnId="15"/>
      <queryTableField id="17" dataBound="0" tableColumnId="16"/>
      <queryTableField id="12" name="Meta R$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4577EE-B9DC-441B-A194-30316D155763}" name="Tabela_Consulta_de_Netfeira" displayName="Tabela_Consulta_de_Netfeira" ref="A1:G62" tableType="queryTable" totalsRowShown="0">
  <autoFilter ref="A1:G62" xr:uid="{704577EE-B9DC-441B-A194-30316D155763}"/>
  <sortState xmlns:xlrd2="http://schemas.microsoft.com/office/spreadsheetml/2017/richdata2" ref="A2:D62">
    <sortCondition ref="B1:B62"/>
  </sortState>
  <tableColumns count="7">
    <tableColumn id="8" xr3:uid="{2B232D6F-1734-463A-A8A5-BB5E693DCED3}" uniqueName="8" name="ID Vendedor" queryTableFieldId="8"/>
    <tableColumn id="14" xr3:uid="{A23F0FAE-8FDC-44D2-80BD-A338DEC4C554}" uniqueName="14" name="Vendedor" queryTableFieldId="14"/>
    <tableColumn id="10" xr3:uid="{5B51B434-7086-463A-8A87-7E809F378937}" uniqueName="10" name="Equipe" queryTableFieldId="10"/>
    <tableColumn id="11" xr3:uid="{E20E896D-05EA-4F9F-A7A2-CBCAD214D0E4}" uniqueName="11" name="Supervisor" queryTableFieldId="11"/>
    <tableColumn id="15" xr3:uid="{5238966E-BCE0-4021-905A-EB9984B1D91F}" uniqueName="15" name="Meta DeMarchi" queryTableFieldId="16" dataCellStyle="Moeda"/>
    <tableColumn id="16" xr3:uid="{7E5C7DC3-6170-4ADD-B6BE-D0272262F4D2}" uniqueName="16" name="Meta Outros" queryTableFieldId="17" dataDxfId="3">
      <calculatedColumnFormula>Tabela_Consulta_de_Netfeira[[#This Row],[Meta R$]]-Tabela_Consulta_de_Netfeira[[#This Row],[Meta DeMarchi]]</calculatedColumnFormula>
    </tableColumn>
    <tableColumn id="12" xr3:uid="{79006BFF-416C-4024-80F8-2D410C326D2C}" uniqueName="12" name="Meta R$" queryTableFieldId="12" dataDxfId="2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71A2-91FF-4FFF-9200-33CA1099CFF6}">
  <dimension ref="A1:H62"/>
  <sheetViews>
    <sheetView tabSelected="1" workbookViewId="0">
      <selection activeCell="G8" sqref="G8"/>
    </sheetView>
  </sheetViews>
  <sheetFormatPr defaultRowHeight="14.4" x14ac:dyDescent="0.3"/>
  <cols>
    <col min="1" max="1" width="14" bestFit="1" customWidth="1"/>
    <col min="2" max="2" width="43.44140625" bestFit="1" customWidth="1"/>
    <col min="3" max="3" width="16.33203125" customWidth="1"/>
    <col min="4" max="4" width="17.88671875" customWidth="1"/>
    <col min="5" max="5" width="18" bestFit="1" customWidth="1"/>
    <col min="6" max="6" width="18" style="2" bestFit="1" customWidth="1"/>
    <col min="7" max="7" width="14" bestFit="1" customWidth="1"/>
    <col min="8" max="8" width="14" style="2" bestFit="1" customWidth="1"/>
    <col min="9" max="9" width="7" bestFit="1" customWidth="1"/>
    <col min="10" max="10" width="12.44140625" bestFit="1" customWidth="1"/>
    <col min="11" max="11" width="18" bestFit="1" customWidth="1"/>
    <col min="12" max="12" width="13.21875" bestFit="1" customWidth="1"/>
  </cols>
  <sheetData>
    <row r="1" spans="1:8" x14ac:dyDescent="0.3">
      <c r="A1" t="s">
        <v>0</v>
      </c>
      <c r="B1" t="s">
        <v>137</v>
      </c>
      <c r="C1" t="s">
        <v>1</v>
      </c>
      <c r="D1" t="s">
        <v>2</v>
      </c>
      <c r="E1" s="2" t="s">
        <v>128</v>
      </c>
      <c r="F1" t="s">
        <v>142</v>
      </c>
      <c r="G1" s="2" t="s">
        <v>3</v>
      </c>
      <c r="H1"/>
    </row>
    <row r="2" spans="1:8" x14ac:dyDescent="0.3">
      <c r="A2" t="s">
        <v>9</v>
      </c>
      <c r="B2" t="s">
        <v>97</v>
      </c>
      <c r="C2" t="s">
        <v>10</v>
      </c>
      <c r="D2" t="s">
        <v>11</v>
      </c>
      <c r="E2" s="2">
        <v>36075</v>
      </c>
      <c r="F2" s="1">
        <f>Tabela_Consulta_de_Netfeira[[#This Row],[Meta R$]]-Tabela_Consulta_de_Netfeira[[#This Row],[Meta DeMarchi]]</f>
        <v>19425</v>
      </c>
      <c r="G2" s="2">
        <v>55500</v>
      </c>
      <c r="H2"/>
    </row>
    <row r="3" spans="1:8" x14ac:dyDescent="0.3">
      <c r="A3" t="s">
        <v>12</v>
      </c>
      <c r="B3" t="s">
        <v>98</v>
      </c>
      <c r="C3" t="s">
        <v>13</v>
      </c>
      <c r="D3" t="s">
        <v>14</v>
      </c>
      <c r="E3" s="2">
        <v>0</v>
      </c>
      <c r="F3" s="1">
        <f>Tabela_Consulta_de_Netfeira[[#This Row],[Meta R$]]-Tabela_Consulta_de_Netfeira[[#This Row],[Meta DeMarchi]]</f>
        <v>274.13</v>
      </c>
      <c r="G3" s="2">
        <v>274.13</v>
      </c>
      <c r="H3"/>
    </row>
    <row r="4" spans="1:8" x14ac:dyDescent="0.3">
      <c r="A4" t="s">
        <v>15</v>
      </c>
      <c r="B4" t="s">
        <v>99</v>
      </c>
      <c r="C4" t="s">
        <v>13</v>
      </c>
      <c r="D4" t="s">
        <v>14</v>
      </c>
      <c r="E4" s="2">
        <v>0</v>
      </c>
      <c r="F4" s="1">
        <f>Tabela_Consulta_de_Netfeira[[#This Row],[Meta R$]]-Tabela_Consulta_de_Netfeira[[#This Row],[Meta DeMarchi]]</f>
        <v>20000</v>
      </c>
      <c r="G4" s="2">
        <v>20000</v>
      </c>
      <c r="H4"/>
    </row>
    <row r="5" spans="1:8" x14ac:dyDescent="0.3">
      <c r="A5" t="s">
        <v>16</v>
      </c>
      <c r="B5" t="s">
        <v>17</v>
      </c>
      <c r="C5" t="s">
        <v>18</v>
      </c>
      <c r="D5" t="s">
        <v>19</v>
      </c>
      <c r="E5" s="2">
        <v>0</v>
      </c>
      <c r="F5" s="1">
        <f>Tabela_Consulta_de_Netfeira[[#This Row],[Meta R$]]-Tabela_Consulta_de_Netfeira[[#This Row],[Meta DeMarchi]]</f>
        <v>55000</v>
      </c>
      <c r="G5" s="2">
        <v>55000</v>
      </c>
      <c r="H5"/>
    </row>
    <row r="6" spans="1:8" x14ac:dyDescent="0.3">
      <c r="A6" t="s">
        <v>4</v>
      </c>
      <c r="B6" t="s">
        <v>100</v>
      </c>
      <c r="C6" t="s">
        <v>5</v>
      </c>
      <c r="D6" t="s">
        <v>6</v>
      </c>
      <c r="E6" s="2">
        <v>172250</v>
      </c>
      <c r="F6" s="1">
        <f>Tabela_Consulta_de_Netfeira[[#This Row],[Meta R$]]-Tabela_Consulta_de_Netfeira[[#This Row],[Meta DeMarchi]]</f>
        <v>152750</v>
      </c>
      <c r="G6" s="2">
        <v>325000</v>
      </c>
      <c r="H6"/>
    </row>
    <row r="7" spans="1:8" x14ac:dyDescent="0.3">
      <c r="A7" t="s">
        <v>20</v>
      </c>
      <c r="B7" t="s">
        <v>21</v>
      </c>
      <c r="C7" t="s">
        <v>22</v>
      </c>
      <c r="D7" t="s">
        <v>6</v>
      </c>
      <c r="E7" s="2">
        <v>0</v>
      </c>
      <c r="F7" s="1">
        <f>Tabela_Consulta_de_Netfeira[[#This Row],[Meta R$]]-Tabela_Consulta_de_Netfeira[[#This Row],[Meta DeMarchi]]</f>
        <v>82000</v>
      </c>
      <c r="G7" s="2">
        <v>82000</v>
      </c>
      <c r="H7"/>
    </row>
    <row r="8" spans="1:8" x14ac:dyDescent="0.3">
      <c r="A8" t="s">
        <v>23</v>
      </c>
      <c r="B8" t="s">
        <v>101</v>
      </c>
      <c r="C8" t="s">
        <v>18</v>
      </c>
      <c r="D8" t="s">
        <v>19</v>
      </c>
      <c r="E8" s="2">
        <v>0</v>
      </c>
      <c r="F8" s="1">
        <f>Tabela_Consulta_de_Netfeira[[#This Row],[Meta R$]]-Tabela_Consulta_de_Netfeira[[#This Row],[Meta DeMarchi]]</f>
        <v>1238.93</v>
      </c>
      <c r="G8" s="2">
        <v>1238.93</v>
      </c>
      <c r="H8"/>
    </row>
    <row r="9" spans="1:8" x14ac:dyDescent="0.3">
      <c r="A9" t="s">
        <v>24</v>
      </c>
      <c r="B9" t="s">
        <v>102</v>
      </c>
      <c r="C9" t="s">
        <v>8</v>
      </c>
      <c r="D9" t="s">
        <v>6</v>
      </c>
      <c r="E9" s="2">
        <v>45180</v>
      </c>
      <c r="F9" s="1">
        <f>Tabela_Consulta_de_Netfeira[[#This Row],[Meta R$]]-Tabela_Consulta_de_Netfeira[[#This Row],[Meta DeMarchi]]</f>
        <v>80320</v>
      </c>
      <c r="G9" s="2">
        <v>125500</v>
      </c>
      <c r="H9"/>
    </row>
    <row r="10" spans="1:8" x14ac:dyDescent="0.3">
      <c r="A10" t="s">
        <v>45</v>
      </c>
      <c r="B10" t="s">
        <v>103</v>
      </c>
      <c r="C10" t="s">
        <v>29</v>
      </c>
      <c r="D10" t="s">
        <v>11</v>
      </c>
      <c r="E10" s="2">
        <v>8750</v>
      </c>
      <c r="F10" s="1">
        <f>Tabela_Consulta_de_Netfeira[[#This Row],[Meta R$]]-Tabela_Consulta_de_Netfeira[[#This Row],[Meta DeMarchi]]</f>
        <v>26250</v>
      </c>
      <c r="G10" s="2">
        <v>35000</v>
      </c>
      <c r="H10"/>
    </row>
    <row r="11" spans="1:8" x14ac:dyDescent="0.3">
      <c r="A11" t="s">
        <v>34</v>
      </c>
      <c r="B11" t="s">
        <v>106</v>
      </c>
      <c r="C11" t="s">
        <v>18</v>
      </c>
      <c r="D11" t="s">
        <v>19</v>
      </c>
      <c r="E11" s="2">
        <v>26640</v>
      </c>
      <c r="F11" s="1">
        <f>Tabela_Consulta_de_Netfeira[[#This Row],[Meta R$]]-Tabela_Consulta_de_Netfeira[[#This Row],[Meta DeMarchi]]</f>
        <v>45360</v>
      </c>
      <c r="G11" s="2">
        <v>72000</v>
      </c>
      <c r="H11"/>
    </row>
    <row r="12" spans="1:8" x14ac:dyDescent="0.3">
      <c r="A12" t="s">
        <v>25</v>
      </c>
      <c r="B12" t="s">
        <v>134</v>
      </c>
      <c r="C12" t="s">
        <v>26</v>
      </c>
      <c r="D12" t="s">
        <v>27</v>
      </c>
      <c r="E12" s="2">
        <v>4000</v>
      </c>
      <c r="F12" s="1">
        <f>Tabela_Consulta_de_Netfeira[[#This Row],[Meta R$]]-Tabela_Consulta_de_Netfeira[[#This Row],[Meta DeMarchi]]</f>
        <v>6000</v>
      </c>
      <c r="G12" s="2">
        <v>10000</v>
      </c>
      <c r="H12"/>
    </row>
    <row r="13" spans="1:8" x14ac:dyDescent="0.3">
      <c r="A13" t="s">
        <v>28</v>
      </c>
      <c r="B13" t="s">
        <v>113</v>
      </c>
      <c r="C13" t="s">
        <v>29</v>
      </c>
      <c r="D13" t="s">
        <v>11</v>
      </c>
      <c r="E13" s="2">
        <v>52200</v>
      </c>
      <c r="F13" s="1">
        <f>Tabela_Consulta_de_Netfeira[[#This Row],[Meta R$]]-Tabela_Consulta_de_Netfeira[[#This Row],[Meta DeMarchi]]</f>
        <v>78300</v>
      </c>
      <c r="G13" s="2">
        <v>130500</v>
      </c>
      <c r="H13"/>
    </row>
    <row r="14" spans="1:8" x14ac:dyDescent="0.3">
      <c r="A14" t="s">
        <v>30</v>
      </c>
      <c r="B14" t="s">
        <v>31</v>
      </c>
      <c r="C14" t="s">
        <v>32</v>
      </c>
      <c r="D14" t="s">
        <v>6</v>
      </c>
      <c r="E14" s="2">
        <v>0</v>
      </c>
      <c r="F14" s="1">
        <f>Tabela_Consulta_de_Netfeira[[#This Row],[Meta R$]]-Tabela_Consulta_de_Netfeira[[#This Row],[Meta DeMarchi]]</f>
        <v>600</v>
      </c>
      <c r="G14" s="2">
        <v>600</v>
      </c>
      <c r="H14"/>
    </row>
    <row r="15" spans="1:8" x14ac:dyDescent="0.3">
      <c r="A15" t="s">
        <v>33</v>
      </c>
      <c r="B15" t="s">
        <v>104</v>
      </c>
      <c r="C15" t="s">
        <v>8</v>
      </c>
      <c r="D15" t="s">
        <v>6</v>
      </c>
      <c r="E15" s="2">
        <v>47600</v>
      </c>
      <c r="F15" s="1">
        <f>Tabela_Consulta_de_Netfeira[[#This Row],[Meta R$]]-Tabela_Consulta_de_Netfeira[[#This Row],[Meta DeMarchi]]</f>
        <v>22400</v>
      </c>
      <c r="G15" s="2">
        <v>70000</v>
      </c>
      <c r="H15"/>
    </row>
    <row r="16" spans="1:8" x14ac:dyDescent="0.3">
      <c r="A16" t="s">
        <v>37</v>
      </c>
      <c r="B16" t="s">
        <v>105</v>
      </c>
      <c r="C16" t="s">
        <v>13</v>
      </c>
      <c r="D16" t="s">
        <v>14</v>
      </c>
      <c r="E16" s="2">
        <v>0</v>
      </c>
      <c r="F16" s="1">
        <f>Tabela_Consulta_de_Netfeira[[#This Row],[Meta R$]]-Tabela_Consulta_de_Netfeira[[#This Row],[Meta DeMarchi]]</f>
        <v>135500</v>
      </c>
      <c r="G16" s="2">
        <v>135500</v>
      </c>
      <c r="H16"/>
    </row>
    <row r="17" spans="1:8" x14ac:dyDescent="0.3">
      <c r="A17" t="s">
        <v>38</v>
      </c>
      <c r="B17" t="s">
        <v>32</v>
      </c>
      <c r="C17" t="s">
        <v>32</v>
      </c>
      <c r="D17" t="s">
        <v>6</v>
      </c>
      <c r="E17" s="2">
        <v>0</v>
      </c>
      <c r="F17" s="1">
        <f>Tabela_Consulta_de_Netfeira[[#This Row],[Meta R$]]-Tabela_Consulta_de_Netfeira[[#This Row],[Meta DeMarchi]]</f>
        <v>13213.28</v>
      </c>
      <c r="G17" s="2">
        <v>13213.28</v>
      </c>
      <c r="H17"/>
    </row>
    <row r="18" spans="1:8" x14ac:dyDescent="0.3">
      <c r="A18" t="s">
        <v>35</v>
      </c>
      <c r="B18" t="s">
        <v>36</v>
      </c>
      <c r="C18" t="s">
        <v>13</v>
      </c>
      <c r="D18" t="s">
        <v>14</v>
      </c>
      <c r="E18" s="2">
        <v>46440</v>
      </c>
      <c r="F18" s="1">
        <f>Tabela_Consulta_de_Netfeira[[#This Row],[Meta R$]]-Tabela_Consulta_de_Netfeira[[#This Row],[Meta DeMarchi]]</f>
        <v>18060</v>
      </c>
      <c r="G18" s="2">
        <v>64500</v>
      </c>
      <c r="H18"/>
    </row>
    <row r="19" spans="1:8" x14ac:dyDescent="0.3">
      <c r="A19" t="s">
        <v>39</v>
      </c>
      <c r="B19" t="s">
        <v>107</v>
      </c>
      <c r="C19" t="s">
        <v>8</v>
      </c>
      <c r="D19" t="s">
        <v>6</v>
      </c>
      <c r="E19" s="2">
        <v>15525</v>
      </c>
      <c r="F19" s="1">
        <f>Tabela_Consulta_de_Netfeira[[#This Row],[Meta R$]]-Tabela_Consulta_de_Netfeira[[#This Row],[Meta DeMarchi]]</f>
        <v>18975</v>
      </c>
      <c r="G19" s="2">
        <v>34500</v>
      </c>
      <c r="H19"/>
    </row>
    <row r="20" spans="1:8" x14ac:dyDescent="0.3">
      <c r="A20" t="s">
        <v>40</v>
      </c>
      <c r="B20" t="s">
        <v>108</v>
      </c>
      <c r="C20" t="s">
        <v>10</v>
      </c>
      <c r="D20" t="s">
        <v>11</v>
      </c>
      <c r="E20" s="2">
        <v>13875</v>
      </c>
      <c r="F20" s="1">
        <f>Tabela_Consulta_de_Netfeira[[#This Row],[Meta R$]]-Tabela_Consulta_de_Netfeira[[#This Row],[Meta DeMarchi]]</f>
        <v>41625</v>
      </c>
      <c r="G20" s="2">
        <v>55500</v>
      </c>
      <c r="H20"/>
    </row>
    <row r="21" spans="1:8" x14ac:dyDescent="0.3">
      <c r="A21" t="s">
        <v>41</v>
      </c>
      <c r="B21" t="s">
        <v>42</v>
      </c>
      <c r="C21" t="s">
        <v>8</v>
      </c>
      <c r="D21" t="s">
        <v>6</v>
      </c>
      <c r="E21" s="2">
        <v>18125</v>
      </c>
      <c r="F21" s="1">
        <f>Tabela_Consulta_de_Netfeira[[#This Row],[Meta R$]]-Tabela_Consulta_de_Netfeira[[#This Row],[Meta DeMarchi]]</f>
        <v>54375</v>
      </c>
      <c r="G21" s="2">
        <v>72500</v>
      </c>
      <c r="H21"/>
    </row>
    <row r="22" spans="1:8" x14ac:dyDescent="0.3">
      <c r="A22" t="s">
        <v>44</v>
      </c>
      <c r="B22" t="s">
        <v>109</v>
      </c>
      <c r="C22" t="s">
        <v>5</v>
      </c>
      <c r="D22" t="s">
        <v>6</v>
      </c>
      <c r="E22" s="2">
        <v>137365</v>
      </c>
      <c r="F22" s="1">
        <f>Tabela_Consulta_de_Netfeira[[#This Row],[Meta R$]]-Tabela_Consulta_de_Netfeira[[#This Row],[Meta DeMarchi]]</f>
        <v>28135</v>
      </c>
      <c r="G22" s="2">
        <v>165500</v>
      </c>
      <c r="H22"/>
    </row>
    <row r="23" spans="1:8" x14ac:dyDescent="0.3">
      <c r="A23" t="s">
        <v>46</v>
      </c>
      <c r="B23" t="s">
        <v>110</v>
      </c>
      <c r="C23" t="s">
        <v>18</v>
      </c>
      <c r="D23" t="s">
        <v>19</v>
      </c>
      <c r="E23" s="2">
        <v>31625</v>
      </c>
      <c r="F23" s="1">
        <f>Tabela_Consulta_de_Netfeira[[#This Row],[Meta R$]]-Tabela_Consulta_de_Netfeira[[#This Row],[Meta DeMarchi]]</f>
        <v>94875</v>
      </c>
      <c r="G23" s="2">
        <v>126500</v>
      </c>
      <c r="H23"/>
    </row>
    <row r="24" spans="1:8" x14ac:dyDescent="0.3">
      <c r="A24" t="s">
        <v>43</v>
      </c>
      <c r="B24" t="s">
        <v>111</v>
      </c>
      <c r="C24" t="s">
        <v>10</v>
      </c>
      <c r="D24" t="s">
        <v>11</v>
      </c>
      <c r="E24" s="2">
        <v>11180</v>
      </c>
      <c r="F24" s="1">
        <f>Tabela_Consulta_de_Netfeira[[#This Row],[Meta R$]]-Tabela_Consulta_de_Netfeira[[#This Row],[Meta DeMarchi]]</f>
        <v>14820</v>
      </c>
      <c r="G24" s="2">
        <v>26000</v>
      </c>
      <c r="H24"/>
    </row>
    <row r="25" spans="1:8" x14ac:dyDescent="0.3">
      <c r="A25" t="s">
        <v>47</v>
      </c>
      <c r="B25" t="s">
        <v>48</v>
      </c>
      <c r="C25" t="s">
        <v>32</v>
      </c>
      <c r="D25" t="s">
        <v>6</v>
      </c>
      <c r="E25" s="2">
        <v>0</v>
      </c>
      <c r="F25" s="1">
        <f>Tabela_Consulta_de_Netfeira[[#This Row],[Meta R$]]-Tabela_Consulta_de_Netfeira[[#This Row],[Meta DeMarchi]]</f>
        <v>2500</v>
      </c>
      <c r="G25" s="2">
        <v>2500</v>
      </c>
      <c r="H25"/>
    </row>
    <row r="26" spans="1:8" x14ac:dyDescent="0.3">
      <c r="A26" t="s">
        <v>49</v>
      </c>
      <c r="B26" t="s">
        <v>112</v>
      </c>
      <c r="C26" t="s">
        <v>8</v>
      </c>
      <c r="D26" t="s">
        <v>6</v>
      </c>
      <c r="E26" s="2">
        <v>28165</v>
      </c>
      <c r="F26" s="1">
        <f>Tabela_Consulta_de_Netfeira[[#This Row],[Meta R$]]-Tabela_Consulta_de_Netfeira[[#This Row],[Meta DeMarchi]]</f>
        <v>37335</v>
      </c>
      <c r="G26" s="2">
        <v>65500</v>
      </c>
      <c r="H26"/>
    </row>
    <row r="27" spans="1:8" x14ac:dyDescent="0.3">
      <c r="A27" t="s">
        <v>50</v>
      </c>
      <c r="B27" t="s">
        <v>135</v>
      </c>
      <c r="C27" t="s">
        <v>26</v>
      </c>
      <c r="D27" t="s">
        <v>27</v>
      </c>
      <c r="E27" s="2">
        <v>8190</v>
      </c>
      <c r="F27" s="1">
        <f>Tabela_Consulta_de_Netfeira[[#This Row],[Meta R$]]-Tabela_Consulta_de_Netfeira[[#This Row],[Meta DeMarchi]]</f>
        <v>2310</v>
      </c>
      <c r="G27" s="2">
        <v>10500</v>
      </c>
      <c r="H27"/>
    </row>
    <row r="28" spans="1:8" x14ac:dyDescent="0.3">
      <c r="A28" t="s">
        <v>51</v>
      </c>
      <c r="B28" t="s">
        <v>52</v>
      </c>
      <c r="C28" t="s">
        <v>10</v>
      </c>
      <c r="D28" t="s">
        <v>11</v>
      </c>
      <c r="E28" s="2">
        <v>25000</v>
      </c>
      <c r="F28" s="1">
        <f>Tabela_Consulta_de_Netfeira[[#This Row],[Meta R$]]-Tabela_Consulta_de_Netfeira[[#This Row],[Meta DeMarchi]]</f>
        <v>37500</v>
      </c>
      <c r="G28" s="2">
        <v>62500</v>
      </c>
      <c r="H28"/>
    </row>
    <row r="29" spans="1:8" x14ac:dyDescent="0.3">
      <c r="A29" t="s">
        <v>53</v>
      </c>
      <c r="B29" t="s">
        <v>114</v>
      </c>
      <c r="C29" t="s">
        <v>13</v>
      </c>
      <c r="D29" t="s">
        <v>14</v>
      </c>
      <c r="E29" s="2">
        <v>117165</v>
      </c>
      <c r="F29" s="1">
        <f>Tabela_Consulta_de_Netfeira[[#This Row],[Meta R$]]-Tabela_Consulta_de_Netfeira[[#This Row],[Meta DeMarchi]]</f>
        <v>43335</v>
      </c>
      <c r="G29" s="2">
        <v>160500</v>
      </c>
      <c r="H29"/>
    </row>
    <row r="30" spans="1:8" x14ac:dyDescent="0.3">
      <c r="A30" t="s">
        <v>55</v>
      </c>
      <c r="B30" t="s">
        <v>133</v>
      </c>
      <c r="C30" t="s">
        <v>26</v>
      </c>
      <c r="D30" t="s">
        <v>27</v>
      </c>
      <c r="E30" s="2">
        <v>38955</v>
      </c>
      <c r="F30" s="1">
        <f>Tabela_Consulta_de_Netfeira[[#This Row],[Meta R$]]-Tabela_Consulta_de_Netfeira[[#This Row],[Meta DeMarchi]]</f>
        <v>34545</v>
      </c>
      <c r="G30" s="2">
        <v>73500</v>
      </c>
      <c r="H30"/>
    </row>
    <row r="31" spans="1:8" x14ac:dyDescent="0.3">
      <c r="A31" t="s">
        <v>54</v>
      </c>
      <c r="B31" t="s">
        <v>115</v>
      </c>
      <c r="C31" t="s">
        <v>18</v>
      </c>
      <c r="D31" t="s">
        <v>19</v>
      </c>
      <c r="E31" s="2">
        <v>28875</v>
      </c>
      <c r="F31" s="1">
        <f>Tabela_Consulta_de_Netfeira[[#This Row],[Meta R$]]-Tabela_Consulta_de_Netfeira[[#This Row],[Meta DeMarchi]]</f>
        <v>86625</v>
      </c>
      <c r="G31" s="2">
        <v>115500</v>
      </c>
      <c r="H31"/>
    </row>
    <row r="32" spans="1:8" x14ac:dyDescent="0.3">
      <c r="A32" t="s">
        <v>56</v>
      </c>
      <c r="B32" t="s">
        <v>57</v>
      </c>
      <c r="C32" t="s">
        <v>18</v>
      </c>
      <c r="D32" t="s">
        <v>19</v>
      </c>
      <c r="E32" s="2">
        <v>10875</v>
      </c>
      <c r="F32" s="1">
        <f>Tabela_Consulta_de_Netfeira[[#This Row],[Meta R$]]-Tabela_Consulta_de_Netfeira[[#This Row],[Meta DeMarchi]]</f>
        <v>32625</v>
      </c>
      <c r="G32" s="2">
        <v>43500</v>
      </c>
      <c r="H32"/>
    </row>
    <row r="33" spans="1:8" x14ac:dyDescent="0.3">
      <c r="A33" t="s">
        <v>58</v>
      </c>
      <c r="B33" t="s">
        <v>59</v>
      </c>
      <c r="C33" t="s">
        <v>29</v>
      </c>
      <c r="D33" t="s">
        <v>11</v>
      </c>
      <c r="E33" s="2">
        <v>51570</v>
      </c>
      <c r="F33" s="1">
        <f>Tabela_Consulta_de_Netfeira[[#This Row],[Meta R$]]-Tabela_Consulta_de_Netfeira[[#This Row],[Meta DeMarchi]]</f>
        <v>43930</v>
      </c>
      <c r="G33" s="2">
        <v>95500</v>
      </c>
      <c r="H33"/>
    </row>
    <row r="34" spans="1:8" x14ac:dyDescent="0.3">
      <c r="A34" t="s">
        <v>60</v>
      </c>
      <c r="B34" t="s">
        <v>136</v>
      </c>
      <c r="C34" t="s">
        <v>26</v>
      </c>
      <c r="D34" t="s">
        <v>27</v>
      </c>
      <c r="E34" s="2">
        <v>19125</v>
      </c>
      <c r="F34" s="1">
        <f>Tabela_Consulta_de_Netfeira[[#This Row],[Meta R$]]-Tabela_Consulta_de_Netfeira[[#This Row],[Meta DeMarchi]]</f>
        <v>57375</v>
      </c>
      <c r="G34" s="2">
        <v>76500</v>
      </c>
      <c r="H34"/>
    </row>
    <row r="35" spans="1:8" x14ac:dyDescent="0.3">
      <c r="A35" t="s">
        <v>61</v>
      </c>
      <c r="B35" t="s">
        <v>61</v>
      </c>
      <c r="C35" t="s">
        <v>62</v>
      </c>
      <c r="D35" t="s">
        <v>6</v>
      </c>
      <c r="E35" s="2">
        <v>0</v>
      </c>
      <c r="F35" s="1">
        <f>Tabela_Consulta_de_Netfeira[[#This Row],[Meta R$]]-Tabela_Consulta_de_Netfeira[[#This Row],[Meta DeMarchi]]</f>
        <v>85500</v>
      </c>
      <c r="G35" s="2">
        <v>85500</v>
      </c>
      <c r="H35"/>
    </row>
    <row r="36" spans="1:8" x14ac:dyDescent="0.3">
      <c r="A36" t="s">
        <v>93</v>
      </c>
      <c r="B36" t="s">
        <v>117</v>
      </c>
      <c r="C36" t="s">
        <v>8</v>
      </c>
      <c r="D36" t="s">
        <v>6</v>
      </c>
      <c r="E36" s="2">
        <v>19065</v>
      </c>
      <c r="F36" s="1">
        <f>Tabela_Consulta_de_Netfeira[[#This Row],[Meta R$]]-Tabela_Consulta_de_Netfeira[[#This Row],[Meta DeMarchi]]</f>
        <v>27435</v>
      </c>
      <c r="G36" s="2">
        <v>46500</v>
      </c>
      <c r="H36"/>
    </row>
    <row r="37" spans="1:8" x14ac:dyDescent="0.3">
      <c r="A37" t="s">
        <v>64</v>
      </c>
      <c r="B37" t="s">
        <v>121</v>
      </c>
      <c r="C37" t="s">
        <v>65</v>
      </c>
      <c r="D37" t="s">
        <v>6</v>
      </c>
      <c r="E37" s="2">
        <v>0</v>
      </c>
      <c r="F37" s="1">
        <f>Tabela_Consulta_de_Netfeira[[#This Row],[Meta R$]]-Tabela_Consulta_de_Netfeira[[#This Row],[Meta DeMarchi]]</f>
        <v>15000</v>
      </c>
      <c r="G37" s="2">
        <v>15000</v>
      </c>
      <c r="H37"/>
    </row>
    <row r="38" spans="1:8" x14ac:dyDescent="0.3">
      <c r="A38" t="s">
        <v>63</v>
      </c>
      <c r="B38" t="s">
        <v>138</v>
      </c>
      <c r="C38" t="s">
        <v>26</v>
      </c>
      <c r="D38" t="s">
        <v>27</v>
      </c>
      <c r="E38" s="2">
        <v>0</v>
      </c>
      <c r="F38" s="1">
        <f>Tabela_Consulta_de_Netfeira[[#This Row],[Meta R$]]-Tabela_Consulta_de_Netfeira[[#This Row],[Meta DeMarchi]]</f>
        <v>58000</v>
      </c>
      <c r="G38" s="2">
        <v>58000</v>
      </c>
      <c r="H38"/>
    </row>
    <row r="39" spans="1:8" x14ac:dyDescent="0.3">
      <c r="A39" t="s">
        <v>66</v>
      </c>
      <c r="B39" t="s">
        <v>124</v>
      </c>
      <c r="C39" t="s">
        <v>10</v>
      </c>
      <c r="D39" t="s">
        <v>11</v>
      </c>
      <c r="E39" s="2">
        <v>20125</v>
      </c>
      <c r="F39" s="1">
        <f>Tabela_Consulta_de_Netfeira[[#This Row],[Meta R$]]-Tabela_Consulta_de_Netfeira[[#This Row],[Meta DeMarchi]]</f>
        <v>60375</v>
      </c>
      <c r="G39" s="2">
        <v>80500</v>
      </c>
      <c r="H39"/>
    </row>
    <row r="40" spans="1:8" x14ac:dyDescent="0.3">
      <c r="A40" t="s">
        <v>7</v>
      </c>
      <c r="B40" t="s">
        <v>118</v>
      </c>
      <c r="C40" t="s">
        <v>8</v>
      </c>
      <c r="D40" t="s">
        <v>6</v>
      </c>
      <c r="E40" s="2">
        <v>36375</v>
      </c>
      <c r="F40" s="1">
        <f>Tabela_Consulta_de_Netfeira[[#This Row],[Meta R$]]-Tabela_Consulta_de_Netfeira[[#This Row],[Meta DeMarchi]]</f>
        <v>109125</v>
      </c>
      <c r="G40" s="2">
        <v>145500</v>
      </c>
      <c r="H40"/>
    </row>
    <row r="41" spans="1:8" x14ac:dyDescent="0.3">
      <c r="A41" t="s">
        <v>72</v>
      </c>
      <c r="B41" t="s">
        <v>132</v>
      </c>
      <c r="C41" t="s">
        <v>65</v>
      </c>
      <c r="D41" t="s">
        <v>6</v>
      </c>
      <c r="E41" s="2">
        <v>0</v>
      </c>
      <c r="F41" s="1">
        <f>Tabela_Consulta_de_Netfeira[[#This Row],[Meta R$]]-Tabela_Consulta_de_Netfeira[[#This Row],[Meta DeMarchi]]</f>
        <v>25500</v>
      </c>
      <c r="G41" s="2">
        <v>25500</v>
      </c>
      <c r="H41"/>
    </row>
    <row r="42" spans="1:8" x14ac:dyDescent="0.3">
      <c r="A42" t="s">
        <v>67</v>
      </c>
      <c r="B42" t="s">
        <v>119</v>
      </c>
      <c r="C42" t="s">
        <v>5</v>
      </c>
      <c r="D42" t="s">
        <v>6</v>
      </c>
      <c r="E42" s="2">
        <v>49125</v>
      </c>
      <c r="F42" s="1">
        <f>Tabela_Consulta_de_Netfeira[[#This Row],[Meta R$]]-Tabela_Consulta_de_Netfeira[[#This Row],[Meta DeMarchi]]</f>
        <v>16375</v>
      </c>
      <c r="G42" s="2">
        <v>65500</v>
      </c>
      <c r="H42"/>
    </row>
    <row r="43" spans="1:8" x14ac:dyDescent="0.3">
      <c r="A43" t="s">
        <v>68</v>
      </c>
      <c r="B43" t="s">
        <v>120</v>
      </c>
      <c r="C43" t="s">
        <v>10</v>
      </c>
      <c r="D43" t="s">
        <v>11</v>
      </c>
      <c r="E43" s="2">
        <v>23430</v>
      </c>
      <c r="F43" s="1">
        <f>Tabela_Consulta_de_Netfeira[[#This Row],[Meta R$]]-Tabela_Consulta_de_Netfeira[[#This Row],[Meta DeMarchi]]</f>
        <v>12070</v>
      </c>
      <c r="G43" s="2">
        <v>35500</v>
      </c>
      <c r="H43"/>
    </row>
    <row r="44" spans="1:8" x14ac:dyDescent="0.3">
      <c r="A44" t="s">
        <v>69</v>
      </c>
      <c r="B44" t="s">
        <v>139</v>
      </c>
      <c r="C44" t="s">
        <v>26</v>
      </c>
      <c r="D44" t="s">
        <v>27</v>
      </c>
      <c r="E44" s="2">
        <v>64515</v>
      </c>
      <c r="F44" s="1">
        <f>Tabela_Consulta_de_Netfeira[[#This Row],[Meta R$]]-Tabela_Consulta_de_Netfeira[[#This Row],[Meta DeMarchi]]</f>
        <v>61985</v>
      </c>
      <c r="G44" s="2">
        <v>126500</v>
      </c>
      <c r="H44"/>
    </row>
    <row r="45" spans="1:8" x14ac:dyDescent="0.3">
      <c r="A45" t="s">
        <v>70</v>
      </c>
      <c r="B45" t="s">
        <v>116</v>
      </c>
      <c r="C45" t="s">
        <v>18</v>
      </c>
      <c r="D45" t="s">
        <v>19</v>
      </c>
      <c r="E45" s="2">
        <v>12625</v>
      </c>
      <c r="F45" s="1">
        <f>Tabela_Consulta_de_Netfeira[[#This Row],[Meta R$]]-Tabela_Consulta_de_Netfeira[[#This Row],[Meta DeMarchi]]</f>
        <v>37875</v>
      </c>
      <c r="G45" s="2">
        <v>50500</v>
      </c>
      <c r="H45"/>
    </row>
    <row r="46" spans="1:8" x14ac:dyDescent="0.3">
      <c r="A46" t="s">
        <v>71</v>
      </c>
      <c r="B46" t="s">
        <v>127</v>
      </c>
      <c r="C46" t="s">
        <v>26</v>
      </c>
      <c r="D46" t="s">
        <v>27</v>
      </c>
      <c r="E46" s="2">
        <v>10455</v>
      </c>
      <c r="F46" s="1">
        <f>Tabela_Consulta_de_Netfeira[[#This Row],[Meta R$]]-Tabela_Consulta_de_Netfeira[[#This Row],[Meta DeMarchi]]</f>
        <v>15045</v>
      </c>
      <c r="G46" s="2">
        <v>25500</v>
      </c>
      <c r="H46"/>
    </row>
    <row r="47" spans="1:8" x14ac:dyDescent="0.3">
      <c r="A47" t="s">
        <v>73</v>
      </c>
      <c r="B47" t="s">
        <v>122</v>
      </c>
      <c r="C47" t="s">
        <v>10</v>
      </c>
      <c r="D47" t="s">
        <v>11</v>
      </c>
      <c r="E47" s="2">
        <v>0</v>
      </c>
      <c r="F47" s="1">
        <f>Tabela_Consulta_de_Netfeira[[#This Row],[Meta R$]]-Tabela_Consulta_de_Netfeira[[#This Row],[Meta DeMarchi]]</f>
        <v>25000</v>
      </c>
      <c r="G47" s="2">
        <v>25000</v>
      </c>
      <c r="H47"/>
    </row>
    <row r="48" spans="1:8" x14ac:dyDescent="0.3">
      <c r="A48" t="s">
        <v>74</v>
      </c>
      <c r="B48" t="s">
        <v>123</v>
      </c>
      <c r="C48" t="s">
        <v>10</v>
      </c>
      <c r="D48" t="s">
        <v>11</v>
      </c>
      <c r="E48" s="2">
        <v>25110</v>
      </c>
      <c r="F48" s="1">
        <f>Tabela_Consulta_de_Netfeira[[#This Row],[Meta R$]]-Tabela_Consulta_de_Netfeira[[#This Row],[Meta DeMarchi]]</f>
        <v>15390</v>
      </c>
      <c r="G48" s="2">
        <v>40500</v>
      </c>
      <c r="H48"/>
    </row>
    <row r="49" spans="1:8" x14ac:dyDescent="0.3">
      <c r="A49" t="s">
        <v>75</v>
      </c>
      <c r="B49" t="s">
        <v>76</v>
      </c>
      <c r="C49" t="s">
        <v>29</v>
      </c>
      <c r="D49" t="s">
        <v>11</v>
      </c>
      <c r="E49" s="2">
        <v>28200</v>
      </c>
      <c r="F49" s="1">
        <f>Tabela_Consulta_de_Netfeira[[#This Row],[Meta R$]]-Tabela_Consulta_de_Netfeira[[#This Row],[Meta DeMarchi]]</f>
        <v>42300</v>
      </c>
      <c r="G49" s="2">
        <v>70500</v>
      </c>
      <c r="H49"/>
    </row>
    <row r="50" spans="1:8" x14ac:dyDescent="0.3">
      <c r="A50" t="s">
        <v>77</v>
      </c>
      <c r="B50" t="s">
        <v>78</v>
      </c>
      <c r="C50" t="s">
        <v>10</v>
      </c>
      <c r="D50" t="s">
        <v>11</v>
      </c>
      <c r="E50" s="2">
        <v>0</v>
      </c>
      <c r="F50" s="1">
        <f>Tabela_Consulta_de_Netfeira[[#This Row],[Meta R$]]-Tabela_Consulta_de_Netfeira[[#This Row],[Meta DeMarchi]]</f>
        <v>25000</v>
      </c>
      <c r="G50" s="2">
        <v>25000</v>
      </c>
      <c r="H50"/>
    </row>
    <row r="51" spans="1:8" x14ac:dyDescent="0.3">
      <c r="A51" t="s">
        <v>79</v>
      </c>
      <c r="B51" t="s">
        <v>125</v>
      </c>
      <c r="C51" t="s">
        <v>26</v>
      </c>
      <c r="D51" t="s">
        <v>27</v>
      </c>
      <c r="E51" s="2">
        <v>106855</v>
      </c>
      <c r="F51" s="1">
        <f>Tabela_Consulta_de_Netfeira[[#This Row],[Meta R$]]-Tabela_Consulta_de_Netfeira[[#This Row],[Meta DeMarchi]]</f>
        <v>43645</v>
      </c>
      <c r="G51" s="2">
        <v>150500</v>
      </c>
      <c r="H51"/>
    </row>
    <row r="52" spans="1:8" x14ac:dyDescent="0.3">
      <c r="A52" t="s">
        <v>80</v>
      </c>
      <c r="B52" t="s">
        <v>140</v>
      </c>
      <c r="C52" t="s">
        <v>18</v>
      </c>
      <c r="D52" t="s">
        <v>19</v>
      </c>
      <c r="E52" s="2">
        <v>30940</v>
      </c>
      <c r="F52" s="1">
        <f>Tabela_Consulta_de_Netfeira[[#This Row],[Meta R$]]-Tabela_Consulta_de_Netfeira[[#This Row],[Meta DeMarchi]]</f>
        <v>28560</v>
      </c>
      <c r="G52" s="2">
        <v>59500</v>
      </c>
      <c r="H52"/>
    </row>
    <row r="53" spans="1:8" x14ac:dyDescent="0.3">
      <c r="A53" t="s">
        <v>81</v>
      </c>
      <c r="B53" t="s">
        <v>82</v>
      </c>
      <c r="C53" t="s">
        <v>29</v>
      </c>
      <c r="D53" t="s">
        <v>11</v>
      </c>
      <c r="E53" s="2">
        <v>51625</v>
      </c>
      <c r="F53" s="1">
        <f>Tabela_Consulta_de_Netfeira[[#This Row],[Meta R$]]-Tabela_Consulta_de_Netfeira[[#This Row],[Meta DeMarchi]]</f>
        <v>35875</v>
      </c>
      <c r="G53" s="2">
        <v>87500</v>
      </c>
      <c r="H53"/>
    </row>
    <row r="54" spans="1:8" x14ac:dyDescent="0.3">
      <c r="A54" t="s">
        <v>83</v>
      </c>
      <c r="B54" t="s">
        <v>84</v>
      </c>
      <c r="C54" t="s">
        <v>29</v>
      </c>
      <c r="D54" t="s">
        <v>11</v>
      </c>
      <c r="E54" s="2">
        <v>0</v>
      </c>
      <c r="F54" s="1">
        <f>Tabela_Consulta_de_Netfeira[[#This Row],[Meta R$]]-Tabela_Consulta_de_Netfeira[[#This Row],[Meta DeMarchi]]</f>
        <v>36500</v>
      </c>
      <c r="G54" s="2">
        <v>36500</v>
      </c>
      <c r="H54"/>
    </row>
    <row r="55" spans="1:8" x14ac:dyDescent="0.3">
      <c r="A55" t="s">
        <v>85</v>
      </c>
      <c r="B55" t="s">
        <v>126</v>
      </c>
      <c r="C55" t="s">
        <v>13</v>
      </c>
      <c r="D55" t="s">
        <v>14</v>
      </c>
      <c r="E55" s="2">
        <v>149600</v>
      </c>
      <c r="F55" s="1">
        <f>Tabela_Consulta_de_Netfeira[[#This Row],[Meta R$]]-Tabela_Consulta_de_Netfeira[[#This Row],[Meta DeMarchi]]</f>
        <v>70400</v>
      </c>
      <c r="G55" s="2">
        <v>220000</v>
      </c>
      <c r="H55"/>
    </row>
    <row r="56" spans="1:8" x14ac:dyDescent="0.3">
      <c r="A56" t="s">
        <v>86</v>
      </c>
      <c r="B56" t="s">
        <v>87</v>
      </c>
      <c r="C56" t="s">
        <v>13</v>
      </c>
      <c r="D56" t="s">
        <v>14</v>
      </c>
      <c r="E56" s="2">
        <v>132570</v>
      </c>
      <c r="F56" s="1">
        <f>Tabela_Consulta_de_Netfeira[[#This Row],[Meta R$]]-Tabela_Consulta_de_Netfeira[[#This Row],[Meta DeMarchi]]</f>
        <v>112930</v>
      </c>
      <c r="G56" s="2">
        <v>245500</v>
      </c>
      <c r="H56"/>
    </row>
    <row r="57" spans="1:8" x14ac:dyDescent="0.3">
      <c r="A57" t="s">
        <v>88</v>
      </c>
      <c r="B57" t="s">
        <v>130</v>
      </c>
      <c r="C57" t="s">
        <v>29</v>
      </c>
      <c r="D57" t="s">
        <v>11</v>
      </c>
      <c r="E57" s="2">
        <v>51490</v>
      </c>
      <c r="F57" s="1">
        <f>Tabela_Consulta_de_Netfeira[[#This Row],[Meta R$]]-Tabela_Consulta_de_Netfeira[[#This Row],[Meta DeMarchi]]</f>
        <v>84010</v>
      </c>
      <c r="G57" s="2">
        <v>135500</v>
      </c>
      <c r="H57"/>
    </row>
    <row r="58" spans="1:8" x14ac:dyDescent="0.3">
      <c r="A58" t="s">
        <v>89</v>
      </c>
      <c r="B58" t="s">
        <v>90</v>
      </c>
      <c r="C58" t="s">
        <v>10</v>
      </c>
      <c r="D58" t="s">
        <v>11</v>
      </c>
      <c r="E58" s="2">
        <v>0</v>
      </c>
      <c r="F58" s="1">
        <f>Tabela_Consulta_de_Netfeira[[#This Row],[Meta R$]]-Tabela_Consulta_de_Netfeira[[#This Row],[Meta DeMarchi]]</f>
        <v>7600</v>
      </c>
      <c r="G58" s="2">
        <v>7600</v>
      </c>
      <c r="H58"/>
    </row>
    <row r="59" spans="1:8" x14ac:dyDescent="0.3">
      <c r="A59" t="s">
        <v>91</v>
      </c>
      <c r="B59" t="s">
        <v>131</v>
      </c>
      <c r="C59" t="s">
        <v>26</v>
      </c>
      <c r="D59" t="s">
        <v>27</v>
      </c>
      <c r="E59" s="2">
        <v>62330</v>
      </c>
      <c r="F59" s="1">
        <f>Tabela_Consulta_de_Netfeira[[#This Row],[Meta R$]]-Tabela_Consulta_de_Netfeira[[#This Row],[Meta DeMarchi]]</f>
        <v>73170</v>
      </c>
      <c r="G59" s="2">
        <v>135500</v>
      </c>
      <c r="H59"/>
    </row>
    <row r="60" spans="1:8" x14ac:dyDescent="0.3">
      <c r="A60" t="s">
        <v>92</v>
      </c>
      <c r="B60" t="s">
        <v>141</v>
      </c>
      <c r="C60" t="s">
        <v>26</v>
      </c>
      <c r="D60" t="s">
        <v>27</v>
      </c>
      <c r="E60" s="2">
        <v>21945</v>
      </c>
      <c r="F60" s="1">
        <f>Tabela_Consulta_de_Netfeira[[#This Row],[Meta R$]]-Tabela_Consulta_de_Netfeira[[#This Row],[Meta DeMarchi]]</f>
        <v>16555</v>
      </c>
      <c r="G60" s="2">
        <v>38500</v>
      </c>
      <c r="H60"/>
    </row>
    <row r="61" spans="1:8" x14ac:dyDescent="0.3">
      <c r="A61" t="s">
        <v>94</v>
      </c>
      <c r="B61" t="s">
        <v>95</v>
      </c>
      <c r="C61" t="s">
        <v>10</v>
      </c>
      <c r="D61" t="s">
        <v>11</v>
      </c>
      <c r="E61" s="2">
        <v>10240</v>
      </c>
      <c r="F61" s="1">
        <f>Tabela_Consulta_de_Netfeira[[#This Row],[Meta R$]]-Tabela_Consulta_de_Netfeira[[#This Row],[Meta DeMarchi]]</f>
        <v>21760</v>
      </c>
      <c r="G61" s="2">
        <v>32000</v>
      </c>
      <c r="H61"/>
    </row>
    <row r="62" spans="1:8" x14ac:dyDescent="0.3">
      <c r="A62" t="s">
        <v>96</v>
      </c>
      <c r="B62" t="s">
        <v>129</v>
      </c>
      <c r="C62" t="s">
        <v>10</v>
      </c>
      <c r="D62" t="s">
        <v>11</v>
      </c>
      <c r="E62" s="2">
        <v>13325</v>
      </c>
      <c r="F62" s="1">
        <f>Tabela_Consulta_de_Netfeira[[#This Row],[Meta R$]]-Tabela_Consulta_de_Netfeira[[#This Row],[Meta DeMarchi]]</f>
        <v>19175</v>
      </c>
      <c r="G62" s="2">
        <v>32500</v>
      </c>
      <c r="H62"/>
    </row>
  </sheetData>
  <conditionalFormatting sqref="B1:B1048576">
    <cfRule type="duplicateValues" dxfId="1" priority="3"/>
  </conditionalFormatting>
  <conditionalFormatting sqref="B1:B1048576">
    <cfRule type="duplicateValues" dxfId="0" priority="4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</dc:creator>
  <cp:lastModifiedBy>TI</cp:lastModifiedBy>
  <dcterms:created xsi:type="dcterms:W3CDTF">2023-03-07T16:47:58Z</dcterms:created>
  <dcterms:modified xsi:type="dcterms:W3CDTF">2023-03-07T18:41:16Z</dcterms:modified>
</cp:coreProperties>
</file>