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LA\Documents\Eduardo\Ánalisis C.S\"/>
    </mc:Choice>
  </mc:AlternateContent>
  <xr:revisionPtr revIDLastSave="0" documentId="8_{541BE63E-71EE-4377-8E2B-65634677E5EE}" xr6:coauthVersionLast="45" xr6:coauthVersionMax="45" xr10:uidLastSave="{00000000-0000-0000-0000-000000000000}"/>
  <bookViews>
    <workbookView xWindow="-120" yWindow="-120" windowWidth="20730" windowHeight="11160" xr2:uid="{D9E798B1-DB35-4B9A-A383-4A0490C6C19F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8" i="1" l="1"/>
  <c r="AJ21" i="1"/>
  <c r="B381" i="1" l="1"/>
  <c r="C381" i="1"/>
  <c r="D381" i="1"/>
  <c r="E381" i="1"/>
  <c r="I381" i="1" s="1"/>
  <c r="F381" i="1"/>
  <c r="G381" i="1"/>
  <c r="J381" i="1"/>
  <c r="AK381" i="1" s="1"/>
  <c r="L381" i="1"/>
  <c r="O381" i="1" s="1"/>
  <c r="R381" i="1" s="1"/>
  <c r="N381" i="1"/>
  <c r="P381" i="1"/>
  <c r="Q381" i="1"/>
  <c r="K381" i="1" s="1"/>
  <c r="BD381" i="1"/>
  <c r="AO381" i="1" l="1"/>
  <c r="BE381" i="1"/>
  <c r="BH381" i="1"/>
  <c r="BJ381" i="1"/>
  <c r="BG381" i="1"/>
  <c r="M381" i="1"/>
  <c r="S381" i="1" s="1"/>
  <c r="Z381" i="1" s="1"/>
  <c r="AS381" i="1" l="1"/>
  <c r="AR381" i="1"/>
  <c r="U381" i="1"/>
  <c r="W381" i="1"/>
  <c r="AA381" i="1" s="1"/>
  <c r="Y381" i="1"/>
  <c r="AC381" i="1"/>
  <c r="T381" i="1"/>
  <c r="V381" i="1"/>
  <c r="X381" i="1"/>
  <c r="AD381" i="1"/>
  <c r="BI381" i="1"/>
  <c r="BF38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21" i="1"/>
  <c r="BG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21" i="1"/>
  <c r="BH21" i="1"/>
  <c r="BJ21" i="1"/>
  <c r="BK21" i="1"/>
  <c r="BL21" i="1"/>
  <c r="BW21" i="1" s="1"/>
  <c r="BN21" i="1"/>
  <c r="B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21" i="1"/>
  <c r="BC381" i="1" l="1"/>
  <c r="AS380" i="1"/>
  <c r="AR380" i="1"/>
  <c r="BF378" i="1"/>
  <c r="AS378" i="1"/>
  <c r="AR378" i="1"/>
  <c r="AS376" i="1"/>
  <c r="AR376" i="1"/>
  <c r="BF374" i="1"/>
  <c r="AS374" i="1"/>
  <c r="AR374" i="1"/>
  <c r="AS372" i="1"/>
  <c r="AR372" i="1"/>
  <c r="BI370" i="1"/>
  <c r="AS370" i="1"/>
  <c r="AR370" i="1"/>
  <c r="AS368" i="1"/>
  <c r="AR368" i="1"/>
  <c r="BF366" i="1"/>
  <c r="AS366" i="1"/>
  <c r="AR366" i="1"/>
  <c r="AS364" i="1"/>
  <c r="AR364" i="1"/>
  <c r="BF362" i="1"/>
  <c r="AS362" i="1"/>
  <c r="AR362" i="1"/>
  <c r="AS360" i="1"/>
  <c r="AR360" i="1"/>
  <c r="BF358" i="1"/>
  <c r="AS358" i="1"/>
  <c r="AR358" i="1"/>
  <c r="AS356" i="1"/>
  <c r="AR356" i="1"/>
  <c r="BF354" i="1"/>
  <c r="AS354" i="1"/>
  <c r="AR354" i="1"/>
  <c r="AS352" i="1"/>
  <c r="AR352" i="1"/>
  <c r="BF350" i="1"/>
  <c r="AS350" i="1"/>
  <c r="AR350" i="1"/>
  <c r="AS348" i="1"/>
  <c r="AR348" i="1"/>
  <c r="BF346" i="1"/>
  <c r="AS346" i="1"/>
  <c r="AR346" i="1"/>
  <c r="AS344" i="1"/>
  <c r="AR344" i="1"/>
  <c r="BF342" i="1"/>
  <c r="AS342" i="1"/>
  <c r="AR342" i="1"/>
  <c r="AR340" i="1"/>
  <c r="AS340" i="1"/>
  <c r="BI338" i="1"/>
  <c r="AS338" i="1"/>
  <c r="AR338" i="1"/>
  <c r="AS336" i="1"/>
  <c r="AR336" i="1"/>
  <c r="BF334" i="1"/>
  <c r="AS334" i="1"/>
  <c r="AR334" i="1"/>
  <c r="AR332" i="1"/>
  <c r="AS332" i="1"/>
  <c r="AS330" i="1"/>
  <c r="AR330" i="1"/>
  <c r="AS328" i="1"/>
  <c r="AR328" i="1"/>
  <c r="BF326" i="1"/>
  <c r="AS326" i="1"/>
  <c r="AR326" i="1"/>
  <c r="AR324" i="1"/>
  <c r="AS324" i="1"/>
  <c r="BI322" i="1"/>
  <c r="AS322" i="1"/>
  <c r="AR322" i="1"/>
  <c r="AS320" i="1"/>
  <c r="AR320" i="1"/>
  <c r="BF318" i="1"/>
  <c r="AS318" i="1"/>
  <c r="AR318" i="1"/>
  <c r="AR316" i="1"/>
  <c r="AS316" i="1"/>
  <c r="AS314" i="1"/>
  <c r="AR314" i="1"/>
  <c r="AS312" i="1"/>
  <c r="AR312" i="1"/>
  <c r="BF310" i="1"/>
  <c r="AS310" i="1"/>
  <c r="AR310" i="1"/>
  <c r="AR308" i="1"/>
  <c r="AS308" i="1"/>
  <c r="BI306" i="1"/>
  <c r="AS306" i="1"/>
  <c r="AR306" i="1"/>
  <c r="AS304" i="1"/>
  <c r="AR304" i="1"/>
  <c r="BF302" i="1"/>
  <c r="AS302" i="1"/>
  <c r="AR302" i="1"/>
  <c r="AR300" i="1"/>
  <c r="AS300" i="1"/>
  <c r="AS298" i="1"/>
  <c r="AR298" i="1"/>
  <c r="AS296" i="1"/>
  <c r="AR296" i="1"/>
  <c r="BF294" i="1"/>
  <c r="AS294" i="1"/>
  <c r="AR294" i="1"/>
  <c r="AR292" i="1"/>
  <c r="AS292" i="1"/>
  <c r="BI290" i="1"/>
  <c r="AS290" i="1"/>
  <c r="AR290" i="1"/>
  <c r="AS288" i="1"/>
  <c r="AR288" i="1"/>
  <c r="BF286" i="1"/>
  <c r="AS286" i="1"/>
  <c r="AR286" i="1"/>
  <c r="AR284" i="1"/>
  <c r="AS284" i="1"/>
  <c r="AS282" i="1"/>
  <c r="AR282" i="1"/>
  <c r="AS280" i="1"/>
  <c r="AR280" i="1"/>
  <c r="BF278" i="1"/>
  <c r="AS278" i="1"/>
  <c r="AR278" i="1"/>
  <c r="AR276" i="1"/>
  <c r="AS276" i="1"/>
  <c r="BI274" i="1"/>
  <c r="AS274" i="1"/>
  <c r="AR274" i="1"/>
  <c r="AS272" i="1"/>
  <c r="AR272" i="1"/>
  <c r="BF270" i="1"/>
  <c r="AS270" i="1"/>
  <c r="AR270" i="1"/>
  <c r="AR268" i="1"/>
  <c r="AS268" i="1"/>
  <c r="AS266" i="1"/>
  <c r="AR266" i="1"/>
  <c r="AS264" i="1"/>
  <c r="AR264" i="1"/>
  <c r="BF262" i="1"/>
  <c r="AS262" i="1"/>
  <c r="AR262" i="1"/>
  <c r="AR260" i="1"/>
  <c r="AS260" i="1"/>
  <c r="BI258" i="1"/>
  <c r="AS258" i="1"/>
  <c r="AR258" i="1"/>
  <c r="AS256" i="1"/>
  <c r="AR256" i="1"/>
  <c r="BF254" i="1"/>
  <c r="AS254" i="1"/>
  <c r="AR254" i="1"/>
  <c r="AR252" i="1"/>
  <c r="AS252" i="1"/>
  <c r="AS250" i="1"/>
  <c r="AR250" i="1"/>
  <c r="AS248" i="1"/>
  <c r="AR248" i="1"/>
  <c r="BF246" i="1"/>
  <c r="AS246" i="1"/>
  <c r="AR246" i="1"/>
  <c r="AR244" i="1"/>
  <c r="AS244" i="1"/>
  <c r="BI242" i="1"/>
  <c r="AS242" i="1"/>
  <c r="AR242" i="1"/>
  <c r="AS240" i="1"/>
  <c r="AR240" i="1"/>
  <c r="BF238" i="1"/>
  <c r="AS238" i="1"/>
  <c r="AR238" i="1"/>
  <c r="AR236" i="1"/>
  <c r="AS236" i="1"/>
  <c r="AS234" i="1"/>
  <c r="AR234" i="1"/>
  <c r="AR232" i="1"/>
  <c r="AS232" i="1"/>
  <c r="BF230" i="1"/>
  <c r="AS230" i="1"/>
  <c r="AR230" i="1"/>
  <c r="AR228" i="1"/>
  <c r="AS228" i="1"/>
  <c r="BI226" i="1"/>
  <c r="AS226" i="1"/>
  <c r="AR226" i="1"/>
  <c r="AR224" i="1"/>
  <c r="AS224" i="1"/>
  <c r="BF222" i="1"/>
  <c r="AS222" i="1"/>
  <c r="AR222" i="1"/>
  <c r="AR220" i="1"/>
  <c r="AS220" i="1"/>
  <c r="AS218" i="1"/>
  <c r="AR218" i="1"/>
  <c r="AR216" i="1"/>
  <c r="AS216" i="1"/>
  <c r="BF214" i="1"/>
  <c r="AS214" i="1"/>
  <c r="AR214" i="1"/>
  <c r="AR212" i="1"/>
  <c r="AS212" i="1"/>
  <c r="BI210" i="1"/>
  <c r="AS210" i="1"/>
  <c r="AR210" i="1"/>
  <c r="AR208" i="1"/>
  <c r="AS208" i="1"/>
  <c r="BF206" i="1"/>
  <c r="AS206" i="1"/>
  <c r="AR206" i="1"/>
  <c r="AR204" i="1"/>
  <c r="AS204" i="1"/>
  <c r="AS202" i="1"/>
  <c r="AR202" i="1"/>
  <c r="AR200" i="1"/>
  <c r="AS200" i="1"/>
  <c r="BF198" i="1"/>
  <c r="AS198" i="1"/>
  <c r="AR198" i="1"/>
  <c r="AR196" i="1"/>
  <c r="AS196" i="1"/>
  <c r="BI194" i="1"/>
  <c r="AS194" i="1"/>
  <c r="AR194" i="1"/>
  <c r="AR192" i="1"/>
  <c r="AS192" i="1"/>
  <c r="BF190" i="1"/>
  <c r="AS190" i="1"/>
  <c r="AR190" i="1"/>
  <c r="AS188" i="1"/>
  <c r="AR188" i="1"/>
  <c r="AS186" i="1"/>
  <c r="AR186" i="1"/>
  <c r="AS184" i="1"/>
  <c r="AR184" i="1"/>
  <c r="BF182" i="1"/>
  <c r="AS182" i="1"/>
  <c r="AR182" i="1"/>
  <c r="AS180" i="1"/>
  <c r="AR180" i="1"/>
  <c r="AS178" i="1"/>
  <c r="AR178" i="1"/>
  <c r="AS176" i="1"/>
  <c r="AR176" i="1"/>
  <c r="BF174" i="1"/>
  <c r="AS174" i="1"/>
  <c r="AR174" i="1"/>
  <c r="AS172" i="1"/>
  <c r="AR172" i="1"/>
  <c r="AS170" i="1"/>
  <c r="AR170" i="1"/>
  <c r="AS168" i="1"/>
  <c r="AR168" i="1"/>
  <c r="BF166" i="1"/>
  <c r="AS166" i="1"/>
  <c r="AR166" i="1"/>
  <c r="AS164" i="1"/>
  <c r="AR164" i="1"/>
  <c r="AS162" i="1"/>
  <c r="AR162" i="1"/>
  <c r="AS160" i="1"/>
  <c r="AR160" i="1"/>
  <c r="AS158" i="1"/>
  <c r="AR158" i="1"/>
  <c r="AS156" i="1"/>
  <c r="AR156" i="1"/>
  <c r="BF154" i="1"/>
  <c r="AS154" i="1"/>
  <c r="AR154" i="1"/>
  <c r="AS152" i="1"/>
  <c r="AR152" i="1"/>
  <c r="AS150" i="1"/>
  <c r="AR150" i="1"/>
  <c r="AS148" i="1"/>
  <c r="AR148" i="1"/>
  <c r="AS146" i="1"/>
  <c r="AR146" i="1"/>
  <c r="AS144" i="1"/>
  <c r="AR144" i="1"/>
  <c r="AS142" i="1"/>
  <c r="AR142" i="1"/>
  <c r="AS140" i="1"/>
  <c r="AR140" i="1"/>
  <c r="BF138" i="1"/>
  <c r="AS138" i="1"/>
  <c r="AR138" i="1"/>
  <c r="AS136" i="1"/>
  <c r="AR136" i="1"/>
  <c r="AS134" i="1"/>
  <c r="AR134" i="1"/>
  <c r="AS132" i="1"/>
  <c r="AR132" i="1"/>
  <c r="AS130" i="1"/>
  <c r="AR130" i="1"/>
  <c r="AS128" i="1"/>
  <c r="AR128" i="1"/>
  <c r="AS126" i="1"/>
  <c r="AR126" i="1"/>
  <c r="AS124" i="1"/>
  <c r="AR124" i="1"/>
  <c r="BF122" i="1"/>
  <c r="AS122" i="1"/>
  <c r="AR122" i="1"/>
  <c r="AS120" i="1"/>
  <c r="AR120" i="1"/>
  <c r="AS118" i="1"/>
  <c r="AR118" i="1"/>
  <c r="AS116" i="1"/>
  <c r="AR116" i="1"/>
  <c r="AS114" i="1"/>
  <c r="AR114" i="1"/>
  <c r="AS112" i="1"/>
  <c r="AR112" i="1"/>
  <c r="AS110" i="1"/>
  <c r="AR110" i="1"/>
  <c r="AS108" i="1"/>
  <c r="AR108" i="1"/>
  <c r="BF106" i="1"/>
  <c r="AS106" i="1"/>
  <c r="AR106" i="1"/>
  <c r="AS104" i="1"/>
  <c r="AR104" i="1"/>
  <c r="AS102" i="1"/>
  <c r="AR102" i="1"/>
  <c r="AS100" i="1"/>
  <c r="AR100" i="1"/>
  <c r="AS98" i="1"/>
  <c r="AR98" i="1"/>
  <c r="AS96" i="1"/>
  <c r="AR96" i="1"/>
  <c r="AS94" i="1"/>
  <c r="AR94" i="1"/>
  <c r="AS92" i="1"/>
  <c r="AR92" i="1"/>
  <c r="BF90" i="1"/>
  <c r="AS90" i="1"/>
  <c r="AR90" i="1"/>
  <c r="AS88" i="1"/>
  <c r="AR88" i="1"/>
  <c r="AS86" i="1"/>
  <c r="AR86" i="1"/>
  <c r="AS84" i="1"/>
  <c r="AR84" i="1"/>
  <c r="AS82" i="1"/>
  <c r="AR82" i="1"/>
  <c r="AS80" i="1"/>
  <c r="AR80" i="1"/>
  <c r="AS78" i="1"/>
  <c r="AR78" i="1"/>
  <c r="AS76" i="1"/>
  <c r="AR76" i="1"/>
  <c r="BF74" i="1"/>
  <c r="AS74" i="1"/>
  <c r="AR74" i="1"/>
  <c r="AS72" i="1"/>
  <c r="AR72" i="1"/>
  <c r="AS70" i="1"/>
  <c r="AR70" i="1"/>
  <c r="AS68" i="1"/>
  <c r="AR68" i="1"/>
  <c r="AS66" i="1"/>
  <c r="AR66" i="1"/>
  <c r="AS64" i="1"/>
  <c r="AR64" i="1"/>
  <c r="AS62" i="1"/>
  <c r="AR62" i="1"/>
  <c r="AS60" i="1"/>
  <c r="AR60" i="1"/>
  <c r="BF58" i="1"/>
  <c r="AS58" i="1"/>
  <c r="AR58" i="1"/>
  <c r="AS56" i="1"/>
  <c r="AR56" i="1"/>
  <c r="AS54" i="1"/>
  <c r="AR54" i="1"/>
  <c r="AS52" i="1"/>
  <c r="AR52" i="1"/>
  <c r="AS50" i="1"/>
  <c r="AR50" i="1"/>
  <c r="AS48" i="1"/>
  <c r="AR48" i="1"/>
  <c r="AS46" i="1"/>
  <c r="AR46" i="1"/>
  <c r="AS44" i="1"/>
  <c r="AR44" i="1"/>
  <c r="BF42" i="1"/>
  <c r="AS42" i="1"/>
  <c r="AR42" i="1"/>
  <c r="AS40" i="1"/>
  <c r="AR40" i="1"/>
  <c r="AS38" i="1"/>
  <c r="AR38" i="1"/>
  <c r="AS36" i="1"/>
  <c r="AR36" i="1"/>
  <c r="AS34" i="1"/>
  <c r="AR34" i="1"/>
  <c r="AS32" i="1"/>
  <c r="AR32" i="1"/>
  <c r="AS30" i="1"/>
  <c r="AR30" i="1"/>
  <c r="AS28" i="1"/>
  <c r="AR28" i="1"/>
  <c r="BF26" i="1"/>
  <c r="AS26" i="1"/>
  <c r="AR26" i="1"/>
  <c r="AS24" i="1"/>
  <c r="AR24" i="1"/>
  <c r="AS22" i="1"/>
  <c r="AR22" i="1"/>
  <c r="AS21" i="1"/>
  <c r="AR21" i="1"/>
  <c r="AS379" i="1"/>
  <c r="AR379" i="1"/>
  <c r="AS377" i="1"/>
  <c r="AR377" i="1"/>
  <c r="AS375" i="1"/>
  <c r="AR375" i="1"/>
  <c r="AS373" i="1"/>
  <c r="AR373" i="1"/>
  <c r="AS371" i="1"/>
  <c r="AR371" i="1"/>
  <c r="AS369" i="1"/>
  <c r="AR369" i="1"/>
  <c r="AS367" i="1"/>
  <c r="AR367" i="1"/>
  <c r="AS365" i="1"/>
  <c r="AR365" i="1"/>
  <c r="AS363" i="1"/>
  <c r="AR363" i="1"/>
  <c r="AS361" i="1"/>
  <c r="AR361" i="1"/>
  <c r="AS359" i="1"/>
  <c r="AR359" i="1"/>
  <c r="AS357" i="1"/>
  <c r="AR357" i="1"/>
  <c r="AS355" i="1"/>
  <c r="AR355" i="1"/>
  <c r="AS353" i="1"/>
  <c r="AR353" i="1"/>
  <c r="AS351" i="1"/>
  <c r="AR351" i="1"/>
  <c r="AS349" i="1"/>
  <c r="AR349" i="1"/>
  <c r="AS347" i="1"/>
  <c r="AR347" i="1"/>
  <c r="AS345" i="1"/>
  <c r="AR345" i="1"/>
  <c r="AS343" i="1"/>
  <c r="AR343" i="1"/>
  <c r="AS341" i="1"/>
  <c r="AR341" i="1"/>
  <c r="AS339" i="1"/>
  <c r="AR339" i="1"/>
  <c r="AS337" i="1"/>
  <c r="AR337" i="1"/>
  <c r="AS335" i="1"/>
  <c r="AR335" i="1"/>
  <c r="AS333" i="1"/>
  <c r="AR333" i="1"/>
  <c r="AS331" i="1"/>
  <c r="AR331" i="1"/>
  <c r="AS329" i="1"/>
  <c r="AR329" i="1"/>
  <c r="AS327" i="1"/>
  <c r="AR327" i="1"/>
  <c r="AS325" i="1"/>
  <c r="AR325" i="1"/>
  <c r="AS323" i="1"/>
  <c r="AR323" i="1"/>
  <c r="AS321" i="1"/>
  <c r="AR321" i="1"/>
  <c r="AS319" i="1"/>
  <c r="AR319" i="1"/>
  <c r="AS317" i="1"/>
  <c r="AR317" i="1"/>
  <c r="AS315" i="1"/>
  <c r="AR315" i="1"/>
  <c r="AS313" i="1"/>
  <c r="AR313" i="1"/>
  <c r="AS311" i="1"/>
  <c r="AR311" i="1"/>
  <c r="AS309" i="1"/>
  <c r="AR309" i="1"/>
  <c r="AS307" i="1"/>
  <c r="AR307" i="1"/>
  <c r="AS305" i="1"/>
  <c r="AR305" i="1"/>
  <c r="AS303" i="1"/>
  <c r="AR303" i="1"/>
  <c r="AS301" i="1"/>
  <c r="AR301" i="1"/>
  <c r="AS299" i="1"/>
  <c r="AR299" i="1"/>
  <c r="AS297" i="1"/>
  <c r="AR297" i="1"/>
  <c r="AS295" i="1"/>
  <c r="AR295" i="1"/>
  <c r="AS293" i="1"/>
  <c r="AR293" i="1"/>
  <c r="AS291" i="1"/>
  <c r="AR291" i="1"/>
  <c r="AS289" i="1"/>
  <c r="AR289" i="1"/>
  <c r="AS287" i="1"/>
  <c r="AR287" i="1"/>
  <c r="AS285" i="1"/>
  <c r="AR285" i="1"/>
  <c r="AS283" i="1"/>
  <c r="AR283" i="1"/>
  <c r="AS281" i="1"/>
  <c r="AR281" i="1"/>
  <c r="AS279" i="1"/>
  <c r="AR279" i="1"/>
  <c r="AS277" i="1"/>
  <c r="AR277" i="1"/>
  <c r="AS275" i="1"/>
  <c r="AR275" i="1"/>
  <c r="AS273" i="1"/>
  <c r="AR273" i="1"/>
  <c r="AS271" i="1"/>
  <c r="AR271" i="1"/>
  <c r="AS269" i="1"/>
  <c r="AR269" i="1"/>
  <c r="AS267" i="1"/>
  <c r="AR267" i="1"/>
  <c r="AS265" i="1"/>
  <c r="AR265" i="1"/>
  <c r="AS263" i="1"/>
  <c r="AR263" i="1"/>
  <c r="AS261" i="1"/>
  <c r="AR261" i="1"/>
  <c r="AS259" i="1"/>
  <c r="AR259" i="1"/>
  <c r="AS257" i="1"/>
  <c r="AR257" i="1"/>
  <c r="AS255" i="1"/>
  <c r="AR255" i="1"/>
  <c r="AS253" i="1"/>
  <c r="AR253" i="1"/>
  <c r="AS251" i="1"/>
  <c r="AR251" i="1"/>
  <c r="AS249" i="1"/>
  <c r="AR249" i="1"/>
  <c r="AS247" i="1"/>
  <c r="AR247" i="1"/>
  <c r="AS245" i="1"/>
  <c r="AR245" i="1"/>
  <c r="AS243" i="1"/>
  <c r="AR243" i="1"/>
  <c r="AS241" i="1"/>
  <c r="AR241" i="1"/>
  <c r="AS239" i="1"/>
  <c r="AR239" i="1"/>
  <c r="AS237" i="1"/>
  <c r="AR237" i="1"/>
  <c r="AS235" i="1"/>
  <c r="AR235" i="1"/>
  <c r="AS233" i="1"/>
  <c r="AR233" i="1"/>
  <c r="AS231" i="1"/>
  <c r="AR231" i="1"/>
  <c r="AS229" i="1"/>
  <c r="AR229" i="1"/>
  <c r="AS227" i="1"/>
  <c r="AR227" i="1"/>
  <c r="AS225" i="1"/>
  <c r="AR225" i="1"/>
  <c r="AS223" i="1"/>
  <c r="AR223" i="1"/>
  <c r="AS221" i="1"/>
  <c r="AR221" i="1"/>
  <c r="AS219" i="1"/>
  <c r="AR219" i="1"/>
  <c r="AS217" i="1"/>
  <c r="AR217" i="1"/>
  <c r="AS215" i="1"/>
  <c r="AR215" i="1"/>
  <c r="AS213" i="1"/>
  <c r="AR213" i="1"/>
  <c r="AS211" i="1"/>
  <c r="AR211" i="1"/>
  <c r="AS209" i="1"/>
  <c r="AR209" i="1"/>
  <c r="AS207" i="1"/>
  <c r="AR207" i="1"/>
  <c r="AS205" i="1"/>
  <c r="AR205" i="1"/>
  <c r="AS203" i="1"/>
  <c r="AR203" i="1"/>
  <c r="AS201" i="1"/>
  <c r="AR201" i="1"/>
  <c r="AS199" i="1"/>
  <c r="AR199" i="1"/>
  <c r="AS197" i="1"/>
  <c r="AR197" i="1"/>
  <c r="AS195" i="1"/>
  <c r="AR195" i="1"/>
  <c r="AS193" i="1"/>
  <c r="AR193" i="1"/>
  <c r="AS191" i="1"/>
  <c r="AR191" i="1"/>
  <c r="AS189" i="1"/>
  <c r="AR189" i="1"/>
  <c r="AS187" i="1"/>
  <c r="AR187" i="1"/>
  <c r="AS185" i="1"/>
  <c r="AR185" i="1"/>
  <c r="AS183" i="1"/>
  <c r="AR183" i="1"/>
  <c r="AS181" i="1"/>
  <c r="AR181" i="1"/>
  <c r="AS179" i="1"/>
  <c r="AR179" i="1"/>
  <c r="AS177" i="1"/>
  <c r="AR177" i="1"/>
  <c r="AS175" i="1"/>
  <c r="AR175" i="1"/>
  <c r="AS173" i="1"/>
  <c r="AR173" i="1"/>
  <c r="AS171" i="1"/>
  <c r="AR171" i="1"/>
  <c r="AS169" i="1"/>
  <c r="AR169" i="1"/>
  <c r="AS167" i="1"/>
  <c r="AR167" i="1"/>
  <c r="AS165" i="1"/>
  <c r="AR165" i="1"/>
  <c r="AS163" i="1"/>
  <c r="AR163" i="1"/>
  <c r="AS161" i="1"/>
  <c r="AR161" i="1"/>
  <c r="AS159" i="1"/>
  <c r="AR159" i="1"/>
  <c r="AS157" i="1"/>
  <c r="AR157" i="1"/>
  <c r="AS155" i="1"/>
  <c r="AR155" i="1"/>
  <c r="AS153" i="1"/>
  <c r="AR153" i="1"/>
  <c r="AS151" i="1"/>
  <c r="AR151" i="1"/>
  <c r="AS149" i="1"/>
  <c r="AR149" i="1"/>
  <c r="AS147" i="1"/>
  <c r="AR147" i="1"/>
  <c r="AS145" i="1"/>
  <c r="AR145" i="1"/>
  <c r="AS143" i="1"/>
  <c r="AR143" i="1"/>
  <c r="AS141" i="1"/>
  <c r="AR141" i="1"/>
  <c r="AS139" i="1"/>
  <c r="AR139" i="1"/>
  <c r="AS137" i="1"/>
  <c r="AR137" i="1"/>
  <c r="AS135" i="1"/>
  <c r="AR135" i="1"/>
  <c r="AS133" i="1"/>
  <c r="AR133" i="1"/>
  <c r="AS131" i="1"/>
  <c r="AR131" i="1"/>
  <c r="AS129" i="1"/>
  <c r="AR129" i="1"/>
  <c r="AS127" i="1"/>
  <c r="AR127" i="1"/>
  <c r="AS125" i="1"/>
  <c r="AR125" i="1"/>
  <c r="AS123" i="1"/>
  <c r="AR123" i="1"/>
  <c r="AS121" i="1"/>
  <c r="AR121" i="1"/>
  <c r="AS119" i="1"/>
  <c r="AR119" i="1"/>
  <c r="AS117" i="1"/>
  <c r="AR117" i="1"/>
  <c r="AS115" i="1"/>
  <c r="AR115" i="1"/>
  <c r="AS113" i="1"/>
  <c r="AR113" i="1"/>
  <c r="AS111" i="1"/>
  <c r="AR111" i="1"/>
  <c r="AS109" i="1"/>
  <c r="AR109" i="1"/>
  <c r="AS107" i="1"/>
  <c r="AR107" i="1"/>
  <c r="AS105" i="1"/>
  <c r="AR105" i="1"/>
  <c r="AS103" i="1"/>
  <c r="AR103" i="1"/>
  <c r="AS101" i="1"/>
  <c r="AR101" i="1"/>
  <c r="AS99" i="1"/>
  <c r="AR99" i="1"/>
  <c r="AS97" i="1"/>
  <c r="AR97" i="1"/>
  <c r="AS95" i="1"/>
  <c r="AR95" i="1"/>
  <c r="AS93" i="1"/>
  <c r="AR93" i="1"/>
  <c r="AS91" i="1"/>
  <c r="AR91" i="1"/>
  <c r="AS89" i="1"/>
  <c r="AR89" i="1"/>
  <c r="AS87" i="1"/>
  <c r="AR87" i="1"/>
  <c r="AS85" i="1"/>
  <c r="AR85" i="1"/>
  <c r="AS83" i="1"/>
  <c r="AR83" i="1"/>
  <c r="AS81" i="1"/>
  <c r="AR81" i="1"/>
  <c r="AS79" i="1"/>
  <c r="AR79" i="1"/>
  <c r="AS77" i="1"/>
  <c r="AR77" i="1"/>
  <c r="AS75" i="1"/>
  <c r="AR75" i="1"/>
  <c r="AS73" i="1"/>
  <c r="AR73" i="1"/>
  <c r="AS71" i="1"/>
  <c r="AR71" i="1"/>
  <c r="AS69" i="1"/>
  <c r="AR69" i="1"/>
  <c r="AS67" i="1"/>
  <c r="AR67" i="1"/>
  <c r="AS65" i="1"/>
  <c r="AR65" i="1"/>
  <c r="AS63" i="1"/>
  <c r="AR63" i="1"/>
  <c r="AS61" i="1"/>
  <c r="AR61" i="1"/>
  <c r="AS59" i="1"/>
  <c r="AR59" i="1"/>
  <c r="AS57" i="1"/>
  <c r="AR57" i="1"/>
  <c r="AS55" i="1"/>
  <c r="AR55" i="1"/>
  <c r="AS53" i="1"/>
  <c r="AR53" i="1"/>
  <c r="AS51" i="1"/>
  <c r="AR51" i="1"/>
  <c r="AS49" i="1"/>
  <c r="AR49" i="1"/>
  <c r="AS47" i="1"/>
  <c r="AR47" i="1"/>
  <c r="AS45" i="1"/>
  <c r="AR45" i="1"/>
  <c r="AS43" i="1"/>
  <c r="AR43" i="1"/>
  <c r="AS41" i="1"/>
  <c r="AR41" i="1"/>
  <c r="AS39" i="1"/>
  <c r="AR39" i="1"/>
  <c r="AS37" i="1"/>
  <c r="AR37" i="1"/>
  <c r="AS35" i="1"/>
  <c r="AR35" i="1"/>
  <c r="AS33" i="1"/>
  <c r="AR33" i="1"/>
  <c r="AS31" i="1"/>
  <c r="AR31" i="1"/>
  <c r="AS29" i="1"/>
  <c r="AR29" i="1"/>
  <c r="AS27" i="1"/>
  <c r="AR27" i="1"/>
  <c r="AS25" i="1"/>
  <c r="AR25" i="1"/>
  <c r="AS23" i="1"/>
  <c r="AR23" i="1"/>
  <c r="AE381" i="1"/>
  <c r="AG381" i="1" s="1"/>
  <c r="BO381" i="1"/>
  <c r="AF381" i="1"/>
  <c r="AH381" i="1" s="1"/>
  <c r="BL381" i="1"/>
  <c r="BS381" i="1"/>
  <c r="BT381" i="1"/>
  <c r="AB381" i="1"/>
  <c r="BI354" i="1"/>
  <c r="BC354" i="1" s="1"/>
  <c r="BS354" i="1" s="1"/>
  <c r="BI21" i="1"/>
  <c r="BI378" i="1"/>
  <c r="BC378" i="1" s="1"/>
  <c r="BT378" i="1" s="1"/>
  <c r="BI362" i="1"/>
  <c r="BI346" i="1"/>
  <c r="BC346" i="1" s="1"/>
  <c r="BI330" i="1"/>
  <c r="BF322" i="1"/>
  <c r="BI314" i="1"/>
  <c r="BF306" i="1"/>
  <c r="BC306" i="1" s="1"/>
  <c r="BS306" i="1" s="1"/>
  <c r="BI298" i="1"/>
  <c r="BF290" i="1"/>
  <c r="BI282" i="1"/>
  <c r="BF274" i="1"/>
  <c r="BC274" i="1" s="1"/>
  <c r="BS274" i="1" s="1"/>
  <c r="BI266" i="1"/>
  <c r="BF258" i="1"/>
  <c r="BI250" i="1"/>
  <c r="BF242" i="1"/>
  <c r="BC242" i="1" s="1"/>
  <c r="BS242" i="1" s="1"/>
  <c r="BI234" i="1"/>
  <c r="BF226" i="1"/>
  <c r="BI218" i="1"/>
  <c r="BF210" i="1"/>
  <c r="BC210" i="1" s="1"/>
  <c r="BS210" i="1" s="1"/>
  <c r="BI202" i="1"/>
  <c r="BF194" i="1"/>
  <c r="BI186" i="1"/>
  <c r="BF178" i="1"/>
  <c r="BF170" i="1"/>
  <c r="BF162" i="1"/>
  <c r="BF146" i="1"/>
  <c r="BF130" i="1"/>
  <c r="BF114" i="1"/>
  <c r="BF98" i="1"/>
  <c r="BF82" i="1"/>
  <c r="BF66" i="1"/>
  <c r="BF50" i="1"/>
  <c r="BF34" i="1"/>
  <c r="BF370" i="1"/>
  <c r="BF338" i="1"/>
  <c r="BC338" i="1" s="1"/>
  <c r="BS338" i="1" s="1"/>
  <c r="BI380" i="1"/>
  <c r="BI376" i="1"/>
  <c r="BI374" i="1"/>
  <c r="BC374" i="1" s="1"/>
  <c r="BI372" i="1"/>
  <c r="BI368" i="1"/>
  <c r="BI366" i="1"/>
  <c r="BI364" i="1"/>
  <c r="BI360" i="1"/>
  <c r="BI358" i="1"/>
  <c r="BC358" i="1" s="1"/>
  <c r="BS358" i="1" s="1"/>
  <c r="BI356" i="1"/>
  <c r="BI352" i="1"/>
  <c r="BI350" i="1"/>
  <c r="BI348" i="1"/>
  <c r="BI344" i="1"/>
  <c r="BI342" i="1"/>
  <c r="BC342" i="1" s="1"/>
  <c r="BS342" i="1" s="1"/>
  <c r="BI340" i="1"/>
  <c r="BI336" i="1"/>
  <c r="BI334" i="1"/>
  <c r="BI332" i="1"/>
  <c r="BF332" i="1"/>
  <c r="BI328" i="1"/>
  <c r="BF328" i="1"/>
  <c r="BI326" i="1"/>
  <c r="BI324" i="1"/>
  <c r="BF324" i="1"/>
  <c r="BI320" i="1"/>
  <c r="BF320" i="1"/>
  <c r="BI318" i="1"/>
  <c r="BC318" i="1" s="1"/>
  <c r="BI316" i="1"/>
  <c r="BF316" i="1"/>
  <c r="BI312" i="1"/>
  <c r="BF312" i="1"/>
  <c r="BI310" i="1"/>
  <c r="BC310" i="1" s="1"/>
  <c r="BS310" i="1" s="1"/>
  <c r="BI308" i="1"/>
  <c r="BF308" i="1"/>
  <c r="BI304" i="1"/>
  <c r="BF304" i="1"/>
  <c r="BI302" i="1"/>
  <c r="BI300" i="1"/>
  <c r="BF300" i="1"/>
  <c r="BI296" i="1"/>
  <c r="BF296" i="1"/>
  <c r="BI294" i="1"/>
  <c r="BI292" i="1"/>
  <c r="BF292" i="1"/>
  <c r="BI288" i="1"/>
  <c r="BF288" i="1"/>
  <c r="BI286" i="1"/>
  <c r="BC286" i="1" s="1"/>
  <c r="BI284" i="1"/>
  <c r="BF284" i="1"/>
  <c r="BI280" i="1"/>
  <c r="BF280" i="1"/>
  <c r="BI278" i="1"/>
  <c r="BC278" i="1" s="1"/>
  <c r="BS278" i="1" s="1"/>
  <c r="BI276" i="1"/>
  <c r="BF276" i="1"/>
  <c r="BI272" i="1"/>
  <c r="BF272" i="1"/>
  <c r="BI270" i="1"/>
  <c r="BI268" i="1"/>
  <c r="BF268" i="1"/>
  <c r="BI264" i="1"/>
  <c r="BF264" i="1"/>
  <c r="BI262" i="1"/>
  <c r="BI260" i="1"/>
  <c r="BF260" i="1"/>
  <c r="BI256" i="1"/>
  <c r="BF256" i="1"/>
  <c r="BI254" i="1"/>
  <c r="BC254" i="1" s="1"/>
  <c r="BI252" i="1"/>
  <c r="BF252" i="1"/>
  <c r="BI248" i="1"/>
  <c r="BF248" i="1"/>
  <c r="BI246" i="1"/>
  <c r="BC246" i="1" s="1"/>
  <c r="BS246" i="1" s="1"/>
  <c r="BI244" i="1"/>
  <c r="BF244" i="1"/>
  <c r="BI240" i="1"/>
  <c r="BF240" i="1"/>
  <c r="BI238" i="1"/>
  <c r="BI236" i="1"/>
  <c r="BF236" i="1"/>
  <c r="BI232" i="1"/>
  <c r="BF232" i="1"/>
  <c r="BI230" i="1"/>
  <c r="BI228" i="1"/>
  <c r="BF228" i="1"/>
  <c r="BI224" i="1"/>
  <c r="BF224" i="1"/>
  <c r="BI222" i="1"/>
  <c r="BC222" i="1" s="1"/>
  <c r="BI220" i="1"/>
  <c r="BF220" i="1"/>
  <c r="BI216" i="1"/>
  <c r="BF216" i="1"/>
  <c r="BI214" i="1"/>
  <c r="BC214" i="1" s="1"/>
  <c r="BS214" i="1" s="1"/>
  <c r="BI212" i="1"/>
  <c r="BF212" i="1"/>
  <c r="BI208" i="1"/>
  <c r="BF208" i="1"/>
  <c r="BI206" i="1"/>
  <c r="BI204" i="1"/>
  <c r="BF204" i="1"/>
  <c r="BI200" i="1"/>
  <c r="BF200" i="1"/>
  <c r="BI198" i="1"/>
  <c r="BI196" i="1"/>
  <c r="BF196" i="1"/>
  <c r="BI192" i="1"/>
  <c r="BF192" i="1"/>
  <c r="BI190" i="1"/>
  <c r="BC190" i="1" s="1"/>
  <c r="BI188" i="1"/>
  <c r="BF188" i="1"/>
  <c r="BI184" i="1"/>
  <c r="BF184" i="1"/>
  <c r="BF180" i="1"/>
  <c r="BF176" i="1"/>
  <c r="BF172" i="1"/>
  <c r="BF168" i="1"/>
  <c r="BF164" i="1"/>
  <c r="BF160" i="1"/>
  <c r="BF158" i="1"/>
  <c r="BF156" i="1"/>
  <c r="BF152" i="1"/>
  <c r="BF150" i="1"/>
  <c r="BF148" i="1"/>
  <c r="BF144" i="1"/>
  <c r="BF142" i="1"/>
  <c r="BF140" i="1"/>
  <c r="BF136" i="1"/>
  <c r="BF134" i="1"/>
  <c r="BF132" i="1"/>
  <c r="BF128" i="1"/>
  <c r="BF126" i="1"/>
  <c r="BF124" i="1"/>
  <c r="BF120" i="1"/>
  <c r="BF118" i="1"/>
  <c r="BF116" i="1"/>
  <c r="BF112" i="1"/>
  <c r="BF110" i="1"/>
  <c r="BF108" i="1"/>
  <c r="BF104" i="1"/>
  <c r="BF102" i="1"/>
  <c r="BF100" i="1"/>
  <c r="BF96" i="1"/>
  <c r="BF94" i="1"/>
  <c r="BF92" i="1"/>
  <c r="BF88" i="1"/>
  <c r="BF86" i="1"/>
  <c r="BF84" i="1"/>
  <c r="BF80" i="1"/>
  <c r="BF78" i="1"/>
  <c r="BF76" i="1"/>
  <c r="BF72" i="1"/>
  <c r="BF70" i="1"/>
  <c r="BF68" i="1"/>
  <c r="BF64" i="1"/>
  <c r="BF62" i="1"/>
  <c r="BF60" i="1"/>
  <c r="BF56" i="1"/>
  <c r="BF54" i="1"/>
  <c r="BF52" i="1"/>
  <c r="BF48" i="1"/>
  <c r="BF46" i="1"/>
  <c r="BF44" i="1"/>
  <c r="BF40" i="1"/>
  <c r="BF38" i="1"/>
  <c r="BF36" i="1"/>
  <c r="BF32" i="1"/>
  <c r="BF30" i="1"/>
  <c r="BF28" i="1"/>
  <c r="BF24" i="1"/>
  <c r="BF22" i="1"/>
  <c r="BF380" i="1"/>
  <c r="BC380" i="1" s="1"/>
  <c r="BS380" i="1" s="1"/>
  <c r="BF376" i="1"/>
  <c r="BC376" i="1" s="1"/>
  <c r="BT376" i="1" s="1"/>
  <c r="BF372" i="1"/>
  <c r="BF368" i="1"/>
  <c r="BF364" i="1"/>
  <c r="BC364" i="1" s="1"/>
  <c r="BS364" i="1" s="1"/>
  <c r="BF360" i="1"/>
  <c r="BC360" i="1" s="1"/>
  <c r="BS360" i="1" s="1"/>
  <c r="BF356" i="1"/>
  <c r="BF352" i="1"/>
  <c r="BF348" i="1"/>
  <c r="BC348" i="1" s="1"/>
  <c r="BT348" i="1" s="1"/>
  <c r="BF344" i="1"/>
  <c r="BC344" i="1" s="1"/>
  <c r="BT344" i="1" s="1"/>
  <c r="BF340" i="1"/>
  <c r="BF336" i="1"/>
  <c r="BF330" i="1"/>
  <c r="BC330" i="1" s="1"/>
  <c r="BS330" i="1" s="1"/>
  <c r="BF314" i="1"/>
  <c r="BF298" i="1"/>
  <c r="BC298" i="1" s="1"/>
  <c r="BS298" i="1" s="1"/>
  <c r="BF282" i="1"/>
  <c r="BF266" i="1"/>
  <c r="BC266" i="1" s="1"/>
  <c r="BS266" i="1" s="1"/>
  <c r="BF250" i="1"/>
  <c r="BF234" i="1"/>
  <c r="BC234" i="1" s="1"/>
  <c r="BS234" i="1" s="1"/>
  <c r="BF218" i="1"/>
  <c r="BF202" i="1"/>
  <c r="BC202" i="1" s="1"/>
  <c r="BS202" i="1" s="1"/>
  <c r="BF186" i="1"/>
  <c r="BT380" i="1"/>
  <c r="BT338" i="1"/>
  <c r="BT310" i="1"/>
  <c r="BT306" i="1"/>
  <c r="BT298" i="1"/>
  <c r="BT274" i="1"/>
  <c r="BI181" i="1"/>
  <c r="BI177" i="1"/>
  <c r="BI173" i="1"/>
  <c r="BI169" i="1"/>
  <c r="BI165" i="1"/>
  <c r="BI161" i="1"/>
  <c r="BI157" i="1"/>
  <c r="BI153" i="1"/>
  <c r="BI149" i="1"/>
  <c r="BI145" i="1"/>
  <c r="BI141" i="1"/>
  <c r="BI137" i="1"/>
  <c r="BI133" i="1"/>
  <c r="BI129" i="1"/>
  <c r="BI125" i="1"/>
  <c r="BI121" i="1"/>
  <c r="BI117" i="1"/>
  <c r="BI113" i="1"/>
  <c r="BI109" i="1"/>
  <c r="BI105" i="1"/>
  <c r="BI101" i="1"/>
  <c r="BI97" i="1"/>
  <c r="BI93" i="1"/>
  <c r="BI89" i="1"/>
  <c r="BI85" i="1"/>
  <c r="BI81" i="1"/>
  <c r="BI77" i="1"/>
  <c r="BI73" i="1"/>
  <c r="BI69" i="1"/>
  <c r="BI65" i="1"/>
  <c r="BI61" i="1"/>
  <c r="BI57" i="1"/>
  <c r="BI53" i="1"/>
  <c r="BI49" i="1"/>
  <c r="BI45" i="1"/>
  <c r="BI41" i="1"/>
  <c r="BI37" i="1"/>
  <c r="BI33" i="1"/>
  <c r="BI29" i="1"/>
  <c r="BI25" i="1"/>
  <c r="BI182" i="1"/>
  <c r="BI180" i="1"/>
  <c r="BI178" i="1"/>
  <c r="BI176" i="1"/>
  <c r="BI174" i="1"/>
  <c r="BI172" i="1"/>
  <c r="BI170" i="1"/>
  <c r="BI168" i="1"/>
  <c r="BI166" i="1"/>
  <c r="BI164" i="1"/>
  <c r="BI162" i="1"/>
  <c r="BI160" i="1"/>
  <c r="BI158" i="1"/>
  <c r="BI156" i="1"/>
  <c r="BI154" i="1"/>
  <c r="BI152" i="1"/>
  <c r="BI150" i="1"/>
  <c r="BI148" i="1"/>
  <c r="BI146" i="1"/>
  <c r="BI144" i="1"/>
  <c r="BI142" i="1"/>
  <c r="BI140" i="1"/>
  <c r="BI138" i="1"/>
  <c r="BI136" i="1"/>
  <c r="BI134" i="1"/>
  <c r="BI132" i="1"/>
  <c r="BI130" i="1"/>
  <c r="BI128" i="1"/>
  <c r="BI126" i="1"/>
  <c r="BI124" i="1"/>
  <c r="BI122" i="1"/>
  <c r="BI120" i="1"/>
  <c r="BI118" i="1"/>
  <c r="BI116" i="1"/>
  <c r="BI114" i="1"/>
  <c r="BI112" i="1"/>
  <c r="BI110" i="1"/>
  <c r="BI108" i="1"/>
  <c r="BI106" i="1"/>
  <c r="BI104" i="1"/>
  <c r="BI102" i="1"/>
  <c r="BI100" i="1"/>
  <c r="BI98" i="1"/>
  <c r="BI96" i="1"/>
  <c r="BI94" i="1"/>
  <c r="BI92" i="1"/>
  <c r="BI90" i="1"/>
  <c r="BI88" i="1"/>
  <c r="BI86" i="1"/>
  <c r="BI84" i="1"/>
  <c r="BI82" i="1"/>
  <c r="BI80" i="1"/>
  <c r="BI78" i="1"/>
  <c r="BI76" i="1"/>
  <c r="BI74" i="1"/>
  <c r="BI72" i="1"/>
  <c r="BI70" i="1"/>
  <c r="BI68" i="1"/>
  <c r="BI66" i="1"/>
  <c r="BI64" i="1"/>
  <c r="BI62" i="1"/>
  <c r="BI60" i="1"/>
  <c r="BI58" i="1"/>
  <c r="BI56" i="1"/>
  <c r="BI54" i="1"/>
  <c r="BI52" i="1"/>
  <c r="BI50" i="1"/>
  <c r="BI48" i="1"/>
  <c r="BI46" i="1"/>
  <c r="BI44" i="1"/>
  <c r="BI42" i="1"/>
  <c r="BI40" i="1"/>
  <c r="BI38" i="1"/>
  <c r="BI36" i="1"/>
  <c r="BI34" i="1"/>
  <c r="BI32" i="1"/>
  <c r="BI30" i="1"/>
  <c r="BI28" i="1"/>
  <c r="BI26" i="1"/>
  <c r="BI24" i="1"/>
  <c r="BI22" i="1"/>
  <c r="BF21" i="1"/>
  <c r="BF379" i="1"/>
  <c r="BF377" i="1"/>
  <c r="BF375" i="1"/>
  <c r="BF373" i="1"/>
  <c r="BF371" i="1"/>
  <c r="BF369" i="1"/>
  <c r="BF367" i="1"/>
  <c r="BF365" i="1"/>
  <c r="BF363" i="1"/>
  <c r="BF361" i="1"/>
  <c r="BF359" i="1"/>
  <c r="BF357" i="1"/>
  <c r="BF355" i="1"/>
  <c r="BF353" i="1"/>
  <c r="BF351" i="1"/>
  <c r="BF349" i="1"/>
  <c r="BF347" i="1"/>
  <c r="BF345" i="1"/>
  <c r="BF343" i="1"/>
  <c r="BF341" i="1"/>
  <c r="BF339" i="1"/>
  <c r="BF337" i="1"/>
  <c r="BF335" i="1"/>
  <c r="BF333" i="1"/>
  <c r="BF331" i="1"/>
  <c r="BF329" i="1"/>
  <c r="BF327" i="1"/>
  <c r="BF325" i="1"/>
  <c r="BF323" i="1"/>
  <c r="BF321" i="1"/>
  <c r="BF319" i="1"/>
  <c r="BF317" i="1"/>
  <c r="BF315" i="1"/>
  <c r="BF313" i="1"/>
  <c r="BF311" i="1"/>
  <c r="BF309" i="1"/>
  <c r="BF307" i="1"/>
  <c r="BF305" i="1"/>
  <c r="BF303" i="1"/>
  <c r="BF301" i="1"/>
  <c r="BF299" i="1"/>
  <c r="BF297" i="1"/>
  <c r="BF295" i="1"/>
  <c r="BF293" i="1"/>
  <c r="BF291" i="1"/>
  <c r="BF289" i="1"/>
  <c r="BF287" i="1"/>
  <c r="BF285" i="1"/>
  <c r="BF283" i="1"/>
  <c r="BF281" i="1"/>
  <c r="BF279" i="1"/>
  <c r="BF277" i="1"/>
  <c r="BF275" i="1"/>
  <c r="BF273" i="1"/>
  <c r="BF271" i="1"/>
  <c r="BF269" i="1"/>
  <c r="BF267" i="1"/>
  <c r="BF265" i="1"/>
  <c r="BF263" i="1"/>
  <c r="BF261" i="1"/>
  <c r="BF259" i="1"/>
  <c r="BF257" i="1"/>
  <c r="BF255" i="1"/>
  <c r="BF253" i="1"/>
  <c r="BF251" i="1"/>
  <c r="BF249" i="1"/>
  <c r="BF247" i="1"/>
  <c r="BF245" i="1"/>
  <c r="BF243" i="1"/>
  <c r="BF241" i="1"/>
  <c r="BF239" i="1"/>
  <c r="BF237" i="1"/>
  <c r="BF235" i="1"/>
  <c r="BF233" i="1"/>
  <c r="BF231" i="1"/>
  <c r="BF229" i="1"/>
  <c r="BF227" i="1"/>
  <c r="BF225" i="1"/>
  <c r="BF223" i="1"/>
  <c r="BF221" i="1"/>
  <c r="BF219" i="1"/>
  <c r="BF217" i="1"/>
  <c r="BF215" i="1"/>
  <c r="BF213" i="1"/>
  <c r="BF211" i="1"/>
  <c r="BF209" i="1"/>
  <c r="BF207" i="1"/>
  <c r="BF205" i="1"/>
  <c r="BF203" i="1"/>
  <c r="BF201" i="1"/>
  <c r="BF199" i="1"/>
  <c r="BF197" i="1"/>
  <c r="BF195" i="1"/>
  <c r="BF193" i="1"/>
  <c r="BF191" i="1"/>
  <c r="BF189" i="1"/>
  <c r="BF187" i="1"/>
  <c r="BF185" i="1"/>
  <c r="BF183" i="1"/>
  <c r="BF181" i="1"/>
  <c r="BF179" i="1"/>
  <c r="BF177" i="1"/>
  <c r="BF175" i="1"/>
  <c r="BF173" i="1"/>
  <c r="BF171" i="1"/>
  <c r="BF169" i="1"/>
  <c r="BF167" i="1"/>
  <c r="BF165" i="1"/>
  <c r="BF163" i="1"/>
  <c r="BF161" i="1"/>
  <c r="BF159" i="1"/>
  <c r="BF157" i="1"/>
  <c r="BF155" i="1"/>
  <c r="BF153" i="1"/>
  <c r="BF151" i="1"/>
  <c r="BF149" i="1"/>
  <c r="BF147" i="1"/>
  <c r="BF145" i="1"/>
  <c r="BF143" i="1"/>
  <c r="BF141" i="1"/>
  <c r="BF139" i="1"/>
  <c r="BF137" i="1"/>
  <c r="BF135" i="1"/>
  <c r="BF133" i="1"/>
  <c r="BF131" i="1"/>
  <c r="BF129" i="1"/>
  <c r="BF127" i="1"/>
  <c r="BF125" i="1"/>
  <c r="BF123" i="1"/>
  <c r="BF121" i="1"/>
  <c r="BF119" i="1"/>
  <c r="BF117" i="1"/>
  <c r="BF115" i="1"/>
  <c r="BF113" i="1"/>
  <c r="BF111" i="1"/>
  <c r="BF109" i="1"/>
  <c r="BF107" i="1"/>
  <c r="BF105" i="1"/>
  <c r="BF103" i="1"/>
  <c r="BF101" i="1"/>
  <c r="BF99" i="1"/>
  <c r="BF97" i="1"/>
  <c r="BF95" i="1"/>
  <c r="BF93" i="1"/>
  <c r="BF91" i="1"/>
  <c r="BF89" i="1"/>
  <c r="BF87" i="1"/>
  <c r="BF85" i="1"/>
  <c r="BF83" i="1"/>
  <c r="BF81" i="1"/>
  <c r="BF79" i="1"/>
  <c r="BF77" i="1"/>
  <c r="BF75" i="1"/>
  <c r="BF73" i="1"/>
  <c r="BF71" i="1"/>
  <c r="BF69" i="1"/>
  <c r="BF67" i="1"/>
  <c r="BF65" i="1"/>
  <c r="BF63" i="1"/>
  <c r="BF61" i="1"/>
  <c r="BF59" i="1"/>
  <c r="BF57" i="1"/>
  <c r="BF55" i="1"/>
  <c r="BF53" i="1"/>
  <c r="BF51" i="1"/>
  <c r="BF49" i="1"/>
  <c r="BF47" i="1"/>
  <c r="BF45" i="1"/>
  <c r="BF43" i="1"/>
  <c r="BF41" i="1"/>
  <c r="BF39" i="1"/>
  <c r="BF37" i="1"/>
  <c r="BF35" i="1"/>
  <c r="BF33" i="1"/>
  <c r="BF31" i="1"/>
  <c r="BF29" i="1"/>
  <c r="BF27" i="1"/>
  <c r="BF25" i="1"/>
  <c r="BF23" i="1"/>
  <c r="BI379" i="1"/>
  <c r="BI377" i="1"/>
  <c r="BI375" i="1"/>
  <c r="BI373" i="1"/>
  <c r="BI371" i="1"/>
  <c r="BI369" i="1"/>
  <c r="BI367" i="1"/>
  <c r="BI365" i="1"/>
  <c r="BI363" i="1"/>
  <c r="BI361" i="1"/>
  <c r="BI359" i="1"/>
  <c r="BI357" i="1"/>
  <c r="BI355" i="1"/>
  <c r="BI353" i="1"/>
  <c r="BI351" i="1"/>
  <c r="BI349" i="1"/>
  <c r="BI347" i="1"/>
  <c r="BI345" i="1"/>
  <c r="BI343" i="1"/>
  <c r="BI341" i="1"/>
  <c r="BI339" i="1"/>
  <c r="BI337" i="1"/>
  <c r="BI335" i="1"/>
  <c r="BI333" i="1"/>
  <c r="BI331" i="1"/>
  <c r="BI329" i="1"/>
  <c r="BI327" i="1"/>
  <c r="BI325" i="1"/>
  <c r="BI323" i="1"/>
  <c r="BI321" i="1"/>
  <c r="BI319" i="1"/>
  <c r="BI317" i="1"/>
  <c r="BI315" i="1"/>
  <c r="BI313" i="1"/>
  <c r="BI311" i="1"/>
  <c r="BI309" i="1"/>
  <c r="BI307" i="1"/>
  <c r="BI305" i="1"/>
  <c r="BI303" i="1"/>
  <c r="BI301" i="1"/>
  <c r="BI299" i="1"/>
  <c r="BI297" i="1"/>
  <c r="BI295" i="1"/>
  <c r="BI293" i="1"/>
  <c r="BI291" i="1"/>
  <c r="BI289" i="1"/>
  <c r="BI287" i="1"/>
  <c r="BI285" i="1"/>
  <c r="BI283" i="1"/>
  <c r="BI281" i="1"/>
  <c r="BI279" i="1"/>
  <c r="BI277" i="1"/>
  <c r="BI275" i="1"/>
  <c r="BI273" i="1"/>
  <c r="BI271" i="1"/>
  <c r="BI269" i="1"/>
  <c r="BI267" i="1"/>
  <c r="BI265" i="1"/>
  <c r="BI263" i="1"/>
  <c r="BI261" i="1"/>
  <c r="BI259" i="1"/>
  <c r="BI257" i="1"/>
  <c r="BI255" i="1"/>
  <c r="BI253" i="1"/>
  <c r="BI251" i="1"/>
  <c r="BI249" i="1"/>
  <c r="BI247" i="1"/>
  <c r="BI245" i="1"/>
  <c r="BI243" i="1"/>
  <c r="BI241" i="1"/>
  <c r="BI239" i="1"/>
  <c r="BI237" i="1"/>
  <c r="BI235" i="1"/>
  <c r="BI233" i="1"/>
  <c r="BI231" i="1"/>
  <c r="BI229" i="1"/>
  <c r="BI227" i="1"/>
  <c r="BI225" i="1"/>
  <c r="BI223" i="1"/>
  <c r="BI221" i="1"/>
  <c r="BI219" i="1"/>
  <c r="BI217" i="1"/>
  <c r="BI215" i="1"/>
  <c r="BI213" i="1"/>
  <c r="BI211" i="1"/>
  <c r="BI209" i="1"/>
  <c r="BI207" i="1"/>
  <c r="BI205" i="1"/>
  <c r="BI203" i="1"/>
  <c r="BI201" i="1"/>
  <c r="BI199" i="1"/>
  <c r="BI197" i="1"/>
  <c r="BI195" i="1"/>
  <c r="BI193" i="1"/>
  <c r="BI191" i="1"/>
  <c r="BI189" i="1"/>
  <c r="BI187" i="1"/>
  <c r="BI185" i="1"/>
  <c r="BI183" i="1"/>
  <c r="BI179" i="1"/>
  <c r="BI175" i="1"/>
  <c r="BI171" i="1"/>
  <c r="BI167" i="1"/>
  <c r="BI163" i="1"/>
  <c r="BI159" i="1"/>
  <c r="BI155" i="1"/>
  <c r="BI151" i="1"/>
  <c r="BI147" i="1"/>
  <c r="BI143" i="1"/>
  <c r="BI139" i="1"/>
  <c r="BI135" i="1"/>
  <c r="BI131" i="1"/>
  <c r="BI127" i="1"/>
  <c r="BI123" i="1"/>
  <c r="BI119" i="1"/>
  <c r="BI115" i="1"/>
  <c r="BI111" i="1"/>
  <c r="BI107" i="1"/>
  <c r="BI103" i="1"/>
  <c r="BI99" i="1"/>
  <c r="BI95" i="1"/>
  <c r="BI91" i="1"/>
  <c r="BI87" i="1"/>
  <c r="BI83" i="1"/>
  <c r="BI79" i="1"/>
  <c r="BI75" i="1"/>
  <c r="BI71" i="1"/>
  <c r="BI67" i="1"/>
  <c r="BI63" i="1"/>
  <c r="BI59" i="1"/>
  <c r="BI55" i="1"/>
  <c r="BI51" i="1"/>
  <c r="BI47" i="1"/>
  <c r="BI43" i="1"/>
  <c r="BI39" i="1"/>
  <c r="BI35" i="1"/>
  <c r="BI31" i="1"/>
  <c r="BI27" i="1"/>
  <c r="BI23" i="1"/>
  <c r="BC171" i="1"/>
  <c r="BC43" i="1"/>
  <c r="BC107" i="1" l="1"/>
  <c r="BT360" i="1"/>
  <c r="BS376" i="1"/>
  <c r="BC75" i="1"/>
  <c r="BS75" i="1" s="1"/>
  <c r="BC139" i="1"/>
  <c r="BS139" i="1" s="1"/>
  <c r="BC22" i="1"/>
  <c r="BS22" i="1" s="1"/>
  <c r="BC26" i="1"/>
  <c r="BS26" i="1" s="1"/>
  <c r="BC34" i="1"/>
  <c r="BS34" i="1" s="1"/>
  <c r="BC38" i="1"/>
  <c r="BT38" i="1" s="1"/>
  <c r="BC54" i="1"/>
  <c r="BS54" i="1" s="1"/>
  <c r="BC58" i="1"/>
  <c r="BT58" i="1" s="1"/>
  <c r="BC66" i="1"/>
  <c r="BS66" i="1" s="1"/>
  <c r="BC70" i="1"/>
  <c r="BS70" i="1" s="1"/>
  <c r="BC86" i="1"/>
  <c r="BT86" i="1" s="1"/>
  <c r="BC90" i="1"/>
  <c r="BS90" i="1" s="1"/>
  <c r="BC98" i="1"/>
  <c r="BS98" i="1" s="1"/>
  <c r="BC102" i="1"/>
  <c r="BS102" i="1" s="1"/>
  <c r="BC118" i="1"/>
  <c r="BT118" i="1" s="1"/>
  <c r="BC122" i="1"/>
  <c r="BT122" i="1" s="1"/>
  <c r="BC130" i="1"/>
  <c r="BS130" i="1" s="1"/>
  <c r="BC134" i="1"/>
  <c r="BT134" i="1" s="1"/>
  <c r="BC150" i="1"/>
  <c r="BT150" i="1" s="1"/>
  <c r="BC154" i="1"/>
  <c r="BS154" i="1" s="1"/>
  <c r="BC162" i="1"/>
  <c r="BS162" i="1" s="1"/>
  <c r="BC174" i="1"/>
  <c r="BS174" i="1" s="1"/>
  <c r="BT242" i="1"/>
  <c r="BS344" i="1"/>
  <c r="BC25" i="1"/>
  <c r="BT25" i="1" s="1"/>
  <c r="BC33" i="1"/>
  <c r="BT33" i="1" s="1"/>
  <c r="BC41" i="1"/>
  <c r="BT41" i="1" s="1"/>
  <c r="BC49" i="1"/>
  <c r="BT49" i="1" s="1"/>
  <c r="BC57" i="1"/>
  <c r="BT57" i="1" s="1"/>
  <c r="BC65" i="1"/>
  <c r="BS65" i="1" s="1"/>
  <c r="BC73" i="1"/>
  <c r="BT73" i="1" s="1"/>
  <c r="BC81" i="1"/>
  <c r="BS81" i="1" s="1"/>
  <c r="BC89" i="1"/>
  <c r="BT89" i="1" s="1"/>
  <c r="BC97" i="1"/>
  <c r="BT97" i="1" s="1"/>
  <c r="BC105" i="1"/>
  <c r="BT105" i="1" s="1"/>
  <c r="BC113" i="1"/>
  <c r="BT113" i="1" s="1"/>
  <c r="BC121" i="1"/>
  <c r="BT121" i="1" s="1"/>
  <c r="BC129" i="1"/>
  <c r="BS129" i="1" s="1"/>
  <c r="BC137" i="1"/>
  <c r="BT137" i="1" s="1"/>
  <c r="BC145" i="1"/>
  <c r="BS145" i="1" s="1"/>
  <c r="BC153" i="1"/>
  <c r="BT153" i="1" s="1"/>
  <c r="BC161" i="1"/>
  <c r="BS161" i="1" s="1"/>
  <c r="BC169" i="1"/>
  <c r="BT169" i="1" s="1"/>
  <c r="BC177" i="1"/>
  <c r="BT177" i="1" s="1"/>
  <c r="BS378" i="1"/>
  <c r="BT210" i="1"/>
  <c r="BC198" i="1"/>
  <c r="BS198" i="1" s="1"/>
  <c r="BC230" i="1"/>
  <c r="BS230" i="1" s="1"/>
  <c r="BC262" i="1"/>
  <c r="BC294" i="1"/>
  <c r="BS294" i="1" s="1"/>
  <c r="BC326" i="1"/>
  <c r="BS326" i="1" s="1"/>
  <c r="BC370" i="1"/>
  <c r="BT370" i="1" s="1"/>
  <c r="BC362" i="1"/>
  <c r="BT362" i="1" s="1"/>
  <c r="BC27" i="1"/>
  <c r="BS27" i="1" s="1"/>
  <c r="BC59" i="1"/>
  <c r="BS59" i="1" s="1"/>
  <c r="BC91" i="1"/>
  <c r="BS91" i="1" s="1"/>
  <c r="BC123" i="1"/>
  <c r="BT123" i="1" s="1"/>
  <c r="BC155" i="1"/>
  <c r="BT155" i="1" s="1"/>
  <c r="BC327" i="1"/>
  <c r="BT327" i="1" s="1"/>
  <c r="BS348" i="1"/>
  <c r="BC199" i="1"/>
  <c r="BT199" i="1" s="1"/>
  <c r="BC263" i="1"/>
  <c r="BT263" i="1" s="1"/>
  <c r="BC21" i="1"/>
  <c r="BT21" i="1" s="1"/>
  <c r="BC24" i="1"/>
  <c r="BT24" i="1" s="1"/>
  <c r="BC36" i="1"/>
  <c r="BT36" i="1" s="1"/>
  <c r="BC40" i="1"/>
  <c r="BS40" i="1" s="1"/>
  <c r="BC52" i="1"/>
  <c r="BT52" i="1" s="1"/>
  <c r="BC56" i="1"/>
  <c r="BS56" i="1" s="1"/>
  <c r="BC68" i="1"/>
  <c r="BT68" i="1" s="1"/>
  <c r="BC72" i="1"/>
  <c r="BS72" i="1" s="1"/>
  <c r="BC84" i="1"/>
  <c r="BS84" i="1" s="1"/>
  <c r="BC88" i="1"/>
  <c r="BT88" i="1" s="1"/>
  <c r="BC100" i="1"/>
  <c r="BS100" i="1" s="1"/>
  <c r="BC104" i="1"/>
  <c r="BT104" i="1" s="1"/>
  <c r="BC116" i="1"/>
  <c r="BT116" i="1" s="1"/>
  <c r="BC120" i="1"/>
  <c r="BS120" i="1" s="1"/>
  <c r="BC132" i="1"/>
  <c r="BT132" i="1" s="1"/>
  <c r="BC136" i="1"/>
  <c r="BS136" i="1" s="1"/>
  <c r="BC148" i="1"/>
  <c r="BS148" i="1" s="1"/>
  <c r="BC152" i="1"/>
  <c r="BT152" i="1" s="1"/>
  <c r="BC164" i="1"/>
  <c r="BS164" i="1" s="1"/>
  <c r="BC172" i="1"/>
  <c r="BT172" i="1" s="1"/>
  <c r="BC180" i="1"/>
  <c r="BT180" i="1" s="1"/>
  <c r="BS370" i="1"/>
  <c r="BT198" i="1"/>
  <c r="BT234" i="1"/>
  <c r="BT246" i="1"/>
  <c r="BT358" i="1"/>
  <c r="BC35" i="1"/>
  <c r="BT35" i="1" s="1"/>
  <c r="BC51" i="1"/>
  <c r="BS51" i="1" s="1"/>
  <c r="BC67" i="1"/>
  <c r="BS67" i="1" s="1"/>
  <c r="BC83" i="1"/>
  <c r="BS83" i="1" s="1"/>
  <c r="BC99" i="1"/>
  <c r="BT99" i="1" s="1"/>
  <c r="BC115" i="1"/>
  <c r="BS115" i="1" s="1"/>
  <c r="BC131" i="1"/>
  <c r="BS131" i="1" s="1"/>
  <c r="BC147" i="1"/>
  <c r="BS147" i="1" s="1"/>
  <c r="BC163" i="1"/>
  <c r="BT163" i="1" s="1"/>
  <c r="BC179" i="1"/>
  <c r="BS179" i="1" s="1"/>
  <c r="BC231" i="1"/>
  <c r="BT231" i="1" s="1"/>
  <c r="BC295" i="1"/>
  <c r="BT295" i="1" s="1"/>
  <c r="BC359" i="1"/>
  <c r="BT359" i="1" s="1"/>
  <c r="BC42" i="1"/>
  <c r="BT42" i="1" s="1"/>
  <c r="BC50" i="1"/>
  <c r="BS50" i="1" s="1"/>
  <c r="BC74" i="1"/>
  <c r="BT74" i="1" s="1"/>
  <c r="BC82" i="1"/>
  <c r="BT82" i="1" s="1"/>
  <c r="BC106" i="1"/>
  <c r="BT106" i="1" s="1"/>
  <c r="BC114" i="1"/>
  <c r="BS114" i="1" s="1"/>
  <c r="BC138" i="1"/>
  <c r="BT138" i="1" s="1"/>
  <c r="BC146" i="1"/>
  <c r="BT146" i="1" s="1"/>
  <c r="BC166" i="1"/>
  <c r="BS166" i="1" s="1"/>
  <c r="BC182" i="1"/>
  <c r="BT182" i="1" s="1"/>
  <c r="BT202" i="1"/>
  <c r="BT214" i="1"/>
  <c r="BT230" i="1"/>
  <c r="BT266" i="1"/>
  <c r="BT278" i="1"/>
  <c r="BT330" i="1"/>
  <c r="BT342" i="1"/>
  <c r="BT364" i="1"/>
  <c r="BC206" i="1"/>
  <c r="BC238" i="1"/>
  <c r="BS238" i="1" s="1"/>
  <c r="BC270" i="1"/>
  <c r="BS270" i="1" s="1"/>
  <c r="BC302" i="1"/>
  <c r="BS302" i="1" s="1"/>
  <c r="BC334" i="1"/>
  <c r="BC350" i="1"/>
  <c r="BS350" i="1" s="1"/>
  <c r="BC366" i="1"/>
  <c r="BS366" i="1" s="1"/>
  <c r="BC178" i="1"/>
  <c r="BS178" i="1" s="1"/>
  <c r="BC194" i="1"/>
  <c r="BC226" i="1"/>
  <c r="BC258" i="1"/>
  <c r="BC290" i="1"/>
  <c r="BC322" i="1"/>
  <c r="BK381" i="1"/>
  <c r="BN381" i="1"/>
  <c r="AP381" i="1"/>
  <c r="BW381" i="1"/>
  <c r="AI381" i="1"/>
  <c r="AJ381" i="1"/>
  <c r="AL381" i="1" s="1"/>
  <c r="AQ381" i="1"/>
  <c r="BS374" i="1"/>
  <c r="BT374" i="1"/>
  <c r="BS190" i="1"/>
  <c r="BT190" i="1"/>
  <c r="BS222" i="1"/>
  <c r="BT222" i="1"/>
  <c r="BS254" i="1"/>
  <c r="BT254" i="1"/>
  <c r="BS286" i="1"/>
  <c r="BT286" i="1"/>
  <c r="BS318" i="1"/>
  <c r="BT318" i="1"/>
  <c r="BS346" i="1"/>
  <c r="BT346" i="1"/>
  <c r="BC23" i="1"/>
  <c r="BS23" i="1" s="1"/>
  <c r="BC31" i="1"/>
  <c r="BT31" i="1" s="1"/>
  <c r="BC39" i="1"/>
  <c r="BT39" i="1" s="1"/>
  <c r="BC47" i="1"/>
  <c r="BT47" i="1" s="1"/>
  <c r="BC55" i="1"/>
  <c r="BT55" i="1" s="1"/>
  <c r="BC63" i="1"/>
  <c r="BT63" i="1" s="1"/>
  <c r="BC71" i="1"/>
  <c r="BS71" i="1" s="1"/>
  <c r="BC79" i="1"/>
  <c r="BT79" i="1" s="1"/>
  <c r="BC87" i="1"/>
  <c r="BS87" i="1" s="1"/>
  <c r="BC95" i="1"/>
  <c r="BT95" i="1" s="1"/>
  <c r="BC103" i="1"/>
  <c r="BT103" i="1" s="1"/>
  <c r="BC111" i="1"/>
  <c r="BT111" i="1" s="1"/>
  <c r="BC119" i="1"/>
  <c r="BT119" i="1" s="1"/>
  <c r="BC127" i="1"/>
  <c r="BT127" i="1" s="1"/>
  <c r="BC135" i="1"/>
  <c r="BS135" i="1" s="1"/>
  <c r="BC143" i="1"/>
  <c r="BT143" i="1" s="1"/>
  <c r="BC151" i="1"/>
  <c r="BS151" i="1" s="1"/>
  <c r="BC159" i="1"/>
  <c r="BT159" i="1" s="1"/>
  <c r="BC167" i="1"/>
  <c r="BT167" i="1" s="1"/>
  <c r="BC175" i="1"/>
  <c r="BT175" i="1" s="1"/>
  <c r="BC183" i="1"/>
  <c r="BT183" i="1" s="1"/>
  <c r="BC187" i="1"/>
  <c r="BS187" i="1" s="1"/>
  <c r="BC191" i="1"/>
  <c r="BT191" i="1" s="1"/>
  <c r="BC195" i="1"/>
  <c r="BS195" i="1" s="1"/>
  <c r="BC203" i="1"/>
  <c r="BT203" i="1" s="1"/>
  <c r="BC207" i="1"/>
  <c r="BT207" i="1" s="1"/>
  <c r="BC211" i="1"/>
  <c r="BT211" i="1" s="1"/>
  <c r="BC215" i="1"/>
  <c r="BT215" i="1" s="1"/>
  <c r="BC219" i="1"/>
  <c r="BT219" i="1" s="1"/>
  <c r="BC223" i="1"/>
  <c r="BT223" i="1" s="1"/>
  <c r="BC227" i="1"/>
  <c r="BT227" i="1" s="1"/>
  <c r="BC235" i="1"/>
  <c r="BS235" i="1" s="1"/>
  <c r="BC239" i="1"/>
  <c r="BT239" i="1" s="1"/>
  <c r="BC243" i="1"/>
  <c r="BS243" i="1" s="1"/>
  <c r="BC247" i="1"/>
  <c r="BT247" i="1" s="1"/>
  <c r="BC251" i="1"/>
  <c r="BS251" i="1" s="1"/>
  <c r="BC255" i="1"/>
  <c r="BT255" i="1" s="1"/>
  <c r="BC259" i="1"/>
  <c r="BS259" i="1" s="1"/>
  <c r="BC267" i="1"/>
  <c r="BS267" i="1" s="1"/>
  <c r="BC271" i="1"/>
  <c r="BT271" i="1" s="1"/>
  <c r="BC275" i="1"/>
  <c r="BS275" i="1" s="1"/>
  <c r="BC279" i="1"/>
  <c r="BT279" i="1" s="1"/>
  <c r="BC283" i="1"/>
  <c r="BS283" i="1" s="1"/>
  <c r="BC287" i="1"/>
  <c r="BT287" i="1" s="1"/>
  <c r="BC291" i="1"/>
  <c r="BS291" i="1" s="1"/>
  <c r="BC299" i="1"/>
  <c r="BS299" i="1" s="1"/>
  <c r="BC303" i="1"/>
  <c r="BT303" i="1" s="1"/>
  <c r="BC307" i="1"/>
  <c r="BS307" i="1" s="1"/>
  <c r="BC311" i="1"/>
  <c r="BT311" i="1" s="1"/>
  <c r="BC315" i="1"/>
  <c r="BS315" i="1" s="1"/>
  <c r="BC319" i="1"/>
  <c r="BT319" i="1" s="1"/>
  <c r="BC323" i="1"/>
  <c r="BS323" i="1" s="1"/>
  <c r="BC331" i="1"/>
  <c r="BT331" i="1" s="1"/>
  <c r="BC335" i="1"/>
  <c r="BT335" i="1" s="1"/>
  <c r="BC339" i="1"/>
  <c r="BS339" i="1" s="1"/>
  <c r="BC343" i="1"/>
  <c r="BT343" i="1" s="1"/>
  <c r="BC347" i="1"/>
  <c r="BS347" i="1" s="1"/>
  <c r="BC351" i="1"/>
  <c r="BT351" i="1" s="1"/>
  <c r="BC355" i="1"/>
  <c r="BS355" i="1" s="1"/>
  <c r="BC363" i="1"/>
  <c r="BS363" i="1" s="1"/>
  <c r="BC367" i="1"/>
  <c r="BT367" i="1" s="1"/>
  <c r="BC371" i="1"/>
  <c r="BS371" i="1" s="1"/>
  <c r="BC375" i="1"/>
  <c r="BT375" i="1" s="1"/>
  <c r="BC379" i="1"/>
  <c r="BS379" i="1" s="1"/>
  <c r="BC29" i="1"/>
  <c r="BT29" i="1" s="1"/>
  <c r="BC37" i="1"/>
  <c r="BT37" i="1" s="1"/>
  <c r="BC45" i="1"/>
  <c r="BT45" i="1" s="1"/>
  <c r="BC53" i="1"/>
  <c r="BT53" i="1" s="1"/>
  <c r="BC61" i="1"/>
  <c r="BS61" i="1" s="1"/>
  <c r="BC69" i="1"/>
  <c r="BT69" i="1" s="1"/>
  <c r="BC77" i="1"/>
  <c r="BS77" i="1" s="1"/>
  <c r="BC85" i="1"/>
  <c r="BT85" i="1" s="1"/>
  <c r="BC93" i="1"/>
  <c r="BT93" i="1" s="1"/>
  <c r="BC101" i="1"/>
  <c r="BT101" i="1" s="1"/>
  <c r="BC109" i="1"/>
  <c r="BT109" i="1" s="1"/>
  <c r="BC117" i="1"/>
  <c r="BT117" i="1" s="1"/>
  <c r="BC125" i="1"/>
  <c r="BS125" i="1" s="1"/>
  <c r="BC133" i="1"/>
  <c r="BT133" i="1" s="1"/>
  <c r="BC141" i="1"/>
  <c r="BS141" i="1" s="1"/>
  <c r="BC149" i="1"/>
  <c r="BT149" i="1" s="1"/>
  <c r="BC157" i="1"/>
  <c r="BT157" i="1" s="1"/>
  <c r="BC165" i="1"/>
  <c r="BS165" i="1" s="1"/>
  <c r="BC173" i="1"/>
  <c r="BS173" i="1" s="1"/>
  <c r="BC181" i="1"/>
  <c r="BS181" i="1" s="1"/>
  <c r="BC185" i="1"/>
  <c r="BS185" i="1" s="1"/>
  <c r="BC189" i="1"/>
  <c r="BS189" i="1" s="1"/>
  <c r="BC193" i="1"/>
  <c r="BT193" i="1" s="1"/>
  <c r="BC197" i="1"/>
  <c r="BS197" i="1" s="1"/>
  <c r="BC201" i="1"/>
  <c r="BT201" i="1" s="1"/>
  <c r="BC205" i="1"/>
  <c r="BS205" i="1" s="1"/>
  <c r="BC209" i="1"/>
  <c r="BS209" i="1" s="1"/>
  <c r="BC213" i="1"/>
  <c r="BS213" i="1" s="1"/>
  <c r="BC217" i="1"/>
  <c r="BS217" i="1" s="1"/>
  <c r="BC221" i="1"/>
  <c r="BS221" i="1" s="1"/>
  <c r="BC225" i="1"/>
  <c r="BT225" i="1" s="1"/>
  <c r="BC229" i="1"/>
  <c r="BS229" i="1" s="1"/>
  <c r="BC233" i="1"/>
  <c r="BT233" i="1" s="1"/>
  <c r="BC237" i="1"/>
  <c r="BS237" i="1" s="1"/>
  <c r="BC241" i="1"/>
  <c r="BS241" i="1" s="1"/>
  <c r="BC245" i="1"/>
  <c r="BS245" i="1" s="1"/>
  <c r="BC249" i="1"/>
  <c r="BS249" i="1" s="1"/>
  <c r="BC253" i="1"/>
  <c r="BS253" i="1" s="1"/>
  <c r="BC257" i="1"/>
  <c r="BT257" i="1" s="1"/>
  <c r="BC261" i="1"/>
  <c r="BS261" i="1" s="1"/>
  <c r="BC265" i="1"/>
  <c r="BT265" i="1" s="1"/>
  <c r="BC269" i="1"/>
  <c r="BS269" i="1" s="1"/>
  <c r="BC273" i="1"/>
  <c r="BS273" i="1" s="1"/>
  <c r="BC277" i="1"/>
  <c r="BS277" i="1" s="1"/>
  <c r="BC281" i="1"/>
  <c r="BS281" i="1" s="1"/>
  <c r="BC285" i="1"/>
  <c r="BS285" i="1" s="1"/>
  <c r="BC289" i="1"/>
  <c r="BT289" i="1" s="1"/>
  <c r="BC293" i="1"/>
  <c r="BS293" i="1" s="1"/>
  <c r="BC297" i="1"/>
  <c r="BT297" i="1" s="1"/>
  <c r="BC301" i="1"/>
  <c r="BS301" i="1" s="1"/>
  <c r="BC305" i="1"/>
  <c r="BS305" i="1" s="1"/>
  <c r="BC309" i="1"/>
  <c r="BS309" i="1" s="1"/>
  <c r="BC313" i="1"/>
  <c r="BS313" i="1" s="1"/>
  <c r="BC317" i="1"/>
  <c r="BS317" i="1" s="1"/>
  <c r="BC321" i="1"/>
  <c r="BT321" i="1" s="1"/>
  <c r="BC325" i="1"/>
  <c r="BS325" i="1" s="1"/>
  <c r="BC329" i="1"/>
  <c r="BT329" i="1" s="1"/>
  <c r="BC333" i="1"/>
  <c r="BS333" i="1" s="1"/>
  <c r="BC337" i="1"/>
  <c r="BS337" i="1" s="1"/>
  <c r="BC341" i="1"/>
  <c r="BS341" i="1" s="1"/>
  <c r="BC345" i="1"/>
  <c r="BS345" i="1" s="1"/>
  <c r="BC349" i="1"/>
  <c r="BS349" i="1" s="1"/>
  <c r="BC353" i="1"/>
  <c r="BT353" i="1" s="1"/>
  <c r="BC357" i="1"/>
  <c r="BS357" i="1" s="1"/>
  <c r="BC361" i="1"/>
  <c r="BT361" i="1" s="1"/>
  <c r="BC365" i="1"/>
  <c r="BS365" i="1" s="1"/>
  <c r="BC369" i="1"/>
  <c r="BS369" i="1" s="1"/>
  <c r="BC373" i="1"/>
  <c r="BS373" i="1" s="1"/>
  <c r="BC377" i="1"/>
  <c r="BS377" i="1" s="1"/>
  <c r="BC28" i="1"/>
  <c r="BS28" i="1" s="1"/>
  <c r="BC32" i="1"/>
  <c r="BT32" i="1" s="1"/>
  <c r="BC44" i="1"/>
  <c r="BS44" i="1" s="1"/>
  <c r="BC48" i="1"/>
  <c r="BT48" i="1" s="1"/>
  <c r="BC60" i="1"/>
  <c r="BS60" i="1" s="1"/>
  <c r="BC64" i="1"/>
  <c r="BT64" i="1" s="1"/>
  <c r="BC76" i="1"/>
  <c r="BS76" i="1" s="1"/>
  <c r="BC80" i="1"/>
  <c r="BT80" i="1" s="1"/>
  <c r="BC92" i="1"/>
  <c r="BS92" i="1" s="1"/>
  <c r="BC96" i="1"/>
  <c r="BS96" i="1" s="1"/>
  <c r="BC108" i="1"/>
  <c r="BS108" i="1" s="1"/>
  <c r="BC112" i="1"/>
  <c r="BS112" i="1" s="1"/>
  <c r="BC124" i="1"/>
  <c r="BS124" i="1" s="1"/>
  <c r="BC128" i="1"/>
  <c r="BT128" i="1" s="1"/>
  <c r="BC140" i="1"/>
  <c r="BS140" i="1" s="1"/>
  <c r="BC144" i="1"/>
  <c r="BT144" i="1" s="1"/>
  <c r="BC156" i="1"/>
  <c r="BS156" i="1" s="1"/>
  <c r="BC160" i="1"/>
  <c r="BS160" i="1" s="1"/>
  <c r="BC168" i="1"/>
  <c r="BS168" i="1" s="1"/>
  <c r="BC176" i="1"/>
  <c r="BS176" i="1" s="1"/>
  <c r="BT350" i="1"/>
  <c r="BC340" i="1"/>
  <c r="BC356" i="1"/>
  <c r="BC372" i="1"/>
  <c r="BC192" i="1"/>
  <c r="BC196" i="1"/>
  <c r="BC208" i="1"/>
  <c r="BC212" i="1"/>
  <c r="BC224" i="1"/>
  <c r="BC228" i="1"/>
  <c r="BC240" i="1"/>
  <c r="BC244" i="1"/>
  <c r="BC256" i="1"/>
  <c r="BC260" i="1"/>
  <c r="BC272" i="1"/>
  <c r="BC276" i="1"/>
  <c r="BC288" i="1"/>
  <c r="BC292" i="1"/>
  <c r="BC304" i="1"/>
  <c r="BC308" i="1"/>
  <c r="BC320" i="1"/>
  <c r="BC324" i="1"/>
  <c r="BC170" i="1"/>
  <c r="BS170" i="1" s="1"/>
  <c r="BT354" i="1"/>
  <c r="BC30" i="1"/>
  <c r="BS30" i="1" s="1"/>
  <c r="BC46" i="1"/>
  <c r="BC62" i="1"/>
  <c r="BT62" i="1" s="1"/>
  <c r="BC78" i="1"/>
  <c r="BT78" i="1" s="1"/>
  <c r="BC94" i="1"/>
  <c r="BS94" i="1" s="1"/>
  <c r="BC110" i="1"/>
  <c r="BT110" i="1" s="1"/>
  <c r="BC126" i="1"/>
  <c r="BT126" i="1" s="1"/>
  <c r="BC142" i="1"/>
  <c r="BC158" i="1"/>
  <c r="BS158" i="1" s="1"/>
  <c r="BC186" i="1"/>
  <c r="BC218" i="1"/>
  <c r="BC250" i="1"/>
  <c r="BC282" i="1"/>
  <c r="BC314" i="1"/>
  <c r="BC336" i="1"/>
  <c r="BC352" i="1"/>
  <c r="BC368" i="1"/>
  <c r="BC184" i="1"/>
  <c r="BC188" i="1"/>
  <c r="BC200" i="1"/>
  <c r="BC204" i="1"/>
  <c r="BC216" i="1"/>
  <c r="BC220" i="1"/>
  <c r="BC232" i="1"/>
  <c r="BC236" i="1"/>
  <c r="BC248" i="1"/>
  <c r="BC252" i="1"/>
  <c r="BC264" i="1"/>
  <c r="BC268" i="1"/>
  <c r="BC280" i="1"/>
  <c r="BC284" i="1"/>
  <c r="BC296" i="1"/>
  <c r="BC300" i="1"/>
  <c r="BC312" i="1"/>
  <c r="BC316" i="1"/>
  <c r="BC328" i="1"/>
  <c r="BC332" i="1"/>
  <c r="BS191" i="1"/>
  <c r="BT355" i="1"/>
  <c r="BT283" i="1"/>
  <c r="BS25" i="1"/>
  <c r="BS33" i="1"/>
  <c r="BS49" i="1"/>
  <c r="BT65" i="1"/>
  <c r="BT81" i="1"/>
  <c r="BS97" i="1"/>
  <c r="BS113" i="1"/>
  <c r="BT129" i="1"/>
  <c r="BT145" i="1"/>
  <c r="BS153" i="1"/>
  <c r="BS177" i="1"/>
  <c r="BT185" i="1"/>
  <c r="BT217" i="1"/>
  <c r="BT249" i="1"/>
  <c r="BT281" i="1"/>
  <c r="BT313" i="1"/>
  <c r="BT345" i="1"/>
  <c r="BT377" i="1"/>
  <c r="BT102" i="1"/>
  <c r="BS134" i="1"/>
  <c r="BT174" i="1"/>
  <c r="BS55" i="1"/>
  <c r="BS119" i="1"/>
  <c r="BS183" i="1"/>
  <c r="BS255" i="1"/>
  <c r="BS263" i="1"/>
  <c r="BS311" i="1"/>
  <c r="BS45" i="1"/>
  <c r="BS109" i="1"/>
  <c r="BT161" i="1"/>
  <c r="BT27" i="1"/>
  <c r="BS43" i="1"/>
  <c r="BT43" i="1"/>
  <c r="BT75" i="1"/>
  <c r="BT91" i="1"/>
  <c r="BS107" i="1"/>
  <c r="BT107" i="1"/>
  <c r="BT139" i="1"/>
  <c r="BS155" i="1"/>
  <c r="BS171" i="1"/>
  <c r="BT171" i="1"/>
  <c r="BT22" i="1"/>
  <c r="BS38" i="1"/>
  <c r="BT54" i="1"/>
  <c r="BT70" i="1"/>
  <c r="BT26" i="1"/>
  <c r="BS58" i="1"/>
  <c r="BT90" i="1"/>
  <c r="BS122" i="1"/>
  <c r="BT154" i="1"/>
  <c r="BS24" i="1"/>
  <c r="BS32" i="1"/>
  <c r="BT40" i="1"/>
  <c r="BT56" i="1"/>
  <c r="BT72" i="1"/>
  <c r="BS80" i="1"/>
  <c r="BS88" i="1"/>
  <c r="BS104" i="1"/>
  <c r="BT112" i="1"/>
  <c r="BT120" i="1"/>
  <c r="BT136" i="1"/>
  <c r="BS144" i="1"/>
  <c r="BS152" i="1"/>
  <c r="BT160" i="1"/>
  <c r="BS172" i="1"/>
  <c r="BT176" i="1"/>
  <c r="BS359" i="1" l="1"/>
  <c r="BS279" i="1"/>
  <c r="BS89" i="1"/>
  <c r="BT162" i="1"/>
  <c r="BT130" i="1"/>
  <c r="BT98" i="1"/>
  <c r="BT66" i="1"/>
  <c r="BT34" i="1"/>
  <c r="BT59" i="1"/>
  <c r="BS150" i="1"/>
  <c r="BS118" i="1"/>
  <c r="BS86" i="1"/>
  <c r="BS121" i="1"/>
  <c r="BS57" i="1"/>
  <c r="BT299" i="1"/>
  <c r="BS362" i="1"/>
  <c r="BT156" i="1"/>
  <c r="BT147" i="1"/>
  <c r="BT243" i="1"/>
  <c r="BT294" i="1"/>
  <c r="BS180" i="1"/>
  <c r="BT164" i="1"/>
  <c r="BS128" i="1"/>
  <c r="BT96" i="1"/>
  <c r="BS64" i="1"/>
  <c r="BT125" i="1"/>
  <c r="BT61" i="1"/>
  <c r="BS375" i="1"/>
  <c r="BS327" i="1"/>
  <c r="BS239" i="1"/>
  <c r="BT135" i="1"/>
  <c r="BT71" i="1"/>
  <c r="BS182" i="1"/>
  <c r="BS353" i="1"/>
  <c r="BS321" i="1"/>
  <c r="BS289" i="1"/>
  <c r="BS257" i="1"/>
  <c r="BS225" i="1"/>
  <c r="BS193" i="1"/>
  <c r="BS169" i="1"/>
  <c r="BS137" i="1"/>
  <c r="BS105" i="1"/>
  <c r="BS73" i="1"/>
  <c r="BS41" i="1"/>
  <c r="BS331" i="1"/>
  <c r="BS203" i="1"/>
  <c r="BT339" i="1"/>
  <c r="BT275" i="1"/>
  <c r="BS219" i="1"/>
  <c r="BT366" i="1"/>
  <c r="BS262" i="1"/>
  <c r="BT262" i="1"/>
  <c r="BT84" i="1"/>
  <c r="BS68" i="1"/>
  <c r="BS52" i="1"/>
  <c r="BS106" i="1"/>
  <c r="BS123" i="1"/>
  <c r="BS149" i="1"/>
  <c r="BS117" i="1"/>
  <c r="BS85" i="1"/>
  <c r="BS53" i="1"/>
  <c r="BS351" i="1"/>
  <c r="BS199" i="1"/>
  <c r="BS159" i="1"/>
  <c r="BS127" i="1"/>
  <c r="BS95" i="1"/>
  <c r="BS63" i="1"/>
  <c r="BS31" i="1"/>
  <c r="BT166" i="1"/>
  <c r="BT326" i="1"/>
  <c r="BT148" i="1"/>
  <c r="BS132" i="1"/>
  <c r="BS116" i="1"/>
  <c r="BT100" i="1"/>
  <c r="BT92" i="1"/>
  <c r="BS36" i="1"/>
  <c r="BT178" i="1"/>
  <c r="BS42" i="1"/>
  <c r="BT83" i="1"/>
  <c r="BS207" i="1"/>
  <c r="BS21" i="1"/>
  <c r="BT365" i="1"/>
  <c r="BT349" i="1"/>
  <c r="BT333" i="1"/>
  <c r="BT317" i="1"/>
  <c r="BT301" i="1"/>
  <c r="BT285" i="1"/>
  <c r="BT269" i="1"/>
  <c r="BT253" i="1"/>
  <c r="BT237" i="1"/>
  <c r="BT221" i="1"/>
  <c r="BT205" i="1"/>
  <c r="BT189" i="1"/>
  <c r="BT165" i="1"/>
  <c r="BT307" i="1"/>
  <c r="BT235" i="1"/>
  <c r="BT379" i="1"/>
  <c r="BT124" i="1"/>
  <c r="BT60" i="1"/>
  <c r="BT28" i="1"/>
  <c r="BS138" i="1"/>
  <c r="BS74" i="1"/>
  <c r="BT179" i="1"/>
  <c r="BT115" i="1"/>
  <c r="BT51" i="1"/>
  <c r="BS335" i="1"/>
  <c r="BS295" i="1"/>
  <c r="BS223" i="1"/>
  <c r="BS110" i="1"/>
  <c r="BT323" i="1"/>
  <c r="BT142" i="1"/>
  <c r="BS142" i="1"/>
  <c r="BT46" i="1"/>
  <c r="BS46" i="1"/>
  <c r="BS334" i="1"/>
  <c r="BT334" i="1"/>
  <c r="BS206" i="1"/>
  <c r="BT206" i="1"/>
  <c r="BS48" i="1"/>
  <c r="BS146" i="1"/>
  <c r="BT114" i="1"/>
  <c r="BS82" i="1"/>
  <c r="BT50" i="1"/>
  <c r="BS78" i="1"/>
  <c r="BS163" i="1"/>
  <c r="BT131" i="1"/>
  <c r="BS99" i="1"/>
  <c r="BT67" i="1"/>
  <c r="BS35" i="1"/>
  <c r="BT141" i="1"/>
  <c r="BS93" i="1"/>
  <c r="BT77" i="1"/>
  <c r="BS29" i="1"/>
  <c r="BS367" i="1"/>
  <c r="BS319" i="1"/>
  <c r="BS303" i="1"/>
  <c r="BS247" i="1"/>
  <c r="BS231" i="1"/>
  <c r="BS167" i="1"/>
  <c r="BT151" i="1"/>
  <c r="BS103" i="1"/>
  <c r="BT87" i="1"/>
  <c r="BS39" i="1"/>
  <c r="BT23" i="1"/>
  <c r="BT369" i="1"/>
  <c r="BS361" i="1"/>
  <c r="BT337" i="1"/>
  <c r="BS329" i="1"/>
  <c r="BT305" i="1"/>
  <c r="BS297" i="1"/>
  <c r="BT273" i="1"/>
  <c r="BS265" i="1"/>
  <c r="BT241" i="1"/>
  <c r="BS233" i="1"/>
  <c r="BT209" i="1"/>
  <c r="BS201" i="1"/>
  <c r="BT173" i="1"/>
  <c r="BS157" i="1"/>
  <c r="BT347" i="1"/>
  <c r="BT291" i="1"/>
  <c r="BT267" i="1"/>
  <c r="BS227" i="1"/>
  <c r="BS211" i="1"/>
  <c r="BT270" i="1"/>
  <c r="BS290" i="1"/>
  <c r="BT290" i="1"/>
  <c r="BS226" i="1"/>
  <c r="BT226" i="1"/>
  <c r="BT168" i="1"/>
  <c r="BT140" i="1"/>
  <c r="BT108" i="1"/>
  <c r="BT76" i="1"/>
  <c r="BT44" i="1"/>
  <c r="BT170" i="1"/>
  <c r="BS62" i="1"/>
  <c r="BT30" i="1"/>
  <c r="BS133" i="1"/>
  <c r="BS101" i="1"/>
  <c r="BS69" i="1"/>
  <c r="BS37" i="1"/>
  <c r="BS343" i="1"/>
  <c r="BS287" i="1"/>
  <c r="BS271" i="1"/>
  <c r="BS215" i="1"/>
  <c r="BS175" i="1"/>
  <c r="BS143" i="1"/>
  <c r="BS111" i="1"/>
  <c r="BS79" i="1"/>
  <c r="BS47" i="1"/>
  <c r="BT158" i="1"/>
  <c r="BS126" i="1"/>
  <c r="BT94" i="1"/>
  <c r="BT373" i="1"/>
  <c r="BT357" i="1"/>
  <c r="BT341" i="1"/>
  <c r="BT325" i="1"/>
  <c r="BT309" i="1"/>
  <c r="BT293" i="1"/>
  <c r="BT277" i="1"/>
  <c r="BT261" i="1"/>
  <c r="BT245" i="1"/>
  <c r="BT229" i="1"/>
  <c r="BT213" i="1"/>
  <c r="BT197" i="1"/>
  <c r="BT181" i="1"/>
  <c r="BT371" i="1"/>
  <c r="BT259" i="1"/>
  <c r="BT187" i="1"/>
  <c r="BT363" i="1"/>
  <c r="BT315" i="1"/>
  <c r="BT251" i="1"/>
  <c r="BT195" i="1"/>
  <c r="BT302" i="1"/>
  <c r="BT238" i="1"/>
  <c r="BS322" i="1"/>
  <c r="BT322" i="1"/>
  <c r="BS258" i="1"/>
  <c r="BT258" i="1"/>
  <c r="BS194" i="1"/>
  <c r="BT194" i="1"/>
  <c r="AM381" i="1"/>
  <c r="AN381" i="1"/>
  <c r="AU381" i="1"/>
  <c r="AW381" i="1" s="1"/>
  <c r="AT381" i="1"/>
  <c r="AV381" i="1" s="1"/>
  <c r="BU381" i="1"/>
  <c r="BV381" i="1"/>
  <c r="BM381" i="1"/>
  <c r="BP381" i="1"/>
  <c r="BS320" i="1"/>
  <c r="BT320" i="1"/>
  <c r="BS304" i="1"/>
  <c r="BT304" i="1"/>
  <c r="BS288" i="1"/>
  <c r="BT288" i="1"/>
  <c r="BS272" i="1"/>
  <c r="BT272" i="1"/>
  <c r="BS256" i="1"/>
  <c r="BT256" i="1"/>
  <c r="BS240" i="1"/>
  <c r="BT240" i="1"/>
  <c r="BS224" i="1"/>
  <c r="BT224" i="1"/>
  <c r="BS208" i="1"/>
  <c r="BT208" i="1"/>
  <c r="BS192" i="1"/>
  <c r="BT192" i="1"/>
  <c r="BT356" i="1"/>
  <c r="BS356" i="1"/>
  <c r="BT324" i="1"/>
  <c r="BS324" i="1"/>
  <c r="BT308" i="1"/>
  <c r="BS308" i="1"/>
  <c r="BT292" i="1"/>
  <c r="BS292" i="1"/>
  <c r="BT276" i="1"/>
  <c r="BS276" i="1"/>
  <c r="BT260" i="1"/>
  <c r="BS260" i="1"/>
  <c r="BT244" i="1"/>
  <c r="BS244" i="1"/>
  <c r="BT228" i="1"/>
  <c r="BS228" i="1"/>
  <c r="BT212" i="1"/>
  <c r="BS212" i="1"/>
  <c r="BT196" i="1"/>
  <c r="BS196" i="1"/>
  <c r="BS372" i="1"/>
  <c r="BT372" i="1"/>
  <c r="BT340" i="1"/>
  <c r="BS340" i="1"/>
  <c r="BS328" i="1"/>
  <c r="BT328" i="1"/>
  <c r="BS312" i="1"/>
  <c r="BT312" i="1"/>
  <c r="BS296" i="1"/>
  <c r="BT296" i="1"/>
  <c r="BS280" i="1"/>
  <c r="BT280" i="1"/>
  <c r="BS264" i="1"/>
  <c r="BT264" i="1"/>
  <c r="BS248" i="1"/>
  <c r="BT248" i="1"/>
  <c r="BS232" i="1"/>
  <c r="BT232" i="1"/>
  <c r="BS216" i="1"/>
  <c r="BT216" i="1"/>
  <c r="BS200" i="1"/>
  <c r="BT200" i="1"/>
  <c r="BS184" i="1"/>
  <c r="BT184" i="1"/>
  <c r="BS352" i="1"/>
  <c r="BT352" i="1"/>
  <c r="BS314" i="1"/>
  <c r="BT314" i="1"/>
  <c r="BS250" i="1"/>
  <c r="BT250" i="1"/>
  <c r="BS186" i="1"/>
  <c r="BT186" i="1"/>
  <c r="BT332" i="1"/>
  <c r="BS332" i="1"/>
  <c r="BT316" i="1"/>
  <c r="BS316" i="1"/>
  <c r="BT300" i="1"/>
  <c r="BS300" i="1"/>
  <c r="BT284" i="1"/>
  <c r="BS284" i="1"/>
  <c r="BT268" i="1"/>
  <c r="BS268" i="1"/>
  <c r="BT252" i="1"/>
  <c r="BS252" i="1"/>
  <c r="BT236" i="1"/>
  <c r="BS236" i="1"/>
  <c r="BT220" i="1"/>
  <c r="BS220" i="1"/>
  <c r="BT204" i="1"/>
  <c r="BS204" i="1"/>
  <c r="BT188" i="1"/>
  <c r="BS188" i="1"/>
  <c r="BT368" i="1"/>
  <c r="BS368" i="1"/>
  <c r="BS336" i="1"/>
  <c r="BT336" i="1"/>
  <c r="BS282" i="1"/>
  <c r="BT282" i="1"/>
  <c r="BS218" i="1"/>
  <c r="BT218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21" i="1"/>
  <c r="AT21" i="1" s="1"/>
  <c r="Z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F21" i="1"/>
  <c r="AE21" i="1"/>
  <c r="AX381" i="1" l="1"/>
  <c r="AY381" i="1"/>
  <c r="AZ381" i="1" s="1"/>
  <c r="BQ381" i="1"/>
  <c r="BR381" i="1"/>
  <c r="BX381" i="1"/>
  <c r="BY381" i="1" s="1"/>
  <c r="BV21" i="1"/>
  <c r="BU21" i="1"/>
  <c r="BM21" i="1"/>
  <c r="BP21" i="1"/>
  <c r="BU33" i="1"/>
  <c r="BV33" i="1"/>
  <c r="BM33" i="1"/>
  <c r="BP33" i="1"/>
  <c r="BU31" i="1"/>
  <c r="BV31" i="1"/>
  <c r="BM31" i="1"/>
  <c r="BP31" i="1"/>
  <c r="BV29" i="1"/>
  <c r="BU29" i="1"/>
  <c r="BM29" i="1"/>
  <c r="BP29" i="1"/>
  <c r="BU27" i="1"/>
  <c r="BV27" i="1"/>
  <c r="BM27" i="1"/>
  <c r="BP27" i="1"/>
  <c r="BU25" i="1"/>
  <c r="BV25" i="1"/>
  <c r="BM25" i="1"/>
  <c r="BP25" i="1"/>
  <c r="BV23" i="1"/>
  <c r="BU23" i="1"/>
  <c r="BM23" i="1"/>
  <c r="BP23" i="1"/>
  <c r="BU34" i="1"/>
  <c r="BV34" i="1"/>
  <c r="BP34" i="1"/>
  <c r="BM34" i="1"/>
  <c r="BU32" i="1"/>
  <c r="BV32" i="1"/>
  <c r="BP32" i="1"/>
  <c r="BM32" i="1"/>
  <c r="BU30" i="1"/>
  <c r="BV30" i="1"/>
  <c r="BP30" i="1"/>
  <c r="BM30" i="1"/>
  <c r="BU28" i="1"/>
  <c r="BV28" i="1"/>
  <c r="BP28" i="1"/>
  <c r="BM28" i="1"/>
  <c r="BU26" i="1"/>
  <c r="BV26" i="1"/>
  <c r="BP26" i="1"/>
  <c r="BM26" i="1"/>
  <c r="BU24" i="1"/>
  <c r="BV24" i="1"/>
  <c r="BP24" i="1"/>
  <c r="BM24" i="1"/>
  <c r="BU22" i="1"/>
  <c r="BV22" i="1"/>
  <c r="BP22" i="1"/>
  <c r="BM22" i="1"/>
  <c r="AU21" i="1"/>
  <c r="AU33" i="1"/>
  <c r="AT33" i="1"/>
  <c r="AU31" i="1"/>
  <c r="AT31" i="1"/>
  <c r="AU29" i="1"/>
  <c r="AT29" i="1"/>
  <c r="AU27" i="1"/>
  <c r="AT27" i="1"/>
  <c r="AU25" i="1"/>
  <c r="AT25" i="1"/>
  <c r="AU23" i="1"/>
  <c r="AT23" i="1"/>
  <c r="AU34" i="1"/>
  <c r="AT34" i="1"/>
  <c r="AU32" i="1"/>
  <c r="AT32" i="1"/>
  <c r="AU30" i="1"/>
  <c r="AT30" i="1"/>
  <c r="AU28" i="1"/>
  <c r="AT28" i="1"/>
  <c r="AU26" i="1"/>
  <c r="AT26" i="1"/>
  <c r="AU24" i="1"/>
  <c r="AT24" i="1"/>
  <c r="AU22" i="1"/>
  <c r="AT22" i="1"/>
  <c r="AC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21" i="1"/>
  <c r="Z22" i="1"/>
  <c r="AC22" i="1"/>
  <c r="AD22" i="1"/>
  <c r="Z23" i="1"/>
  <c r="AC23" i="1"/>
  <c r="AD23" i="1"/>
  <c r="Z24" i="1"/>
  <c r="AC24" i="1"/>
  <c r="AD24" i="1"/>
  <c r="Z25" i="1"/>
  <c r="AC25" i="1"/>
  <c r="AD25" i="1"/>
  <c r="Z26" i="1"/>
  <c r="AC26" i="1"/>
  <c r="AD26" i="1"/>
  <c r="Z27" i="1"/>
  <c r="AC27" i="1"/>
  <c r="AD27" i="1"/>
  <c r="Z28" i="1"/>
  <c r="AC28" i="1"/>
  <c r="AD28" i="1"/>
  <c r="Z29" i="1"/>
  <c r="AC29" i="1"/>
  <c r="AD29" i="1"/>
  <c r="Z30" i="1"/>
  <c r="AC30" i="1"/>
  <c r="AD30" i="1"/>
  <c r="Z31" i="1"/>
  <c r="AC31" i="1"/>
  <c r="AD31" i="1"/>
  <c r="Z32" i="1"/>
  <c r="AC32" i="1"/>
  <c r="AD32" i="1"/>
  <c r="Z33" i="1"/>
  <c r="AC33" i="1"/>
  <c r="AD33" i="1"/>
  <c r="Z34" i="1"/>
  <c r="AC34" i="1"/>
  <c r="AD34" i="1"/>
  <c r="Z35" i="1"/>
  <c r="AC35" i="1"/>
  <c r="AD35" i="1"/>
  <c r="Z36" i="1"/>
  <c r="AC36" i="1"/>
  <c r="AD36" i="1"/>
  <c r="Z37" i="1"/>
  <c r="AC37" i="1"/>
  <c r="AD37" i="1"/>
  <c r="Z38" i="1"/>
  <c r="AC38" i="1"/>
  <c r="AD38" i="1"/>
  <c r="Z39" i="1"/>
  <c r="AC39" i="1"/>
  <c r="AD39" i="1"/>
  <c r="Z40" i="1"/>
  <c r="AC40" i="1"/>
  <c r="AD40" i="1"/>
  <c r="Z41" i="1"/>
  <c r="AC41" i="1"/>
  <c r="AD41" i="1"/>
  <c r="Z42" i="1"/>
  <c r="AC42" i="1"/>
  <c r="AD42" i="1"/>
  <c r="Z43" i="1"/>
  <c r="AC43" i="1"/>
  <c r="AD43" i="1"/>
  <c r="Z44" i="1"/>
  <c r="AC44" i="1"/>
  <c r="AD44" i="1"/>
  <c r="Z45" i="1"/>
  <c r="AC45" i="1"/>
  <c r="AD45" i="1"/>
  <c r="Z46" i="1"/>
  <c r="AC46" i="1"/>
  <c r="AD46" i="1"/>
  <c r="Z47" i="1"/>
  <c r="AC47" i="1"/>
  <c r="AD47" i="1"/>
  <c r="Z48" i="1"/>
  <c r="AC48" i="1"/>
  <c r="AD48" i="1"/>
  <c r="Z49" i="1"/>
  <c r="AC49" i="1"/>
  <c r="AD49" i="1"/>
  <c r="Z50" i="1"/>
  <c r="AC50" i="1"/>
  <c r="AD50" i="1"/>
  <c r="Z51" i="1"/>
  <c r="AC51" i="1"/>
  <c r="AD51" i="1"/>
  <c r="Z52" i="1"/>
  <c r="AC52" i="1"/>
  <c r="AD52" i="1"/>
  <c r="Z53" i="1"/>
  <c r="AC53" i="1"/>
  <c r="AD53" i="1"/>
  <c r="Z54" i="1"/>
  <c r="AC54" i="1"/>
  <c r="AD54" i="1"/>
  <c r="Z55" i="1"/>
  <c r="AC55" i="1"/>
  <c r="AD55" i="1"/>
  <c r="Z56" i="1"/>
  <c r="AC56" i="1"/>
  <c r="AD56" i="1"/>
  <c r="Z57" i="1"/>
  <c r="AC57" i="1"/>
  <c r="AD57" i="1"/>
  <c r="Z58" i="1"/>
  <c r="AC58" i="1"/>
  <c r="AD58" i="1"/>
  <c r="Z59" i="1"/>
  <c r="AC59" i="1"/>
  <c r="AD59" i="1"/>
  <c r="Z60" i="1"/>
  <c r="AC60" i="1"/>
  <c r="AD60" i="1"/>
  <c r="Z61" i="1"/>
  <c r="AC61" i="1"/>
  <c r="AD61" i="1"/>
  <c r="Z62" i="1"/>
  <c r="AC62" i="1"/>
  <c r="AD62" i="1"/>
  <c r="Z63" i="1"/>
  <c r="AC63" i="1"/>
  <c r="AD63" i="1"/>
  <c r="Z64" i="1"/>
  <c r="AC64" i="1"/>
  <c r="AD64" i="1"/>
  <c r="Z65" i="1"/>
  <c r="AC65" i="1"/>
  <c r="AD65" i="1"/>
  <c r="Z66" i="1"/>
  <c r="AC66" i="1"/>
  <c r="AD66" i="1"/>
  <c r="Z67" i="1"/>
  <c r="AC67" i="1"/>
  <c r="AD67" i="1"/>
  <c r="Z68" i="1"/>
  <c r="AC68" i="1"/>
  <c r="AD68" i="1"/>
  <c r="Z69" i="1"/>
  <c r="AC69" i="1"/>
  <c r="AD69" i="1"/>
  <c r="Z70" i="1"/>
  <c r="AC70" i="1"/>
  <c r="AD70" i="1"/>
  <c r="Z71" i="1"/>
  <c r="AC71" i="1"/>
  <c r="AD71" i="1"/>
  <c r="Z72" i="1"/>
  <c r="AC72" i="1"/>
  <c r="AD72" i="1"/>
  <c r="Z73" i="1"/>
  <c r="AC73" i="1"/>
  <c r="AD73" i="1"/>
  <c r="Z74" i="1"/>
  <c r="AC74" i="1"/>
  <c r="AD74" i="1"/>
  <c r="Z75" i="1"/>
  <c r="AC75" i="1"/>
  <c r="AD75" i="1"/>
  <c r="Z76" i="1"/>
  <c r="AC76" i="1"/>
  <c r="AD76" i="1"/>
  <c r="Z77" i="1"/>
  <c r="AC77" i="1"/>
  <c r="AD77" i="1"/>
  <c r="Z78" i="1"/>
  <c r="AC78" i="1"/>
  <c r="AD78" i="1"/>
  <c r="Z79" i="1"/>
  <c r="AC79" i="1"/>
  <c r="AD79" i="1"/>
  <c r="Z80" i="1"/>
  <c r="AC80" i="1"/>
  <c r="AD80" i="1"/>
  <c r="Z81" i="1"/>
  <c r="AC81" i="1"/>
  <c r="AD81" i="1"/>
  <c r="Z82" i="1"/>
  <c r="AC82" i="1"/>
  <c r="AD82" i="1"/>
  <c r="Z83" i="1"/>
  <c r="AC83" i="1"/>
  <c r="AD83" i="1"/>
  <c r="Z84" i="1"/>
  <c r="AC84" i="1"/>
  <c r="AD84" i="1"/>
  <c r="Z85" i="1"/>
  <c r="AC85" i="1"/>
  <c r="AD85" i="1"/>
  <c r="Z86" i="1"/>
  <c r="AC86" i="1"/>
  <c r="AD86" i="1"/>
  <c r="Z87" i="1"/>
  <c r="AC87" i="1"/>
  <c r="AD87" i="1"/>
  <c r="Z88" i="1"/>
  <c r="AC88" i="1"/>
  <c r="AD88" i="1"/>
  <c r="Z89" i="1"/>
  <c r="AC89" i="1"/>
  <c r="AD89" i="1"/>
  <c r="Z90" i="1"/>
  <c r="AC90" i="1"/>
  <c r="AD90" i="1"/>
  <c r="Z91" i="1"/>
  <c r="AC91" i="1"/>
  <c r="AD91" i="1"/>
  <c r="Z92" i="1"/>
  <c r="AC92" i="1"/>
  <c r="AD92" i="1"/>
  <c r="Z93" i="1"/>
  <c r="AC93" i="1"/>
  <c r="AD93" i="1"/>
  <c r="Z94" i="1"/>
  <c r="AC94" i="1"/>
  <c r="AD94" i="1"/>
  <c r="Z95" i="1"/>
  <c r="AC95" i="1"/>
  <c r="AD95" i="1"/>
  <c r="Z96" i="1"/>
  <c r="AC96" i="1"/>
  <c r="AD96" i="1"/>
  <c r="Z97" i="1"/>
  <c r="AC97" i="1"/>
  <c r="AD97" i="1"/>
  <c r="Z98" i="1"/>
  <c r="AC98" i="1"/>
  <c r="AD98" i="1"/>
  <c r="Z99" i="1"/>
  <c r="AC99" i="1"/>
  <c r="AD99" i="1"/>
  <c r="Z100" i="1"/>
  <c r="AC100" i="1"/>
  <c r="AD100" i="1"/>
  <c r="Z101" i="1"/>
  <c r="AC101" i="1"/>
  <c r="AD101" i="1"/>
  <c r="Z102" i="1"/>
  <c r="AC102" i="1"/>
  <c r="AD102" i="1"/>
  <c r="Z103" i="1"/>
  <c r="AC103" i="1"/>
  <c r="AD103" i="1"/>
  <c r="Z104" i="1"/>
  <c r="AC104" i="1"/>
  <c r="AD104" i="1"/>
  <c r="Z105" i="1"/>
  <c r="AC105" i="1"/>
  <c r="AD105" i="1"/>
  <c r="Z106" i="1"/>
  <c r="AC106" i="1"/>
  <c r="AD106" i="1"/>
  <c r="Z107" i="1"/>
  <c r="AC107" i="1"/>
  <c r="AD107" i="1"/>
  <c r="Z108" i="1"/>
  <c r="AC108" i="1"/>
  <c r="AD108" i="1"/>
  <c r="Z109" i="1"/>
  <c r="AC109" i="1"/>
  <c r="AD109" i="1"/>
  <c r="Z110" i="1"/>
  <c r="AC110" i="1"/>
  <c r="AD110" i="1"/>
  <c r="Z111" i="1"/>
  <c r="AC111" i="1"/>
  <c r="AD111" i="1"/>
  <c r="Z112" i="1"/>
  <c r="AC112" i="1"/>
  <c r="AD112" i="1"/>
  <c r="Z113" i="1"/>
  <c r="AC113" i="1"/>
  <c r="AD113" i="1"/>
  <c r="Z114" i="1"/>
  <c r="AC114" i="1"/>
  <c r="AD114" i="1"/>
  <c r="Z115" i="1"/>
  <c r="AC115" i="1"/>
  <c r="AD115" i="1"/>
  <c r="Z116" i="1"/>
  <c r="AC116" i="1"/>
  <c r="AD116" i="1"/>
  <c r="Z117" i="1"/>
  <c r="AC117" i="1"/>
  <c r="AD117" i="1"/>
  <c r="Z118" i="1"/>
  <c r="AC118" i="1"/>
  <c r="AD118" i="1"/>
  <c r="Z119" i="1"/>
  <c r="AC119" i="1"/>
  <c r="AD119" i="1"/>
  <c r="Z120" i="1"/>
  <c r="AC120" i="1"/>
  <c r="AD120" i="1"/>
  <c r="Z121" i="1"/>
  <c r="AC121" i="1"/>
  <c r="AD121" i="1"/>
  <c r="Z122" i="1"/>
  <c r="AC122" i="1"/>
  <c r="AD122" i="1"/>
  <c r="Z123" i="1"/>
  <c r="AC123" i="1"/>
  <c r="AD123" i="1"/>
  <c r="Z124" i="1"/>
  <c r="AC124" i="1"/>
  <c r="AD124" i="1"/>
  <c r="Z125" i="1"/>
  <c r="AC125" i="1"/>
  <c r="AD125" i="1"/>
  <c r="Z126" i="1"/>
  <c r="AC126" i="1"/>
  <c r="AD126" i="1"/>
  <c r="Z127" i="1"/>
  <c r="AC127" i="1"/>
  <c r="AD127" i="1"/>
  <c r="Z128" i="1"/>
  <c r="AC128" i="1"/>
  <c r="AD128" i="1"/>
  <c r="Z129" i="1"/>
  <c r="AC129" i="1"/>
  <c r="AD129" i="1"/>
  <c r="Z130" i="1"/>
  <c r="AC130" i="1"/>
  <c r="AD130" i="1"/>
  <c r="Z131" i="1"/>
  <c r="AC131" i="1"/>
  <c r="AD131" i="1"/>
  <c r="Z132" i="1"/>
  <c r="AC132" i="1"/>
  <c r="AD132" i="1"/>
  <c r="Z133" i="1"/>
  <c r="AC133" i="1"/>
  <c r="AD133" i="1"/>
  <c r="Z134" i="1"/>
  <c r="AC134" i="1"/>
  <c r="AD134" i="1"/>
  <c r="Z135" i="1"/>
  <c r="AC135" i="1"/>
  <c r="AD135" i="1"/>
  <c r="Z136" i="1"/>
  <c r="AC136" i="1"/>
  <c r="AD136" i="1"/>
  <c r="Z137" i="1"/>
  <c r="AC137" i="1"/>
  <c r="AD137" i="1"/>
  <c r="Z138" i="1"/>
  <c r="AC138" i="1"/>
  <c r="AD138" i="1"/>
  <c r="Z139" i="1"/>
  <c r="AC139" i="1"/>
  <c r="AD139" i="1"/>
  <c r="Z140" i="1"/>
  <c r="AC140" i="1"/>
  <c r="AD140" i="1"/>
  <c r="Z141" i="1"/>
  <c r="AC141" i="1"/>
  <c r="AD141" i="1"/>
  <c r="Z142" i="1"/>
  <c r="AC142" i="1"/>
  <c r="AD142" i="1"/>
  <c r="Z143" i="1"/>
  <c r="AC143" i="1"/>
  <c r="AD143" i="1"/>
  <c r="Z144" i="1"/>
  <c r="AC144" i="1"/>
  <c r="AD144" i="1"/>
  <c r="Z145" i="1"/>
  <c r="AC145" i="1"/>
  <c r="AD145" i="1"/>
  <c r="Z146" i="1"/>
  <c r="AC146" i="1"/>
  <c r="AD146" i="1"/>
  <c r="Z147" i="1"/>
  <c r="AC147" i="1"/>
  <c r="AD147" i="1"/>
  <c r="Z148" i="1"/>
  <c r="AC148" i="1"/>
  <c r="AD148" i="1"/>
  <c r="Z149" i="1"/>
  <c r="AC149" i="1"/>
  <c r="AD149" i="1"/>
  <c r="Z150" i="1"/>
  <c r="AC150" i="1"/>
  <c r="AD150" i="1"/>
  <c r="Z151" i="1"/>
  <c r="AC151" i="1"/>
  <c r="AD151" i="1"/>
  <c r="Z152" i="1"/>
  <c r="AC152" i="1"/>
  <c r="AD152" i="1"/>
  <c r="Z153" i="1"/>
  <c r="AC153" i="1"/>
  <c r="AD153" i="1"/>
  <c r="Z154" i="1"/>
  <c r="AC154" i="1"/>
  <c r="AD154" i="1"/>
  <c r="Z155" i="1"/>
  <c r="AC155" i="1"/>
  <c r="AD155" i="1"/>
  <c r="Z156" i="1"/>
  <c r="AC156" i="1"/>
  <c r="AD156" i="1"/>
  <c r="Z157" i="1"/>
  <c r="AC157" i="1"/>
  <c r="AD157" i="1"/>
  <c r="Z158" i="1"/>
  <c r="AC158" i="1"/>
  <c r="AD158" i="1"/>
  <c r="Z159" i="1"/>
  <c r="AC159" i="1"/>
  <c r="AD159" i="1"/>
  <c r="Z160" i="1"/>
  <c r="AC160" i="1"/>
  <c r="AD160" i="1"/>
  <c r="Z161" i="1"/>
  <c r="AC161" i="1"/>
  <c r="AD161" i="1"/>
  <c r="Z162" i="1"/>
  <c r="AC162" i="1"/>
  <c r="AD162" i="1"/>
  <c r="Z163" i="1"/>
  <c r="AC163" i="1"/>
  <c r="AD163" i="1"/>
  <c r="Z164" i="1"/>
  <c r="AC164" i="1"/>
  <c r="AD164" i="1"/>
  <c r="Z165" i="1"/>
  <c r="AC165" i="1"/>
  <c r="AD165" i="1"/>
  <c r="Z166" i="1"/>
  <c r="AC166" i="1"/>
  <c r="AD166" i="1"/>
  <c r="Z167" i="1"/>
  <c r="AC167" i="1"/>
  <c r="AD167" i="1"/>
  <c r="Z168" i="1"/>
  <c r="AC168" i="1"/>
  <c r="AD168" i="1"/>
  <c r="Z169" i="1"/>
  <c r="AC169" i="1"/>
  <c r="AD169" i="1"/>
  <c r="Z170" i="1"/>
  <c r="AC170" i="1"/>
  <c r="AD170" i="1"/>
  <c r="Z171" i="1"/>
  <c r="AC171" i="1"/>
  <c r="AD171" i="1"/>
  <c r="Z172" i="1"/>
  <c r="AC172" i="1"/>
  <c r="AD172" i="1"/>
  <c r="Z173" i="1"/>
  <c r="AC173" i="1"/>
  <c r="AD173" i="1"/>
  <c r="Z174" i="1"/>
  <c r="AC174" i="1"/>
  <c r="AD174" i="1"/>
  <c r="Z175" i="1"/>
  <c r="AC175" i="1"/>
  <c r="AD175" i="1"/>
  <c r="Z176" i="1"/>
  <c r="AC176" i="1"/>
  <c r="AD176" i="1"/>
  <c r="Z177" i="1"/>
  <c r="AC177" i="1"/>
  <c r="AD177" i="1"/>
  <c r="Z178" i="1"/>
  <c r="AC178" i="1"/>
  <c r="AD178" i="1"/>
  <c r="Z179" i="1"/>
  <c r="AC179" i="1"/>
  <c r="AD179" i="1"/>
  <c r="Z180" i="1"/>
  <c r="AC180" i="1"/>
  <c r="AD180" i="1"/>
  <c r="Z181" i="1"/>
  <c r="AC181" i="1"/>
  <c r="AD181" i="1"/>
  <c r="Z182" i="1"/>
  <c r="AC182" i="1"/>
  <c r="AD182" i="1"/>
  <c r="Z183" i="1"/>
  <c r="AC183" i="1"/>
  <c r="AD183" i="1"/>
  <c r="Z184" i="1"/>
  <c r="AC184" i="1"/>
  <c r="AD184" i="1"/>
  <c r="Z185" i="1"/>
  <c r="AC185" i="1"/>
  <c r="AD185" i="1"/>
  <c r="Z186" i="1"/>
  <c r="AC186" i="1"/>
  <c r="AD186" i="1"/>
  <c r="Z187" i="1"/>
  <c r="AC187" i="1"/>
  <c r="AD187" i="1"/>
  <c r="Z188" i="1"/>
  <c r="AC188" i="1"/>
  <c r="AD188" i="1"/>
  <c r="Z189" i="1"/>
  <c r="AC189" i="1"/>
  <c r="AD189" i="1"/>
  <c r="Z190" i="1"/>
  <c r="AC190" i="1"/>
  <c r="AD190" i="1"/>
  <c r="Z191" i="1"/>
  <c r="AC191" i="1"/>
  <c r="AD191" i="1"/>
  <c r="Z192" i="1"/>
  <c r="AC192" i="1"/>
  <c r="AD192" i="1"/>
  <c r="Z193" i="1"/>
  <c r="AC193" i="1"/>
  <c r="AD193" i="1"/>
  <c r="Z194" i="1"/>
  <c r="AC194" i="1"/>
  <c r="AD194" i="1"/>
  <c r="Z195" i="1"/>
  <c r="AC195" i="1"/>
  <c r="AD195" i="1"/>
  <c r="Z196" i="1"/>
  <c r="AC196" i="1"/>
  <c r="AD196" i="1"/>
  <c r="Z197" i="1"/>
  <c r="AC197" i="1"/>
  <c r="AD197" i="1"/>
  <c r="Z198" i="1"/>
  <c r="AC198" i="1"/>
  <c r="AD198" i="1"/>
  <c r="Z199" i="1"/>
  <c r="AC199" i="1"/>
  <c r="AD199" i="1"/>
  <c r="Z200" i="1"/>
  <c r="AC200" i="1"/>
  <c r="AD200" i="1"/>
  <c r="Z201" i="1"/>
  <c r="AC201" i="1"/>
  <c r="AD201" i="1"/>
  <c r="Z202" i="1"/>
  <c r="AC202" i="1"/>
  <c r="AD202" i="1"/>
  <c r="Z203" i="1"/>
  <c r="AC203" i="1"/>
  <c r="AD203" i="1"/>
  <c r="Z204" i="1"/>
  <c r="AC204" i="1"/>
  <c r="AD204" i="1"/>
  <c r="Z205" i="1"/>
  <c r="AC205" i="1"/>
  <c r="AD205" i="1"/>
  <c r="Z206" i="1"/>
  <c r="AC206" i="1"/>
  <c r="AD206" i="1"/>
  <c r="Z207" i="1"/>
  <c r="AC207" i="1"/>
  <c r="AD207" i="1"/>
  <c r="Z208" i="1"/>
  <c r="AC208" i="1"/>
  <c r="AD208" i="1"/>
  <c r="Z209" i="1"/>
  <c r="AC209" i="1"/>
  <c r="AD209" i="1"/>
  <c r="Z210" i="1"/>
  <c r="AC210" i="1"/>
  <c r="AD210" i="1"/>
  <c r="Z211" i="1"/>
  <c r="AC211" i="1"/>
  <c r="AD211" i="1"/>
  <c r="Z212" i="1"/>
  <c r="AC212" i="1"/>
  <c r="AD212" i="1"/>
  <c r="Z213" i="1"/>
  <c r="AC213" i="1"/>
  <c r="AD213" i="1"/>
  <c r="Z214" i="1"/>
  <c r="AC214" i="1"/>
  <c r="AD214" i="1"/>
  <c r="Z215" i="1"/>
  <c r="AC215" i="1"/>
  <c r="AD215" i="1"/>
  <c r="Z216" i="1"/>
  <c r="AC216" i="1"/>
  <c r="AD216" i="1"/>
  <c r="Z217" i="1"/>
  <c r="AC217" i="1"/>
  <c r="AD217" i="1"/>
  <c r="Z218" i="1"/>
  <c r="AC218" i="1"/>
  <c r="AD218" i="1"/>
  <c r="Z219" i="1"/>
  <c r="AC219" i="1"/>
  <c r="AD219" i="1"/>
  <c r="Z220" i="1"/>
  <c r="AC220" i="1"/>
  <c r="AD220" i="1"/>
  <c r="Z221" i="1"/>
  <c r="AC221" i="1"/>
  <c r="AD221" i="1"/>
  <c r="Z222" i="1"/>
  <c r="AC222" i="1"/>
  <c r="AD222" i="1"/>
  <c r="Z223" i="1"/>
  <c r="AC223" i="1"/>
  <c r="AD223" i="1"/>
  <c r="Z224" i="1"/>
  <c r="AC224" i="1"/>
  <c r="AD224" i="1"/>
  <c r="Z225" i="1"/>
  <c r="AC225" i="1"/>
  <c r="AD225" i="1"/>
  <c r="Z226" i="1"/>
  <c r="AC226" i="1"/>
  <c r="AD226" i="1"/>
  <c r="Z227" i="1"/>
  <c r="AC227" i="1"/>
  <c r="AD227" i="1"/>
  <c r="Z228" i="1"/>
  <c r="AC228" i="1"/>
  <c r="AD228" i="1"/>
  <c r="Z229" i="1"/>
  <c r="AC229" i="1"/>
  <c r="AD229" i="1"/>
  <c r="Z230" i="1"/>
  <c r="AC230" i="1"/>
  <c r="AD230" i="1"/>
  <c r="Z231" i="1"/>
  <c r="AC231" i="1"/>
  <c r="AD231" i="1"/>
  <c r="Z232" i="1"/>
  <c r="AC232" i="1"/>
  <c r="AD232" i="1"/>
  <c r="Z233" i="1"/>
  <c r="AC233" i="1"/>
  <c r="AD233" i="1"/>
  <c r="Z234" i="1"/>
  <c r="AC234" i="1"/>
  <c r="AD234" i="1"/>
  <c r="Z235" i="1"/>
  <c r="AC235" i="1"/>
  <c r="AD235" i="1"/>
  <c r="Z236" i="1"/>
  <c r="AC236" i="1"/>
  <c r="AD236" i="1"/>
  <c r="Z237" i="1"/>
  <c r="AC237" i="1"/>
  <c r="AD237" i="1"/>
  <c r="Z238" i="1"/>
  <c r="AC238" i="1"/>
  <c r="AD238" i="1"/>
  <c r="Z239" i="1"/>
  <c r="AC239" i="1"/>
  <c r="AD239" i="1"/>
  <c r="Z240" i="1"/>
  <c r="AC240" i="1"/>
  <c r="AD240" i="1"/>
  <c r="Z241" i="1"/>
  <c r="AC241" i="1"/>
  <c r="AD241" i="1"/>
  <c r="Z242" i="1"/>
  <c r="AC242" i="1"/>
  <c r="AD242" i="1"/>
  <c r="Z243" i="1"/>
  <c r="AC243" i="1"/>
  <c r="AD243" i="1"/>
  <c r="Z244" i="1"/>
  <c r="AC244" i="1"/>
  <c r="AD244" i="1"/>
  <c r="Z245" i="1"/>
  <c r="AC245" i="1"/>
  <c r="AD245" i="1"/>
  <c r="Z246" i="1"/>
  <c r="AC246" i="1"/>
  <c r="AD246" i="1"/>
  <c r="Z247" i="1"/>
  <c r="AC247" i="1"/>
  <c r="AD247" i="1"/>
  <c r="Z248" i="1"/>
  <c r="AC248" i="1"/>
  <c r="AD248" i="1"/>
  <c r="Z249" i="1"/>
  <c r="AC249" i="1"/>
  <c r="AD249" i="1"/>
  <c r="Z250" i="1"/>
  <c r="AC250" i="1"/>
  <c r="AD250" i="1"/>
  <c r="Z251" i="1"/>
  <c r="AC251" i="1"/>
  <c r="AD251" i="1"/>
  <c r="Z252" i="1"/>
  <c r="AC252" i="1"/>
  <c r="AD252" i="1"/>
  <c r="Z253" i="1"/>
  <c r="AC253" i="1"/>
  <c r="AD253" i="1"/>
  <c r="Z254" i="1"/>
  <c r="AC254" i="1"/>
  <c r="AD254" i="1"/>
  <c r="Z255" i="1"/>
  <c r="AC255" i="1"/>
  <c r="AD255" i="1"/>
  <c r="Z256" i="1"/>
  <c r="AC256" i="1"/>
  <c r="AD256" i="1"/>
  <c r="Z257" i="1"/>
  <c r="AC257" i="1"/>
  <c r="AD257" i="1"/>
  <c r="Z258" i="1"/>
  <c r="AC258" i="1"/>
  <c r="AD258" i="1"/>
  <c r="Z259" i="1"/>
  <c r="AC259" i="1"/>
  <c r="AD259" i="1"/>
  <c r="Z260" i="1"/>
  <c r="AC260" i="1"/>
  <c r="AD260" i="1"/>
  <c r="Z261" i="1"/>
  <c r="AC261" i="1"/>
  <c r="AD261" i="1"/>
  <c r="Z262" i="1"/>
  <c r="AC262" i="1"/>
  <c r="AD262" i="1"/>
  <c r="Z263" i="1"/>
  <c r="AC263" i="1"/>
  <c r="AD263" i="1"/>
  <c r="Z264" i="1"/>
  <c r="AC264" i="1"/>
  <c r="AD264" i="1"/>
  <c r="Z265" i="1"/>
  <c r="AC265" i="1"/>
  <c r="AD265" i="1"/>
  <c r="Z266" i="1"/>
  <c r="AC266" i="1"/>
  <c r="AD266" i="1"/>
  <c r="Z267" i="1"/>
  <c r="AC267" i="1"/>
  <c r="AD267" i="1"/>
  <c r="Z268" i="1"/>
  <c r="AC268" i="1"/>
  <c r="AD268" i="1"/>
  <c r="Z269" i="1"/>
  <c r="AC269" i="1"/>
  <c r="AD269" i="1"/>
  <c r="Z270" i="1"/>
  <c r="AC270" i="1"/>
  <c r="AD270" i="1"/>
  <c r="Z271" i="1"/>
  <c r="AC271" i="1"/>
  <c r="AD271" i="1"/>
  <c r="Z272" i="1"/>
  <c r="AC272" i="1"/>
  <c r="AD272" i="1"/>
  <c r="Z273" i="1"/>
  <c r="AC273" i="1"/>
  <c r="AD273" i="1"/>
  <c r="Z274" i="1"/>
  <c r="AC274" i="1"/>
  <c r="AD274" i="1"/>
  <c r="Z275" i="1"/>
  <c r="AC275" i="1"/>
  <c r="AD275" i="1"/>
  <c r="Z276" i="1"/>
  <c r="AC276" i="1"/>
  <c r="AD276" i="1"/>
  <c r="Z277" i="1"/>
  <c r="AC277" i="1"/>
  <c r="AD277" i="1"/>
  <c r="Z278" i="1"/>
  <c r="AC278" i="1"/>
  <c r="AD278" i="1"/>
  <c r="Z279" i="1"/>
  <c r="AC279" i="1"/>
  <c r="AD279" i="1"/>
  <c r="Z280" i="1"/>
  <c r="AC280" i="1"/>
  <c r="AD280" i="1"/>
  <c r="Z281" i="1"/>
  <c r="AC281" i="1"/>
  <c r="AD281" i="1"/>
  <c r="Z282" i="1"/>
  <c r="AC282" i="1"/>
  <c r="AD282" i="1"/>
  <c r="Z283" i="1"/>
  <c r="AC283" i="1"/>
  <c r="AD283" i="1"/>
  <c r="Z284" i="1"/>
  <c r="AC284" i="1"/>
  <c r="AD284" i="1"/>
  <c r="Z285" i="1"/>
  <c r="AC285" i="1"/>
  <c r="AD285" i="1"/>
  <c r="Z286" i="1"/>
  <c r="AC286" i="1"/>
  <c r="AD286" i="1"/>
  <c r="Z287" i="1"/>
  <c r="AC287" i="1"/>
  <c r="AD287" i="1"/>
  <c r="Z288" i="1"/>
  <c r="AC288" i="1"/>
  <c r="AD288" i="1"/>
  <c r="Z289" i="1"/>
  <c r="AC289" i="1"/>
  <c r="AD289" i="1"/>
  <c r="Z290" i="1"/>
  <c r="AC290" i="1"/>
  <c r="AD290" i="1"/>
  <c r="Z291" i="1"/>
  <c r="AC291" i="1"/>
  <c r="AD291" i="1"/>
  <c r="Z292" i="1"/>
  <c r="AC292" i="1"/>
  <c r="AD292" i="1"/>
  <c r="Z293" i="1"/>
  <c r="AC293" i="1"/>
  <c r="AD293" i="1"/>
  <c r="Z294" i="1"/>
  <c r="AC294" i="1"/>
  <c r="AD294" i="1"/>
  <c r="Z295" i="1"/>
  <c r="AC295" i="1"/>
  <c r="AD295" i="1"/>
  <c r="Z296" i="1"/>
  <c r="AC296" i="1"/>
  <c r="AD296" i="1"/>
  <c r="Z297" i="1"/>
  <c r="AC297" i="1"/>
  <c r="AD297" i="1"/>
  <c r="Z298" i="1"/>
  <c r="AC298" i="1"/>
  <c r="AD298" i="1"/>
  <c r="Z299" i="1"/>
  <c r="AC299" i="1"/>
  <c r="AD299" i="1"/>
  <c r="Z300" i="1"/>
  <c r="AC300" i="1"/>
  <c r="AD300" i="1"/>
  <c r="Z301" i="1"/>
  <c r="AC301" i="1"/>
  <c r="AD301" i="1"/>
  <c r="Z302" i="1"/>
  <c r="AC302" i="1"/>
  <c r="AD302" i="1"/>
  <c r="Z303" i="1"/>
  <c r="AC303" i="1"/>
  <c r="AD303" i="1"/>
  <c r="Z304" i="1"/>
  <c r="AC304" i="1"/>
  <c r="AD304" i="1"/>
  <c r="Z305" i="1"/>
  <c r="AC305" i="1"/>
  <c r="AD305" i="1"/>
  <c r="Z306" i="1"/>
  <c r="AC306" i="1"/>
  <c r="AD306" i="1"/>
  <c r="Z307" i="1"/>
  <c r="AC307" i="1"/>
  <c r="AD307" i="1"/>
  <c r="Z308" i="1"/>
  <c r="AC308" i="1"/>
  <c r="AD308" i="1"/>
  <c r="Z309" i="1"/>
  <c r="AC309" i="1"/>
  <c r="AD309" i="1"/>
  <c r="Z310" i="1"/>
  <c r="AC310" i="1"/>
  <c r="AD310" i="1"/>
  <c r="Z311" i="1"/>
  <c r="AC311" i="1"/>
  <c r="AD311" i="1"/>
  <c r="Z312" i="1"/>
  <c r="AC312" i="1"/>
  <c r="AD312" i="1"/>
  <c r="Z313" i="1"/>
  <c r="AC313" i="1"/>
  <c r="AD313" i="1"/>
  <c r="Z314" i="1"/>
  <c r="AC314" i="1"/>
  <c r="AD314" i="1"/>
  <c r="Z315" i="1"/>
  <c r="AC315" i="1"/>
  <c r="AD315" i="1"/>
  <c r="Z316" i="1"/>
  <c r="AC316" i="1"/>
  <c r="AD316" i="1"/>
  <c r="Z317" i="1"/>
  <c r="AC317" i="1"/>
  <c r="AD317" i="1"/>
  <c r="Z318" i="1"/>
  <c r="AC318" i="1"/>
  <c r="AD318" i="1"/>
  <c r="Z319" i="1"/>
  <c r="AC319" i="1"/>
  <c r="AD319" i="1"/>
  <c r="Z320" i="1"/>
  <c r="AC320" i="1"/>
  <c r="AD320" i="1"/>
  <c r="Z321" i="1"/>
  <c r="AC321" i="1"/>
  <c r="AD321" i="1"/>
  <c r="Z322" i="1"/>
  <c r="AC322" i="1"/>
  <c r="AD322" i="1"/>
  <c r="Z323" i="1"/>
  <c r="AC323" i="1"/>
  <c r="AD323" i="1"/>
  <c r="Z324" i="1"/>
  <c r="AC324" i="1"/>
  <c r="AD324" i="1"/>
  <c r="Z325" i="1"/>
  <c r="AC325" i="1"/>
  <c r="AD325" i="1"/>
  <c r="Z326" i="1"/>
  <c r="AC326" i="1"/>
  <c r="AD326" i="1"/>
  <c r="Z327" i="1"/>
  <c r="AC327" i="1"/>
  <c r="AD327" i="1"/>
  <c r="Z328" i="1"/>
  <c r="AC328" i="1"/>
  <c r="AD328" i="1"/>
  <c r="Z329" i="1"/>
  <c r="AC329" i="1"/>
  <c r="AD329" i="1"/>
  <c r="Z330" i="1"/>
  <c r="AC330" i="1"/>
  <c r="AD330" i="1"/>
  <c r="Z331" i="1"/>
  <c r="AC331" i="1"/>
  <c r="AD331" i="1"/>
  <c r="Z332" i="1"/>
  <c r="AC332" i="1"/>
  <c r="AD332" i="1"/>
  <c r="Z333" i="1"/>
  <c r="AC333" i="1"/>
  <c r="AD333" i="1"/>
  <c r="Z334" i="1"/>
  <c r="AC334" i="1"/>
  <c r="AD334" i="1"/>
  <c r="Z335" i="1"/>
  <c r="AC335" i="1"/>
  <c r="AD335" i="1"/>
  <c r="Z336" i="1"/>
  <c r="AC336" i="1"/>
  <c r="AD336" i="1"/>
  <c r="Z337" i="1"/>
  <c r="AC337" i="1"/>
  <c r="AD337" i="1"/>
  <c r="Z338" i="1"/>
  <c r="AC338" i="1"/>
  <c r="AD338" i="1"/>
  <c r="Z339" i="1"/>
  <c r="AC339" i="1"/>
  <c r="AD339" i="1"/>
  <c r="Z340" i="1"/>
  <c r="AC340" i="1"/>
  <c r="AD340" i="1"/>
  <c r="Z341" i="1"/>
  <c r="AC341" i="1"/>
  <c r="AD341" i="1"/>
  <c r="Z342" i="1"/>
  <c r="AC342" i="1"/>
  <c r="AD342" i="1"/>
  <c r="Z343" i="1"/>
  <c r="AC343" i="1"/>
  <c r="AD343" i="1"/>
  <c r="Z344" i="1"/>
  <c r="AC344" i="1"/>
  <c r="AD344" i="1"/>
  <c r="Z345" i="1"/>
  <c r="AC345" i="1"/>
  <c r="AD345" i="1"/>
  <c r="Z346" i="1"/>
  <c r="AC346" i="1"/>
  <c r="AD346" i="1"/>
  <c r="Z347" i="1"/>
  <c r="AC347" i="1"/>
  <c r="AD347" i="1"/>
  <c r="Z348" i="1"/>
  <c r="AC348" i="1"/>
  <c r="AD348" i="1"/>
  <c r="Z349" i="1"/>
  <c r="AC349" i="1"/>
  <c r="AD349" i="1"/>
  <c r="Z350" i="1"/>
  <c r="AC350" i="1"/>
  <c r="AD350" i="1"/>
  <c r="Z351" i="1"/>
  <c r="AC351" i="1"/>
  <c r="AD351" i="1"/>
  <c r="Z352" i="1"/>
  <c r="AC352" i="1"/>
  <c r="AD352" i="1"/>
  <c r="Z353" i="1"/>
  <c r="AC353" i="1"/>
  <c r="AD353" i="1"/>
  <c r="Z354" i="1"/>
  <c r="AC354" i="1"/>
  <c r="AD354" i="1"/>
  <c r="Z355" i="1"/>
  <c r="AC355" i="1"/>
  <c r="AD355" i="1"/>
  <c r="Z356" i="1"/>
  <c r="AC356" i="1"/>
  <c r="AD356" i="1"/>
  <c r="Z357" i="1"/>
  <c r="AC357" i="1"/>
  <c r="AD357" i="1"/>
  <c r="Z358" i="1"/>
  <c r="AC358" i="1"/>
  <c r="AD358" i="1"/>
  <c r="Z359" i="1"/>
  <c r="AC359" i="1"/>
  <c r="AD359" i="1"/>
  <c r="Z360" i="1"/>
  <c r="AC360" i="1"/>
  <c r="AD360" i="1"/>
  <c r="Z361" i="1"/>
  <c r="AC361" i="1"/>
  <c r="AD361" i="1"/>
  <c r="Z362" i="1"/>
  <c r="AC362" i="1"/>
  <c r="AD362" i="1"/>
  <c r="Z363" i="1"/>
  <c r="AC363" i="1"/>
  <c r="AD363" i="1"/>
  <c r="Z364" i="1"/>
  <c r="AC364" i="1"/>
  <c r="AD364" i="1"/>
  <c r="Z365" i="1"/>
  <c r="AC365" i="1"/>
  <c r="AD365" i="1"/>
  <c r="Z366" i="1"/>
  <c r="AC366" i="1"/>
  <c r="AD366" i="1"/>
  <c r="Z367" i="1"/>
  <c r="AC367" i="1"/>
  <c r="AD367" i="1"/>
  <c r="Z368" i="1"/>
  <c r="AC368" i="1"/>
  <c r="AD368" i="1"/>
  <c r="Z369" i="1"/>
  <c r="AC369" i="1"/>
  <c r="AD369" i="1"/>
  <c r="Z370" i="1"/>
  <c r="AC370" i="1"/>
  <c r="AD370" i="1"/>
  <c r="Z371" i="1"/>
  <c r="AC371" i="1"/>
  <c r="AD371" i="1"/>
  <c r="Z372" i="1"/>
  <c r="AC372" i="1"/>
  <c r="AD372" i="1"/>
  <c r="Z373" i="1"/>
  <c r="AC373" i="1"/>
  <c r="AD373" i="1"/>
  <c r="Z374" i="1"/>
  <c r="AC374" i="1"/>
  <c r="AD374" i="1"/>
  <c r="Z375" i="1"/>
  <c r="AC375" i="1"/>
  <c r="AD375" i="1"/>
  <c r="Z376" i="1"/>
  <c r="AC376" i="1"/>
  <c r="AD376" i="1"/>
  <c r="Z377" i="1"/>
  <c r="AC377" i="1"/>
  <c r="AD377" i="1"/>
  <c r="Z378" i="1"/>
  <c r="AC378" i="1"/>
  <c r="AD378" i="1"/>
  <c r="Z379" i="1"/>
  <c r="AC379" i="1"/>
  <c r="AD379" i="1"/>
  <c r="Z380" i="1"/>
  <c r="AC380" i="1"/>
  <c r="AD380" i="1"/>
  <c r="B22" i="1"/>
  <c r="C22" i="1"/>
  <c r="D22" i="1"/>
  <c r="E22" i="1"/>
  <c r="F22" i="1"/>
  <c r="G22" i="1"/>
  <c r="I22" i="1"/>
  <c r="J22" i="1"/>
  <c r="Q22" i="1"/>
  <c r="B23" i="1"/>
  <c r="C23" i="1"/>
  <c r="D23" i="1"/>
  <c r="E23" i="1"/>
  <c r="F23" i="1"/>
  <c r="G23" i="1"/>
  <c r="I23" i="1"/>
  <c r="J23" i="1"/>
  <c r="Q23" i="1"/>
  <c r="B24" i="1"/>
  <c r="C24" i="1"/>
  <c r="D24" i="1"/>
  <c r="E24" i="1"/>
  <c r="F24" i="1"/>
  <c r="G24" i="1"/>
  <c r="I24" i="1"/>
  <c r="J24" i="1"/>
  <c r="Q24" i="1"/>
  <c r="B25" i="1"/>
  <c r="C25" i="1"/>
  <c r="D25" i="1"/>
  <c r="E25" i="1"/>
  <c r="F25" i="1"/>
  <c r="G25" i="1"/>
  <c r="I25" i="1"/>
  <c r="J25" i="1"/>
  <c r="Q25" i="1"/>
  <c r="B26" i="1"/>
  <c r="C26" i="1"/>
  <c r="D26" i="1"/>
  <c r="E26" i="1"/>
  <c r="F26" i="1"/>
  <c r="G26" i="1"/>
  <c r="I26" i="1"/>
  <c r="J26" i="1"/>
  <c r="Q26" i="1"/>
  <c r="B27" i="1"/>
  <c r="C27" i="1"/>
  <c r="D27" i="1"/>
  <c r="E27" i="1"/>
  <c r="F27" i="1"/>
  <c r="G27" i="1"/>
  <c r="I27" i="1"/>
  <c r="J27" i="1"/>
  <c r="Q27" i="1"/>
  <c r="B28" i="1"/>
  <c r="C28" i="1"/>
  <c r="D28" i="1"/>
  <c r="E28" i="1"/>
  <c r="F28" i="1"/>
  <c r="G28" i="1"/>
  <c r="I28" i="1"/>
  <c r="J28" i="1"/>
  <c r="Q28" i="1"/>
  <c r="B29" i="1"/>
  <c r="C29" i="1"/>
  <c r="D29" i="1"/>
  <c r="E29" i="1"/>
  <c r="F29" i="1"/>
  <c r="G29" i="1"/>
  <c r="I29" i="1"/>
  <c r="J29" i="1"/>
  <c r="Q29" i="1"/>
  <c r="B30" i="1"/>
  <c r="C30" i="1"/>
  <c r="D30" i="1"/>
  <c r="E30" i="1"/>
  <c r="F30" i="1"/>
  <c r="G30" i="1"/>
  <c r="I30" i="1"/>
  <c r="J30" i="1"/>
  <c r="Q30" i="1"/>
  <c r="B31" i="1"/>
  <c r="C31" i="1"/>
  <c r="D31" i="1"/>
  <c r="E31" i="1"/>
  <c r="F31" i="1"/>
  <c r="G31" i="1"/>
  <c r="I31" i="1"/>
  <c r="J31" i="1"/>
  <c r="Q31" i="1"/>
  <c r="B32" i="1"/>
  <c r="C32" i="1"/>
  <c r="D32" i="1"/>
  <c r="E32" i="1"/>
  <c r="F32" i="1"/>
  <c r="G32" i="1"/>
  <c r="I32" i="1"/>
  <c r="J32" i="1"/>
  <c r="Q32" i="1"/>
  <c r="B33" i="1"/>
  <c r="C33" i="1"/>
  <c r="D33" i="1"/>
  <c r="E33" i="1"/>
  <c r="F33" i="1"/>
  <c r="G33" i="1"/>
  <c r="I33" i="1"/>
  <c r="J33" i="1"/>
  <c r="Q33" i="1"/>
  <c r="B34" i="1"/>
  <c r="C34" i="1"/>
  <c r="D34" i="1"/>
  <c r="E34" i="1"/>
  <c r="F34" i="1"/>
  <c r="G34" i="1"/>
  <c r="I34" i="1"/>
  <c r="J34" i="1"/>
  <c r="Q34" i="1"/>
  <c r="B35" i="1"/>
  <c r="C35" i="1"/>
  <c r="D35" i="1"/>
  <c r="E35" i="1"/>
  <c r="F35" i="1"/>
  <c r="G35" i="1"/>
  <c r="I35" i="1"/>
  <c r="J35" i="1"/>
  <c r="Q35" i="1"/>
  <c r="B36" i="1"/>
  <c r="C36" i="1"/>
  <c r="D36" i="1"/>
  <c r="E36" i="1"/>
  <c r="F36" i="1"/>
  <c r="G36" i="1"/>
  <c r="I36" i="1"/>
  <c r="J36" i="1"/>
  <c r="Q36" i="1"/>
  <c r="B37" i="1"/>
  <c r="C37" i="1"/>
  <c r="D37" i="1"/>
  <c r="E37" i="1"/>
  <c r="F37" i="1"/>
  <c r="G37" i="1"/>
  <c r="I37" i="1"/>
  <c r="J37" i="1"/>
  <c r="Q37" i="1"/>
  <c r="B38" i="1"/>
  <c r="C38" i="1"/>
  <c r="D38" i="1"/>
  <c r="E38" i="1"/>
  <c r="F38" i="1"/>
  <c r="G38" i="1"/>
  <c r="I38" i="1"/>
  <c r="J38" i="1"/>
  <c r="Q38" i="1"/>
  <c r="B39" i="1"/>
  <c r="C39" i="1"/>
  <c r="D39" i="1"/>
  <c r="E39" i="1"/>
  <c r="F39" i="1"/>
  <c r="G39" i="1"/>
  <c r="I39" i="1"/>
  <c r="J39" i="1"/>
  <c r="Q39" i="1"/>
  <c r="B40" i="1"/>
  <c r="C40" i="1"/>
  <c r="D40" i="1"/>
  <c r="E40" i="1"/>
  <c r="F40" i="1"/>
  <c r="G40" i="1"/>
  <c r="I40" i="1"/>
  <c r="J40" i="1"/>
  <c r="Q40" i="1"/>
  <c r="B41" i="1"/>
  <c r="C41" i="1"/>
  <c r="D41" i="1"/>
  <c r="E41" i="1"/>
  <c r="F41" i="1"/>
  <c r="G41" i="1"/>
  <c r="I41" i="1"/>
  <c r="J41" i="1"/>
  <c r="Q41" i="1"/>
  <c r="B42" i="1"/>
  <c r="C42" i="1"/>
  <c r="D42" i="1"/>
  <c r="E42" i="1"/>
  <c r="F42" i="1"/>
  <c r="G42" i="1"/>
  <c r="I42" i="1"/>
  <c r="J42" i="1"/>
  <c r="Q42" i="1"/>
  <c r="B43" i="1"/>
  <c r="C43" i="1"/>
  <c r="D43" i="1"/>
  <c r="E43" i="1"/>
  <c r="F43" i="1"/>
  <c r="G43" i="1"/>
  <c r="I43" i="1"/>
  <c r="J43" i="1"/>
  <c r="Q43" i="1"/>
  <c r="B44" i="1"/>
  <c r="C44" i="1"/>
  <c r="D44" i="1"/>
  <c r="E44" i="1"/>
  <c r="F44" i="1"/>
  <c r="G44" i="1"/>
  <c r="I44" i="1"/>
  <c r="J44" i="1"/>
  <c r="Q44" i="1"/>
  <c r="B45" i="1"/>
  <c r="C45" i="1"/>
  <c r="D45" i="1"/>
  <c r="E45" i="1"/>
  <c r="F45" i="1"/>
  <c r="G45" i="1"/>
  <c r="I45" i="1"/>
  <c r="J45" i="1"/>
  <c r="Q45" i="1"/>
  <c r="B46" i="1"/>
  <c r="C46" i="1"/>
  <c r="D46" i="1"/>
  <c r="E46" i="1"/>
  <c r="F46" i="1"/>
  <c r="G46" i="1"/>
  <c r="I46" i="1"/>
  <c r="J46" i="1"/>
  <c r="Q46" i="1"/>
  <c r="B47" i="1"/>
  <c r="C47" i="1"/>
  <c r="D47" i="1"/>
  <c r="E47" i="1"/>
  <c r="F47" i="1"/>
  <c r="G47" i="1"/>
  <c r="I47" i="1"/>
  <c r="J47" i="1"/>
  <c r="Q47" i="1"/>
  <c r="B48" i="1"/>
  <c r="C48" i="1"/>
  <c r="D48" i="1"/>
  <c r="E48" i="1"/>
  <c r="F48" i="1"/>
  <c r="G48" i="1"/>
  <c r="I48" i="1"/>
  <c r="J48" i="1"/>
  <c r="Q48" i="1"/>
  <c r="B49" i="1"/>
  <c r="C49" i="1"/>
  <c r="D49" i="1"/>
  <c r="E49" i="1"/>
  <c r="F49" i="1"/>
  <c r="G49" i="1"/>
  <c r="I49" i="1"/>
  <c r="J49" i="1"/>
  <c r="Q49" i="1"/>
  <c r="B50" i="1"/>
  <c r="C50" i="1"/>
  <c r="D50" i="1"/>
  <c r="E50" i="1"/>
  <c r="F50" i="1"/>
  <c r="G50" i="1"/>
  <c r="I50" i="1"/>
  <c r="J50" i="1"/>
  <c r="Q50" i="1"/>
  <c r="B51" i="1"/>
  <c r="C51" i="1"/>
  <c r="D51" i="1"/>
  <c r="E51" i="1"/>
  <c r="F51" i="1"/>
  <c r="G51" i="1"/>
  <c r="I51" i="1"/>
  <c r="J51" i="1"/>
  <c r="Q51" i="1"/>
  <c r="B52" i="1"/>
  <c r="C52" i="1"/>
  <c r="D52" i="1"/>
  <c r="E52" i="1"/>
  <c r="F52" i="1"/>
  <c r="G52" i="1"/>
  <c r="I52" i="1"/>
  <c r="J52" i="1"/>
  <c r="Q52" i="1"/>
  <c r="B53" i="1"/>
  <c r="C53" i="1"/>
  <c r="D53" i="1"/>
  <c r="E53" i="1"/>
  <c r="F53" i="1"/>
  <c r="G53" i="1"/>
  <c r="I53" i="1"/>
  <c r="J53" i="1"/>
  <c r="Q53" i="1"/>
  <c r="B54" i="1"/>
  <c r="C54" i="1"/>
  <c r="D54" i="1"/>
  <c r="E54" i="1"/>
  <c r="F54" i="1"/>
  <c r="G54" i="1"/>
  <c r="I54" i="1"/>
  <c r="J54" i="1"/>
  <c r="Q54" i="1"/>
  <c r="B55" i="1"/>
  <c r="C55" i="1"/>
  <c r="D55" i="1"/>
  <c r="E55" i="1"/>
  <c r="F55" i="1"/>
  <c r="G55" i="1"/>
  <c r="I55" i="1"/>
  <c r="J55" i="1"/>
  <c r="Q55" i="1"/>
  <c r="B56" i="1"/>
  <c r="C56" i="1"/>
  <c r="D56" i="1"/>
  <c r="E56" i="1"/>
  <c r="F56" i="1"/>
  <c r="G56" i="1"/>
  <c r="I56" i="1"/>
  <c r="J56" i="1"/>
  <c r="Q56" i="1"/>
  <c r="B57" i="1"/>
  <c r="C57" i="1"/>
  <c r="D57" i="1"/>
  <c r="E57" i="1"/>
  <c r="F57" i="1"/>
  <c r="G57" i="1"/>
  <c r="I57" i="1"/>
  <c r="J57" i="1"/>
  <c r="Q57" i="1"/>
  <c r="B58" i="1"/>
  <c r="C58" i="1"/>
  <c r="D58" i="1"/>
  <c r="E58" i="1"/>
  <c r="F58" i="1"/>
  <c r="G58" i="1"/>
  <c r="I58" i="1"/>
  <c r="J58" i="1"/>
  <c r="Q58" i="1"/>
  <c r="B59" i="1"/>
  <c r="C59" i="1"/>
  <c r="D59" i="1"/>
  <c r="E59" i="1"/>
  <c r="F59" i="1"/>
  <c r="G59" i="1"/>
  <c r="I59" i="1"/>
  <c r="J59" i="1"/>
  <c r="Q59" i="1"/>
  <c r="B60" i="1"/>
  <c r="C60" i="1"/>
  <c r="D60" i="1"/>
  <c r="E60" i="1"/>
  <c r="F60" i="1"/>
  <c r="G60" i="1"/>
  <c r="I60" i="1"/>
  <c r="J60" i="1"/>
  <c r="Q60" i="1"/>
  <c r="B61" i="1"/>
  <c r="C61" i="1"/>
  <c r="D61" i="1"/>
  <c r="E61" i="1"/>
  <c r="F61" i="1"/>
  <c r="G61" i="1"/>
  <c r="I61" i="1"/>
  <c r="J61" i="1"/>
  <c r="Q61" i="1"/>
  <c r="B62" i="1"/>
  <c r="C62" i="1"/>
  <c r="D62" i="1"/>
  <c r="E62" i="1"/>
  <c r="F62" i="1"/>
  <c r="G62" i="1"/>
  <c r="I62" i="1"/>
  <c r="J62" i="1"/>
  <c r="Q62" i="1"/>
  <c r="B63" i="1"/>
  <c r="C63" i="1"/>
  <c r="D63" i="1"/>
  <c r="E63" i="1"/>
  <c r="F63" i="1"/>
  <c r="G63" i="1"/>
  <c r="I63" i="1"/>
  <c r="J63" i="1"/>
  <c r="Q63" i="1"/>
  <c r="B64" i="1"/>
  <c r="C64" i="1"/>
  <c r="D64" i="1"/>
  <c r="E64" i="1"/>
  <c r="F64" i="1"/>
  <c r="G64" i="1"/>
  <c r="I64" i="1"/>
  <c r="J64" i="1"/>
  <c r="Q64" i="1"/>
  <c r="B65" i="1"/>
  <c r="C65" i="1"/>
  <c r="D65" i="1"/>
  <c r="E65" i="1"/>
  <c r="F65" i="1"/>
  <c r="G65" i="1"/>
  <c r="I65" i="1"/>
  <c r="J65" i="1"/>
  <c r="Q65" i="1"/>
  <c r="B66" i="1"/>
  <c r="C66" i="1"/>
  <c r="D66" i="1"/>
  <c r="E66" i="1"/>
  <c r="F66" i="1"/>
  <c r="G66" i="1"/>
  <c r="I66" i="1"/>
  <c r="J66" i="1"/>
  <c r="Q66" i="1"/>
  <c r="B67" i="1"/>
  <c r="C67" i="1"/>
  <c r="D67" i="1"/>
  <c r="E67" i="1"/>
  <c r="F67" i="1"/>
  <c r="G67" i="1"/>
  <c r="I67" i="1"/>
  <c r="J67" i="1"/>
  <c r="Q67" i="1"/>
  <c r="B68" i="1"/>
  <c r="C68" i="1"/>
  <c r="D68" i="1"/>
  <c r="E68" i="1"/>
  <c r="F68" i="1"/>
  <c r="G68" i="1"/>
  <c r="I68" i="1"/>
  <c r="J68" i="1"/>
  <c r="Q68" i="1"/>
  <c r="B69" i="1"/>
  <c r="C69" i="1"/>
  <c r="D69" i="1"/>
  <c r="E69" i="1"/>
  <c r="F69" i="1"/>
  <c r="G69" i="1"/>
  <c r="I69" i="1"/>
  <c r="J69" i="1"/>
  <c r="Q69" i="1"/>
  <c r="B70" i="1"/>
  <c r="C70" i="1"/>
  <c r="D70" i="1"/>
  <c r="E70" i="1"/>
  <c r="F70" i="1"/>
  <c r="G70" i="1"/>
  <c r="I70" i="1"/>
  <c r="J70" i="1"/>
  <c r="Q70" i="1"/>
  <c r="B71" i="1"/>
  <c r="C71" i="1"/>
  <c r="D71" i="1"/>
  <c r="E71" i="1"/>
  <c r="F71" i="1"/>
  <c r="G71" i="1"/>
  <c r="I71" i="1"/>
  <c r="J71" i="1"/>
  <c r="Q71" i="1"/>
  <c r="B72" i="1"/>
  <c r="C72" i="1"/>
  <c r="D72" i="1"/>
  <c r="E72" i="1"/>
  <c r="F72" i="1"/>
  <c r="G72" i="1"/>
  <c r="I72" i="1"/>
  <c r="J72" i="1"/>
  <c r="Q72" i="1"/>
  <c r="B73" i="1"/>
  <c r="C73" i="1"/>
  <c r="D73" i="1"/>
  <c r="E73" i="1"/>
  <c r="F73" i="1"/>
  <c r="G73" i="1"/>
  <c r="I73" i="1"/>
  <c r="J73" i="1"/>
  <c r="Q73" i="1"/>
  <c r="B74" i="1"/>
  <c r="C74" i="1"/>
  <c r="D74" i="1"/>
  <c r="E74" i="1"/>
  <c r="F74" i="1"/>
  <c r="G74" i="1"/>
  <c r="I74" i="1"/>
  <c r="J74" i="1"/>
  <c r="Q74" i="1"/>
  <c r="B75" i="1"/>
  <c r="C75" i="1"/>
  <c r="D75" i="1"/>
  <c r="E75" i="1"/>
  <c r="F75" i="1"/>
  <c r="G75" i="1"/>
  <c r="I75" i="1"/>
  <c r="J75" i="1"/>
  <c r="Q75" i="1"/>
  <c r="B76" i="1"/>
  <c r="C76" i="1"/>
  <c r="D76" i="1"/>
  <c r="E76" i="1"/>
  <c r="F76" i="1"/>
  <c r="G76" i="1"/>
  <c r="I76" i="1"/>
  <c r="J76" i="1"/>
  <c r="Q76" i="1"/>
  <c r="B77" i="1"/>
  <c r="C77" i="1"/>
  <c r="D77" i="1"/>
  <c r="E77" i="1"/>
  <c r="F77" i="1"/>
  <c r="G77" i="1"/>
  <c r="I77" i="1"/>
  <c r="J77" i="1"/>
  <c r="Q77" i="1"/>
  <c r="B78" i="1"/>
  <c r="C78" i="1"/>
  <c r="D78" i="1"/>
  <c r="E78" i="1"/>
  <c r="F78" i="1"/>
  <c r="G78" i="1"/>
  <c r="I78" i="1"/>
  <c r="J78" i="1"/>
  <c r="Q78" i="1"/>
  <c r="B79" i="1"/>
  <c r="C79" i="1"/>
  <c r="D79" i="1"/>
  <c r="E79" i="1"/>
  <c r="F79" i="1"/>
  <c r="G79" i="1"/>
  <c r="I79" i="1"/>
  <c r="J79" i="1"/>
  <c r="Q79" i="1"/>
  <c r="B80" i="1"/>
  <c r="C80" i="1"/>
  <c r="D80" i="1"/>
  <c r="E80" i="1"/>
  <c r="F80" i="1"/>
  <c r="G80" i="1"/>
  <c r="I80" i="1"/>
  <c r="J80" i="1"/>
  <c r="Q80" i="1"/>
  <c r="B81" i="1"/>
  <c r="C81" i="1"/>
  <c r="D81" i="1"/>
  <c r="E81" i="1"/>
  <c r="F81" i="1"/>
  <c r="G81" i="1"/>
  <c r="I81" i="1"/>
  <c r="J81" i="1"/>
  <c r="Q81" i="1"/>
  <c r="B82" i="1"/>
  <c r="C82" i="1"/>
  <c r="D82" i="1"/>
  <c r="E82" i="1"/>
  <c r="F82" i="1"/>
  <c r="G82" i="1"/>
  <c r="I82" i="1"/>
  <c r="J82" i="1"/>
  <c r="Q82" i="1"/>
  <c r="B83" i="1"/>
  <c r="C83" i="1"/>
  <c r="D83" i="1"/>
  <c r="E83" i="1"/>
  <c r="F83" i="1"/>
  <c r="G83" i="1"/>
  <c r="I83" i="1"/>
  <c r="J83" i="1"/>
  <c r="Q83" i="1"/>
  <c r="B84" i="1"/>
  <c r="C84" i="1"/>
  <c r="D84" i="1"/>
  <c r="E84" i="1"/>
  <c r="F84" i="1"/>
  <c r="G84" i="1"/>
  <c r="I84" i="1"/>
  <c r="J84" i="1"/>
  <c r="Q84" i="1"/>
  <c r="B85" i="1"/>
  <c r="C85" i="1"/>
  <c r="D85" i="1"/>
  <c r="E85" i="1"/>
  <c r="F85" i="1"/>
  <c r="G85" i="1"/>
  <c r="I85" i="1"/>
  <c r="J85" i="1"/>
  <c r="Q85" i="1"/>
  <c r="B86" i="1"/>
  <c r="C86" i="1"/>
  <c r="D86" i="1"/>
  <c r="E86" i="1"/>
  <c r="F86" i="1"/>
  <c r="G86" i="1"/>
  <c r="I86" i="1"/>
  <c r="J86" i="1"/>
  <c r="Q86" i="1"/>
  <c r="B87" i="1"/>
  <c r="C87" i="1"/>
  <c r="D87" i="1"/>
  <c r="E87" i="1"/>
  <c r="F87" i="1"/>
  <c r="G87" i="1"/>
  <c r="I87" i="1"/>
  <c r="J87" i="1"/>
  <c r="Q87" i="1"/>
  <c r="B88" i="1"/>
  <c r="C88" i="1"/>
  <c r="D88" i="1"/>
  <c r="E88" i="1"/>
  <c r="F88" i="1"/>
  <c r="G88" i="1"/>
  <c r="I88" i="1"/>
  <c r="J88" i="1"/>
  <c r="Q88" i="1"/>
  <c r="B89" i="1"/>
  <c r="C89" i="1"/>
  <c r="D89" i="1"/>
  <c r="E89" i="1"/>
  <c r="F89" i="1"/>
  <c r="G89" i="1"/>
  <c r="I89" i="1"/>
  <c r="J89" i="1"/>
  <c r="Q89" i="1"/>
  <c r="B90" i="1"/>
  <c r="C90" i="1"/>
  <c r="D90" i="1"/>
  <c r="E90" i="1"/>
  <c r="F90" i="1"/>
  <c r="G90" i="1"/>
  <c r="I90" i="1"/>
  <c r="J90" i="1"/>
  <c r="Q90" i="1"/>
  <c r="B91" i="1"/>
  <c r="C91" i="1"/>
  <c r="D91" i="1"/>
  <c r="E91" i="1"/>
  <c r="F91" i="1"/>
  <c r="G91" i="1"/>
  <c r="I91" i="1"/>
  <c r="J91" i="1"/>
  <c r="Q91" i="1"/>
  <c r="B92" i="1"/>
  <c r="C92" i="1"/>
  <c r="D92" i="1"/>
  <c r="E92" i="1"/>
  <c r="F92" i="1"/>
  <c r="G92" i="1"/>
  <c r="I92" i="1"/>
  <c r="J92" i="1"/>
  <c r="Q92" i="1"/>
  <c r="B93" i="1"/>
  <c r="C93" i="1"/>
  <c r="D93" i="1"/>
  <c r="E93" i="1"/>
  <c r="F93" i="1"/>
  <c r="G93" i="1"/>
  <c r="I93" i="1"/>
  <c r="J93" i="1"/>
  <c r="Q93" i="1"/>
  <c r="B94" i="1"/>
  <c r="C94" i="1"/>
  <c r="D94" i="1"/>
  <c r="E94" i="1"/>
  <c r="F94" i="1"/>
  <c r="G94" i="1"/>
  <c r="I94" i="1"/>
  <c r="J94" i="1"/>
  <c r="Q94" i="1"/>
  <c r="B95" i="1"/>
  <c r="C95" i="1"/>
  <c r="D95" i="1"/>
  <c r="E95" i="1"/>
  <c r="F95" i="1"/>
  <c r="G95" i="1"/>
  <c r="I95" i="1"/>
  <c r="J95" i="1"/>
  <c r="Q95" i="1"/>
  <c r="B96" i="1"/>
  <c r="C96" i="1"/>
  <c r="D96" i="1"/>
  <c r="E96" i="1"/>
  <c r="F96" i="1"/>
  <c r="G96" i="1"/>
  <c r="I96" i="1"/>
  <c r="J96" i="1"/>
  <c r="Q96" i="1"/>
  <c r="B97" i="1"/>
  <c r="C97" i="1"/>
  <c r="D97" i="1"/>
  <c r="E97" i="1"/>
  <c r="F97" i="1"/>
  <c r="G97" i="1"/>
  <c r="I97" i="1"/>
  <c r="J97" i="1"/>
  <c r="Q97" i="1"/>
  <c r="B98" i="1"/>
  <c r="C98" i="1"/>
  <c r="D98" i="1"/>
  <c r="E98" i="1"/>
  <c r="F98" i="1"/>
  <c r="G98" i="1"/>
  <c r="I98" i="1"/>
  <c r="J98" i="1"/>
  <c r="Q98" i="1"/>
  <c r="B99" i="1"/>
  <c r="C99" i="1"/>
  <c r="D99" i="1"/>
  <c r="E99" i="1"/>
  <c r="F99" i="1"/>
  <c r="G99" i="1"/>
  <c r="I99" i="1"/>
  <c r="J99" i="1"/>
  <c r="Q99" i="1"/>
  <c r="B100" i="1"/>
  <c r="C100" i="1"/>
  <c r="D100" i="1"/>
  <c r="E100" i="1"/>
  <c r="F100" i="1"/>
  <c r="G100" i="1"/>
  <c r="I100" i="1"/>
  <c r="J100" i="1"/>
  <c r="Q100" i="1"/>
  <c r="B101" i="1"/>
  <c r="C101" i="1"/>
  <c r="D101" i="1"/>
  <c r="E101" i="1"/>
  <c r="F101" i="1"/>
  <c r="G101" i="1"/>
  <c r="I101" i="1"/>
  <c r="J101" i="1"/>
  <c r="Q101" i="1"/>
  <c r="B102" i="1"/>
  <c r="C102" i="1"/>
  <c r="D102" i="1"/>
  <c r="E102" i="1"/>
  <c r="F102" i="1"/>
  <c r="G102" i="1"/>
  <c r="I102" i="1"/>
  <c r="J102" i="1"/>
  <c r="Q102" i="1"/>
  <c r="B103" i="1"/>
  <c r="C103" i="1"/>
  <c r="D103" i="1"/>
  <c r="E103" i="1"/>
  <c r="F103" i="1"/>
  <c r="G103" i="1"/>
  <c r="I103" i="1"/>
  <c r="J103" i="1"/>
  <c r="Q103" i="1"/>
  <c r="B104" i="1"/>
  <c r="C104" i="1"/>
  <c r="D104" i="1"/>
  <c r="E104" i="1"/>
  <c r="F104" i="1"/>
  <c r="G104" i="1"/>
  <c r="I104" i="1"/>
  <c r="J104" i="1"/>
  <c r="Q104" i="1"/>
  <c r="B105" i="1"/>
  <c r="C105" i="1"/>
  <c r="D105" i="1"/>
  <c r="E105" i="1"/>
  <c r="F105" i="1"/>
  <c r="G105" i="1"/>
  <c r="I105" i="1"/>
  <c r="J105" i="1"/>
  <c r="Q105" i="1"/>
  <c r="B106" i="1"/>
  <c r="C106" i="1"/>
  <c r="D106" i="1"/>
  <c r="E106" i="1"/>
  <c r="F106" i="1"/>
  <c r="G106" i="1"/>
  <c r="I106" i="1"/>
  <c r="J106" i="1"/>
  <c r="Q106" i="1"/>
  <c r="B107" i="1"/>
  <c r="C107" i="1"/>
  <c r="D107" i="1"/>
  <c r="E107" i="1"/>
  <c r="F107" i="1"/>
  <c r="G107" i="1"/>
  <c r="I107" i="1"/>
  <c r="J107" i="1"/>
  <c r="Q107" i="1"/>
  <c r="B108" i="1"/>
  <c r="C108" i="1"/>
  <c r="D108" i="1"/>
  <c r="E108" i="1"/>
  <c r="F108" i="1"/>
  <c r="G108" i="1"/>
  <c r="I108" i="1"/>
  <c r="J108" i="1"/>
  <c r="Q108" i="1"/>
  <c r="B109" i="1"/>
  <c r="C109" i="1"/>
  <c r="D109" i="1"/>
  <c r="E109" i="1"/>
  <c r="F109" i="1"/>
  <c r="G109" i="1"/>
  <c r="I109" i="1"/>
  <c r="J109" i="1"/>
  <c r="Q109" i="1"/>
  <c r="B110" i="1"/>
  <c r="C110" i="1"/>
  <c r="D110" i="1"/>
  <c r="E110" i="1"/>
  <c r="F110" i="1"/>
  <c r="G110" i="1"/>
  <c r="I110" i="1"/>
  <c r="J110" i="1"/>
  <c r="Q110" i="1"/>
  <c r="B111" i="1"/>
  <c r="C111" i="1"/>
  <c r="D111" i="1"/>
  <c r="E111" i="1"/>
  <c r="F111" i="1"/>
  <c r="G111" i="1"/>
  <c r="I111" i="1"/>
  <c r="J111" i="1"/>
  <c r="Q111" i="1"/>
  <c r="B112" i="1"/>
  <c r="C112" i="1"/>
  <c r="D112" i="1"/>
  <c r="E112" i="1"/>
  <c r="F112" i="1"/>
  <c r="G112" i="1"/>
  <c r="I112" i="1"/>
  <c r="J112" i="1"/>
  <c r="Q112" i="1"/>
  <c r="B113" i="1"/>
  <c r="C113" i="1"/>
  <c r="D113" i="1"/>
  <c r="E113" i="1"/>
  <c r="F113" i="1"/>
  <c r="G113" i="1"/>
  <c r="I113" i="1"/>
  <c r="J113" i="1"/>
  <c r="Q113" i="1"/>
  <c r="B114" i="1"/>
  <c r="C114" i="1"/>
  <c r="D114" i="1"/>
  <c r="E114" i="1"/>
  <c r="F114" i="1"/>
  <c r="G114" i="1"/>
  <c r="I114" i="1"/>
  <c r="J114" i="1"/>
  <c r="Q114" i="1"/>
  <c r="B115" i="1"/>
  <c r="C115" i="1"/>
  <c r="D115" i="1"/>
  <c r="E115" i="1"/>
  <c r="F115" i="1"/>
  <c r="G115" i="1"/>
  <c r="I115" i="1"/>
  <c r="J115" i="1"/>
  <c r="Q115" i="1"/>
  <c r="B116" i="1"/>
  <c r="C116" i="1"/>
  <c r="D116" i="1"/>
  <c r="E116" i="1"/>
  <c r="F116" i="1"/>
  <c r="G116" i="1"/>
  <c r="I116" i="1"/>
  <c r="J116" i="1"/>
  <c r="Q116" i="1"/>
  <c r="B117" i="1"/>
  <c r="C117" i="1"/>
  <c r="D117" i="1"/>
  <c r="E117" i="1"/>
  <c r="F117" i="1"/>
  <c r="G117" i="1"/>
  <c r="I117" i="1"/>
  <c r="J117" i="1"/>
  <c r="Q117" i="1"/>
  <c r="B118" i="1"/>
  <c r="C118" i="1"/>
  <c r="D118" i="1"/>
  <c r="E118" i="1"/>
  <c r="F118" i="1"/>
  <c r="G118" i="1"/>
  <c r="I118" i="1"/>
  <c r="J118" i="1"/>
  <c r="Q118" i="1"/>
  <c r="B119" i="1"/>
  <c r="C119" i="1"/>
  <c r="D119" i="1"/>
  <c r="E119" i="1"/>
  <c r="F119" i="1"/>
  <c r="G119" i="1"/>
  <c r="I119" i="1"/>
  <c r="J119" i="1"/>
  <c r="Q119" i="1"/>
  <c r="B120" i="1"/>
  <c r="C120" i="1"/>
  <c r="D120" i="1"/>
  <c r="E120" i="1"/>
  <c r="F120" i="1"/>
  <c r="G120" i="1"/>
  <c r="I120" i="1"/>
  <c r="J120" i="1"/>
  <c r="Q120" i="1"/>
  <c r="B121" i="1"/>
  <c r="C121" i="1"/>
  <c r="D121" i="1"/>
  <c r="E121" i="1"/>
  <c r="F121" i="1"/>
  <c r="G121" i="1"/>
  <c r="I121" i="1"/>
  <c r="J121" i="1"/>
  <c r="Q121" i="1"/>
  <c r="B122" i="1"/>
  <c r="C122" i="1"/>
  <c r="D122" i="1"/>
  <c r="E122" i="1"/>
  <c r="F122" i="1"/>
  <c r="G122" i="1"/>
  <c r="I122" i="1"/>
  <c r="J122" i="1"/>
  <c r="Q122" i="1"/>
  <c r="B123" i="1"/>
  <c r="C123" i="1"/>
  <c r="D123" i="1"/>
  <c r="E123" i="1"/>
  <c r="F123" i="1"/>
  <c r="G123" i="1"/>
  <c r="I123" i="1"/>
  <c r="J123" i="1"/>
  <c r="Q123" i="1"/>
  <c r="B124" i="1"/>
  <c r="C124" i="1"/>
  <c r="D124" i="1"/>
  <c r="E124" i="1"/>
  <c r="F124" i="1"/>
  <c r="G124" i="1"/>
  <c r="I124" i="1"/>
  <c r="J124" i="1"/>
  <c r="Q124" i="1"/>
  <c r="B125" i="1"/>
  <c r="C125" i="1"/>
  <c r="D125" i="1"/>
  <c r="E125" i="1"/>
  <c r="F125" i="1"/>
  <c r="G125" i="1"/>
  <c r="I125" i="1"/>
  <c r="J125" i="1"/>
  <c r="Q125" i="1"/>
  <c r="B126" i="1"/>
  <c r="C126" i="1"/>
  <c r="D126" i="1"/>
  <c r="E126" i="1"/>
  <c r="F126" i="1"/>
  <c r="G126" i="1"/>
  <c r="I126" i="1"/>
  <c r="J126" i="1"/>
  <c r="Q126" i="1"/>
  <c r="B127" i="1"/>
  <c r="C127" i="1"/>
  <c r="D127" i="1"/>
  <c r="E127" i="1"/>
  <c r="F127" i="1"/>
  <c r="G127" i="1"/>
  <c r="I127" i="1"/>
  <c r="J127" i="1"/>
  <c r="Q127" i="1"/>
  <c r="B128" i="1"/>
  <c r="C128" i="1"/>
  <c r="D128" i="1"/>
  <c r="E128" i="1"/>
  <c r="F128" i="1"/>
  <c r="G128" i="1"/>
  <c r="I128" i="1"/>
  <c r="J128" i="1"/>
  <c r="Q128" i="1"/>
  <c r="B129" i="1"/>
  <c r="C129" i="1"/>
  <c r="D129" i="1"/>
  <c r="E129" i="1"/>
  <c r="F129" i="1"/>
  <c r="G129" i="1"/>
  <c r="I129" i="1"/>
  <c r="J129" i="1"/>
  <c r="Q129" i="1"/>
  <c r="B130" i="1"/>
  <c r="C130" i="1"/>
  <c r="D130" i="1"/>
  <c r="E130" i="1"/>
  <c r="F130" i="1"/>
  <c r="G130" i="1"/>
  <c r="I130" i="1"/>
  <c r="J130" i="1"/>
  <c r="Q130" i="1"/>
  <c r="B131" i="1"/>
  <c r="C131" i="1"/>
  <c r="D131" i="1"/>
  <c r="E131" i="1"/>
  <c r="F131" i="1"/>
  <c r="G131" i="1"/>
  <c r="I131" i="1"/>
  <c r="J131" i="1"/>
  <c r="Q131" i="1"/>
  <c r="B132" i="1"/>
  <c r="C132" i="1"/>
  <c r="D132" i="1"/>
  <c r="E132" i="1"/>
  <c r="F132" i="1"/>
  <c r="G132" i="1"/>
  <c r="I132" i="1"/>
  <c r="J132" i="1"/>
  <c r="Q132" i="1"/>
  <c r="B133" i="1"/>
  <c r="C133" i="1"/>
  <c r="D133" i="1"/>
  <c r="E133" i="1"/>
  <c r="F133" i="1"/>
  <c r="G133" i="1"/>
  <c r="I133" i="1"/>
  <c r="J133" i="1"/>
  <c r="Q133" i="1"/>
  <c r="B134" i="1"/>
  <c r="C134" i="1"/>
  <c r="D134" i="1"/>
  <c r="E134" i="1"/>
  <c r="F134" i="1"/>
  <c r="G134" i="1"/>
  <c r="I134" i="1"/>
  <c r="J134" i="1"/>
  <c r="Q134" i="1"/>
  <c r="B135" i="1"/>
  <c r="C135" i="1"/>
  <c r="D135" i="1"/>
  <c r="E135" i="1"/>
  <c r="F135" i="1"/>
  <c r="G135" i="1"/>
  <c r="I135" i="1"/>
  <c r="J135" i="1"/>
  <c r="Q135" i="1"/>
  <c r="B136" i="1"/>
  <c r="C136" i="1"/>
  <c r="D136" i="1"/>
  <c r="E136" i="1"/>
  <c r="F136" i="1"/>
  <c r="G136" i="1"/>
  <c r="I136" i="1"/>
  <c r="J136" i="1"/>
  <c r="Q136" i="1"/>
  <c r="B137" i="1"/>
  <c r="C137" i="1"/>
  <c r="D137" i="1"/>
  <c r="E137" i="1"/>
  <c r="F137" i="1"/>
  <c r="G137" i="1"/>
  <c r="I137" i="1"/>
  <c r="J137" i="1"/>
  <c r="Q137" i="1"/>
  <c r="B138" i="1"/>
  <c r="C138" i="1"/>
  <c r="D138" i="1"/>
  <c r="E138" i="1"/>
  <c r="F138" i="1"/>
  <c r="G138" i="1"/>
  <c r="I138" i="1"/>
  <c r="J138" i="1"/>
  <c r="Q138" i="1"/>
  <c r="B139" i="1"/>
  <c r="C139" i="1"/>
  <c r="D139" i="1"/>
  <c r="E139" i="1"/>
  <c r="F139" i="1"/>
  <c r="G139" i="1"/>
  <c r="I139" i="1"/>
  <c r="J139" i="1"/>
  <c r="Q139" i="1"/>
  <c r="B140" i="1"/>
  <c r="C140" i="1"/>
  <c r="D140" i="1"/>
  <c r="E140" i="1"/>
  <c r="F140" i="1"/>
  <c r="G140" i="1"/>
  <c r="I140" i="1"/>
  <c r="J140" i="1"/>
  <c r="Q140" i="1"/>
  <c r="B141" i="1"/>
  <c r="C141" i="1"/>
  <c r="D141" i="1"/>
  <c r="E141" i="1"/>
  <c r="F141" i="1"/>
  <c r="G141" i="1"/>
  <c r="I141" i="1"/>
  <c r="J141" i="1"/>
  <c r="Q141" i="1"/>
  <c r="B142" i="1"/>
  <c r="C142" i="1"/>
  <c r="D142" i="1"/>
  <c r="E142" i="1"/>
  <c r="F142" i="1"/>
  <c r="G142" i="1"/>
  <c r="I142" i="1"/>
  <c r="J142" i="1"/>
  <c r="Q142" i="1"/>
  <c r="B143" i="1"/>
  <c r="C143" i="1"/>
  <c r="D143" i="1"/>
  <c r="E143" i="1"/>
  <c r="F143" i="1"/>
  <c r="G143" i="1"/>
  <c r="I143" i="1"/>
  <c r="J143" i="1"/>
  <c r="Q143" i="1"/>
  <c r="B144" i="1"/>
  <c r="C144" i="1"/>
  <c r="D144" i="1"/>
  <c r="E144" i="1"/>
  <c r="F144" i="1"/>
  <c r="G144" i="1"/>
  <c r="I144" i="1"/>
  <c r="J144" i="1"/>
  <c r="Q144" i="1"/>
  <c r="B145" i="1"/>
  <c r="C145" i="1"/>
  <c r="D145" i="1"/>
  <c r="E145" i="1"/>
  <c r="F145" i="1"/>
  <c r="G145" i="1"/>
  <c r="I145" i="1"/>
  <c r="J145" i="1"/>
  <c r="Q145" i="1"/>
  <c r="B146" i="1"/>
  <c r="C146" i="1"/>
  <c r="D146" i="1"/>
  <c r="E146" i="1"/>
  <c r="F146" i="1"/>
  <c r="G146" i="1"/>
  <c r="I146" i="1"/>
  <c r="J146" i="1"/>
  <c r="Q146" i="1"/>
  <c r="B147" i="1"/>
  <c r="C147" i="1"/>
  <c r="D147" i="1"/>
  <c r="E147" i="1"/>
  <c r="F147" i="1"/>
  <c r="G147" i="1"/>
  <c r="I147" i="1"/>
  <c r="J147" i="1"/>
  <c r="Q147" i="1"/>
  <c r="B148" i="1"/>
  <c r="C148" i="1"/>
  <c r="D148" i="1"/>
  <c r="E148" i="1"/>
  <c r="F148" i="1"/>
  <c r="G148" i="1"/>
  <c r="I148" i="1"/>
  <c r="J148" i="1"/>
  <c r="Q148" i="1"/>
  <c r="B149" i="1"/>
  <c r="C149" i="1"/>
  <c r="D149" i="1"/>
  <c r="E149" i="1"/>
  <c r="F149" i="1"/>
  <c r="G149" i="1"/>
  <c r="I149" i="1"/>
  <c r="J149" i="1"/>
  <c r="Q149" i="1"/>
  <c r="B150" i="1"/>
  <c r="C150" i="1"/>
  <c r="D150" i="1"/>
  <c r="E150" i="1"/>
  <c r="F150" i="1"/>
  <c r="G150" i="1"/>
  <c r="I150" i="1"/>
  <c r="J150" i="1"/>
  <c r="Q150" i="1"/>
  <c r="B151" i="1"/>
  <c r="C151" i="1"/>
  <c r="D151" i="1"/>
  <c r="E151" i="1"/>
  <c r="F151" i="1"/>
  <c r="G151" i="1"/>
  <c r="I151" i="1"/>
  <c r="J151" i="1"/>
  <c r="Q151" i="1"/>
  <c r="B152" i="1"/>
  <c r="C152" i="1"/>
  <c r="D152" i="1"/>
  <c r="E152" i="1"/>
  <c r="F152" i="1"/>
  <c r="G152" i="1"/>
  <c r="I152" i="1"/>
  <c r="J152" i="1"/>
  <c r="Q152" i="1"/>
  <c r="B153" i="1"/>
  <c r="C153" i="1"/>
  <c r="D153" i="1"/>
  <c r="E153" i="1"/>
  <c r="F153" i="1"/>
  <c r="G153" i="1"/>
  <c r="I153" i="1"/>
  <c r="J153" i="1"/>
  <c r="Q153" i="1"/>
  <c r="B154" i="1"/>
  <c r="C154" i="1"/>
  <c r="D154" i="1"/>
  <c r="E154" i="1"/>
  <c r="F154" i="1"/>
  <c r="G154" i="1"/>
  <c r="I154" i="1"/>
  <c r="J154" i="1"/>
  <c r="Q154" i="1"/>
  <c r="B155" i="1"/>
  <c r="C155" i="1"/>
  <c r="D155" i="1"/>
  <c r="E155" i="1"/>
  <c r="F155" i="1"/>
  <c r="G155" i="1"/>
  <c r="I155" i="1"/>
  <c r="J155" i="1"/>
  <c r="Q155" i="1"/>
  <c r="B156" i="1"/>
  <c r="C156" i="1"/>
  <c r="D156" i="1"/>
  <c r="E156" i="1"/>
  <c r="F156" i="1"/>
  <c r="G156" i="1"/>
  <c r="I156" i="1"/>
  <c r="J156" i="1"/>
  <c r="Q156" i="1"/>
  <c r="B157" i="1"/>
  <c r="C157" i="1"/>
  <c r="D157" i="1"/>
  <c r="E157" i="1"/>
  <c r="F157" i="1"/>
  <c r="G157" i="1"/>
  <c r="I157" i="1"/>
  <c r="J157" i="1"/>
  <c r="Q157" i="1"/>
  <c r="B158" i="1"/>
  <c r="C158" i="1"/>
  <c r="D158" i="1"/>
  <c r="E158" i="1"/>
  <c r="F158" i="1"/>
  <c r="G158" i="1"/>
  <c r="I158" i="1"/>
  <c r="J158" i="1"/>
  <c r="Q158" i="1"/>
  <c r="B159" i="1"/>
  <c r="C159" i="1"/>
  <c r="D159" i="1"/>
  <c r="E159" i="1"/>
  <c r="F159" i="1"/>
  <c r="G159" i="1"/>
  <c r="I159" i="1"/>
  <c r="J159" i="1"/>
  <c r="Q159" i="1"/>
  <c r="B160" i="1"/>
  <c r="C160" i="1"/>
  <c r="D160" i="1"/>
  <c r="E160" i="1"/>
  <c r="F160" i="1"/>
  <c r="G160" i="1"/>
  <c r="I160" i="1"/>
  <c r="J160" i="1"/>
  <c r="Q160" i="1"/>
  <c r="B161" i="1"/>
  <c r="C161" i="1"/>
  <c r="D161" i="1"/>
  <c r="E161" i="1"/>
  <c r="F161" i="1"/>
  <c r="G161" i="1"/>
  <c r="I161" i="1"/>
  <c r="J161" i="1"/>
  <c r="Q161" i="1"/>
  <c r="B162" i="1"/>
  <c r="C162" i="1"/>
  <c r="D162" i="1"/>
  <c r="E162" i="1"/>
  <c r="F162" i="1"/>
  <c r="G162" i="1"/>
  <c r="I162" i="1"/>
  <c r="J162" i="1"/>
  <c r="Q162" i="1"/>
  <c r="B163" i="1"/>
  <c r="C163" i="1"/>
  <c r="D163" i="1"/>
  <c r="E163" i="1"/>
  <c r="F163" i="1"/>
  <c r="G163" i="1"/>
  <c r="I163" i="1"/>
  <c r="J163" i="1"/>
  <c r="Q163" i="1"/>
  <c r="B164" i="1"/>
  <c r="C164" i="1"/>
  <c r="D164" i="1"/>
  <c r="E164" i="1"/>
  <c r="F164" i="1"/>
  <c r="G164" i="1"/>
  <c r="I164" i="1"/>
  <c r="J164" i="1"/>
  <c r="Q164" i="1"/>
  <c r="B165" i="1"/>
  <c r="C165" i="1"/>
  <c r="D165" i="1"/>
  <c r="E165" i="1"/>
  <c r="F165" i="1"/>
  <c r="G165" i="1"/>
  <c r="I165" i="1"/>
  <c r="J165" i="1"/>
  <c r="Q165" i="1"/>
  <c r="B166" i="1"/>
  <c r="C166" i="1"/>
  <c r="D166" i="1"/>
  <c r="E166" i="1"/>
  <c r="F166" i="1"/>
  <c r="G166" i="1"/>
  <c r="I166" i="1"/>
  <c r="J166" i="1"/>
  <c r="Q166" i="1"/>
  <c r="B167" i="1"/>
  <c r="C167" i="1"/>
  <c r="D167" i="1"/>
  <c r="E167" i="1"/>
  <c r="F167" i="1"/>
  <c r="G167" i="1"/>
  <c r="I167" i="1"/>
  <c r="J167" i="1"/>
  <c r="Q167" i="1"/>
  <c r="B168" i="1"/>
  <c r="C168" i="1"/>
  <c r="D168" i="1"/>
  <c r="E168" i="1"/>
  <c r="F168" i="1"/>
  <c r="G168" i="1"/>
  <c r="I168" i="1"/>
  <c r="J168" i="1"/>
  <c r="Q168" i="1"/>
  <c r="B169" i="1"/>
  <c r="C169" i="1"/>
  <c r="D169" i="1"/>
  <c r="E169" i="1"/>
  <c r="F169" i="1"/>
  <c r="G169" i="1"/>
  <c r="I169" i="1"/>
  <c r="J169" i="1"/>
  <c r="Q169" i="1"/>
  <c r="B170" i="1"/>
  <c r="C170" i="1"/>
  <c r="D170" i="1"/>
  <c r="E170" i="1"/>
  <c r="F170" i="1"/>
  <c r="G170" i="1"/>
  <c r="I170" i="1"/>
  <c r="J170" i="1"/>
  <c r="Q170" i="1"/>
  <c r="B171" i="1"/>
  <c r="C171" i="1"/>
  <c r="D171" i="1"/>
  <c r="E171" i="1"/>
  <c r="F171" i="1"/>
  <c r="G171" i="1"/>
  <c r="I171" i="1"/>
  <c r="J171" i="1"/>
  <c r="Q171" i="1"/>
  <c r="B172" i="1"/>
  <c r="C172" i="1"/>
  <c r="D172" i="1"/>
  <c r="E172" i="1"/>
  <c r="F172" i="1"/>
  <c r="G172" i="1"/>
  <c r="I172" i="1"/>
  <c r="J172" i="1"/>
  <c r="Q172" i="1"/>
  <c r="B173" i="1"/>
  <c r="C173" i="1"/>
  <c r="D173" i="1"/>
  <c r="E173" i="1"/>
  <c r="F173" i="1"/>
  <c r="G173" i="1"/>
  <c r="I173" i="1"/>
  <c r="J173" i="1"/>
  <c r="Q173" i="1"/>
  <c r="B174" i="1"/>
  <c r="C174" i="1"/>
  <c r="D174" i="1"/>
  <c r="E174" i="1"/>
  <c r="F174" i="1"/>
  <c r="G174" i="1"/>
  <c r="I174" i="1"/>
  <c r="J174" i="1"/>
  <c r="Q174" i="1"/>
  <c r="B175" i="1"/>
  <c r="C175" i="1"/>
  <c r="D175" i="1"/>
  <c r="E175" i="1"/>
  <c r="F175" i="1"/>
  <c r="G175" i="1"/>
  <c r="I175" i="1"/>
  <c r="J175" i="1"/>
  <c r="Q175" i="1"/>
  <c r="B176" i="1"/>
  <c r="C176" i="1"/>
  <c r="D176" i="1"/>
  <c r="E176" i="1"/>
  <c r="F176" i="1"/>
  <c r="G176" i="1"/>
  <c r="I176" i="1"/>
  <c r="J176" i="1"/>
  <c r="Q176" i="1"/>
  <c r="B177" i="1"/>
  <c r="C177" i="1"/>
  <c r="D177" i="1"/>
  <c r="E177" i="1"/>
  <c r="F177" i="1"/>
  <c r="G177" i="1"/>
  <c r="I177" i="1"/>
  <c r="J177" i="1"/>
  <c r="Q177" i="1"/>
  <c r="B178" i="1"/>
  <c r="C178" i="1"/>
  <c r="D178" i="1"/>
  <c r="E178" i="1"/>
  <c r="F178" i="1"/>
  <c r="G178" i="1"/>
  <c r="I178" i="1"/>
  <c r="J178" i="1"/>
  <c r="Q178" i="1"/>
  <c r="B179" i="1"/>
  <c r="C179" i="1"/>
  <c r="D179" i="1"/>
  <c r="E179" i="1"/>
  <c r="F179" i="1"/>
  <c r="G179" i="1"/>
  <c r="I179" i="1"/>
  <c r="J179" i="1"/>
  <c r="Q179" i="1"/>
  <c r="B180" i="1"/>
  <c r="C180" i="1"/>
  <c r="D180" i="1"/>
  <c r="E180" i="1"/>
  <c r="F180" i="1"/>
  <c r="G180" i="1"/>
  <c r="I180" i="1"/>
  <c r="J180" i="1"/>
  <c r="Q180" i="1"/>
  <c r="B181" i="1"/>
  <c r="C181" i="1"/>
  <c r="D181" i="1"/>
  <c r="E181" i="1"/>
  <c r="F181" i="1"/>
  <c r="G181" i="1"/>
  <c r="I181" i="1"/>
  <c r="J181" i="1"/>
  <c r="Q181" i="1"/>
  <c r="B182" i="1"/>
  <c r="C182" i="1"/>
  <c r="D182" i="1"/>
  <c r="E182" i="1"/>
  <c r="F182" i="1"/>
  <c r="G182" i="1"/>
  <c r="I182" i="1"/>
  <c r="J182" i="1"/>
  <c r="Q182" i="1"/>
  <c r="B183" i="1"/>
  <c r="C183" i="1"/>
  <c r="D183" i="1"/>
  <c r="E183" i="1"/>
  <c r="F183" i="1"/>
  <c r="G183" i="1"/>
  <c r="I183" i="1"/>
  <c r="J183" i="1"/>
  <c r="Q183" i="1"/>
  <c r="B184" i="1"/>
  <c r="C184" i="1"/>
  <c r="D184" i="1"/>
  <c r="E184" i="1"/>
  <c r="F184" i="1"/>
  <c r="G184" i="1"/>
  <c r="I184" i="1"/>
  <c r="J184" i="1"/>
  <c r="Q184" i="1"/>
  <c r="B185" i="1"/>
  <c r="C185" i="1"/>
  <c r="D185" i="1"/>
  <c r="E185" i="1"/>
  <c r="F185" i="1"/>
  <c r="G185" i="1"/>
  <c r="I185" i="1"/>
  <c r="J185" i="1"/>
  <c r="Q185" i="1"/>
  <c r="B186" i="1"/>
  <c r="C186" i="1"/>
  <c r="D186" i="1"/>
  <c r="E186" i="1"/>
  <c r="F186" i="1"/>
  <c r="G186" i="1"/>
  <c r="I186" i="1"/>
  <c r="J186" i="1"/>
  <c r="Q186" i="1"/>
  <c r="B187" i="1"/>
  <c r="C187" i="1"/>
  <c r="D187" i="1"/>
  <c r="E187" i="1"/>
  <c r="F187" i="1"/>
  <c r="G187" i="1"/>
  <c r="I187" i="1"/>
  <c r="J187" i="1"/>
  <c r="Q187" i="1"/>
  <c r="B188" i="1"/>
  <c r="C188" i="1"/>
  <c r="D188" i="1"/>
  <c r="E188" i="1"/>
  <c r="F188" i="1"/>
  <c r="G188" i="1"/>
  <c r="I188" i="1"/>
  <c r="J188" i="1"/>
  <c r="Q188" i="1"/>
  <c r="B189" i="1"/>
  <c r="C189" i="1"/>
  <c r="D189" i="1"/>
  <c r="E189" i="1"/>
  <c r="F189" i="1"/>
  <c r="G189" i="1"/>
  <c r="I189" i="1"/>
  <c r="J189" i="1"/>
  <c r="Q189" i="1"/>
  <c r="B190" i="1"/>
  <c r="C190" i="1"/>
  <c r="D190" i="1"/>
  <c r="E190" i="1"/>
  <c r="F190" i="1"/>
  <c r="G190" i="1"/>
  <c r="I190" i="1"/>
  <c r="J190" i="1"/>
  <c r="Q190" i="1"/>
  <c r="B191" i="1"/>
  <c r="C191" i="1"/>
  <c r="D191" i="1"/>
  <c r="E191" i="1"/>
  <c r="F191" i="1"/>
  <c r="G191" i="1"/>
  <c r="I191" i="1"/>
  <c r="J191" i="1"/>
  <c r="Q191" i="1"/>
  <c r="B192" i="1"/>
  <c r="C192" i="1"/>
  <c r="D192" i="1"/>
  <c r="E192" i="1"/>
  <c r="F192" i="1"/>
  <c r="G192" i="1"/>
  <c r="I192" i="1"/>
  <c r="J192" i="1"/>
  <c r="Q192" i="1"/>
  <c r="B193" i="1"/>
  <c r="C193" i="1"/>
  <c r="D193" i="1"/>
  <c r="E193" i="1"/>
  <c r="F193" i="1"/>
  <c r="G193" i="1"/>
  <c r="I193" i="1"/>
  <c r="J193" i="1"/>
  <c r="Q193" i="1"/>
  <c r="B194" i="1"/>
  <c r="C194" i="1"/>
  <c r="D194" i="1"/>
  <c r="E194" i="1"/>
  <c r="F194" i="1"/>
  <c r="G194" i="1"/>
  <c r="I194" i="1"/>
  <c r="J194" i="1"/>
  <c r="Q194" i="1"/>
  <c r="B195" i="1"/>
  <c r="C195" i="1"/>
  <c r="D195" i="1"/>
  <c r="E195" i="1"/>
  <c r="F195" i="1"/>
  <c r="G195" i="1"/>
  <c r="I195" i="1"/>
  <c r="J195" i="1"/>
  <c r="Q195" i="1"/>
  <c r="B196" i="1"/>
  <c r="C196" i="1"/>
  <c r="D196" i="1"/>
  <c r="E196" i="1"/>
  <c r="F196" i="1"/>
  <c r="G196" i="1"/>
  <c r="I196" i="1"/>
  <c r="J196" i="1"/>
  <c r="Q196" i="1"/>
  <c r="B197" i="1"/>
  <c r="C197" i="1"/>
  <c r="D197" i="1"/>
  <c r="E197" i="1"/>
  <c r="F197" i="1"/>
  <c r="G197" i="1"/>
  <c r="I197" i="1"/>
  <c r="J197" i="1"/>
  <c r="Q197" i="1"/>
  <c r="B198" i="1"/>
  <c r="C198" i="1"/>
  <c r="D198" i="1"/>
  <c r="E198" i="1"/>
  <c r="F198" i="1"/>
  <c r="G198" i="1"/>
  <c r="I198" i="1"/>
  <c r="J198" i="1"/>
  <c r="Q198" i="1"/>
  <c r="B199" i="1"/>
  <c r="C199" i="1"/>
  <c r="D199" i="1"/>
  <c r="E199" i="1"/>
  <c r="F199" i="1"/>
  <c r="G199" i="1"/>
  <c r="I199" i="1"/>
  <c r="J199" i="1"/>
  <c r="Q199" i="1"/>
  <c r="B200" i="1"/>
  <c r="C200" i="1"/>
  <c r="D200" i="1"/>
  <c r="E200" i="1"/>
  <c r="F200" i="1"/>
  <c r="G200" i="1"/>
  <c r="I200" i="1"/>
  <c r="J200" i="1"/>
  <c r="Q200" i="1"/>
  <c r="B201" i="1"/>
  <c r="C201" i="1"/>
  <c r="D201" i="1"/>
  <c r="E201" i="1"/>
  <c r="F201" i="1"/>
  <c r="G201" i="1"/>
  <c r="I201" i="1"/>
  <c r="J201" i="1"/>
  <c r="Q201" i="1"/>
  <c r="B202" i="1"/>
  <c r="C202" i="1"/>
  <c r="D202" i="1"/>
  <c r="E202" i="1"/>
  <c r="F202" i="1"/>
  <c r="G202" i="1"/>
  <c r="I202" i="1"/>
  <c r="J202" i="1"/>
  <c r="Q202" i="1"/>
  <c r="B203" i="1"/>
  <c r="C203" i="1"/>
  <c r="D203" i="1"/>
  <c r="E203" i="1"/>
  <c r="F203" i="1"/>
  <c r="G203" i="1"/>
  <c r="I203" i="1"/>
  <c r="J203" i="1"/>
  <c r="Q203" i="1"/>
  <c r="B204" i="1"/>
  <c r="C204" i="1"/>
  <c r="D204" i="1"/>
  <c r="E204" i="1"/>
  <c r="F204" i="1"/>
  <c r="G204" i="1"/>
  <c r="I204" i="1"/>
  <c r="J204" i="1"/>
  <c r="Q204" i="1"/>
  <c r="B205" i="1"/>
  <c r="C205" i="1"/>
  <c r="D205" i="1"/>
  <c r="E205" i="1"/>
  <c r="F205" i="1"/>
  <c r="G205" i="1"/>
  <c r="I205" i="1"/>
  <c r="J205" i="1"/>
  <c r="Q205" i="1"/>
  <c r="B206" i="1"/>
  <c r="C206" i="1"/>
  <c r="D206" i="1"/>
  <c r="E206" i="1"/>
  <c r="F206" i="1"/>
  <c r="G206" i="1"/>
  <c r="I206" i="1"/>
  <c r="J206" i="1"/>
  <c r="Q206" i="1"/>
  <c r="B207" i="1"/>
  <c r="C207" i="1"/>
  <c r="D207" i="1"/>
  <c r="E207" i="1"/>
  <c r="F207" i="1"/>
  <c r="G207" i="1"/>
  <c r="I207" i="1"/>
  <c r="J207" i="1"/>
  <c r="Q207" i="1"/>
  <c r="B208" i="1"/>
  <c r="C208" i="1"/>
  <c r="D208" i="1"/>
  <c r="E208" i="1"/>
  <c r="F208" i="1"/>
  <c r="G208" i="1"/>
  <c r="I208" i="1"/>
  <c r="J208" i="1"/>
  <c r="Q208" i="1"/>
  <c r="B209" i="1"/>
  <c r="C209" i="1"/>
  <c r="D209" i="1"/>
  <c r="E209" i="1"/>
  <c r="F209" i="1"/>
  <c r="G209" i="1"/>
  <c r="I209" i="1"/>
  <c r="J209" i="1"/>
  <c r="Q209" i="1"/>
  <c r="B210" i="1"/>
  <c r="C210" i="1"/>
  <c r="D210" i="1"/>
  <c r="E210" i="1"/>
  <c r="F210" i="1"/>
  <c r="G210" i="1"/>
  <c r="I210" i="1"/>
  <c r="J210" i="1"/>
  <c r="Q210" i="1"/>
  <c r="B211" i="1"/>
  <c r="C211" i="1"/>
  <c r="D211" i="1"/>
  <c r="E211" i="1"/>
  <c r="F211" i="1"/>
  <c r="G211" i="1"/>
  <c r="I211" i="1"/>
  <c r="J211" i="1"/>
  <c r="Q211" i="1"/>
  <c r="B212" i="1"/>
  <c r="C212" i="1"/>
  <c r="D212" i="1"/>
  <c r="E212" i="1"/>
  <c r="F212" i="1"/>
  <c r="G212" i="1"/>
  <c r="I212" i="1"/>
  <c r="J212" i="1"/>
  <c r="Q212" i="1"/>
  <c r="B213" i="1"/>
  <c r="C213" i="1"/>
  <c r="D213" i="1"/>
  <c r="E213" i="1"/>
  <c r="F213" i="1"/>
  <c r="G213" i="1"/>
  <c r="I213" i="1"/>
  <c r="J213" i="1"/>
  <c r="Q213" i="1"/>
  <c r="B214" i="1"/>
  <c r="C214" i="1"/>
  <c r="D214" i="1"/>
  <c r="E214" i="1"/>
  <c r="F214" i="1"/>
  <c r="G214" i="1"/>
  <c r="I214" i="1"/>
  <c r="J214" i="1"/>
  <c r="Q214" i="1"/>
  <c r="B215" i="1"/>
  <c r="C215" i="1"/>
  <c r="D215" i="1"/>
  <c r="E215" i="1"/>
  <c r="F215" i="1"/>
  <c r="G215" i="1"/>
  <c r="I215" i="1"/>
  <c r="J215" i="1"/>
  <c r="Q215" i="1"/>
  <c r="B216" i="1"/>
  <c r="C216" i="1"/>
  <c r="D216" i="1"/>
  <c r="E216" i="1"/>
  <c r="F216" i="1"/>
  <c r="G216" i="1"/>
  <c r="I216" i="1"/>
  <c r="J216" i="1"/>
  <c r="Q216" i="1"/>
  <c r="B217" i="1"/>
  <c r="C217" i="1"/>
  <c r="D217" i="1"/>
  <c r="E217" i="1"/>
  <c r="F217" i="1"/>
  <c r="G217" i="1"/>
  <c r="I217" i="1"/>
  <c r="J217" i="1"/>
  <c r="Q217" i="1"/>
  <c r="B218" i="1"/>
  <c r="C218" i="1"/>
  <c r="D218" i="1"/>
  <c r="E218" i="1"/>
  <c r="F218" i="1"/>
  <c r="G218" i="1"/>
  <c r="I218" i="1"/>
  <c r="J218" i="1"/>
  <c r="Q218" i="1"/>
  <c r="B219" i="1"/>
  <c r="C219" i="1"/>
  <c r="D219" i="1"/>
  <c r="E219" i="1"/>
  <c r="F219" i="1"/>
  <c r="G219" i="1"/>
  <c r="I219" i="1"/>
  <c r="J219" i="1"/>
  <c r="Q219" i="1"/>
  <c r="B220" i="1"/>
  <c r="C220" i="1"/>
  <c r="D220" i="1"/>
  <c r="E220" i="1"/>
  <c r="F220" i="1"/>
  <c r="G220" i="1"/>
  <c r="I220" i="1"/>
  <c r="J220" i="1"/>
  <c r="Q220" i="1"/>
  <c r="B221" i="1"/>
  <c r="C221" i="1"/>
  <c r="D221" i="1"/>
  <c r="E221" i="1"/>
  <c r="F221" i="1"/>
  <c r="G221" i="1"/>
  <c r="I221" i="1"/>
  <c r="J221" i="1"/>
  <c r="Q221" i="1"/>
  <c r="B222" i="1"/>
  <c r="C222" i="1"/>
  <c r="D222" i="1"/>
  <c r="E222" i="1"/>
  <c r="F222" i="1"/>
  <c r="G222" i="1"/>
  <c r="I222" i="1"/>
  <c r="J222" i="1"/>
  <c r="Q222" i="1"/>
  <c r="B223" i="1"/>
  <c r="C223" i="1"/>
  <c r="D223" i="1"/>
  <c r="E223" i="1"/>
  <c r="F223" i="1"/>
  <c r="G223" i="1"/>
  <c r="I223" i="1"/>
  <c r="J223" i="1"/>
  <c r="Q223" i="1"/>
  <c r="B224" i="1"/>
  <c r="C224" i="1"/>
  <c r="D224" i="1"/>
  <c r="E224" i="1"/>
  <c r="F224" i="1"/>
  <c r="G224" i="1"/>
  <c r="I224" i="1"/>
  <c r="J224" i="1"/>
  <c r="Q224" i="1"/>
  <c r="B225" i="1"/>
  <c r="C225" i="1"/>
  <c r="D225" i="1"/>
  <c r="E225" i="1"/>
  <c r="F225" i="1"/>
  <c r="G225" i="1"/>
  <c r="I225" i="1"/>
  <c r="J225" i="1"/>
  <c r="Q225" i="1"/>
  <c r="B226" i="1"/>
  <c r="C226" i="1"/>
  <c r="D226" i="1"/>
  <c r="E226" i="1"/>
  <c r="F226" i="1"/>
  <c r="G226" i="1"/>
  <c r="I226" i="1"/>
  <c r="J226" i="1"/>
  <c r="Q226" i="1"/>
  <c r="B227" i="1"/>
  <c r="C227" i="1"/>
  <c r="D227" i="1"/>
  <c r="E227" i="1"/>
  <c r="F227" i="1"/>
  <c r="G227" i="1"/>
  <c r="I227" i="1"/>
  <c r="J227" i="1"/>
  <c r="Q227" i="1"/>
  <c r="B228" i="1"/>
  <c r="C228" i="1"/>
  <c r="D228" i="1"/>
  <c r="E228" i="1"/>
  <c r="F228" i="1"/>
  <c r="G228" i="1"/>
  <c r="I228" i="1"/>
  <c r="J228" i="1"/>
  <c r="Q228" i="1"/>
  <c r="B229" i="1"/>
  <c r="C229" i="1"/>
  <c r="D229" i="1"/>
  <c r="E229" i="1"/>
  <c r="F229" i="1"/>
  <c r="G229" i="1"/>
  <c r="I229" i="1"/>
  <c r="J229" i="1"/>
  <c r="Q229" i="1"/>
  <c r="B230" i="1"/>
  <c r="C230" i="1"/>
  <c r="D230" i="1"/>
  <c r="E230" i="1"/>
  <c r="F230" i="1"/>
  <c r="G230" i="1"/>
  <c r="I230" i="1"/>
  <c r="J230" i="1"/>
  <c r="Q230" i="1"/>
  <c r="B231" i="1"/>
  <c r="C231" i="1"/>
  <c r="D231" i="1"/>
  <c r="E231" i="1"/>
  <c r="F231" i="1"/>
  <c r="G231" i="1"/>
  <c r="I231" i="1"/>
  <c r="J231" i="1"/>
  <c r="Q231" i="1"/>
  <c r="B232" i="1"/>
  <c r="C232" i="1"/>
  <c r="D232" i="1"/>
  <c r="E232" i="1"/>
  <c r="F232" i="1"/>
  <c r="G232" i="1"/>
  <c r="I232" i="1"/>
  <c r="J232" i="1"/>
  <c r="Q232" i="1"/>
  <c r="B233" i="1"/>
  <c r="C233" i="1"/>
  <c r="D233" i="1"/>
  <c r="E233" i="1"/>
  <c r="F233" i="1"/>
  <c r="G233" i="1"/>
  <c r="I233" i="1"/>
  <c r="J233" i="1"/>
  <c r="Q233" i="1"/>
  <c r="B234" i="1"/>
  <c r="C234" i="1"/>
  <c r="D234" i="1"/>
  <c r="E234" i="1"/>
  <c r="F234" i="1"/>
  <c r="G234" i="1"/>
  <c r="I234" i="1"/>
  <c r="J234" i="1"/>
  <c r="Q234" i="1"/>
  <c r="B235" i="1"/>
  <c r="C235" i="1"/>
  <c r="D235" i="1"/>
  <c r="E235" i="1"/>
  <c r="F235" i="1"/>
  <c r="G235" i="1"/>
  <c r="I235" i="1"/>
  <c r="J235" i="1"/>
  <c r="Q235" i="1"/>
  <c r="B236" i="1"/>
  <c r="C236" i="1"/>
  <c r="D236" i="1"/>
  <c r="E236" i="1"/>
  <c r="F236" i="1"/>
  <c r="G236" i="1"/>
  <c r="I236" i="1"/>
  <c r="J236" i="1"/>
  <c r="Q236" i="1"/>
  <c r="B237" i="1"/>
  <c r="C237" i="1"/>
  <c r="D237" i="1"/>
  <c r="E237" i="1"/>
  <c r="F237" i="1"/>
  <c r="G237" i="1"/>
  <c r="I237" i="1"/>
  <c r="J237" i="1"/>
  <c r="Q237" i="1"/>
  <c r="B238" i="1"/>
  <c r="C238" i="1"/>
  <c r="D238" i="1"/>
  <c r="E238" i="1"/>
  <c r="F238" i="1"/>
  <c r="G238" i="1"/>
  <c r="I238" i="1"/>
  <c r="J238" i="1"/>
  <c r="Q238" i="1"/>
  <c r="B239" i="1"/>
  <c r="C239" i="1"/>
  <c r="D239" i="1"/>
  <c r="E239" i="1"/>
  <c r="F239" i="1"/>
  <c r="G239" i="1"/>
  <c r="I239" i="1"/>
  <c r="J239" i="1"/>
  <c r="Q239" i="1"/>
  <c r="B240" i="1"/>
  <c r="C240" i="1"/>
  <c r="D240" i="1"/>
  <c r="E240" i="1"/>
  <c r="F240" i="1"/>
  <c r="G240" i="1"/>
  <c r="I240" i="1"/>
  <c r="J240" i="1"/>
  <c r="Q240" i="1"/>
  <c r="B241" i="1"/>
  <c r="C241" i="1"/>
  <c r="D241" i="1"/>
  <c r="E241" i="1"/>
  <c r="F241" i="1"/>
  <c r="G241" i="1"/>
  <c r="I241" i="1"/>
  <c r="J241" i="1"/>
  <c r="Q241" i="1"/>
  <c r="B242" i="1"/>
  <c r="C242" i="1"/>
  <c r="D242" i="1"/>
  <c r="E242" i="1"/>
  <c r="F242" i="1"/>
  <c r="G242" i="1"/>
  <c r="I242" i="1"/>
  <c r="J242" i="1"/>
  <c r="Q242" i="1"/>
  <c r="B243" i="1"/>
  <c r="C243" i="1"/>
  <c r="D243" i="1"/>
  <c r="E243" i="1"/>
  <c r="F243" i="1"/>
  <c r="G243" i="1"/>
  <c r="I243" i="1"/>
  <c r="J243" i="1"/>
  <c r="Q243" i="1"/>
  <c r="B244" i="1"/>
  <c r="C244" i="1"/>
  <c r="D244" i="1"/>
  <c r="E244" i="1"/>
  <c r="F244" i="1"/>
  <c r="G244" i="1"/>
  <c r="I244" i="1"/>
  <c r="J244" i="1"/>
  <c r="Q244" i="1"/>
  <c r="B245" i="1"/>
  <c r="C245" i="1"/>
  <c r="D245" i="1"/>
  <c r="E245" i="1"/>
  <c r="F245" i="1"/>
  <c r="G245" i="1"/>
  <c r="I245" i="1"/>
  <c r="J245" i="1"/>
  <c r="Q245" i="1"/>
  <c r="B246" i="1"/>
  <c r="C246" i="1"/>
  <c r="D246" i="1"/>
  <c r="E246" i="1"/>
  <c r="F246" i="1"/>
  <c r="G246" i="1"/>
  <c r="I246" i="1"/>
  <c r="J246" i="1"/>
  <c r="Q246" i="1"/>
  <c r="B247" i="1"/>
  <c r="C247" i="1"/>
  <c r="D247" i="1"/>
  <c r="E247" i="1"/>
  <c r="F247" i="1"/>
  <c r="G247" i="1"/>
  <c r="I247" i="1"/>
  <c r="J247" i="1"/>
  <c r="Q247" i="1"/>
  <c r="B248" i="1"/>
  <c r="C248" i="1"/>
  <c r="D248" i="1"/>
  <c r="E248" i="1"/>
  <c r="F248" i="1"/>
  <c r="G248" i="1"/>
  <c r="I248" i="1"/>
  <c r="J248" i="1"/>
  <c r="Q248" i="1"/>
  <c r="B249" i="1"/>
  <c r="C249" i="1"/>
  <c r="D249" i="1"/>
  <c r="E249" i="1"/>
  <c r="F249" i="1"/>
  <c r="G249" i="1"/>
  <c r="I249" i="1"/>
  <c r="J249" i="1"/>
  <c r="Q249" i="1"/>
  <c r="B250" i="1"/>
  <c r="C250" i="1"/>
  <c r="D250" i="1"/>
  <c r="E250" i="1"/>
  <c r="F250" i="1"/>
  <c r="G250" i="1"/>
  <c r="I250" i="1"/>
  <c r="J250" i="1"/>
  <c r="Q250" i="1"/>
  <c r="B251" i="1"/>
  <c r="C251" i="1"/>
  <c r="D251" i="1"/>
  <c r="E251" i="1"/>
  <c r="F251" i="1"/>
  <c r="G251" i="1"/>
  <c r="I251" i="1"/>
  <c r="J251" i="1"/>
  <c r="Q251" i="1"/>
  <c r="B252" i="1"/>
  <c r="C252" i="1"/>
  <c r="D252" i="1"/>
  <c r="E252" i="1"/>
  <c r="F252" i="1"/>
  <c r="G252" i="1"/>
  <c r="I252" i="1"/>
  <c r="J252" i="1"/>
  <c r="Q252" i="1"/>
  <c r="B253" i="1"/>
  <c r="C253" i="1"/>
  <c r="D253" i="1"/>
  <c r="E253" i="1"/>
  <c r="F253" i="1"/>
  <c r="G253" i="1"/>
  <c r="I253" i="1"/>
  <c r="J253" i="1"/>
  <c r="Q253" i="1"/>
  <c r="B254" i="1"/>
  <c r="C254" i="1"/>
  <c r="D254" i="1"/>
  <c r="E254" i="1"/>
  <c r="F254" i="1"/>
  <c r="G254" i="1"/>
  <c r="I254" i="1"/>
  <c r="J254" i="1"/>
  <c r="Q254" i="1"/>
  <c r="B255" i="1"/>
  <c r="C255" i="1"/>
  <c r="D255" i="1"/>
  <c r="E255" i="1"/>
  <c r="F255" i="1"/>
  <c r="G255" i="1"/>
  <c r="I255" i="1"/>
  <c r="J255" i="1"/>
  <c r="Q255" i="1"/>
  <c r="B256" i="1"/>
  <c r="C256" i="1"/>
  <c r="D256" i="1"/>
  <c r="E256" i="1"/>
  <c r="F256" i="1"/>
  <c r="G256" i="1"/>
  <c r="I256" i="1"/>
  <c r="J256" i="1"/>
  <c r="Q256" i="1"/>
  <c r="B257" i="1"/>
  <c r="C257" i="1"/>
  <c r="D257" i="1"/>
  <c r="E257" i="1"/>
  <c r="F257" i="1"/>
  <c r="G257" i="1"/>
  <c r="I257" i="1"/>
  <c r="J257" i="1"/>
  <c r="Q257" i="1"/>
  <c r="B258" i="1"/>
  <c r="C258" i="1"/>
  <c r="D258" i="1"/>
  <c r="E258" i="1"/>
  <c r="F258" i="1"/>
  <c r="G258" i="1"/>
  <c r="I258" i="1"/>
  <c r="J258" i="1"/>
  <c r="Q258" i="1"/>
  <c r="B259" i="1"/>
  <c r="C259" i="1"/>
  <c r="D259" i="1"/>
  <c r="E259" i="1"/>
  <c r="F259" i="1"/>
  <c r="G259" i="1"/>
  <c r="I259" i="1"/>
  <c r="J259" i="1"/>
  <c r="Q259" i="1"/>
  <c r="B260" i="1"/>
  <c r="C260" i="1"/>
  <c r="D260" i="1"/>
  <c r="E260" i="1"/>
  <c r="F260" i="1"/>
  <c r="G260" i="1"/>
  <c r="I260" i="1"/>
  <c r="J260" i="1"/>
  <c r="Q260" i="1"/>
  <c r="B261" i="1"/>
  <c r="C261" i="1"/>
  <c r="D261" i="1"/>
  <c r="E261" i="1"/>
  <c r="F261" i="1"/>
  <c r="G261" i="1"/>
  <c r="I261" i="1"/>
  <c r="J261" i="1"/>
  <c r="Q261" i="1"/>
  <c r="B262" i="1"/>
  <c r="C262" i="1"/>
  <c r="D262" i="1"/>
  <c r="E262" i="1"/>
  <c r="F262" i="1"/>
  <c r="G262" i="1"/>
  <c r="I262" i="1"/>
  <c r="J262" i="1"/>
  <c r="Q262" i="1"/>
  <c r="B263" i="1"/>
  <c r="C263" i="1"/>
  <c r="D263" i="1"/>
  <c r="E263" i="1"/>
  <c r="F263" i="1"/>
  <c r="G263" i="1"/>
  <c r="I263" i="1"/>
  <c r="J263" i="1"/>
  <c r="Q263" i="1"/>
  <c r="B264" i="1"/>
  <c r="C264" i="1"/>
  <c r="D264" i="1"/>
  <c r="E264" i="1"/>
  <c r="F264" i="1"/>
  <c r="G264" i="1"/>
  <c r="I264" i="1"/>
  <c r="J264" i="1"/>
  <c r="Q264" i="1"/>
  <c r="B265" i="1"/>
  <c r="C265" i="1"/>
  <c r="D265" i="1"/>
  <c r="E265" i="1"/>
  <c r="F265" i="1"/>
  <c r="G265" i="1"/>
  <c r="I265" i="1"/>
  <c r="J265" i="1"/>
  <c r="Q265" i="1"/>
  <c r="B266" i="1"/>
  <c r="C266" i="1"/>
  <c r="D266" i="1"/>
  <c r="E266" i="1"/>
  <c r="F266" i="1"/>
  <c r="G266" i="1"/>
  <c r="I266" i="1"/>
  <c r="J266" i="1"/>
  <c r="Q266" i="1"/>
  <c r="B267" i="1"/>
  <c r="C267" i="1"/>
  <c r="D267" i="1"/>
  <c r="E267" i="1"/>
  <c r="F267" i="1"/>
  <c r="G267" i="1"/>
  <c r="I267" i="1"/>
  <c r="J267" i="1"/>
  <c r="Q267" i="1"/>
  <c r="B268" i="1"/>
  <c r="C268" i="1"/>
  <c r="D268" i="1"/>
  <c r="E268" i="1"/>
  <c r="F268" i="1"/>
  <c r="G268" i="1"/>
  <c r="I268" i="1"/>
  <c r="J268" i="1"/>
  <c r="Q268" i="1"/>
  <c r="B269" i="1"/>
  <c r="C269" i="1"/>
  <c r="D269" i="1"/>
  <c r="E269" i="1"/>
  <c r="F269" i="1"/>
  <c r="G269" i="1"/>
  <c r="I269" i="1"/>
  <c r="J269" i="1"/>
  <c r="Q269" i="1"/>
  <c r="B270" i="1"/>
  <c r="C270" i="1"/>
  <c r="D270" i="1"/>
  <c r="E270" i="1"/>
  <c r="F270" i="1"/>
  <c r="G270" i="1"/>
  <c r="I270" i="1"/>
  <c r="J270" i="1"/>
  <c r="Q270" i="1"/>
  <c r="B271" i="1"/>
  <c r="C271" i="1"/>
  <c r="D271" i="1"/>
  <c r="E271" i="1"/>
  <c r="F271" i="1"/>
  <c r="G271" i="1"/>
  <c r="I271" i="1"/>
  <c r="J271" i="1"/>
  <c r="Q271" i="1"/>
  <c r="B272" i="1"/>
  <c r="C272" i="1"/>
  <c r="D272" i="1"/>
  <c r="E272" i="1"/>
  <c r="F272" i="1"/>
  <c r="G272" i="1"/>
  <c r="I272" i="1"/>
  <c r="J272" i="1"/>
  <c r="Q272" i="1"/>
  <c r="B273" i="1"/>
  <c r="C273" i="1"/>
  <c r="D273" i="1"/>
  <c r="E273" i="1"/>
  <c r="F273" i="1"/>
  <c r="G273" i="1"/>
  <c r="I273" i="1"/>
  <c r="J273" i="1"/>
  <c r="Q273" i="1"/>
  <c r="B274" i="1"/>
  <c r="C274" i="1"/>
  <c r="D274" i="1"/>
  <c r="E274" i="1"/>
  <c r="F274" i="1"/>
  <c r="G274" i="1"/>
  <c r="I274" i="1"/>
  <c r="J274" i="1"/>
  <c r="Q274" i="1"/>
  <c r="B275" i="1"/>
  <c r="C275" i="1"/>
  <c r="D275" i="1"/>
  <c r="E275" i="1"/>
  <c r="F275" i="1"/>
  <c r="G275" i="1"/>
  <c r="I275" i="1"/>
  <c r="J275" i="1"/>
  <c r="Q275" i="1"/>
  <c r="B276" i="1"/>
  <c r="C276" i="1"/>
  <c r="D276" i="1"/>
  <c r="E276" i="1"/>
  <c r="F276" i="1"/>
  <c r="G276" i="1"/>
  <c r="I276" i="1"/>
  <c r="J276" i="1"/>
  <c r="Q276" i="1"/>
  <c r="B277" i="1"/>
  <c r="C277" i="1"/>
  <c r="D277" i="1"/>
  <c r="E277" i="1"/>
  <c r="F277" i="1"/>
  <c r="G277" i="1"/>
  <c r="I277" i="1"/>
  <c r="J277" i="1"/>
  <c r="Q277" i="1"/>
  <c r="B278" i="1"/>
  <c r="C278" i="1"/>
  <c r="D278" i="1"/>
  <c r="E278" i="1"/>
  <c r="F278" i="1"/>
  <c r="G278" i="1"/>
  <c r="I278" i="1"/>
  <c r="J278" i="1"/>
  <c r="Q278" i="1"/>
  <c r="B279" i="1"/>
  <c r="C279" i="1"/>
  <c r="D279" i="1"/>
  <c r="E279" i="1"/>
  <c r="F279" i="1"/>
  <c r="G279" i="1"/>
  <c r="I279" i="1"/>
  <c r="J279" i="1"/>
  <c r="Q279" i="1"/>
  <c r="B280" i="1"/>
  <c r="C280" i="1"/>
  <c r="D280" i="1"/>
  <c r="E280" i="1"/>
  <c r="F280" i="1"/>
  <c r="G280" i="1"/>
  <c r="I280" i="1"/>
  <c r="J280" i="1"/>
  <c r="Q280" i="1"/>
  <c r="B281" i="1"/>
  <c r="C281" i="1"/>
  <c r="D281" i="1"/>
  <c r="E281" i="1"/>
  <c r="F281" i="1"/>
  <c r="G281" i="1"/>
  <c r="I281" i="1"/>
  <c r="J281" i="1"/>
  <c r="Q281" i="1"/>
  <c r="B282" i="1"/>
  <c r="C282" i="1"/>
  <c r="D282" i="1"/>
  <c r="E282" i="1"/>
  <c r="F282" i="1"/>
  <c r="G282" i="1"/>
  <c r="I282" i="1"/>
  <c r="J282" i="1"/>
  <c r="Q282" i="1"/>
  <c r="B283" i="1"/>
  <c r="C283" i="1"/>
  <c r="D283" i="1"/>
  <c r="E283" i="1"/>
  <c r="F283" i="1"/>
  <c r="G283" i="1"/>
  <c r="I283" i="1"/>
  <c r="J283" i="1"/>
  <c r="Q283" i="1"/>
  <c r="B284" i="1"/>
  <c r="C284" i="1"/>
  <c r="D284" i="1"/>
  <c r="E284" i="1"/>
  <c r="F284" i="1"/>
  <c r="G284" i="1"/>
  <c r="I284" i="1"/>
  <c r="J284" i="1"/>
  <c r="Q284" i="1"/>
  <c r="B285" i="1"/>
  <c r="C285" i="1"/>
  <c r="D285" i="1"/>
  <c r="E285" i="1"/>
  <c r="F285" i="1"/>
  <c r="G285" i="1"/>
  <c r="I285" i="1"/>
  <c r="J285" i="1"/>
  <c r="Q285" i="1"/>
  <c r="B286" i="1"/>
  <c r="C286" i="1"/>
  <c r="D286" i="1"/>
  <c r="E286" i="1"/>
  <c r="F286" i="1"/>
  <c r="G286" i="1"/>
  <c r="I286" i="1"/>
  <c r="J286" i="1"/>
  <c r="Q286" i="1"/>
  <c r="B287" i="1"/>
  <c r="C287" i="1"/>
  <c r="D287" i="1"/>
  <c r="E287" i="1"/>
  <c r="F287" i="1"/>
  <c r="G287" i="1"/>
  <c r="I287" i="1"/>
  <c r="J287" i="1"/>
  <c r="Q287" i="1"/>
  <c r="B288" i="1"/>
  <c r="C288" i="1"/>
  <c r="D288" i="1"/>
  <c r="E288" i="1"/>
  <c r="F288" i="1"/>
  <c r="G288" i="1"/>
  <c r="I288" i="1"/>
  <c r="J288" i="1"/>
  <c r="Q288" i="1"/>
  <c r="B289" i="1"/>
  <c r="C289" i="1"/>
  <c r="D289" i="1"/>
  <c r="E289" i="1"/>
  <c r="F289" i="1"/>
  <c r="G289" i="1"/>
  <c r="I289" i="1"/>
  <c r="J289" i="1"/>
  <c r="Q289" i="1"/>
  <c r="B290" i="1"/>
  <c r="C290" i="1"/>
  <c r="D290" i="1"/>
  <c r="E290" i="1"/>
  <c r="F290" i="1"/>
  <c r="G290" i="1"/>
  <c r="I290" i="1"/>
  <c r="J290" i="1"/>
  <c r="Q290" i="1"/>
  <c r="B291" i="1"/>
  <c r="C291" i="1"/>
  <c r="D291" i="1"/>
  <c r="E291" i="1"/>
  <c r="F291" i="1"/>
  <c r="G291" i="1"/>
  <c r="I291" i="1"/>
  <c r="J291" i="1"/>
  <c r="Q291" i="1"/>
  <c r="B292" i="1"/>
  <c r="C292" i="1"/>
  <c r="D292" i="1"/>
  <c r="E292" i="1"/>
  <c r="F292" i="1"/>
  <c r="G292" i="1"/>
  <c r="I292" i="1"/>
  <c r="J292" i="1"/>
  <c r="Q292" i="1"/>
  <c r="B293" i="1"/>
  <c r="C293" i="1"/>
  <c r="D293" i="1"/>
  <c r="E293" i="1"/>
  <c r="F293" i="1"/>
  <c r="G293" i="1"/>
  <c r="I293" i="1"/>
  <c r="J293" i="1"/>
  <c r="Q293" i="1"/>
  <c r="B294" i="1"/>
  <c r="C294" i="1"/>
  <c r="D294" i="1"/>
  <c r="E294" i="1"/>
  <c r="F294" i="1"/>
  <c r="G294" i="1"/>
  <c r="I294" i="1"/>
  <c r="J294" i="1"/>
  <c r="Q294" i="1"/>
  <c r="B295" i="1"/>
  <c r="C295" i="1"/>
  <c r="D295" i="1"/>
  <c r="E295" i="1"/>
  <c r="F295" i="1"/>
  <c r="G295" i="1"/>
  <c r="I295" i="1"/>
  <c r="J295" i="1"/>
  <c r="Q295" i="1"/>
  <c r="B296" i="1"/>
  <c r="C296" i="1"/>
  <c r="D296" i="1"/>
  <c r="E296" i="1"/>
  <c r="F296" i="1"/>
  <c r="G296" i="1"/>
  <c r="I296" i="1"/>
  <c r="J296" i="1"/>
  <c r="Q296" i="1"/>
  <c r="B297" i="1"/>
  <c r="C297" i="1"/>
  <c r="D297" i="1"/>
  <c r="E297" i="1"/>
  <c r="F297" i="1"/>
  <c r="G297" i="1"/>
  <c r="I297" i="1"/>
  <c r="J297" i="1"/>
  <c r="Q297" i="1"/>
  <c r="B298" i="1"/>
  <c r="C298" i="1"/>
  <c r="D298" i="1"/>
  <c r="E298" i="1"/>
  <c r="F298" i="1"/>
  <c r="G298" i="1"/>
  <c r="I298" i="1"/>
  <c r="J298" i="1"/>
  <c r="Q298" i="1"/>
  <c r="B299" i="1"/>
  <c r="C299" i="1"/>
  <c r="D299" i="1"/>
  <c r="E299" i="1"/>
  <c r="F299" i="1"/>
  <c r="G299" i="1"/>
  <c r="I299" i="1"/>
  <c r="J299" i="1"/>
  <c r="Q299" i="1"/>
  <c r="B300" i="1"/>
  <c r="C300" i="1"/>
  <c r="D300" i="1"/>
  <c r="E300" i="1"/>
  <c r="F300" i="1"/>
  <c r="G300" i="1"/>
  <c r="I300" i="1"/>
  <c r="J300" i="1"/>
  <c r="Q300" i="1"/>
  <c r="B301" i="1"/>
  <c r="C301" i="1"/>
  <c r="D301" i="1"/>
  <c r="E301" i="1"/>
  <c r="F301" i="1"/>
  <c r="G301" i="1"/>
  <c r="I301" i="1"/>
  <c r="J301" i="1"/>
  <c r="Q301" i="1"/>
  <c r="B302" i="1"/>
  <c r="C302" i="1"/>
  <c r="D302" i="1"/>
  <c r="E302" i="1"/>
  <c r="F302" i="1"/>
  <c r="G302" i="1"/>
  <c r="I302" i="1"/>
  <c r="J302" i="1"/>
  <c r="Q302" i="1"/>
  <c r="B303" i="1"/>
  <c r="C303" i="1"/>
  <c r="D303" i="1"/>
  <c r="E303" i="1"/>
  <c r="F303" i="1"/>
  <c r="G303" i="1"/>
  <c r="I303" i="1"/>
  <c r="J303" i="1"/>
  <c r="Q303" i="1"/>
  <c r="B304" i="1"/>
  <c r="C304" i="1"/>
  <c r="D304" i="1"/>
  <c r="E304" i="1"/>
  <c r="F304" i="1"/>
  <c r="G304" i="1"/>
  <c r="I304" i="1"/>
  <c r="J304" i="1"/>
  <c r="Q304" i="1"/>
  <c r="B305" i="1"/>
  <c r="C305" i="1"/>
  <c r="D305" i="1"/>
  <c r="E305" i="1"/>
  <c r="F305" i="1"/>
  <c r="G305" i="1"/>
  <c r="I305" i="1"/>
  <c r="J305" i="1"/>
  <c r="Q305" i="1"/>
  <c r="B306" i="1"/>
  <c r="C306" i="1"/>
  <c r="D306" i="1"/>
  <c r="E306" i="1"/>
  <c r="F306" i="1"/>
  <c r="G306" i="1"/>
  <c r="I306" i="1"/>
  <c r="J306" i="1"/>
  <c r="Q306" i="1"/>
  <c r="B307" i="1"/>
  <c r="C307" i="1"/>
  <c r="D307" i="1"/>
  <c r="E307" i="1"/>
  <c r="F307" i="1"/>
  <c r="G307" i="1"/>
  <c r="I307" i="1"/>
  <c r="J307" i="1"/>
  <c r="Q307" i="1"/>
  <c r="B308" i="1"/>
  <c r="C308" i="1"/>
  <c r="D308" i="1"/>
  <c r="E308" i="1"/>
  <c r="F308" i="1"/>
  <c r="G308" i="1"/>
  <c r="I308" i="1"/>
  <c r="J308" i="1"/>
  <c r="Q308" i="1"/>
  <c r="B309" i="1"/>
  <c r="C309" i="1"/>
  <c r="D309" i="1"/>
  <c r="E309" i="1"/>
  <c r="F309" i="1"/>
  <c r="G309" i="1"/>
  <c r="I309" i="1"/>
  <c r="J309" i="1"/>
  <c r="Q309" i="1"/>
  <c r="B310" i="1"/>
  <c r="C310" i="1"/>
  <c r="D310" i="1"/>
  <c r="E310" i="1"/>
  <c r="F310" i="1"/>
  <c r="G310" i="1"/>
  <c r="I310" i="1"/>
  <c r="J310" i="1"/>
  <c r="Q310" i="1"/>
  <c r="B311" i="1"/>
  <c r="C311" i="1"/>
  <c r="D311" i="1"/>
  <c r="E311" i="1"/>
  <c r="F311" i="1"/>
  <c r="G311" i="1"/>
  <c r="I311" i="1"/>
  <c r="J311" i="1"/>
  <c r="Q311" i="1"/>
  <c r="B312" i="1"/>
  <c r="C312" i="1"/>
  <c r="D312" i="1"/>
  <c r="E312" i="1"/>
  <c r="F312" i="1"/>
  <c r="G312" i="1"/>
  <c r="I312" i="1"/>
  <c r="J312" i="1"/>
  <c r="Q312" i="1"/>
  <c r="B313" i="1"/>
  <c r="C313" i="1"/>
  <c r="D313" i="1"/>
  <c r="E313" i="1"/>
  <c r="F313" i="1"/>
  <c r="G313" i="1"/>
  <c r="I313" i="1"/>
  <c r="J313" i="1"/>
  <c r="Q313" i="1"/>
  <c r="B314" i="1"/>
  <c r="C314" i="1"/>
  <c r="D314" i="1"/>
  <c r="E314" i="1"/>
  <c r="F314" i="1"/>
  <c r="G314" i="1"/>
  <c r="I314" i="1"/>
  <c r="J314" i="1"/>
  <c r="Q314" i="1"/>
  <c r="B315" i="1"/>
  <c r="C315" i="1"/>
  <c r="D315" i="1"/>
  <c r="E315" i="1"/>
  <c r="F315" i="1"/>
  <c r="G315" i="1"/>
  <c r="I315" i="1"/>
  <c r="J315" i="1"/>
  <c r="Q315" i="1"/>
  <c r="B316" i="1"/>
  <c r="C316" i="1"/>
  <c r="D316" i="1"/>
  <c r="E316" i="1"/>
  <c r="F316" i="1"/>
  <c r="G316" i="1"/>
  <c r="I316" i="1"/>
  <c r="J316" i="1"/>
  <c r="Q316" i="1"/>
  <c r="B317" i="1"/>
  <c r="C317" i="1"/>
  <c r="D317" i="1"/>
  <c r="E317" i="1"/>
  <c r="F317" i="1"/>
  <c r="G317" i="1"/>
  <c r="I317" i="1"/>
  <c r="J317" i="1"/>
  <c r="Q317" i="1"/>
  <c r="B318" i="1"/>
  <c r="C318" i="1"/>
  <c r="D318" i="1"/>
  <c r="E318" i="1"/>
  <c r="F318" i="1"/>
  <c r="G318" i="1"/>
  <c r="I318" i="1"/>
  <c r="J318" i="1"/>
  <c r="Q318" i="1"/>
  <c r="B319" i="1"/>
  <c r="C319" i="1"/>
  <c r="D319" i="1"/>
  <c r="E319" i="1"/>
  <c r="F319" i="1"/>
  <c r="G319" i="1"/>
  <c r="I319" i="1"/>
  <c r="J319" i="1"/>
  <c r="Q319" i="1"/>
  <c r="B320" i="1"/>
  <c r="C320" i="1"/>
  <c r="D320" i="1"/>
  <c r="E320" i="1"/>
  <c r="F320" i="1"/>
  <c r="G320" i="1"/>
  <c r="I320" i="1"/>
  <c r="J320" i="1"/>
  <c r="Q320" i="1"/>
  <c r="B321" i="1"/>
  <c r="C321" i="1"/>
  <c r="D321" i="1"/>
  <c r="E321" i="1"/>
  <c r="F321" i="1"/>
  <c r="G321" i="1"/>
  <c r="I321" i="1"/>
  <c r="J321" i="1"/>
  <c r="Q321" i="1"/>
  <c r="B322" i="1"/>
  <c r="C322" i="1"/>
  <c r="D322" i="1"/>
  <c r="E322" i="1"/>
  <c r="F322" i="1"/>
  <c r="G322" i="1"/>
  <c r="I322" i="1"/>
  <c r="J322" i="1"/>
  <c r="Q322" i="1"/>
  <c r="B323" i="1"/>
  <c r="C323" i="1"/>
  <c r="D323" i="1"/>
  <c r="E323" i="1"/>
  <c r="F323" i="1"/>
  <c r="G323" i="1"/>
  <c r="I323" i="1"/>
  <c r="J323" i="1"/>
  <c r="Q323" i="1"/>
  <c r="B324" i="1"/>
  <c r="C324" i="1"/>
  <c r="D324" i="1"/>
  <c r="E324" i="1"/>
  <c r="F324" i="1"/>
  <c r="G324" i="1"/>
  <c r="I324" i="1"/>
  <c r="J324" i="1"/>
  <c r="Q324" i="1"/>
  <c r="B325" i="1"/>
  <c r="C325" i="1"/>
  <c r="D325" i="1"/>
  <c r="E325" i="1"/>
  <c r="F325" i="1"/>
  <c r="G325" i="1"/>
  <c r="I325" i="1"/>
  <c r="J325" i="1"/>
  <c r="Q325" i="1"/>
  <c r="B326" i="1"/>
  <c r="C326" i="1"/>
  <c r="D326" i="1"/>
  <c r="E326" i="1"/>
  <c r="F326" i="1"/>
  <c r="G326" i="1"/>
  <c r="I326" i="1"/>
  <c r="J326" i="1"/>
  <c r="Q326" i="1"/>
  <c r="B327" i="1"/>
  <c r="C327" i="1"/>
  <c r="D327" i="1"/>
  <c r="E327" i="1"/>
  <c r="F327" i="1"/>
  <c r="G327" i="1"/>
  <c r="I327" i="1"/>
  <c r="J327" i="1"/>
  <c r="Q327" i="1"/>
  <c r="B328" i="1"/>
  <c r="C328" i="1"/>
  <c r="D328" i="1"/>
  <c r="E328" i="1"/>
  <c r="F328" i="1"/>
  <c r="G328" i="1"/>
  <c r="I328" i="1"/>
  <c r="J328" i="1"/>
  <c r="Q328" i="1"/>
  <c r="B329" i="1"/>
  <c r="C329" i="1"/>
  <c r="D329" i="1"/>
  <c r="E329" i="1"/>
  <c r="F329" i="1"/>
  <c r="G329" i="1"/>
  <c r="I329" i="1"/>
  <c r="J329" i="1"/>
  <c r="Q329" i="1"/>
  <c r="B330" i="1"/>
  <c r="C330" i="1"/>
  <c r="D330" i="1"/>
  <c r="E330" i="1"/>
  <c r="F330" i="1"/>
  <c r="G330" i="1"/>
  <c r="I330" i="1"/>
  <c r="J330" i="1"/>
  <c r="Q330" i="1"/>
  <c r="B331" i="1"/>
  <c r="C331" i="1"/>
  <c r="D331" i="1"/>
  <c r="E331" i="1"/>
  <c r="F331" i="1"/>
  <c r="G331" i="1"/>
  <c r="I331" i="1"/>
  <c r="J331" i="1"/>
  <c r="Q331" i="1"/>
  <c r="B332" i="1"/>
  <c r="C332" i="1"/>
  <c r="D332" i="1"/>
  <c r="E332" i="1"/>
  <c r="F332" i="1"/>
  <c r="G332" i="1"/>
  <c r="I332" i="1"/>
  <c r="J332" i="1"/>
  <c r="Q332" i="1"/>
  <c r="B333" i="1"/>
  <c r="C333" i="1"/>
  <c r="D333" i="1"/>
  <c r="E333" i="1"/>
  <c r="F333" i="1"/>
  <c r="G333" i="1"/>
  <c r="I333" i="1"/>
  <c r="J333" i="1"/>
  <c r="Q333" i="1"/>
  <c r="B334" i="1"/>
  <c r="C334" i="1"/>
  <c r="D334" i="1"/>
  <c r="E334" i="1"/>
  <c r="F334" i="1"/>
  <c r="G334" i="1"/>
  <c r="I334" i="1"/>
  <c r="J334" i="1"/>
  <c r="Q334" i="1"/>
  <c r="B335" i="1"/>
  <c r="C335" i="1"/>
  <c r="D335" i="1"/>
  <c r="E335" i="1"/>
  <c r="F335" i="1"/>
  <c r="G335" i="1"/>
  <c r="I335" i="1"/>
  <c r="J335" i="1"/>
  <c r="Q335" i="1"/>
  <c r="B336" i="1"/>
  <c r="C336" i="1"/>
  <c r="D336" i="1"/>
  <c r="E336" i="1"/>
  <c r="F336" i="1"/>
  <c r="G336" i="1"/>
  <c r="I336" i="1"/>
  <c r="J336" i="1"/>
  <c r="Q336" i="1"/>
  <c r="B337" i="1"/>
  <c r="C337" i="1"/>
  <c r="D337" i="1"/>
  <c r="E337" i="1"/>
  <c r="F337" i="1"/>
  <c r="G337" i="1"/>
  <c r="I337" i="1"/>
  <c r="J337" i="1"/>
  <c r="Q337" i="1"/>
  <c r="B338" i="1"/>
  <c r="C338" i="1"/>
  <c r="D338" i="1"/>
  <c r="E338" i="1"/>
  <c r="F338" i="1"/>
  <c r="G338" i="1"/>
  <c r="I338" i="1"/>
  <c r="J338" i="1"/>
  <c r="Q338" i="1"/>
  <c r="B339" i="1"/>
  <c r="C339" i="1"/>
  <c r="D339" i="1"/>
  <c r="E339" i="1"/>
  <c r="F339" i="1"/>
  <c r="G339" i="1"/>
  <c r="I339" i="1"/>
  <c r="J339" i="1"/>
  <c r="Q339" i="1"/>
  <c r="B340" i="1"/>
  <c r="C340" i="1"/>
  <c r="D340" i="1"/>
  <c r="E340" i="1"/>
  <c r="F340" i="1"/>
  <c r="G340" i="1"/>
  <c r="I340" i="1"/>
  <c r="J340" i="1"/>
  <c r="Q340" i="1"/>
  <c r="B341" i="1"/>
  <c r="C341" i="1"/>
  <c r="D341" i="1"/>
  <c r="E341" i="1"/>
  <c r="F341" i="1"/>
  <c r="G341" i="1"/>
  <c r="I341" i="1"/>
  <c r="J341" i="1"/>
  <c r="Q341" i="1"/>
  <c r="B342" i="1"/>
  <c r="C342" i="1"/>
  <c r="D342" i="1"/>
  <c r="E342" i="1"/>
  <c r="F342" i="1"/>
  <c r="G342" i="1"/>
  <c r="I342" i="1"/>
  <c r="J342" i="1"/>
  <c r="Q342" i="1"/>
  <c r="B343" i="1"/>
  <c r="C343" i="1"/>
  <c r="D343" i="1"/>
  <c r="E343" i="1"/>
  <c r="F343" i="1"/>
  <c r="G343" i="1"/>
  <c r="I343" i="1"/>
  <c r="J343" i="1"/>
  <c r="Q343" i="1"/>
  <c r="B344" i="1"/>
  <c r="C344" i="1"/>
  <c r="D344" i="1"/>
  <c r="E344" i="1"/>
  <c r="F344" i="1"/>
  <c r="G344" i="1"/>
  <c r="I344" i="1"/>
  <c r="J344" i="1"/>
  <c r="Q344" i="1"/>
  <c r="B345" i="1"/>
  <c r="C345" i="1"/>
  <c r="D345" i="1"/>
  <c r="E345" i="1"/>
  <c r="F345" i="1"/>
  <c r="G345" i="1"/>
  <c r="I345" i="1"/>
  <c r="J345" i="1"/>
  <c r="Q345" i="1"/>
  <c r="B346" i="1"/>
  <c r="C346" i="1"/>
  <c r="D346" i="1"/>
  <c r="E346" i="1"/>
  <c r="F346" i="1"/>
  <c r="G346" i="1"/>
  <c r="I346" i="1"/>
  <c r="J346" i="1"/>
  <c r="Q346" i="1"/>
  <c r="B347" i="1"/>
  <c r="C347" i="1"/>
  <c r="D347" i="1"/>
  <c r="E347" i="1"/>
  <c r="F347" i="1"/>
  <c r="G347" i="1"/>
  <c r="I347" i="1"/>
  <c r="J347" i="1"/>
  <c r="Q347" i="1"/>
  <c r="B348" i="1"/>
  <c r="C348" i="1"/>
  <c r="D348" i="1"/>
  <c r="E348" i="1"/>
  <c r="F348" i="1"/>
  <c r="G348" i="1"/>
  <c r="I348" i="1"/>
  <c r="J348" i="1"/>
  <c r="Q348" i="1"/>
  <c r="B349" i="1"/>
  <c r="C349" i="1"/>
  <c r="D349" i="1"/>
  <c r="E349" i="1"/>
  <c r="F349" i="1"/>
  <c r="G349" i="1"/>
  <c r="I349" i="1"/>
  <c r="J349" i="1"/>
  <c r="Q349" i="1"/>
  <c r="B350" i="1"/>
  <c r="C350" i="1"/>
  <c r="D350" i="1"/>
  <c r="E350" i="1"/>
  <c r="F350" i="1"/>
  <c r="G350" i="1"/>
  <c r="I350" i="1"/>
  <c r="J350" i="1"/>
  <c r="Q350" i="1"/>
  <c r="B351" i="1"/>
  <c r="C351" i="1"/>
  <c r="D351" i="1"/>
  <c r="E351" i="1"/>
  <c r="F351" i="1"/>
  <c r="G351" i="1"/>
  <c r="I351" i="1"/>
  <c r="J351" i="1"/>
  <c r="Q351" i="1"/>
  <c r="B352" i="1"/>
  <c r="C352" i="1"/>
  <c r="D352" i="1"/>
  <c r="E352" i="1"/>
  <c r="F352" i="1"/>
  <c r="G352" i="1"/>
  <c r="I352" i="1"/>
  <c r="J352" i="1"/>
  <c r="Q352" i="1"/>
  <c r="B353" i="1"/>
  <c r="C353" i="1"/>
  <c r="D353" i="1"/>
  <c r="E353" i="1"/>
  <c r="F353" i="1"/>
  <c r="G353" i="1"/>
  <c r="I353" i="1"/>
  <c r="J353" i="1"/>
  <c r="Q353" i="1"/>
  <c r="B354" i="1"/>
  <c r="C354" i="1"/>
  <c r="D354" i="1"/>
  <c r="E354" i="1"/>
  <c r="F354" i="1"/>
  <c r="G354" i="1"/>
  <c r="I354" i="1"/>
  <c r="J354" i="1"/>
  <c r="Q354" i="1"/>
  <c r="B355" i="1"/>
  <c r="C355" i="1"/>
  <c r="D355" i="1"/>
  <c r="E355" i="1"/>
  <c r="F355" i="1"/>
  <c r="G355" i="1"/>
  <c r="I355" i="1"/>
  <c r="J355" i="1"/>
  <c r="Q355" i="1"/>
  <c r="B356" i="1"/>
  <c r="C356" i="1"/>
  <c r="D356" i="1"/>
  <c r="E356" i="1"/>
  <c r="F356" i="1"/>
  <c r="G356" i="1"/>
  <c r="I356" i="1"/>
  <c r="J356" i="1"/>
  <c r="Q356" i="1"/>
  <c r="B357" i="1"/>
  <c r="C357" i="1"/>
  <c r="D357" i="1"/>
  <c r="E357" i="1"/>
  <c r="F357" i="1"/>
  <c r="G357" i="1"/>
  <c r="I357" i="1"/>
  <c r="J357" i="1"/>
  <c r="Q357" i="1"/>
  <c r="B358" i="1"/>
  <c r="C358" i="1"/>
  <c r="D358" i="1"/>
  <c r="E358" i="1"/>
  <c r="F358" i="1"/>
  <c r="G358" i="1"/>
  <c r="I358" i="1"/>
  <c r="J358" i="1"/>
  <c r="Q358" i="1"/>
  <c r="B359" i="1"/>
  <c r="C359" i="1"/>
  <c r="D359" i="1"/>
  <c r="E359" i="1"/>
  <c r="F359" i="1"/>
  <c r="G359" i="1"/>
  <c r="I359" i="1"/>
  <c r="J359" i="1"/>
  <c r="Q359" i="1"/>
  <c r="B360" i="1"/>
  <c r="C360" i="1"/>
  <c r="D360" i="1"/>
  <c r="E360" i="1"/>
  <c r="F360" i="1"/>
  <c r="G360" i="1"/>
  <c r="I360" i="1"/>
  <c r="J360" i="1"/>
  <c r="Q360" i="1"/>
  <c r="B361" i="1"/>
  <c r="C361" i="1"/>
  <c r="D361" i="1"/>
  <c r="E361" i="1"/>
  <c r="F361" i="1"/>
  <c r="G361" i="1"/>
  <c r="I361" i="1"/>
  <c r="J361" i="1"/>
  <c r="Q361" i="1"/>
  <c r="B362" i="1"/>
  <c r="C362" i="1"/>
  <c r="D362" i="1"/>
  <c r="E362" i="1"/>
  <c r="F362" i="1"/>
  <c r="G362" i="1"/>
  <c r="I362" i="1"/>
  <c r="J362" i="1"/>
  <c r="Q362" i="1"/>
  <c r="B363" i="1"/>
  <c r="C363" i="1"/>
  <c r="D363" i="1"/>
  <c r="E363" i="1"/>
  <c r="F363" i="1"/>
  <c r="G363" i="1"/>
  <c r="I363" i="1"/>
  <c r="J363" i="1"/>
  <c r="Q363" i="1"/>
  <c r="B364" i="1"/>
  <c r="C364" i="1"/>
  <c r="D364" i="1"/>
  <c r="E364" i="1"/>
  <c r="F364" i="1"/>
  <c r="G364" i="1"/>
  <c r="I364" i="1"/>
  <c r="J364" i="1"/>
  <c r="Q364" i="1"/>
  <c r="B365" i="1"/>
  <c r="C365" i="1"/>
  <c r="D365" i="1"/>
  <c r="E365" i="1"/>
  <c r="F365" i="1"/>
  <c r="G365" i="1"/>
  <c r="I365" i="1"/>
  <c r="J365" i="1"/>
  <c r="Q365" i="1"/>
  <c r="B366" i="1"/>
  <c r="C366" i="1"/>
  <c r="D366" i="1"/>
  <c r="E366" i="1"/>
  <c r="F366" i="1"/>
  <c r="G366" i="1"/>
  <c r="I366" i="1"/>
  <c r="J366" i="1"/>
  <c r="Q366" i="1"/>
  <c r="B367" i="1"/>
  <c r="C367" i="1"/>
  <c r="D367" i="1"/>
  <c r="E367" i="1"/>
  <c r="F367" i="1"/>
  <c r="G367" i="1"/>
  <c r="I367" i="1"/>
  <c r="J367" i="1"/>
  <c r="Q367" i="1"/>
  <c r="B368" i="1"/>
  <c r="C368" i="1"/>
  <c r="D368" i="1"/>
  <c r="E368" i="1"/>
  <c r="F368" i="1"/>
  <c r="G368" i="1"/>
  <c r="I368" i="1"/>
  <c r="J368" i="1"/>
  <c r="Q368" i="1"/>
  <c r="B369" i="1"/>
  <c r="C369" i="1"/>
  <c r="D369" i="1"/>
  <c r="E369" i="1"/>
  <c r="F369" i="1"/>
  <c r="G369" i="1"/>
  <c r="I369" i="1"/>
  <c r="J369" i="1"/>
  <c r="Q369" i="1"/>
  <c r="B370" i="1"/>
  <c r="C370" i="1"/>
  <c r="D370" i="1"/>
  <c r="E370" i="1"/>
  <c r="F370" i="1"/>
  <c r="G370" i="1"/>
  <c r="I370" i="1"/>
  <c r="J370" i="1"/>
  <c r="Q370" i="1"/>
  <c r="B371" i="1"/>
  <c r="C371" i="1"/>
  <c r="D371" i="1"/>
  <c r="E371" i="1"/>
  <c r="F371" i="1"/>
  <c r="G371" i="1"/>
  <c r="I371" i="1"/>
  <c r="J371" i="1"/>
  <c r="Q371" i="1"/>
  <c r="B372" i="1"/>
  <c r="C372" i="1"/>
  <c r="D372" i="1"/>
  <c r="E372" i="1"/>
  <c r="F372" i="1"/>
  <c r="G372" i="1"/>
  <c r="I372" i="1"/>
  <c r="J372" i="1"/>
  <c r="Q372" i="1"/>
  <c r="B373" i="1"/>
  <c r="C373" i="1"/>
  <c r="D373" i="1"/>
  <c r="E373" i="1"/>
  <c r="F373" i="1"/>
  <c r="G373" i="1"/>
  <c r="I373" i="1"/>
  <c r="J373" i="1"/>
  <c r="Q373" i="1"/>
  <c r="B374" i="1"/>
  <c r="C374" i="1"/>
  <c r="D374" i="1"/>
  <c r="E374" i="1"/>
  <c r="F374" i="1"/>
  <c r="G374" i="1"/>
  <c r="I374" i="1"/>
  <c r="J374" i="1"/>
  <c r="Q374" i="1"/>
  <c r="B375" i="1"/>
  <c r="C375" i="1"/>
  <c r="D375" i="1"/>
  <c r="E375" i="1"/>
  <c r="F375" i="1"/>
  <c r="G375" i="1"/>
  <c r="I375" i="1"/>
  <c r="J375" i="1"/>
  <c r="Q375" i="1"/>
  <c r="B376" i="1"/>
  <c r="C376" i="1"/>
  <c r="D376" i="1"/>
  <c r="E376" i="1"/>
  <c r="F376" i="1"/>
  <c r="G376" i="1"/>
  <c r="I376" i="1"/>
  <c r="J376" i="1"/>
  <c r="Q376" i="1"/>
  <c r="B377" i="1"/>
  <c r="C377" i="1"/>
  <c r="D377" i="1"/>
  <c r="E377" i="1"/>
  <c r="F377" i="1"/>
  <c r="G377" i="1"/>
  <c r="I377" i="1"/>
  <c r="J377" i="1"/>
  <c r="Q377" i="1"/>
  <c r="B378" i="1"/>
  <c r="C378" i="1"/>
  <c r="D378" i="1"/>
  <c r="E378" i="1"/>
  <c r="F378" i="1"/>
  <c r="G378" i="1"/>
  <c r="I378" i="1"/>
  <c r="J378" i="1"/>
  <c r="Q378" i="1"/>
  <c r="B379" i="1"/>
  <c r="C379" i="1"/>
  <c r="D379" i="1"/>
  <c r="E379" i="1"/>
  <c r="F379" i="1"/>
  <c r="G379" i="1"/>
  <c r="I379" i="1"/>
  <c r="J379" i="1"/>
  <c r="Q379" i="1"/>
  <c r="B380" i="1"/>
  <c r="C380" i="1"/>
  <c r="D380" i="1"/>
  <c r="E380" i="1"/>
  <c r="F380" i="1"/>
  <c r="G380" i="1"/>
  <c r="I380" i="1"/>
  <c r="J380" i="1"/>
  <c r="Q380" i="1"/>
  <c r="R21" i="1"/>
  <c r="J21" i="1"/>
  <c r="I21" i="1"/>
  <c r="Y16" i="1"/>
  <c r="W17" i="1"/>
  <c r="W16" i="1"/>
  <c r="U17" i="1"/>
  <c r="U16" i="1"/>
  <c r="P16" i="1"/>
  <c r="F21" i="1"/>
  <c r="C21" i="1"/>
  <c r="G16" i="1"/>
  <c r="E17" i="1"/>
  <c r="E16" i="1"/>
  <c r="C17" i="1"/>
  <c r="C16" i="1"/>
  <c r="G21" i="1" s="1"/>
  <c r="L17" i="1"/>
  <c r="L16" i="1"/>
  <c r="N17" i="1"/>
  <c r="N16" i="1"/>
  <c r="BA381" i="1" l="1"/>
  <c r="BB381" i="1"/>
  <c r="BZ381" i="1"/>
  <c r="CA381" i="1" s="1"/>
  <c r="BR22" i="1"/>
  <c r="BQ22" i="1"/>
  <c r="BX22" i="1"/>
  <c r="BY22" i="1" s="1"/>
  <c r="BR24" i="1"/>
  <c r="BQ24" i="1"/>
  <c r="BX24" i="1"/>
  <c r="BY24" i="1" s="1"/>
  <c r="BR26" i="1"/>
  <c r="BQ26" i="1"/>
  <c r="BX26" i="1"/>
  <c r="BY26" i="1" s="1"/>
  <c r="BR28" i="1"/>
  <c r="BQ28" i="1"/>
  <c r="BX28" i="1"/>
  <c r="BY28" i="1" s="1"/>
  <c r="BR30" i="1"/>
  <c r="BQ30" i="1"/>
  <c r="BX30" i="1"/>
  <c r="BY30" i="1" s="1"/>
  <c r="BR32" i="1"/>
  <c r="BQ32" i="1"/>
  <c r="BX32" i="1"/>
  <c r="BY32" i="1" s="1"/>
  <c r="BR34" i="1"/>
  <c r="BQ34" i="1"/>
  <c r="BX34" i="1"/>
  <c r="BY34" i="1" s="1"/>
  <c r="BR23" i="1"/>
  <c r="BQ23" i="1"/>
  <c r="BX23" i="1"/>
  <c r="BY23" i="1" s="1"/>
  <c r="BR25" i="1"/>
  <c r="BQ25" i="1"/>
  <c r="BX25" i="1"/>
  <c r="BY25" i="1" s="1"/>
  <c r="BR27" i="1"/>
  <c r="BQ27" i="1"/>
  <c r="BX27" i="1"/>
  <c r="BY27" i="1" s="1"/>
  <c r="BR29" i="1"/>
  <c r="BQ29" i="1"/>
  <c r="BX29" i="1"/>
  <c r="BY29" i="1" s="1"/>
  <c r="BR31" i="1"/>
  <c r="BQ31" i="1"/>
  <c r="BX31" i="1"/>
  <c r="BY31" i="1" s="1"/>
  <c r="BR33" i="1"/>
  <c r="BQ33" i="1"/>
  <c r="BX33" i="1"/>
  <c r="BY33" i="1" s="1"/>
  <c r="BR21" i="1"/>
  <c r="BQ21" i="1"/>
  <c r="BX21" i="1"/>
  <c r="BY21" i="1" s="1"/>
  <c r="K380" i="1"/>
  <c r="L380" i="1"/>
  <c r="O380" i="1" s="1"/>
  <c r="M380" i="1"/>
  <c r="N380" i="1"/>
  <c r="P380" i="1"/>
  <c r="K379" i="1"/>
  <c r="L379" i="1"/>
  <c r="O379" i="1" s="1"/>
  <c r="M379" i="1"/>
  <c r="N379" i="1"/>
  <c r="P379" i="1"/>
  <c r="K378" i="1"/>
  <c r="L378" i="1"/>
  <c r="O378" i="1" s="1"/>
  <c r="M378" i="1"/>
  <c r="N378" i="1"/>
  <c r="P378" i="1"/>
  <c r="K377" i="1"/>
  <c r="L377" i="1"/>
  <c r="O377" i="1" s="1"/>
  <c r="M377" i="1"/>
  <c r="N377" i="1"/>
  <c r="P377" i="1"/>
  <c r="K376" i="1"/>
  <c r="L376" i="1"/>
  <c r="O376" i="1" s="1"/>
  <c r="M376" i="1"/>
  <c r="N376" i="1"/>
  <c r="P376" i="1"/>
  <c r="K375" i="1"/>
  <c r="L375" i="1"/>
  <c r="O375" i="1" s="1"/>
  <c r="M375" i="1"/>
  <c r="N375" i="1"/>
  <c r="P375" i="1"/>
  <c r="K374" i="1"/>
  <c r="L374" i="1"/>
  <c r="O374" i="1" s="1"/>
  <c r="M374" i="1"/>
  <c r="N374" i="1"/>
  <c r="P374" i="1"/>
  <c r="K373" i="1"/>
  <c r="L373" i="1"/>
  <c r="O373" i="1" s="1"/>
  <c r="M373" i="1"/>
  <c r="N373" i="1"/>
  <c r="P373" i="1"/>
  <c r="K372" i="1"/>
  <c r="L372" i="1"/>
  <c r="O372" i="1" s="1"/>
  <c r="M372" i="1"/>
  <c r="N372" i="1"/>
  <c r="P372" i="1"/>
  <c r="K371" i="1"/>
  <c r="L371" i="1"/>
  <c r="O371" i="1" s="1"/>
  <c r="M371" i="1"/>
  <c r="N371" i="1"/>
  <c r="P371" i="1"/>
  <c r="K370" i="1"/>
  <c r="L370" i="1"/>
  <c r="O370" i="1" s="1"/>
  <c r="M370" i="1"/>
  <c r="N370" i="1"/>
  <c r="P370" i="1"/>
  <c r="K369" i="1"/>
  <c r="L369" i="1"/>
  <c r="O369" i="1" s="1"/>
  <c r="M369" i="1"/>
  <c r="N369" i="1"/>
  <c r="P369" i="1"/>
  <c r="K368" i="1"/>
  <c r="L368" i="1"/>
  <c r="O368" i="1" s="1"/>
  <c r="M368" i="1"/>
  <c r="N368" i="1"/>
  <c r="P368" i="1"/>
  <c r="K367" i="1"/>
  <c r="L367" i="1"/>
  <c r="O367" i="1" s="1"/>
  <c r="M367" i="1"/>
  <c r="N367" i="1"/>
  <c r="P367" i="1"/>
  <c r="K366" i="1"/>
  <c r="L366" i="1"/>
  <c r="O366" i="1" s="1"/>
  <c r="M366" i="1"/>
  <c r="N366" i="1"/>
  <c r="P366" i="1"/>
  <c r="K365" i="1"/>
  <c r="L365" i="1"/>
  <c r="O365" i="1" s="1"/>
  <c r="M365" i="1"/>
  <c r="N365" i="1"/>
  <c r="P365" i="1"/>
  <c r="K364" i="1"/>
  <c r="L364" i="1"/>
  <c r="O364" i="1" s="1"/>
  <c r="M364" i="1"/>
  <c r="N364" i="1"/>
  <c r="P364" i="1"/>
  <c r="K363" i="1"/>
  <c r="L363" i="1"/>
  <c r="O363" i="1" s="1"/>
  <c r="M363" i="1"/>
  <c r="N363" i="1"/>
  <c r="P363" i="1"/>
  <c r="K362" i="1"/>
  <c r="L362" i="1"/>
  <c r="O362" i="1" s="1"/>
  <c r="M362" i="1"/>
  <c r="N362" i="1"/>
  <c r="P362" i="1"/>
  <c r="K361" i="1"/>
  <c r="L361" i="1"/>
  <c r="O361" i="1" s="1"/>
  <c r="M361" i="1"/>
  <c r="N361" i="1"/>
  <c r="P361" i="1"/>
  <c r="K360" i="1"/>
  <c r="L360" i="1"/>
  <c r="O360" i="1" s="1"/>
  <c r="M360" i="1"/>
  <c r="N360" i="1"/>
  <c r="P360" i="1"/>
  <c r="K359" i="1"/>
  <c r="L359" i="1"/>
  <c r="O359" i="1" s="1"/>
  <c r="M359" i="1"/>
  <c r="N359" i="1"/>
  <c r="P359" i="1"/>
  <c r="K358" i="1"/>
  <c r="L358" i="1"/>
  <c r="O358" i="1" s="1"/>
  <c r="M358" i="1"/>
  <c r="N358" i="1"/>
  <c r="P358" i="1"/>
  <c r="K357" i="1"/>
  <c r="L357" i="1"/>
  <c r="O357" i="1" s="1"/>
  <c r="M357" i="1"/>
  <c r="N357" i="1"/>
  <c r="P357" i="1"/>
  <c r="K356" i="1"/>
  <c r="L356" i="1"/>
  <c r="O356" i="1" s="1"/>
  <c r="M356" i="1"/>
  <c r="N356" i="1"/>
  <c r="P356" i="1"/>
  <c r="K355" i="1"/>
  <c r="L355" i="1"/>
  <c r="O355" i="1" s="1"/>
  <c r="M355" i="1"/>
  <c r="N355" i="1"/>
  <c r="P355" i="1"/>
  <c r="K354" i="1"/>
  <c r="L354" i="1"/>
  <c r="O354" i="1" s="1"/>
  <c r="M354" i="1"/>
  <c r="N354" i="1"/>
  <c r="P354" i="1"/>
  <c r="K353" i="1"/>
  <c r="L353" i="1"/>
  <c r="O353" i="1" s="1"/>
  <c r="M353" i="1"/>
  <c r="N353" i="1"/>
  <c r="P353" i="1"/>
  <c r="K352" i="1"/>
  <c r="L352" i="1"/>
  <c r="O352" i="1" s="1"/>
  <c r="M352" i="1"/>
  <c r="N352" i="1"/>
  <c r="P352" i="1"/>
  <c r="K351" i="1"/>
  <c r="L351" i="1"/>
  <c r="O351" i="1" s="1"/>
  <c r="M351" i="1"/>
  <c r="N351" i="1"/>
  <c r="P351" i="1"/>
  <c r="K350" i="1"/>
  <c r="L350" i="1"/>
  <c r="O350" i="1" s="1"/>
  <c r="M350" i="1"/>
  <c r="N350" i="1"/>
  <c r="P350" i="1"/>
  <c r="K349" i="1"/>
  <c r="L349" i="1"/>
  <c r="O349" i="1" s="1"/>
  <c r="M349" i="1"/>
  <c r="N349" i="1"/>
  <c r="P349" i="1"/>
  <c r="K348" i="1"/>
  <c r="L348" i="1"/>
  <c r="O348" i="1" s="1"/>
  <c r="M348" i="1"/>
  <c r="N348" i="1"/>
  <c r="P348" i="1"/>
  <c r="K347" i="1"/>
  <c r="L347" i="1"/>
  <c r="O347" i="1" s="1"/>
  <c r="M347" i="1"/>
  <c r="N347" i="1"/>
  <c r="P347" i="1"/>
  <c r="K346" i="1"/>
  <c r="L346" i="1"/>
  <c r="O346" i="1" s="1"/>
  <c r="M346" i="1"/>
  <c r="N346" i="1"/>
  <c r="P346" i="1"/>
  <c r="K345" i="1"/>
  <c r="L345" i="1"/>
  <c r="O345" i="1" s="1"/>
  <c r="M345" i="1"/>
  <c r="N345" i="1"/>
  <c r="P345" i="1"/>
  <c r="K344" i="1"/>
  <c r="L344" i="1"/>
  <c r="O344" i="1" s="1"/>
  <c r="M344" i="1"/>
  <c r="N344" i="1"/>
  <c r="P344" i="1"/>
  <c r="K343" i="1"/>
  <c r="L343" i="1"/>
  <c r="O343" i="1" s="1"/>
  <c r="M343" i="1"/>
  <c r="N343" i="1"/>
  <c r="P343" i="1"/>
  <c r="K342" i="1"/>
  <c r="L342" i="1"/>
  <c r="O342" i="1" s="1"/>
  <c r="M342" i="1"/>
  <c r="N342" i="1"/>
  <c r="P342" i="1"/>
  <c r="K341" i="1"/>
  <c r="L341" i="1"/>
  <c r="O341" i="1" s="1"/>
  <c r="M341" i="1"/>
  <c r="N341" i="1"/>
  <c r="P341" i="1"/>
  <c r="K340" i="1"/>
  <c r="L340" i="1"/>
  <c r="O340" i="1" s="1"/>
  <c r="M340" i="1"/>
  <c r="N340" i="1"/>
  <c r="P340" i="1"/>
  <c r="K339" i="1"/>
  <c r="L339" i="1"/>
  <c r="O339" i="1" s="1"/>
  <c r="M339" i="1"/>
  <c r="N339" i="1"/>
  <c r="P339" i="1"/>
  <c r="K338" i="1"/>
  <c r="L338" i="1"/>
  <c r="O338" i="1" s="1"/>
  <c r="M338" i="1"/>
  <c r="N338" i="1"/>
  <c r="P338" i="1"/>
  <c r="K337" i="1"/>
  <c r="L337" i="1"/>
  <c r="O337" i="1" s="1"/>
  <c r="M337" i="1"/>
  <c r="N337" i="1"/>
  <c r="P337" i="1"/>
  <c r="K336" i="1"/>
  <c r="L336" i="1"/>
  <c r="O336" i="1" s="1"/>
  <c r="M336" i="1"/>
  <c r="N336" i="1"/>
  <c r="P336" i="1"/>
  <c r="K335" i="1"/>
  <c r="L335" i="1"/>
  <c r="O335" i="1" s="1"/>
  <c r="M335" i="1"/>
  <c r="N335" i="1"/>
  <c r="P335" i="1"/>
  <c r="K334" i="1"/>
  <c r="L334" i="1"/>
  <c r="O334" i="1" s="1"/>
  <c r="M334" i="1"/>
  <c r="N334" i="1"/>
  <c r="P334" i="1"/>
  <c r="K333" i="1"/>
  <c r="L333" i="1"/>
  <c r="O333" i="1" s="1"/>
  <c r="M333" i="1"/>
  <c r="N333" i="1"/>
  <c r="P333" i="1"/>
  <c r="K332" i="1"/>
  <c r="L332" i="1"/>
  <c r="O332" i="1" s="1"/>
  <c r="M332" i="1"/>
  <c r="N332" i="1"/>
  <c r="P332" i="1"/>
  <c r="K331" i="1"/>
  <c r="L331" i="1"/>
  <c r="O331" i="1" s="1"/>
  <c r="M331" i="1"/>
  <c r="N331" i="1"/>
  <c r="P331" i="1"/>
  <c r="K330" i="1"/>
  <c r="L330" i="1"/>
  <c r="O330" i="1" s="1"/>
  <c r="M330" i="1"/>
  <c r="N330" i="1"/>
  <c r="P330" i="1"/>
  <c r="K329" i="1"/>
  <c r="L329" i="1"/>
  <c r="O329" i="1" s="1"/>
  <c r="M329" i="1"/>
  <c r="N329" i="1"/>
  <c r="P329" i="1"/>
  <c r="K328" i="1"/>
  <c r="L328" i="1"/>
  <c r="O328" i="1" s="1"/>
  <c r="M328" i="1"/>
  <c r="N328" i="1"/>
  <c r="P328" i="1"/>
  <c r="K327" i="1"/>
  <c r="L327" i="1"/>
  <c r="O327" i="1" s="1"/>
  <c r="M327" i="1"/>
  <c r="N327" i="1"/>
  <c r="P327" i="1"/>
  <c r="K326" i="1"/>
  <c r="L326" i="1"/>
  <c r="O326" i="1" s="1"/>
  <c r="M326" i="1"/>
  <c r="N326" i="1"/>
  <c r="P326" i="1"/>
  <c r="K325" i="1"/>
  <c r="L325" i="1"/>
  <c r="O325" i="1" s="1"/>
  <c r="M325" i="1"/>
  <c r="N325" i="1"/>
  <c r="P325" i="1"/>
  <c r="K324" i="1"/>
  <c r="L324" i="1"/>
  <c r="O324" i="1" s="1"/>
  <c r="M324" i="1"/>
  <c r="N324" i="1"/>
  <c r="P324" i="1"/>
  <c r="K323" i="1"/>
  <c r="L323" i="1"/>
  <c r="O323" i="1" s="1"/>
  <c r="M323" i="1"/>
  <c r="N323" i="1"/>
  <c r="P323" i="1"/>
  <c r="K322" i="1"/>
  <c r="L322" i="1"/>
  <c r="O322" i="1" s="1"/>
  <c r="M322" i="1"/>
  <c r="N322" i="1"/>
  <c r="P322" i="1"/>
  <c r="K321" i="1"/>
  <c r="L321" i="1"/>
  <c r="O321" i="1" s="1"/>
  <c r="M321" i="1"/>
  <c r="N321" i="1"/>
  <c r="P321" i="1"/>
  <c r="K320" i="1"/>
  <c r="L320" i="1"/>
  <c r="O320" i="1" s="1"/>
  <c r="M320" i="1"/>
  <c r="N320" i="1"/>
  <c r="P320" i="1"/>
  <c r="K319" i="1"/>
  <c r="L319" i="1"/>
  <c r="O319" i="1" s="1"/>
  <c r="M319" i="1"/>
  <c r="N319" i="1"/>
  <c r="P319" i="1"/>
  <c r="K318" i="1"/>
  <c r="L318" i="1"/>
  <c r="O318" i="1" s="1"/>
  <c r="M318" i="1"/>
  <c r="N318" i="1"/>
  <c r="P318" i="1"/>
  <c r="K317" i="1"/>
  <c r="L317" i="1"/>
  <c r="O317" i="1" s="1"/>
  <c r="M317" i="1"/>
  <c r="N317" i="1"/>
  <c r="P317" i="1"/>
  <c r="K316" i="1"/>
  <c r="L316" i="1"/>
  <c r="O316" i="1" s="1"/>
  <c r="M316" i="1"/>
  <c r="N316" i="1"/>
  <c r="P316" i="1"/>
  <c r="K315" i="1"/>
  <c r="L315" i="1"/>
  <c r="O315" i="1" s="1"/>
  <c r="M315" i="1"/>
  <c r="N315" i="1"/>
  <c r="P315" i="1"/>
  <c r="K314" i="1"/>
  <c r="L314" i="1"/>
  <c r="O314" i="1" s="1"/>
  <c r="M314" i="1"/>
  <c r="N314" i="1"/>
  <c r="P314" i="1"/>
  <c r="K313" i="1"/>
  <c r="L313" i="1"/>
  <c r="O313" i="1" s="1"/>
  <c r="M313" i="1"/>
  <c r="N313" i="1"/>
  <c r="P313" i="1"/>
  <c r="K312" i="1"/>
  <c r="L312" i="1"/>
  <c r="O312" i="1" s="1"/>
  <c r="M312" i="1"/>
  <c r="N312" i="1"/>
  <c r="P312" i="1"/>
  <c r="K311" i="1"/>
  <c r="L311" i="1"/>
  <c r="O311" i="1" s="1"/>
  <c r="M311" i="1"/>
  <c r="N311" i="1"/>
  <c r="P311" i="1"/>
  <c r="K310" i="1"/>
  <c r="L310" i="1"/>
  <c r="O310" i="1" s="1"/>
  <c r="M310" i="1"/>
  <c r="N310" i="1"/>
  <c r="P310" i="1"/>
  <c r="K309" i="1"/>
  <c r="L309" i="1"/>
  <c r="O309" i="1" s="1"/>
  <c r="M309" i="1"/>
  <c r="N309" i="1"/>
  <c r="P309" i="1"/>
  <c r="K308" i="1"/>
  <c r="L308" i="1"/>
  <c r="O308" i="1" s="1"/>
  <c r="M308" i="1"/>
  <c r="N308" i="1"/>
  <c r="P308" i="1"/>
  <c r="K307" i="1"/>
  <c r="L307" i="1"/>
  <c r="O307" i="1" s="1"/>
  <c r="M307" i="1"/>
  <c r="N307" i="1"/>
  <c r="P307" i="1"/>
  <c r="K306" i="1"/>
  <c r="L306" i="1"/>
  <c r="O306" i="1" s="1"/>
  <c r="M306" i="1"/>
  <c r="N306" i="1"/>
  <c r="P306" i="1"/>
  <c r="K305" i="1"/>
  <c r="L305" i="1"/>
  <c r="O305" i="1" s="1"/>
  <c r="M305" i="1"/>
  <c r="N305" i="1"/>
  <c r="P305" i="1"/>
  <c r="K304" i="1"/>
  <c r="L304" i="1"/>
  <c r="O304" i="1" s="1"/>
  <c r="M304" i="1"/>
  <c r="N304" i="1"/>
  <c r="P304" i="1"/>
  <c r="K303" i="1"/>
  <c r="L303" i="1"/>
  <c r="O303" i="1" s="1"/>
  <c r="M303" i="1"/>
  <c r="N303" i="1"/>
  <c r="P303" i="1"/>
  <c r="K302" i="1"/>
  <c r="L302" i="1"/>
  <c r="O302" i="1" s="1"/>
  <c r="M302" i="1"/>
  <c r="N302" i="1"/>
  <c r="P302" i="1"/>
  <c r="K301" i="1"/>
  <c r="L301" i="1"/>
  <c r="O301" i="1" s="1"/>
  <c r="M301" i="1"/>
  <c r="N301" i="1"/>
  <c r="P301" i="1"/>
  <c r="K300" i="1"/>
  <c r="L300" i="1"/>
  <c r="O300" i="1" s="1"/>
  <c r="M300" i="1"/>
  <c r="N300" i="1"/>
  <c r="P300" i="1"/>
  <c r="K299" i="1"/>
  <c r="L299" i="1"/>
  <c r="O299" i="1" s="1"/>
  <c r="M299" i="1"/>
  <c r="N299" i="1"/>
  <c r="P299" i="1"/>
  <c r="K298" i="1"/>
  <c r="L298" i="1"/>
  <c r="O298" i="1" s="1"/>
  <c r="M298" i="1"/>
  <c r="N298" i="1"/>
  <c r="P298" i="1"/>
  <c r="K297" i="1"/>
  <c r="L297" i="1"/>
  <c r="O297" i="1" s="1"/>
  <c r="M297" i="1"/>
  <c r="N297" i="1"/>
  <c r="P297" i="1"/>
  <c r="K296" i="1"/>
  <c r="L296" i="1"/>
  <c r="O296" i="1" s="1"/>
  <c r="M296" i="1"/>
  <c r="N296" i="1"/>
  <c r="P296" i="1"/>
  <c r="K295" i="1"/>
  <c r="L295" i="1"/>
  <c r="O295" i="1" s="1"/>
  <c r="M295" i="1"/>
  <c r="N295" i="1"/>
  <c r="P295" i="1"/>
  <c r="K294" i="1"/>
  <c r="L294" i="1"/>
  <c r="O294" i="1" s="1"/>
  <c r="M294" i="1"/>
  <c r="N294" i="1"/>
  <c r="P294" i="1"/>
  <c r="K293" i="1"/>
  <c r="L293" i="1"/>
  <c r="O293" i="1" s="1"/>
  <c r="M293" i="1"/>
  <c r="N293" i="1"/>
  <c r="P293" i="1"/>
  <c r="K292" i="1"/>
  <c r="L292" i="1"/>
  <c r="O292" i="1" s="1"/>
  <c r="M292" i="1"/>
  <c r="N292" i="1"/>
  <c r="P292" i="1"/>
  <c r="K291" i="1"/>
  <c r="L291" i="1"/>
  <c r="O291" i="1" s="1"/>
  <c r="M291" i="1"/>
  <c r="N291" i="1"/>
  <c r="P291" i="1"/>
  <c r="K290" i="1"/>
  <c r="L290" i="1"/>
  <c r="O290" i="1" s="1"/>
  <c r="M290" i="1"/>
  <c r="N290" i="1"/>
  <c r="P290" i="1"/>
  <c r="K289" i="1"/>
  <c r="L289" i="1"/>
  <c r="O289" i="1" s="1"/>
  <c r="M289" i="1"/>
  <c r="N289" i="1"/>
  <c r="P289" i="1"/>
  <c r="K288" i="1"/>
  <c r="L288" i="1"/>
  <c r="O288" i="1" s="1"/>
  <c r="M288" i="1"/>
  <c r="N288" i="1"/>
  <c r="P288" i="1"/>
  <c r="K287" i="1"/>
  <c r="L287" i="1"/>
  <c r="O287" i="1" s="1"/>
  <c r="M287" i="1"/>
  <c r="N287" i="1"/>
  <c r="P287" i="1"/>
  <c r="K286" i="1"/>
  <c r="L286" i="1"/>
  <c r="O286" i="1" s="1"/>
  <c r="M286" i="1"/>
  <c r="N286" i="1"/>
  <c r="P286" i="1"/>
  <c r="K285" i="1"/>
  <c r="L285" i="1"/>
  <c r="O285" i="1" s="1"/>
  <c r="M285" i="1"/>
  <c r="N285" i="1"/>
  <c r="P285" i="1"/>
  <c r="K284" i="1"/>
  <c r="L284" i="1"/>
  <c r="O284" i="1" s="1"/>
  <c r="M284" i="1"/>
  <c r="N284" i="1"/>
  <c r="P284" i="1"/>
  <c r="K283" i="1"/>
  <c r="L283" i="1"/>
  <c r="O283" i="1" s="1"/>
  <c r="M283" i="1"/>
  <c r="N283" i="1"/>
  <c r="P283" i="1"/>
  <c r="K282" i="1"/>
  <c r="L282" i="1"/>
  <c r="O282" i="1" s="1"/>
  <c r="M282" i="1"/>
  <c r="N282" i="1"/>
  <c r="P282" i="1"/>
  <c r="K281" i="1"/>
  <c r="L281" i="1"/>
  <c r="O281" i="1" s="1"/>
  <c r="M281" i="1"/>
  <c r="N281" i="1"/>
  <c r="P281" i="1"/>
  <c r="K280" i="1"/>
  <c r="L280" i="1"/>
  <c r="O280" i="1" s="1"/>
  <c r="M280" i="1"/>
  <c r="N280" i="1"/>
  <c r="P280" i="1"/>
  <c r="K279" i="1"/>
  <c r="L279" i="1"/>
  <c r="O279" i="1" s="1"/>
  <c r="M279" i="1"/>
  <c r="N279" i="1"/>
  <c r="P279" i="1"/>
  <c r="K278" i="1"/>
  <c r="L278" i="1"/>
  <c r="O278" i="1" s="1"/>
  <c r="M278" i="1"/>
  <c r="N278" i="1"/>
  <c r="P278" i="1"/>
  <c r="K277" i="1"/>
  <c r="L277" i="1"/>
  <c r="O277" i="1" s="1"/>
  <c r="M277" i="1"/>
  <c r="N277" i="1"/>
  <c r="P277" i="1"/>
  <c r="K276" i="1"/>
  <c r="L276" i="1"/>
  <c r="O276" i="1" s="1"/>
  <c r="M276" i="1"/>
  <c r="N276" i="1"/>
  <c r="P276" i="1"/>
  <c r="K275" i="1"/>
  <c r="L275" i="1"/>
  <c r="O275" i="1" s="1"/>
  <c r="M275" i="1"/>
  <c r="N275" i="1"/>
  <c r="P275" i="1"/>
  <c r="K274" i="1"/>
  <c r="L274" i="1"/>
  <c r="O274" i="1" s="1"/>
  <c r="M274" i="1"/>
  <c r="N274" i="1"/>
  <c r="P274" i="1"/>
  <c r="K273" i="1"/>
  <c r="L273" i="1"/>
  <c r="O273" i="1" s="1"/>
  <c r="M273" i="1"/>
  <c r="N273" i="1"/>
  <c r="P273" i="1"/>
  <c r="K272" i="1"/>
  <c r="L272" i="1"/>
  <c r="O272" i="1" s="1"/>
  <c r="M272" i="1"/>
  <c r="N272" i="1"/>
  <c r="P272" i="1"/>
  <c r="K271" i="1"/>
  <c r="L271" i="1"/>
  <c r="O271" i="1" s="1"/>
  <c r="M271" i="1"/>
  <c r="N271" i="1"/>
  <c r="P271" i="1"/>
  <c r="K270" i="1"/>
  <c r="L270" i="1"/>
  <c r="O270" i="1" s="1"/>
  <c r="M270" i="1"/>
  <c r="N270" i="1"/>
  <c r="P270" i="1"/>
  <c r="K269" i="1"/>
  <c r="L269" i="1"/>
  <c r="O269" i="1" s="1"/>
  <c r="M269" i="1"/>
  <c r="N269" i="1"/>
  <c r="P269" i="1"/>
  <c r="K268" i="1"/>
  <c r="L268" i="1"/>
  <c r="O268" i="1" s="1"/>
  <c r="M268" i="1"/>
  <c r="N268" i="1"/>
  <c r="P268" i="1"/>
  <c r="K267" i="1"/>
  <c r="L267" i="1"/>
  <c r="O267" i="1" s="1"/>
  <c r="M267" i="1"/>
  <c r="N267" i="1"/>
  <c r="P267" i="1"/>
  <c r="K266" i="1"/>
  <c r="L266" i="1"/>
  <c r="O266" i="1" s="1"/>
  <c r="M266" i="1"/>
  <c r="N266" i="1"/>
  <c r="P266" i="1"/>
  <c r="K265" i="1"/>
  <c r="L265" i="1"/>
  <c r="O265" i="1" s="1"/>
  <c r="M265" i="1"/>
  <c r="N265" i="1"/>
  <c r="P265" i="1"/>
  <c r="K264" i="1"/>
  <c r="L264" i="1"/>
  <c r="O264" i="1" s="1"/>
  <c r="M264" i="1"/>
  <c r="N264" i="1"/>
  <c r="P264" i="1"/>
  <c r="K263" i="1"/>
  <c r="L263" i="1"/>
  <c r="O263" i="1" s="1"/>
  <c r="M263" i="1"/>
  <c r="N263" i="1"/>
  <c r="P263" i="1"/>
  <c r="K262" i="1"/>
  <c r="L262" i="1"/>
  <c r="O262" i="1" s="1"/>
  <c r="M262" i="1"/>
  <c r="N262" i="1"/>
  <c r="P262" i="1"/>
  <c r="K261" i="1"/>
  <c r="L261" i="1"/>
  <c r="O261" i="1" s="1"/>
  <c r="M261" i="1"/>
  <c r="N261" i="1"/>
  <c r="P261" i="1"/>
  <c r="K260" i="1"/>
  <c r="L260" i="1"/>
  <c r="O260" i="1" s="1"/>
  <c r="M260" i="1"/>
  <c r="N260" i="1"/>
  <c r="P260" i="1"/>
  <c r="K259" i="1"/>
  <c r="L259" i="1"/>
  <c r="O259" i="1" s="1"/>
  <c r="M259" i="1"/>
  <c r="N259" i="1"/>
  <c r="P259" i="1"/>
  <c r="K258" i="1"/>
  <c r="L258" i="1"/>
  <c r="O258" i="1" s="1"/>
  <c r="M258" i="1"/>
  <c r="N258" i="1"/>
  <c r="P258" i="1"/>
  <c r="K257" i="1"/>
  <c r="L257" i="1"/>
  <c r="O257" i="1" s="1"/>
  <c r="M257" i="1"/>
  <c r="N257" i="1"/>
  <c r="P257" i="1"/>
  <c r="K256" i="1"/>
  <c r="L256" i="1"/>
  <c r="O256" i="1" s="1"/>
  <c r="M256" i="1"/>
  <c r="N256" i="1"/>
  <c r="P256" i="1"/>
  <c r="K255" i="1"/>
  <c r="L255" i="1"/>
  <c r="O255" i="1" s="1"/>
  <c r="M255" i="1"/>
  <c r="N255" i="1"/>
  <c r="P255" i="1"/>
  <c r="K254" i="1"/>
  <c r="L254" i="1"/>
  <c r="O254" i="1" s="1"/>
  <c r="M254" i="1"/>
  <c r="N254" i="1"/>
  <c r="P254" i="1"/>
  <c r="K253" i="1"/>
  <c r="L253" i="1"/>
  <c r="O253" i="1" s="1"/>
  <c r="M253" i="1"/>
  <c r="N253" i="1"/>
  <c r="P253" i="1"/>
  <c r="K252" i="1"/>
  <c r="L252" i="1"/>
  <c r="O252" i="1" s="1"/>
  <c r="M252" i="1"/>
  <c r="N252" i="1"/>
  <c r="P252" i="1"/>
  <c r="K251" i="1"/>
  <c r="L251" i="1"/>
  <c r="O251" i="1" s="1"/>
  <c r="M251" i="1"/>
  <c r="N251" i="1"/>
  <c r="P251" i="1"/>
  <c r="K250" i="1"/>
  <c r="L250" i="1"/>
  <c r="O250" i="1" s="1"/>
  <c r="M250" i="1"/>
  <c r="N250" i="1"/>
  <c r="P250" i="1"/>
  <c r="K249" i="1"/>
  <c r="L249" i="1"/>
  <c r="O249" i="1" s="1"/>
  <c r="M249" i="1"/>
  <c r="N249" i="1"/>
  <c r="P249" i="1"/>
  <c r="K248" i="1"/>
  <c r="L248" i="1"/>
  <c r="O248" i="1" s="1"/>
  <c r="M248" i="1"/>
  <c r="N248" i="1"/>
  <c r="P248" i="1"/>
  <c r="K247" i="1"/>
  <c r="L247" i="1"/>
  <c r="O247" i="1" s="1"/>
  <c r="M247" i="1"/>
  <c r="N247" i="1"/>
  <c r="P247" i="1"/>
  <c r="K246" i="1"/>
  <c r="L246" i="1"/>
  <c r="O246" i="1" s="1"/>
  <c r="M246" i="1"/>
  <c r="N246" i="1"/>
  <c r="P246" i="1"/>
  <c r="K245" i="1"/>
  <c r="L245" i="1"/>
  <c r="O245" i="1" s="1"/>
  <c r="M245" i="1"/>
  <c r="N245" i="1"/>
  <c r="P245" i="1"/>
  <c r="K244" i="1"/>
  <c r="L244" i="1"/>
  <c r="O244" i="1" s="1"/>
  <c r="M244" i="1"/>
  <c r="N244" i="1"/>
  <c r="P244" i="1"/>
  <c r="K243" i="1"/>
  <c r="L243" i="1"/>
  <c r="O243" i="1" s="1"/>
  <c r="M243" i="1"/>
  <c r="N243" i="1"/>
  <c r="P243" i="1"/>
  <c r="K242" i="1"/>
  <c r="L242" i="1"/>
  <c r="O242" i="1" s="1"/>
  <c r="M242" i="1"/>
  <c r="N242" i="1"/>
  <c r="P242" i="1"/>
  <c r="K241" i="1"/>
  <c r="L241" i="1"/>
  <c r="O241" i="1" s="1"/>
  <c r="M241" i="1"/>
  <c r="N241" i="1"/>
  <c r="P241" i="1"/>
  <c r="K240" i="1"/>
  <c r="L240" i="1"/>
  <c r="O240" i="1" s="1"/>
  <c r="M240" i="1"/>
  <c r="N240" i="1"/>
  <c r="P240" i="1"/>
  <c r="K239" i="1"/>
  <c r="L239" i="1"/>
  <c r="O239" i="1" s="1"/>
  <c r="M239" i="1"/>
  <c r="N239" i="1"/>
  <c r="P239" i="1"/>
  <c r="K238" i="1"/>
  <c r="L238" i="1"/>
  <c r="O238" i="1" s="1"/>
  <c r="M238" i="1"/>
  <c r="N238" i="1"/>
  <c r="P238" i="1"/>
  <c r="K237" i="1"/>
  <c r="L237" i="1"/>
  <c r="O237" i="1" s="1"/>
  <c r="M237" i="1"/>
  <c r="N237" i="1"/>
  <c r="P237" i="1"/>
  <c r="K236" i="1"/>
  <c r="L236" i="1"/>
  <c r="O236" i="1" s="1"/>
  <c r="M236" i="1"/>
  <c r="N236" i="1"/>
  <c r="P236" i="1"/>
  <c r="K235" i="1"/>
  <c r="L235" i="1"/>
  <c r="O235" i="1" s="1"/>
  <c r="M235" i="1"/>
  <c r="N235" i="1"/>
  <c r="P235" i="1"/>
  <c r="K234" i="1"/>
  <c r="L234" i="1"/>
  <c r="O234" i="1" s="1"/>
  <c r="M234" i="1"/>
  <c r="N234" i="1"/>
  <c r="P234" i="1"/>
  <c r="K233" i="1"/>
  <c r="L233" i="1"/>
  <c r="O233" i="1" s="1"/>
  <c r="M233" i="1"/>
  <c r="N233" i="1"/>
  <c r="P233" i="1"/>
  <c r="K232" i="1"/>
  <c r="L232" i="1"/>
  <c r="O232" i="1" s="1"/>
  <c r="M232" i="1"/>
  <c r="N232" i="1"/>
  <c r="P232" i="1"/>
  <c r="K231" i="1"/>
  <c r="L231" i="1"/>
  <c r="O231" i="1" s="1"/>
  <c r="M231" i="1"/>
  <c r="N231" i="1"/>
  <c r="P231" i="1"/>
  <c r="K230" i="1"/>
  <c r="L230" i="1"/>
  <c r="O230" i="1" s="1"/>
  <c r="M230" i="1"/>
  <c r="N230" i="1"/>
  <c r="P230" i="1"/>
  <c r="K229" i="1"/>
  <c r="L229" i="1"/>
  <c r="O229" i="1" s="1"/>
  <c r="M229" i="1"/>
  <c r="N229" i="1"/>
  <c r="P229" i="1"/>
  <c r="K228" i="1"/>
  <c r="L228" i="1"/>
  <c r="O228" i="1" s="1"/>
  <c r="M228" i="1"/>
  <c r="N228" i="1"/>
  <c r="P228" i="1"/>
  <c r="K227" i="1"/>
  <c r="L227" i="1"/>
  <c r="O227" i="1" s="1"/>
  <c r="M227" i="1"/>
  <c r="N227" i="1"/>
  <c r="P227" i="1"/>
  <c r="K226" i="1"/>
  <c r="L226" i="1"/>
  <c r="O226" i="1" s="1"/>
  <c r="M226" i="1"/>
  <c r="N226" i="1"/>
  <c r="P226" i="1"/>
  <c r="K225" i="1"/>
  <c r="L225" i="1"/>
  <c r="O225" i="1" s="1"/>
  <c r="M225" i="1"/>
  <c r="N225" i="1"/>
  <c r="P225" i="1"/>
  <c r="K224" i="1"/>
  <c r="L224" i="1"/>
  <c r="O224" i="1" s="1"/>
  <c r="M224" i="1"/>
  <c r="N224" i="1"/>
  <c r="P224" i="1"/>
  <c r="K223" i="1"/>
  <c r="L223" i="1"/>
  <c r="O223" i="1" s="1"/>
  <c r="M223" i="1"/>
  <c r="N223" i="1"/>
  <c r="P223" i="1"/>
  <c r="K222" i="1"/>
  <c r="L222" i="1"/>
  <c r="O222" i="1" s="1"/>
  <c r="M222" i="1"/>
  <c r="N222" i="1"/>
  <c r="P222" i="1"/>
  <c r="K221" i="1"/>
  <c r="L221" i="1"/>
  <c r="O221" i="1" s="1"/>
  <c r="M221" i="1"/>
  <c r="N221" i="1"/>
  <c r="P221" i="1"/>
  <c r="K220" i="1"/>
  <c r="L220" i="1"/>
  <c r="O220" i="1" s="1"/>
  <c r="M220" i="1"/>
  <c r="N220" i="1"/>
  <c r="P220" i="1"/>
  <c r="K219" i="1"/>
  <c r="L219" i="1"/>
  <c r="O219" i="1" s="1"/>
  <c r="M219" i="1"/>
  <c r="N219" i="1"/>
  <c r="P219" i="1"/>
  <c r="K218" i="1"/>
  <c r="L218" i="1"/>
  <c r="O218" i="1" s="1"/>
  <c r="M218" i="1"/>
  <c r="N218" i="1"/>
  <c r="P218" i="1"/>
  <c r="K217" i="1"/>
  <c r="L217" i="1"/>
  <c r="O217" i="1" s="1"/>
  <c r="M217" i="1"/>
  <c r="N217" i="1"/>
  <c r="P217" i="1"/>
  <c r="K216" i="1"/>
  <c r="L216" i="1"/>
  <c r="O216" i="1" s="1"/>
  <c r="M216" i="1"/>
  <c r="N216" i="1"/>
  <c r="P216" i="1"/>
  <c r="K215" i="1"/>
  <c r="L215" i="1"/>
  <c r="O215" i="1" s="1"/>
  <c r="M215" i="1"/>
  <c r="N215" i="1"/>
  <c r="P215" i="1"/>
  <c r="K214" i="1"/>
  <c r="L214" i="1"/>
  <c r="O214" i="1" s="1"/>
  <c r="M214" i="1"/>
  <c r="N214" i="1"/>
  <c r="P214" i="1"/>
  <c r="K213" i="1"/>
  <c r="L213" i="1"/>
  <c r="O213" i="1" s="1"/>
  <c r="M213" i="1"/>
  <c r="N213" i="1"/>
  <c r="P213" i="1"/>
  <c r="K212" i="1"/>
  <c r="L212" i="1"/>
  <c r="O212" i="1" s="1"/>
  <c r="M212" i="1"/>
  <c r="N212" i="1"/>
  <c r="P212" i="1"/>
  <c r="K211" i="1"/>
  <c r="L211" i="1"/>
  <c r="O211" i="1" s="1"/>
  <c r="M211" i="1"/>
  <c r="N211" i="1"/>
  <c r="P211" i="1"/>
  <c r="K210" i="1"/>
  <c r="L210" i="1"/>
  <c r="O210" i="1" s="1"/>
  <c r="M210" i="1"/>
  <c r="N210" i="1"/>
  <c r="P210" i="1"/>
  <c r="K209" i="1"/>
  <c r="L209" i="1"/>
  <c r="O209" i="1" s="1"/>
  <c r="M209" i="1"/>
  <c r="N209" i="1"/>
  <c r="P209" i="1"/>
  <c r="K208" i="1"/>
  <c r="L208" i="1"/>
  <c r="O208" i="1" s="1"/>
  <c r="M208" i="1"/>
  <c r="N208" i="1"/>
  <c r="P208" i="1"/>
  <c r="K207" i="1"/>
  <c r="L207" i="1"/>
  <c r="O207" i="1" s="1"/>
  <c r="M207" i="1"/>
  <c r="N207" i="1"/>
  <c r="P207" i="1"/>
  <c r="K206" i="1"/>
  <c r="L206" i="1"/>
  <c r="O206" i="1" s="1"/>
  <c r="M206" i="1"/>
  <c r="N206" i="1"/>
  <c r="P206" i="1"/>
  <c r="K205" i="1"/>
  <c r="L205" i="1"/>
  <c r="O205" i="1" s="1"/>
  <c r="M205" i="1"/>
  <c r="N205" i="1"/>
  <c r="P205" i="1"/>
  <c r="K204" i="1"/>
  <c r="L204" i="1"/>
  <c r="O204" i="1" s="1"/>
  <c r="M204" i="1"/>
  <c r="N204" i="1"/>
  <c r="P204" i="1"/>
  <c r="K203" i="1"/>
  <c r="L203" i="1"/>
  <c r="O203" i="1" s="1"/>
  <c r="M203" i="1"/>
  <c r="N203" i="1"/>
  <c r="P203" i="1"/>
  <c r="K202" i="1"/>
  <c r="L202" i="1"/>
  <c r="O202" i="1" s="1"/>
  <c r="M202" i="1"/>
  <c r="N202" i="1"/>
  <c r="P202" i="1"/>
  <c r="K201" i="1"/>
  <c r="L201" i="1"/>
  <c r="O201" i="1" s="1"/>
  <c r="M201" i="1"/>
  <c r="N201" i="1"/>
  <c r="P201" i="1"/>
  <c r="K200" i="1"/>
  <c r="L200" i="1"/>
  <c r="O200" i="1" s="1"/>
  <c r="M200" i="1"/>
  <c r="N200" i="1"/>
  <c r="P200" i="1"/>
  <c r="K199" i="1"/>
  <c r="L199" i="1"/>
  <c r="O199" i="1" s="1"/>
  <c r="M199" i="1"/>
  <c r="N199" i="1"/>
  <c r="P199" i="1"/>
  <c r="K198" i="1"/>
  <c r="L198" i="1"/>
  <c r="O198" i="1" s="1"/>
  <c r="M198" i="1"/>
  <c r="N198" i="1"/>
  <c r="P198" i="1"/>
  <c r="K197" i="1"/>
  <c r="L197" i="1"/>
  <c r="O197" i="1" s="1"/>
  <c r="M197" i="1"/>
  <c r="N197" i="1"/>
  <c r="P197" i="1"/>
  <c r="K196" i="1"/>
  <c r="L196" i="1"/>
  <c r="O196" i="1" s="1"/>
  <c r="M196" i="1"/>
  <c r="N196" i="1"/>
  <c r="P196" i="1"/>
  <c r="K195" i="1"/>
  <c r="L195" i="1"/>
  <c r="O195" i="1" s="1"/>
  <c r="M195" i="1"/>
  <c r="N195" i="1"/>
  <c r="P195" i="1"/>
  <c r="K194" i="1"/>
  <c r="L194" i="1"/>
  <c r="O194" i="1" s="1"/>
  <c r="M194" i="1"/>
  <c r="N194" i="1"/>
  <c r="P194" i="1"/>
  <c r="K193" i="1"/>
  <c r="L193" i="1"/>
  <c r="O193" i="1" s="1"/>
  <c r="M193" i="1"/>
  <c r="N193" i="1"/>
  <c r="P193" i="1"/>
  <c r="K192" i="1"/>
  <c r="L192" i="1"/>
  <c r="O192" i="1" s="1"/>
  <c r="M192" i="1"/>
  <c r="N192" i="1"/>
  <c r="P192" i="1"/>
  <c r="K191" i="1"/>
  <c r="L191" i="1"/>
  <c r="O191" i="1" s="1"/>
  <c r="M191" i="1"/>
  <c r="N191" i="1"/>
  <c r="P191" i="1"/>
  <c r="K190" i="1"/>
  <c r="L190" i="1"/>
  <c r="O190" i="1" s="1"/>
  <c r="M190" i="1"/>
  <c r="N190" i="1"/>
  <c r="P190" i="1"/>
  <c r="K189" i="1"/>
  <c r="L189" i="1"/>
  <c r="O189" i="1" s="1"/>
  <c r="M189" i="1"/>
  <c r="N189" i="1"/>
  <c r="P189" i="1"/>
  <c r="K188" i="1"/>
  <c r="L188" i="1"/>
  <c r="O188" i="1" s="1"/>
  <c r="M188" i="1"/>
  <c r="N188" i="1"/>
  <c r="P188" i="1"/>
  <c r="K187" i="1"/>
  <c r="L187" i="1"/>
  <c r="O187" i="1" s="1"/>
  <c r="M187" i="1"/>
  <c r="N187" i="1"/>
  <c r="P187" i="1"/>
  <c r="K186" i="1"/>
  <c r="L186" i="1"/>
  <c r="O186" i="1" s="1"/>
  <c r="M186" i="1"/>
  <c r="N186" i="1"/>
  <c r="P186" i="1"/>
  <c r="K185" i="1"/>
  <c r="L185" i="1"/>
  <c r="O185" i="1" s="1"/>
  <c r="M185" i="1"/>
  <c r="N185" i="1"/>
  <c r="P185" i="1"/>
  <c r="K184" i="1"/>
  <c r="L184" i="1"/>
  <c r="O184" i="1" s="1"/>
  <c r="M184" i="1"/>
  <c r="N184" i="1"/>
  <c r="P184" i="1"/>
  <c r="K183" i="1"/>
  <c r="L183" i="1"/>
  <c r="O183" i="1" s="1"/>
  <c r="M183" i="1"/>
  <c r="N183" i="1"/>
  <c r="P183" i="1"/>
  <c r="K182" i="1"/>
  <c r="L182" i="1"/>
  <c r="O182" i="1" s="1"/>
  <c r="M182" i="1"/>
  <c r="N182" i="1"/>
  <c r="P182" i="1"/>
  <c r="K181" i="1"/>
  <c r="L181" i="1"/>
  <c r="O181" i="1" s="1"/>
  <c r="M181" i="1"/>
  <c r="N181" i="1"/>
  <c r="P181" i="1"/>
  <c r="K180" i="1"/>
  <c r="L180" i="1"/>
  <c r="O180" i="1" s="1"/>
  <c r="M180" i="1"/>
  <c r="N180" i="1"/>
  <c r="P180" i="1"/>
  <c r="K179" i="1"/>
  <c r="L179" i="1"/>
  <c r="O179" i="1" s="1"/>
  <c r="M179" i="1"/>
  <c r="N179" i="1"/>
  <c r="P179" i="1"/>
  <c r="K178" i="1"/>
  <c r="L178" i="1"/>
  <c r="O178" i="1" s="1"/>
  <c r="M178" i="1"/>
  <c r="N178" i="1"/>
  <c r="P178" i="1"/>
  <c r="K177" i="1"/>
  <c r="L177" i="1"/>
  <c r="O177" i="1" s="1"/>
  <c r="M177" i="1"/>
  <c r="N177" i="1"/>
  <c r="P177" i="1"/>
  <c r="K176" i="1"/>
  <c r="L176" i="1"/>
  <c r="O176" i="1" s="1"/>
  <c r="M176" i="1"/>
  <c r="N176" i="1"/>
  <c r="P176" i="1"/>
  <c r="K175" i="1"/>
  <c r="L175" i="1"/>
  <c r="O175" i="1" s="1"/>
  <c r="M175" i="1"/>
  <c r="N175" i="1"/>
  <c r="P175" i="1"/>
  <c r="K174" i="1"/>
  <c r="L174" i="1"/>
  <c r="O174" i="1" s="1"/>
  <c r="M174" i="1"/>
  <c r="N174" i="1"/>
  <c r="P174" i="1"/>
  <c r="K173" i="1"/>
  <c r="L173" i="1"/>
  <c r="O173" i="1" s="1"/>
  <c r="M173" i="1"/>
  <c r="N173" i="1"/>
  <c r="P173" i="1"/>
  <c r="K172" i="1"/>
  <c r="L172" i="1"/>
  <c r="O172" i="1" s="1"/>
  <c r="M172" i="1"/>
  <c r="N172" i="1"/>
  <c r="P172" i="1"/>
  <c r="K171" i="1"/>
  <c r="L171" i="1"/>
  <c r="O171" i="1" s="1"/>
  <c r="M171" i="1"/>
  <c r="N171" i="1"/>
  <c r="P171" i="1"/>
  <c r="K170" i="1"/>
  <c r="L170" i="1"/>
  <c r="O170" i="1" s="1"/>
  <c r="M170" i="1"/>
  <c r="N170" i="1"/>
  <c r="P170" i="1"/>
  <c r="K169" i="1"/>
  <c r="L169" i="1"/>
  <c r="O169" i="1" s="1"/>
  <c r="M169" i="1"/>
  <c r="N169" i="1"/>
  <c r="P169" i="1"/>
  <c r="K168" i="1"/>
  <c r="L168" i="1"/>
  <c r="O168" i="1" s="1"/>
  <c r="M168" i="1"/>
  <c r="N168" i="1"/>
  <c r="P168" i="1"/>
  <c r="K167" i="1"/>
  <c r="L167" i="1"/>
  <c r="O167" i="1" s="1"/>
  <c r="M167" i="1"/>
  <c r="N167" i="1"/>
  <c r="P167" i="1"/>
  <c r="K166" i="1"/>
  <c r="L166" i="1"/>
  <c r="O166" i="1" s="1"/>
  <c r="M166" i="1"/>
  <c r="N166" i="1"/>
  <c r="P166" i="1"/>
  <c r="K165" i="1"/>
  <c r="L165" i="1"/>
  <c r="O165" i="1" s="1"/>
  <c r="M165" i="1"/>
  <c r="N165" i="1"/>
  <c r="P165" i="1"/>
  <c r="K164" i="1"/>
  <c r="L164" i="1"/>
  <c r="O164" i="1" s="1"/>
  <c r="M164" i="1"/>
  <c r="N164" i="1"/>
  <c r="P164" i="1"/>
  <c r="K163" i="1"/>
  <c r="L163" i="1"/>
  <c r="O163" i="1" s="1"/>
  <c r="M163" i="1"/>
  <c r="N163" i="1"/>
  <c r="P163" i="1"/>
  <c r="K162" i="1"/>
  <c r="L162" i="1"/>
  <c r="O162" i="1" s="1"/>
  <c r="M162" i="1"/>
  <c r="N162" i="1"/>
  <c r="P162" i="1"/>
  <c r="K161" i="1"/>
  <c r="L161" i="1"/>
  <c r="O161" i="1" s="1"/>
  <c r="M161" i="1"/>
  <c r="N161" i="1"/>
  <c r="P161" i="1"/>
  <c r="K160" i="1"/>
  <c r="L160" i="1"/>
  <c r="O160" i="1" s="1"/>
  <c r="M160" i="1"/>
  <c r="N160" i="1"/>
  <c r="P160" i="1"/>
  <c r="K159" i="1"/>
  <c r="L159" i="1"/>
  <c r="O159" i="1" s="1"/>
  <c r="M159" i="1"/>
  <c r="N159" i="1"/>
  <c r="P159" i="1"/>
  <c r="K158" i="1"/>
  <c r="L158" i="1"/>
  <c r="O158" i="1" s="1"/>
  <c r="M158" i="1"/>
  <c r="N158" i="1"/>
  <c r="P158" i="1"/>
  <c r="K157" i="1"/>
  <c r="L157" i="1"/>
  <c r="O157" i="1" s="1"/>
  <c r="M157" i="1"/>
  <c r="N157" i="1"/>
  <c r="P157" i="1"/>
  <c r="K156" i="1"/>
  <c r="L156" i="1"/>
  <c r="O156" i="1" s="1"/>
  <c r="M156" i="1"/>
  <c r="N156" i="1"/>
  <c r="P156" i="1"/>
  <c r="K155" i="1"/>
  <c r="L155" i="1"/>
  <c r="O155" i="1" s="1"/>
  <c r="M155" i="1"/>
  <c r="N155" i="1"/>
  <c r="P155" i="1"/>
  <c r="K154" i="1"/>
  <c r="L154" i="1"/>
  <c r="O154" i="1" s="1"/>
  <c r="M154" i="1"/>
  <c r="N154" i="1"/>
  <c r="P154" i="1"/>
  <c r="K153" i="1"/>
  <c r="L153" i="1"/>
  <c r="O153" i="1" s="1"/>
  <c r="M153" i="1"/>
  <c r="N153" i="1"/>
  <c r="P153" i="1"/>
  <c r="K152" i="1"/>
  <c r="L152" i="1"/>
  <c r="O152" i="1" s="1"/>
  <c r="M152" i="1"/>
  <c r="N152" i="1"/>
  <c r="P152" i="1"/>
  <c r="K151" i="1"/>
  <c r="L151" i="1"/>
  <c r="O151" i="1" s="1"/>
  <c r="M151" i="1"/>
  <c r="N151" i="1"/>
  <c r="P151" i="1"/>
  <c r="K150" i="1"/>
  <c r="L150" i="1"/>
  <c r="O150" i="1" s="1"/>
  <c r="M150" i="1"/>
  <c r="N150" i="1"/>
  <c r="P150" i="1"/>
  <c r="K149" i="1"/>
  <c r="L149" i="1"/>
  <c r="O149" i="1" s="1"/>
  <c r="M149" i="1"/>
  <c r="N149" i="1"/>
  <c r="P149" i="1"/>
  <c r="K148" i="1"/>
  <c r="L148" i="1"/>
  <c r="O148" i="1" s="1"/>
  <c r="M148" i="1"/>
  <c r="N148" i="1"/>
  <c r="P148" i="1"/>
  <c r="K147" i="1"/>
  <c r="L147" i="1"/>
  <c r="O147" i="1" s="1"/>
  <c r="M147" i="1"/>
  <c r="N147" i="1"/>
  <c r="P147" i="1"/>
  <c r="K146" i="1"/>
  <c r="L146" i="1"/>
  <c r="O146" i="1" s="1"/>
  <c r="M146" i="1"/>
  <c r="N146" i="1"/>
  <c r="P146" i="1"/>
  <c r="K145" i="1"/>
  <c r="L145" i="1"/>
  <c r="O145" i="1" s="1"/>
  <c r="M145" i="1"/>
  <c r="N145" i="1"/>
  <c r="P145" i="1"/>
  <c r="K144" i="1"/>
  <c r="L144" i="1"/>
  <c r="O144" i="1" s="1"/>
  <c r="M144" i="1"/>
  <c r="N144" i="1"/>
  <c r="P144" i="1"/>
  <c r="K143" i="1"/>
  <c r="L143" i="1"/>
  <c r="O143" i="1" s="1"/>
  <c r="M143" i="1"/>
  <c r="N143" i="1"/>
  <c r="P143" i="1"/>
  <c r="K142" i="1"/>
  <c r="L142" i="1"/>
  <c r="O142" i="1" s="1"/>
  <c r="M142" i="1"/>
  <c r="N142" i="1"/>
  <c r="P142" i="1"/>
  <c r="K141" i="1"/>
  <c r="L141" i="1"/>
  <c r="O141" i="1" s="1"/>
  <c r="M141" i="1"/>
  <c r="N141" i="1"/>
  <c r="P141" i="1"/>
  <c r="K140" i="1"/>
  <c r="L140" i="1"/>
  <c r="O140" i="1" s="1"/>
  <c r="M140" i="1"/>
  <c r="N140" i="1"/>
  <c r="P140" i="1"/>
  <c r="K139" i="1"/>
  <c r="L139" i="1"/>
  <c r="O139" i="1" s="1"/>
  <c r="M139" i="1"/>
  <c r="N139" i="1"/>
  <c r="P139" i="1"/>
  <c r="K138" i="1"/>
  <c r="L138" i="1"/>
  <c r="O138" i="1" s="1"/>
  <c r="M138" i="1"/>
  <c r="N138" i="1"/>
  <c r="P138" i="1"/>
  <c r="K137" i="1"/>
  <c r="L137" i="1"/>
  <c r="O137" i="1" s="1"/>
  <c r="M137" i="1"/>
  <c r="N137" i="1"/>
  <c r="P137" i="1"/>
  <c r="K136" i="1"/>
  <c r="L136" i="1"/>
  <c r="O136" i="1" s="1"/>
  <c r="M136" i="1"/>
  <c r="N136" i="1"/>
  <c r="P136" i="1"/>
  <c r="K135" i="1"/>
  <c r="L135" i="1"/>
  <c r="O135" i="1" s="1"/>
  <c r="M135" i="1"/>
  <c r="N135" i="1"/>
  <c r="P135" i="1"/>
  <c r="K134" i="1"/>
  <c r="L134" i="1"/>
  <c r="O134" i="1" s="1"/>
  <c r="M134" i="1"/>
  <c r="N134" i="1"/>
  <c r="P134" i="1"/>
  <c r="K133" i="1"/>
  <c r="L133" i="1"/>
  <c r="O133" i="1" s="1"/>
  <c r="M133" i="1"/>
  <c r="N133" i="1"/>
  <c r="P133" i="1"/>
  <c r="K132" i="1"/>
  <c r="L132" i="1"/>
  <c r="O132" i="1" s="1"/>
  <c r="M132" i="1"/>
  <c r="N132" i="1"/>
  <c r="P132" i="1"/>
  <c r="K131" i="1"/>
  <c r="L131" i="1"/>
  <c r="O131" i="1" s="1"/>
  <c r="M131" i="1"/>
  <c r="N131" i="1"/>
  <c r="P131" i="1"/>
  <c r="K130" i="1"/>
  <c r="L130" i="1"/>
  <c r="O130" i="1" s="1"/>
  <c r="M130" i="1"/>
  <c r="N130" i="1"/>
  <c r="P130" i="1"/>
  <c r="K129" i="1"/>
  <c r="L129" i="1"/>
  <c r="O129" i="1" s="1"/>
  <c r="M129" i="1"/>
  <c r="N129" i="1"/>
  <c r="P129" i="1"/>
  <c r="K128" i="1"/>
  <c r="L128" i="1"/>
  <c r="O128" i="1" s="1"/>
  <c r="M128" i="1"/>
  <c r="N128" i="1"/>
  <c r="P128" i="1"/>
  <c r="K127" i="1"/>
  <c r="L127" i="1"/>
  <c r="O127" i="1" s="1"/>
  <c r="M127" i="1"/>
  <c r="N127" i="1"/>
  <c r="P127" i="1"/>
  <c r="K126" i="1"/>
  <c r="L126" i="1"/>
  <c r="O126" i="1" s="1"/>
  <c r="M126" i="1"/>
  <c r="N126" i="1"/>
  <c r="P126" i="1"/>
  <c r="K125" i="1"/>
  <c r="L125" i="1"/>
  <c r="O125" i="1" s="1"/>
  <c r="M125" i="1"/>
  <c r="N125" i="1"/>
  <c r="P125" i="1"/>
  <c r="K124" i="1"/>
  <c r="L124" i="1"/>
  <c r="O124" i="1" s="1"/>
  <c r="M124" i="1"/>
  <c r="N124" i="1"/>
  <c r="P124" i="1"/>
  <c r="K123" i="1"/>
  <c r="L123" i="1"/>
  <c r="O123" i="1" s="1"/>
  <c r="M123" i="1"/>
  <c r="N123" i="1"/>
  <c r="P123" i="1"/>
  <c r="K122" i="1"/>
  <c r="L122" i="1"/>
  <c r="O122" i="1" s="1"/>
  <c r="M122" i="1"/>
  <c r="N122" i="1"/>
  <c r="P122" i="1"/>
  <c r="K121" i="1"/>
  <c r="L121" i="1"/>
  <c r="O121" i="1" s="1"/>
  <c r="M121" i="1"/>
  <c r="N121" i="1"/>
  <c r="P121" i="1"/>
  <c r="K120" i="1"/>
  <c r="L120" i="1"/>
  <c r="O120" i="1" s="1"/>
  <c r="M120" i="1"/>
  <c r="N120" i="1"/>
  <c r="P120" i="1"/>
  <c r="K119" i="1"/>
  <c r="L119" i="1"/>
  <c r="O119" i="1" s="1"/>
  <c r="M119" i="1"/>
  <c r="N119" i="1"/>
  <c r="P119" i="1"/>
  <c r="K118" i="1"/>
  <c r="L118" i="1"/>
  <c r="O118" i="1" s="1"/>
  <c r="M118" i="1"/>
  <c r="N118" i="1"/>
  <c r="P118" i="1"/>
  <c r="K117" i="1"/>
  <c r="L117" i="1"/>
  <c r="O117" i="1" s="1"/>
  <c r="M117" i="1"/>
  <c r="N117" i="1"/>
  <c r="P117" i="1"/>
  <c r="K116" i="1"/>
  <c r="L116" i="1"/>
  <c r="O116" i="1" s="1"/>
  <c r="M116" i="1"/>
  <c r="N116" i="1"/>
  <c r="P116" i="1"/>
  <c r="K115" i="1"/>
  <c r="L115" i="1"/>
  <c r="O115" i="1" s="1"/>
  <c r="M115" i="1"/>
  <c r="N115" i="1"/>
  <c r="P115" i="1"/>
  <c r="K114" i="1"/>
  <c r="L114" i="1"/>
  <c r="O114" i="1" s="1"/>
  <c r="M114" i="1"/>
  <c r="N114" i="1"/>
  <c r="P114" i="1"/>
  <c r="K113" i="1"/>
  <c r="L113" i="1"/>
  <c r="O113" i="1" s="1"/>
  <c r="M113" i="1"/>
  <c r="N113" i="1"/>
  <c r="P113" i="1"/>
  <c r="K112" i="1"/>
  <c r="L112" i="1"/>
  <c r="O112" i="1" s="1"/>
  <c r="M112" i="1"/>
  <c r="N112" i="1"/>
  <c r="P112" i="1"/>
  <c r="K111" i="1"/>
  <c r="L111" i="1"/>
  <c r="O111" i="1" s="1"/>
  <c r="M111" i="1"/>
  <c r="N111" i="1"/>
  <c r="P111" i="1"/>
  <c r="K110" i="1"/>
  <c r="L110" i="1"/>
  <c r="O110" i="1" s="1"/>
  <c r="M110" i="1"/>
  <c r="N110" i="1"/>
  <c r="P110" i="1"/>
  <c r="K109" i="1"/>
  <c r="L109" i="1"/>
  <c r="O109" i="1" s="1"/>
  <c r="M109" i="1"/>
  <c r="N109" i="1"/>
  <c r="P109" i="1"/>
  <c r="K108" i="1"/>
  <c r="L108" i="1"/>
  <c r="O108" i="1" s="1"/>
  <c r="M108" i="1"/>
  <c r="N108" i="1"/>
  <c r="P108" i="1"/>
  <c r="K107" i="1"/>
  <c r="L107" i="1"/>
  <c r="O107" i="1" s="1"/>
  <c r="M107" i="1"/>
  <c r="N107" i="1"/>
  <c r="P107" i="1"/>
  <c r="K106" i="1"/>
  <c r="L106" i="1"/>
  <c r="O106" i="1" s="1"/>
  <c r="M106" i="1"/>
  <c r="N106" i="1"/>
  <c r="P106" i="1"/>
  <c r="K105" i="1"/>
  <c r="L105" i="1"/>
  <c r="O105" i="1" s="1"/>
  <c r="M105" i="1"/>
  <c r="N105" i="1"/>
  <c r="P105" i="1"/>
  <c r="K104" i="1"/>
  <c r="L104" i="1"/>
  <c r="O104" i="1" s="1"/>
  <c r="M104" i="1"/>
  <c r="N104" i="1"/>
  <c r="P104" i="1"/>
  <c r="K103" i="1"/>
  <c r="L103" i="1"/>
  <c r="O103" i="1" s="1"/>
  <c r="M103" i="1"/>
  <c r="N103" i="1"/>
  <c r="P103" i="1"/>
  <c r="K102" i="1"/>
  <c r="L102" i="1"/>
  <c r="O102" i="1" s="1"/>
  <c r="M102" i="1"/>
  <c r="N102" i="1"/>
  <c r="P102" i="1"/>
  <c r="K101" i="1"/>
  <c r="L101" i="1"/>
  <c r="O101" i="1" s="1"/>
  <c r="M101" i="1"/>
  <c r="N101" i="1"/>
  <c r="P101" i="1"/>
  <c r="K100" i="1"/>
  <c r="L100" i="1"/>
  <c r="O100" i="1" s="1"/>
  <c r="M100" i="1"/>
  <c r="N100" i="1"/>
  <c r="P100" i="1"/>
  <c r="K99" i="1"/>
  <c r="L99" i="1"/>
  <c r="O99" i="1" s="1"/>
  <c r="M99" i="1"/>
  <c r="N99" i="1"/>
  <c r="P99" i="1"/>
  <c r="K98" i="1"/>
  <c r="L98" i="1"/>
  <c r="O98" i="1" s="1"/>
  <c r="M98" i="1"/>
  <c r="N98" i="1"/>
  <c r="P98" i="1"/>
  <c r="K97" i="1"/>
  <c r="L97" i="1"/>
  <c r="O97" i="1" s="1"/>
  <c r="M97" i="1"/>
  <c r="N97" i="1"/>
  <c r="P97" i="1"/>
  <c r="K96" i="1"/>
  <c r="L96" i="1"/>
  <c r="O96" i="1" s="1"/>
  <c r="M96" i="1"/>
  <c r="N96" i="1"/>
  <c r="P96" i="1"/>
  <c r="K95" i="1"/>
  <c r="L95" i="1"/>
  <c r="O95" i="1" s="1"/>
  <c r="M95" i="1"/>
  <c r="N95" i="1"/>
  <c r="P95" i="1"/>
  <c r="K94" i="1"/>
  <c r="L94" i="1"/>
  <c r="O94" i="1" s="1"/>
  <c r="M94" i="1"/>
  <c r="N94" i="1"/>
  <c r="P94" i="1"/>
  <c r="K93" i="1"/>
  <c r="L93" i="1"/>
  <c r="O93" i="1" s="1"/>
  <c r="M93" i="1"/>
  <c r="N93" i="1"/>
  <c r="P93" i="1"/>
  <c r="K92" i="1"/>
  <c r="L92" i="1"/>
  <c r="O92" i="1" s="1"/>
  <c r="M92" i="1"/>
  <c r="N92" i="1"/>
  <c r="P92" i="1"/>
  <c r="K91" i="1"/>
  <c r="L91" i="1"/>
  <c r="O91" i="1" s="1"/>
  <c r="M91" i="1"/>
  <c r="N91" i="1"/>
  <c r="P91" i="1"/>
  <c r="K90" i="1"/>
  <c r="L90" i="1"/>
  <c r="O90" i="1" s="1"/>
  <c r="M90" i="1"/>
  <c r="N90" i="1"/>
  <c r="P90" i="1"/>
  <c r="K89" i="1"/>
  <c r="L89" i="1"/>
  <c r="O89" i="1" s="1"/>
  <c r="M89" i="1"/>
  <c r="N89" i="1"/>
  <c r="P89" i="1"/>
  <c r="K88" i="1"/>
  <c r="L88" i="1"/>
  <c r="O88" i="1" s="1"/>
  <c r="M88" i="1"/>
  <c r="N88" i="1"/>
  <c r="P88" i="1"/>
  <c r="K87" i="1"/>
  <c r="L87" i="1"/>
  <c r="O87" i="1" s="1"/>
  <c r="M87" i="1"/>
  <c r="N87" i="1"/>
  <c r="P87" i="1"/>
  <c r="K86" i="1"/>
  <c r="L86" i="1"/>
  <c r="O86" i="1" s="1"/>
  <c r="M86" i="1"/>
  <c r="N86" i="1"/>
  <c r="P86" i="1"/>
  <c r="K85" i="1"/>
  <c r="L85" i="1"/>
  <c r="O85" i="1" s="1"/>
  <c r="M85" i="1"/>
  <c r="N85" i="1"/>
  <c r="P85" i="1"/>
  <c r="K84" i="1"/>
  <c r="L84" i="1"/>
  <c r="O84" i="1" s="1"/>
  <c r="M84" i="1"/>
  <c r="N84" i="1"/>
  <c r="P84" i="1"/>
  <c r="K83" i="1"/>
  <c r="L83" i="1"/>
  <c r="O83" i="1" s="1"/>
  <c r="M83" i="1"/>
  <c r="N83" i="1"/>
  <c r="P83" i="1"/>
  <c r="K82" i="1"/>
  <c r="L82" i="1"/>
  <c r="O82" i="1" s="1"/>
  <c r="M82" i="1"/>
  <c r="N82" i="1"/>
  <c r="P82" i="1"/>
  <c r="K81" i="1"/>
  <c r="L81" i="1"/>
  <c r="O81" i="1" s="1"/>
  <c r="M81" i="1"/>
  <c r="N81" i="1"/>
  <c r="P81" i="1"/>
  <c r="K80" i="1"/>
  <c r="L80" i="1"/>
  <c r="O80" i="1" s="1"/>
  <c r="M80" i="1"/>
  <c r="N80" i="1"/>
  <c r="P80" i="1"/>
  <c r="K79" i="1"/>
  <c r="L79" i="1"/>
  <c r="O79" i="1" s="1"/>
  <c r="M79" i="1"/>
  <c r="N79" i="1"/>
  <c r="P79" i="1"/>
  <c r="K78" i="1"/>
  <c r="L78" i="1"/>
  <c r="O78" i="1" s="1"/>
  <c r="M78" i="1"/>
  <c r="N78" i="1"/>
  <c r="P78" i="1"/>
  <c r="K77" i="1"/>
  <c r="L77" i="1"/>
  <c r="O77" i="1" s="1"/>
  <c r="M77" i="1"/>
  <c r="N77" i="1"/>
  <c r="P77" i="1"/>
  <c r="K76" i="1"/>
  <c r="L76" i="1"/>
  <c r="O76" i="1" s="1"/>
  <c r="M76" i="1"/>
  <c r="N76" i="1"/>
  <c r="P76" i="1"/>
  <c r="K75" i="1"/>
  <c r="L75" i="1"/>
  <c r="O75" i="1" s="1"/>
  <c r="M75" i="1"/>
  <c r="N75" i="1"/>
  <c r="P75" i="1"/>
  <c r="K74" i="1"/>
  <c r="L74" i="1"/>
  <c r="O74" i="1" s="1"/>
  <c r="M74" i="1"/>
  <c r="N74" i="1"/>
  <c r="P74" i="1"/>
  <c r="K73" i="1"/>
  <c r="L73" i="1"/>
  <c r="O73" i="1" s="1"/>
  <c r="M73" i="1"/>
  <c r="N73" i="1"/>
  <c r="P73" i="1"/>
  <c r="K72" i="1"/>
  <c r="L72" i="1"/>
  <c r="O72" i="1" s="1"/>
  <c r="M72" i="1"/>
  <c r="N72" i="1"/>
  <c r="P72" i="1"/>
  <c r="K71" i="1"/>
  <c r="L71" i="1"/>
  <c r="O71" i="1" s="1"/>
  <c r="M71" i="1"/>
  <c r="N71" i="1"/>
  <c r="P71" i="1"/>
  <c r="K70" i="1"/>
  <c r="L70" i="1"/>
  <c r="O70" i="1" s="1"/>
  <c r="M70" i="1"/>
  <c r="N70" i="1"/>
  <c r="P70" i="1"/>
  <c r="K69" i="1"/>
  <c r="L69" i="1"/>
  <c r="O69" i="1" s="1"/>
  <c r="M69" i="1"/>
  <c r="N69" i="1"/>
  <c r="P69" i="1"/>
  <c r="K68" i="1"/>
  <c r="L68" i="1"/>
  <c r="O68" i="1" s="1"/>
  <c r="M68" i="1"/>
  <c r="N68" i="1"/>
  <c r="P68" i="1"/>
  <c r="K67" i="1"/>
  <c r="L67" i="1"/>
  <c r="O67" i="1" s="1"/>
  <c r="M67" i="1"/>
  <c r="N67" i="1"/>
  <c r="P67" i="1"/>
  <c r="K66" i="1"/>
  <c r="L66" i="1"/>
  <c r="O66" i="1" s="1"/>
  <c r="M66" i="1"/>
  <c r="N66" i="1"/>
  <c r="P66" i="1"/>
  <c r="K65" i="1"/>
  <c r="L65" i="1"/>
  <c r="O65" i="1" s="1"/>
  <c r="M65" i="1"/>
  <c r="N65" i="1"/>
  <c r="P65" i="1"/>
  <c r="K64" i="1"/>
  <c r="L64" i="1"/>
  <c r="O64" i="1" s="1"/>
  <c r="M64" i="1"/>
  <c r="N64" i="1"/>
  <c r="P64" i="1"/>
  <c r="K63" i="1"/>
  <c r="L63" i="1"/>
  <c r="O63" i="1" s="1"/>
  <c r="M63" i="1"/>
  <c r="N63" i="1"/>
  <c r="P63" i="1"/>
  <c r="K62" i="1"/>
  <c r="L62" i="1"/>
  <c r="O62" i="1" s="1"/>
  <c r="M62" i="1"/>
  <c r="N62" i="1"/>
  <c r="P62" i="1"/>
  <c r="K61" i="1"/>
  <c r="L61" i="1"/>
  <c r="O61" i="1" s="1"/>
  <c r="M61" i="1"/>
  <c r="N61" i="1"/>
  <c r="P61" i="1"/>
  <c r="K60" i="1"/>
  <c r="L60" i="1"/>
  <c r="O60" i="1" s="1"/>
  <c r="M60" i="1"/>
  <c r="N60" i="1"/>
  <c r="P60" i="1"/>
  <c r="K59" i="1"/>
  <c r="L59" i="1"/>
  <c r="O59" i="1" s="1"/>
  <c r="M59" i="1"/>
  <c r="N59" i="1"/>
  <c r="P59" i="1"/>
  <c r="K58" i="1"/>
  <c r="L58" i="1"/>
  <c r="O58" i="1" s="1"/>
  <c r="M58" i="1"/>
  <c r="N58" i="1"/>
  <c r="P58" i="1"/>
  <c r="K57" i="1"/>
  <c r="L57" i="1"/>
  <c r="O57" i="1" s="1"/>
  <c r="M57" i="1"/>
  <c r="N57" i="1"/>
  <c r="P57" i="1"/>
  <c r="K56" i="1"/>
  <c r="L56" i="1"/>
  <c r="O56" i="1" s="1"/>
  <c r="M56" i="1"/>
  <c r="N56" i="1"/>
  <c r="P56" i="1"/>
  <c r="K55" i="1"/>
  <c r="L55" i="1"/>
  <c r="O55" i="1" s="1"/>
  <c r="M55" i="1"/>
  <c r="N55" i="1"/>
  <c r="P55" i="1"/>
  <c r="K54" i="1"/>
  <c r="L54" i="1"/>
  <c r="O54" i="1" s="1"/>
  <c r="M54" i="1"/>
  <c r="N54" i="1"/>
  <c r="P54" i="1"/>
  <c r="K53" i="1"/>
  <c r="L53" i="1"/>
  <c r="O53" i="1" s="1"/>
  <c r="M53" i="1"/>
  <c r="N53" i="1"/>
  <c r="P53" i="1"/>
  <c r="K52" i="1"/>
  <c r="L52" i="1"/>
  <c r="O52" i="1" s="1"/>
  <c r="M52" i="1"/>
  <c r="N52" i="1"/>
  <c r="P52" i="1"/>
  <c r="K51" i="1"/>
  <c r="L51" i="1"/>
  <c r="O51" i="1" s="1"/>
  <c r="M51" i="1"/>
  <c r="N51" i="1"/>
  <c r="P51" i="1"/>
  <c r="K50" i="1"/>
  <c r="L50" i="1"/>
  <c r="O50" i="1" s="1"/>
  <c r="M50" i="1"/>
  <c r="N50" i="1"/>
  <c r="P50" i="1"/>
  <c r="K49" i="1"/>
  <c r="L49" i="1"/>
  <c r="O49" i="1" s="1"/>
  <c r="M49" i="1"/>
  <c r="N49" i="1"/>
  <c r="P49" i="1"/>
  <c r="K48" i="1"/>
  <c r="L48" i="1"/>
  <c r="O48" i="1" s="1"/>
  <c r="M48" i="1"/>
  <c r="N48" i="1"/>
  <c r="P48" i="1"/>
  <c r="K47" i="1"/>
  <c r="L47" i="1"/>
  <c r="O47" i="1" s="1"/>
  <c r="M47" i="1"/>
  <c r="N47" i="1"/>
  <c r="P47" i="1"/>
  <c r="K46" i="1"/>
  <c r="L46" i="1"/>
  <c r="O46" i="1" s="1"/>
  <c r="M46" i="1"/>
  <c r="N46" i="1"/>
  <c r="P46" i="1"/>
  <c r="K45" i="1"/>
  <c r="L45" i="1"/>
  <c r="O45" i="1" s="1"/>
  <c r="M45" i="1"/>
  <c r="N45" i="1"/>
  <c r="P45" i="1"/>
  <c r="K44" i="1"/>
  <c r="L44" i="1"/>
  <c r="O44" i="1" s="1"/>
  <c r="M44" i="1"/>
  <c r="N44" i="1"/>
  <c r="P44" i="1"/>
  <c r="K43" i="1"/>
  <c r="L43" i="1"/>
  <c r="O43" i="1" s="1"/>
  <c r="M43" i="1"/>
  <c r="N43" i="1"/>
  <c r="P43" i="1"/>
  <c r="K42" i="1"/>
  <c r="L42" i="1"/>
  <c r="O42" i="1" s="1"/>
  <c r="M42" i="1"/>
  <c r="N42" i="1"/>
  <c r="P42" i="1"/>
  <c r="K41" i="1"/>
  <c r="L41" i="1"/>
  <c r="O41" i="1" s="1"/>
  <c r="M41" i="1"/>
  <c r="N41" i="1"/>
  <c r="P41" i="1"/>
  <c r="K40" i="1"/>
  <c r="L40" i="1"/>
  <c r="O40" i="1" s="1"/>
  <c r="M40" i="1"/>
  <c r="N40" i="1"/>
  <c r="P40" i="1"/>
  <c r="K39" i="1"/>
  <c r="L39" i="1"/>
  <c r="O39" i="1" s="1"/>
  <c r="M39" i="1"/>
  <c r="N39" i="1"/>
  <c r="P39" i="1"/>
  <c r="K38" i="1"/>
  <c r="L38" i="1"/>
  <c r="O38" i="1" s="1"/>
  <c r="M38" i="1"/>
  <c r="N38" i="1"/>
  <c r="P38" i="1"/>
  <c r="K37" i="1"/>
  <c r="L37" i="1"/>
  <c r="O37" i="1" s="1"/>
  <c r="M37" i="1"/>
  <c r="N37" i="1"/>
  <c r="P37" i="1"/>
  <c r="K36" i="1"/>
  <c r="L36" i="1"/>
  <c r="O36" i="1" s="1"/>
  <c r="M36" i="1"/>
  <c r="N36" i="1"/>
  <c r="P36" i="1"/>
  <c r="K35" i="1"/>
  <c r="L35" i="1"/>
  <c r="O35" i="1" s="1"/>
  <c r="M35" i="1"/>
  <c r="N35" i="1"/>
  <c r="P35" i="1"/>
  <c r="K34" i="1"/>
  <c r="L34" i="1"/>
  <c r="O34" i="1" s="1"/>
  <c r="M34" i="1"/>
  <c r="N34" i="1"/>
  <c r="P34" i="1"/>
  <c r="K33" i="1"/>
  <c r="L33" i="1"/>
  <c r="O33" i="1" s="1"/>
  <c r="M33" i="1"/>
  <c r="N33" i="1"/>
  <c r="P33" i="1"/>
  <c r="K32" i="1"/>
  <c r="L32" i="1"/>
  <c r="O32" i="1" s="1"/>
  <c r="M32" i="1"/>
  <c r="N32" i="1"/>
  <c r="P32" i="1"/>
  <c r="K31" i="1"/>
  <c r="L31" i="1"/>
  <c r="O31" i="1" s="1"/>
  <c r="M31" i="1"/>
  <c r="N31" i="1"/>
  <c r="P31" i="1"/>
  <c r="K30" i="1"/>
  <c r="L30" i="1"/>
  <c r="O30" i="1" s="1"/>
  <c r="M30" i="1"/>
  <c r="N30" i="1"/>
  <c r="P30" i="1"/>
  <c r="K29" i="1"/>
  <c r="L29" i="1"/>
  <c r="O29" i="1" s="1"/>
  <c r="M29" i="1"/>
  <c r="N29" i="1"/>
  <c r="P29" i="1"/>
  <c r="K28" i="1"/>
  <c r="L28" i="1"/>
  <c r="O28" i="1" s="1"/>
  <c r="M28" i="1"/>
  <c r="N28" i="1"/>
  <c r="P28" i="1"/>
  <c r="K27" i="1"/>
  <c r="L27" i="1"/>
  <c r="O27" i="1" s="1"/>
  <c r="M27" i="1"/>
  <c r="N27" i="1"/>
  <c r="P27" i="1"/>
  <c r="K26" i="1"/>
  <c r="L26" i="1"/>
  <c r="O26" i="1" s="1"/>
  <c r="M26" i="1"/>
  <c r="N26" i="1"/>
  <c r="P26" i="1"/>
  <c r="K25" i="1"/>
  <c r="L25" i="1"/>
  <c r="O25" i="1" s="1"/>
  <c r="M25" i="1"/>
  <c r="N25" i="1"/>
  <c r="P25" i="1"/>
  <c r="K24" i="1"/>
  <c r="L24" i="1"/>
  <c r="O24" i="1" s="1"/>
  <c r="M24" i="1"/>
  <c r="N24" i="1"/>
  <c r="P24" i="1"/>
  <c r="K23" i="1"/>
  <c r="L23" i="1"/>
  <c r="O23" i="1" s="1"/>
  <c r="M23" i="1"/>
  <c r="N23" i="1"/>
  <c r="P23" i="1"/>
  <c r="K22" i="1"/>
  <c r="L22" i="1"/>
  <c r="O22" i="1" s="1"/>
  <c r="M22" i="1"/>
  <c r="N22" i="1"/>
  <c r="P22" i="1"/>
  <c r="B21" i="1"/>
  <c r="D21" i="1"/>
  <c r="E21" i="1"/>
  <c r="Q21" i="1"/>
  <c r="CC381" i="1" l="1"/>
  <c r="CB381" i="1"/>
  <c r="BZ33" i="1"/>
  <c r="CA33" i="1" s="1"/>
  <c r="BZ29" i="1"/>
  <c r="CA29" i="1" s="1"/>
  <c r="BZ25" i="1"/>
  <c r="CA25" i="1" s="1"/>
  <c r="BZ34" i="1"/>
  <c r="CA34" i="1" s="1"/>
  <c r="BZ30" i="1"/>
  <c r="CA30" i="1" s="1"/>
  <c r="BZ26" i="1"/>
  <c r="CA26" i="1" s="1"/>
  <c r="BZ22" i="1"/>
  <c r="CA22" i="1" s="1"/>
  <c r="BZ21" i="1"/>
  <c r="CA21" i="1" s="1"/>
  <c r="CB21" i="1" s="1"/>
  <c r="BZ31" i="1"/>
  <c r="CA31" i="1" s="1"/>
  <c r="BZ27" i="1"/>
  <c r="CA27" i="1" s="1"/>
  <c r="BZ23" i="1"/>
  <c r="CA23" i="1" s="1"/>
  <c r="BZ32" i="1"/>
  <c r="CA32" i="1" s="1"/>
  <c r="CC32" i="1" s="1"/>
  <c r="BZ28" i="1"/>
  <c r="CA28" i="1" s="1"/>
  <c r="CC28" i="1" s="1"/>
  <c r="BZ24" i="1"/>
  <c r="CA24" i="1" s="1"/>
  <c r="CC24" i="1" s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K21" i="1"/>
  <c r="P21" i="1"/>
  <c r="N21" i="1"/>
  <c r="L21" i="1"/>
  <c r="O21" i="1" s="1"/>
  <c r="M21" i="1"/>
  <c r="CC21" i="1" l="1"/>
  <c r="CB23" i="1"/>
  <c r="CC23" i="1"/>
  <c r="CB27" i="1"/>
  <c r="CC27" i="1"/>
  <c r="CB31" i="1"/>
  <c r="CC31" i="1"/>
  <c r="CB26" i="1"/>
  <c r="CC26" i="1"/>
  <c r="CB30" i="1"/>
  <c r="CC30" i="1"/>
  <c r="CB34" i="1"/>
  <c r="CC34" i="1"/>
  <c r="CC25" i="1"/>
  <c r="CB25" i="1"/>
  <c r="CC29" i="1"/>
  <c r="CB29" i="1"/>
  <c r="CC33" i="1"/>
  <c r="CB33" i="1"/>
  <c r="CB24" i="1"/>
  <c r="CB28" i="1"/>
  <c r="CB32" i="1"/>
  <c r="CB22" i="1"/>
  <c r="CC22" i="1"/>
  <c r="T380" i="1"/>
  <c r="U380" i="1"/>
  <c r="V380" i="1"/>
  <c r="W380" i="1"/>
  <c r="X380" i="1"/>
  <c r="Y380" i="1"/>
  <c r="T379" i="1"/>
  <c r="U379" i="1"/>
  <c r="V379" i="1"/>
  <c r="W379" i="1"/>
  <c r="X379" i="1"/>
  <c r="Y379" i="1"/>
  <c r="T378" i="1"/>
  <c r="U378" i="1"/>
  <c r="V378" i="1"/>
  <c r="W378" i="1"/>
  <c r="X378" i="1"/>
  <c r="Y378" i="1"/>
  <c r="T377" i="1"/>
  <c r="U377" i="1"/>
  <c r="V377" i="1"/>
  <c r="W377" i="1"/>
  <c r="X377" i="1"/>
  <c r="Y377" i="1"/>
  <c r="T376" i="1"/>
  <c r="U376" i="1"/>
  <c r="V376" i="1"/>
  <c r="W376" i="1"/>
  <c r="X376" i="1"/>
  <c r="Y376" i="1"/>
  <c r="T375" i="1"/>
  <c r="U375" i="1"/>
  <c r="V375" i="1"/>
  <c r="W375" i="1"/>
  <c r="X375" i="1"/>
  <c r="Y375" i="1"/>
  <c r="T374" i="1"/>
  <c r="U374" i="1"/>
  <c r="V374" i="1"/>
  <c r="W374" i="1"/>
  <c r="X374" i="1"/>
  <c r="Y374" i="1"/>
  <c r="T373" i="1"/>
  <c r="U373" i="1"/>
  <c r="V373" i="1"/>
  <c r="W373" i="1"/>
  <c r="X373" i="1"/>
  <c r="Y373" i="1"/>
  <c r="T372" i="1"/>
  <c r="U372" i="1"/>
  <c r="V372" i="1"/>
  <c r="W372" i="1"/>
  <c r="X372" i="1"/>
  <c r="Y372" i="1"/>
  <c r="T371" i="1"/>
  <c r="U371" i="1"/>
  <c r="V371" i="1"/>
  <c r="W371" i="1"/>
  <c r="X371" i="1"/>
  <c r="Y371" i="1"/>
  <c r="T370" i="1"/>
  <c r="U370" i="1"/>
  <c r="V370" i="1"/>
  <c r="W370" i="1"/>
  <c r="X370" i="1"/>
  <c r="Y370" i="1"/>
  <c r="T369" i="1"/>
  <c r="U369" i="1"/>
  <c r="V369" i="1"/>
  <c r="W369" i="1"/>
  <c r="X369" i="1"/>
  <c r="Y369" i="1"/>
  <c r="T368" i="1"/>
  <c r="U368" i="1"/>
  <c r="V368" i="1"/>
  <c r="W368" i="1"/>
  <c r="X368" i="1"/>
  <c r="Y368" i="1"/>
  <c r="T367" i="1"/>
  <c r="U367" i="1"/>
  <c r="V367" i="1"/>
  <c r="W367" i="1"/>
  <c r="X367" i="1"/>
  <c r="Y367" i="1"/>
  <c r="T366" i="1"/>
  <c r="U366" i="1"/>
  <c r="V366" i="1"/>
  <c r="W366" i="1"/>
  <c r="X366" i="1"/>
  <c r="Y366" i="1"/>
  <c r="T365" i="1"/>
  <c r="U365" i="1"/>
  <c r="V365" i="1"/>
  <c r="W365" i="1"/>
  <c r="X365" i="1"/>
  <c r="Y365" i="1"/>
  <c r="T364" i="1"/>
  <c r="U364" i="1"/>
  <c r="V364" i="1"/>
  <c r="W364" i="1"/>
  <c r="X364" i="1"/>
  <c r="Y364" i="1"/>
  <c r="T363" i="1"/>
  <c r="U363" i="1"/>
  <c r="V363" i="1"/>
  <c r="W363" i="1"/>
  <c r="X363" i="1"/>
  <c r="Y363" i="1"/>
  <c r="T362" i="1"/>
  <c r="U362" i="1"/>
  <c r="V362" i="1"/>
  <c r="W362" i="1"/>
  <c r="X362" i="1"/>
  <c r="Y362" i="1"/>
  <c r="T361" i="1"/>
  <c r="U361" i="1"/>
  <c r="V361" i="1"/>
  <c r="W361" i="1"/>
  <c r="X361" i="1"/>
  <c r="Y361" i="1"/>
  <c r="T360" i="1"/>
  <c r="U360" i="1"/>
  <c r="V360" i="1"/>
  <c r="W360" i="1"/>
  <c r="X360" i="1"/>
  <c r="Y360" i="1"/>
  <c r="T359" i="1"/>
  <c r="U359" i="1"/>
  <c r="V359" i="1"/>
  <c r="W359" i="1"/>
  <c r="X359" i="1"/>
  <c r="Y359" i="1"/>
  <c r="T358" i="1"/>
  <c r="U358" i="1"/>
  <c r="V358" i="1"/>
  <c r="W358" i="1"/>
  <c r="X358" i="1"/>
  <c r="Y358" i="1"/>
  <c r="T357" i="1"/>
  <c r="U357" i="1"/>
  <c r="V357" i="1"/>
  <c r="W357" i="1"/>
  <c r="X357" i="1"/>
  <c r="Y357" i="1"/>
  <c r="T356" i="1"/>
  <c r="U356" i="1"/>
  <c r="V356" i="1"/>
  <c r="W356" i="1"/>
  <c r="X356" i="1"/>
  <c r="Y356" i="1"/>
  <c r="T355" i="1"/>
  <c r="U355" i="1"/>
  <c r="V355" i="1"/>
  <c r="W355" i="1"/>
  <c r="X355" i="1"/>
  <c r="Y355" i="1"/>
  <c r="T354" i="1"/>
  <c r="U354" i="1"/>
  <c r="V354" i="1"/>
  <c r="W354" i="1"/>
  <c r="X354" i="1"/>
  <c r="Y354" i="1"/>
  <c r="T353" i="1"/>
  <c r="U353" i="1"/>
  <c r="V353" i="1"/>
  <c r="W353" i="1"/>
  <c r="X353" i="1"/>
  <c r="Y353" i="1"/>
  <c r="T352" i="1"/>
  <c r="U352" i="1"/>
  <c r="V352" i="1"/>
  <c r="W352" i="1"/>
  <c r="X352" i="1"/>
  <c r="Y352" i="1"/>
  <c r="T351" i="1"/>
  <c r="U351" i="1"/>
  <c r="V351" i="1"/>
  <c r="W351" i="1"/>
  <c r="X351" i="1"/>
  <c r="Y351" i="1"/>
  <c r="T350" i="1"/>
  <c r="U350" i="1"/>
  <c r="V350" i="1"/>
  <c r="W350" i="1"/>
  <c r="X350" i="1"/>
  <c r="Y350" i="1"/>
  <c r="T349" i="1"/>
  <c r="U349" i="1"/>
  <c r="V349" i="1"/>
  <c r="W349" i="1"/>
  <c r="X349" i="1"/>
  <c r="Y349" i="1"/>
  <c r="T348" i="1"/>
  <c r="U348" i="1"/>
  <c r="V348" i="1"/>
  <c r="W348" i="1"/>
  <c r="X348" i="1"/>
  <c r="Y348" i="1"/>
  <c r="T347" i="1"/>
  <c r="U347" i="1"/>
  <c r="V347" i="1"/>
  <c r="W347" i="1"/>
  <c r="X347" i="1"/>
  <c r="Y347" i="1"/>
  <c r="T346" i="1"/>
  <c r="U346" i="1"/>
  <c r="V346" i="1"/>
  <c r="W346" i="1"/>
  <c r="X346" i="1"/>
  <c r="Y346" i="1"/>
  <c r="T345" i="1"/>
  <c r="U345" i="1"/>
  <c r="V345" i="1"/>
  <c r="W345" i="1"/>
  <c r="X345" i="1"/>
  <c r="Y345" i="1"/>
  <c r="T344" i="1"/>
  <c r="U344" i="1"/>
  <c r="V344" i="1"/>
  <c r="W344" i="1"/>
  <c r="X344" i="1"/>
  <c r="Y344" i="1"/>
  <c r="T343" i="1"/>
  <c r="U343" i="1"/>
  <c r="V343" i="1"/>
  <c r="W343" i="1"/>
  <c r="X343" i="1"/>
  <c r="Y343" i="1"/>
  <c r="T342" i="1"/>
  <c r="U342" i="1"/>
  <c r="V342" i="1"/>
  <c r="W342" i="1"/>
  <c r="X342" i="1"/>
  <c r="Y342" i="1"/>
  <c r="T341" i="1"/>
  <c r="U341" i="1"/>
  <c r="V341" i="1"/>
  <c r="W341" i="1"/>
  <c r="X341" i="1"/>
  <c r="Y341" i="1"/>
  <c r="T340" i="1"/>
  <c r="U340" i="1"/>
  <c r="V340" i="1"/>
  <c r="W340" i="1"/>
  <c r="X340" i="1"/>
  <c r="Y340" i="1"/>
  <c r="T339" i="1"/>
  <c r="U339" i="1"/>
  <c r="V339" i="1"/>
  <c r="W339" i="1"/>
  <c r="X339" i="1"/>
  <c r="Y339" i="1"/>
  <c r="T338" i="1"/>
  <c r="U338" i="1"/>
  <c r="V338" i="1"/>
  <c r="W338" i="1"/>
  <c r="X338" i="1"/>
  <c r="Y338" i="1"/>
  <c r="T337" i="1"/>
  <c r="U337" i="1"/>
  <c r="V337" i="1"/>
  <c r="W337" i="1"/>
  <c r="X337" i="1"/>
  <c r="Y337" i="1"/>
  <c r="T336" i="1"/>
  <c r="U336" i="1"/>
  <c r="V336" i="1"/>
  <c r="W336" i="1"/>
  <c r="X336" i="1"/>
  <c r="Y336" i="1"/>
  <c r="T335" i="1"/>
  <c r="U335" i="1"/>
  <c r="V335" i="1"/>
  <c r="W335" i="1"/>
  <c r="X335" i="1"/>
  <c r="Y335" i="1"/>
  <c r="T334" i="1"/>
  <c r="U334" i="1"/>
  <c r="V334" i="1"/>
  <c r="W334" i="1"/>
  <c r="X334" i="1"/>
  <c r="Y334" i="1"/>
  <c r="T333" i="1"/>
  <c r="U333" i="1"/>
  <c r="V333" i="1"/>
  <c r="W333" i="1"/>
  <c r="X333" i="1"/>
  <c r="Y333" i="1"/>
  <c r="T332" i="1"/>
  <c r="U332" i="1"/>
  <c r="V332" i="1"/>
  <c r="W332" i="1"/>
  <c r="X332" i="1"/>
  <c r="Y332" i="1"/>
  <c r="T331" i="1"/>
  <c r="U331" i="1"/>
  <c r="V331" i="1"/>
  <c r="W331" i="1"/>
  <c r="X331" i="1"/>
  <c r="Y331" i="1"/>
  <c r="T330" i="1"/>
  <c r="U330" i="1"/>
  <c r="V330" i="1"/>
  <c r="W330" i="1"/>
  <c r="X330" i="1"/>
  <c r="Y330" i="1"/>
  <c r="T329" i="1"/>
  <c r="U329" i="1"/>
  <c r="V329" i="1"/>
  <c r="W329" i="1"/>
  <c r="X329" i="1"/>
  <c r="Y329" i="1"/>
  <c r="T328" i="1"/>
  <c r="U328" i="1"/>
  <c r="V328" i="1"/>
  <c r="W328" i="1"/>
  <c r="X328" i="1"/>
  <c r="Y328" i="1"/>
  <c r="T327" i="1"/>
  <c r="U327" i="1"/>
  <c r="V327" i="1"/>
  <c r="W327" i="1"/>
  <c r="X327" i="1"/>
  <c r="Y327" i="1"/>
  <c r="T326" i="1"/>
  <c r="U326" i="1"/>
  <c r="V326" i="1"/>
  <c r="W326" i="1"/>
  <c r="X326" i="1"/>
  <c r="Y326" i="1"/>
  <c r="T325" i="1"/>
  <c r="U325" i="1"/>
  <c r="V325" i="1"/>
  <c r="W325" i="1"/>
  <c r="X325" i="1"/>
  <c r="Y325" i="1"/>
  <c r="T324" i="1"/>
  <c r="U324" i="1"/>
  <c r="V324" i="1"/>
  <c r="W324" i="1"/>
  <c r="X324" i="1"/>
  <c r="Y324" i="1"/>
  <c r="T323" i="1"/>
  <c r="U323" i="1"/>
  <c r="V323" i="1"/>
  <c r="W323" i="1"/>
  <c r="X323" i="1"/>
  <c r="Y323" i="1"/>
  <c r="T322" i="1"/>
  <c r="U322" i="1"/>
  <c r="V322" i="1"/>
  <c r="W322" i="1"/>
  <c r="X322" i="1"/>
  <c r="Y322" i="1"/>
  <c r="T321" i="1"/>
  <c r="U321" i="1"/>
  <c r="V321" i="1"/>
  <c r="W321" i="1"/>
  <c r="X321" i="1"/>
  <c r="Y321" i="1"/>
  <c r="T320" i="1"/>
  <c r="U320" i="1"/>
  <c r="V320" i="1"/>
  <c r="W320" i="1"/>
  <c r="X320" i="1"/>
  <c r="Y320" i="1"/>
  <c r="T319" i="1"/>
  <c r="U319" i="1"/>
  <c r="V319" i="1"/>
  <c r="W319" i="1"/>
  <c r="X319" i="1"/>
  <c r="Y319" i="1"/>
  <c r="T318" i="1"/>
  <c r="U318" i="1"/>
  <c r="V318" i="1"/>
  <c r="W318" i="1"/>
  <c r="X318" i="1"/>
  <c r="Y318" i="1"/>
  <c r="T317" i="1"/>
  <c r="U317" i="1"/>
  <c r="V317" i="1"/>
  <c r="W317" i="1"/>
  <c r="X317" i="1"/>
  <c r="Y317" i="1"/>
  <c r="T316" i="1"/>
  <c r="U316" i="1"/>
  <c r="V316" i="1"/>
  <c r="W316" i="1"/>
  <c r="X316" i="1"/>
  <c r="Y316" i="1"/>
  <c r="T315" i="1"/>
  <c r="U315" i="1"/>
  <c r="V315" i="1"/>
  <c r="W315" i="1"/>
  <c r="X315" i="1"/>
  <c r="Y315" i="1"/>
  <c r="T314" i="1"/>
  <c r="U314" i="1"/>
  <c r="V314" i="1"/>
  <c r="W314" i="1"/>
  <c r="X314" i="1"/>
  <c r="Y314" i="1"/>
  <c r="T313" i="1"/>
  <c r="U313" i="1"/>
  <c r="V313" i="1"/>
  <c r="W313" i="1"/>
  <c r="X313" i="1"/>
  <c r="Y313" i="1"/>
  <c r="T312" i="1"/>
  <c r="U312" i="1"/>
  <c r="V312" i="1"/>
  <c r="W312" i="1"/>
  <c r="X312" i="1"/>
  <c r="Y312" i="1"/>
  <c r="T311" i="1"/>
  <c r="U311" i="1"/>
  <c r="V311" i="1"/>
  <c r="W311" i="1"/>
  <c r="X311" i="1"/>
  <c r="Y311" i="1"/>
  <c r="T310" i="1"/>
  <c r="U310" i="1"/>
  <c r="V310" i="1"/>
  <c r="W310" i="1"/>
  <c r="X310" i="1"/>
  <c r="Y310" i="1"/>
  <c r="T309" i="1"/>
  <c r="U309" i="1"/>
  <c r="V309" i="1"/>
  <c r="W309" i="1"/>
  <c r="X309" i="1"/>
  <c r="Y309" i="1"/>
  <c r="T308" i="1"/>
  <c r="U308" i="1"/>
  <c r="V308" i="1"/>
  <c r="W308" i="1"/>
  <c r="X308" i="1"/>
  <c r="Y308" i="1"/>
  <c r="T307" i="1"/>
  <c r="U307" i="1"/>
  <c r="V307" i="1"/>
  <c r="W307" i="1"/>
  <c r="X307" i="1"/>
  <c r="Y307" i="1"/>
  <c r="T306" i="1"/>
  <c r="U306" i="1"/>
  <c r="V306" i="1"/>
  <c r="W306" i="1"/>
  <c r="X306" i="1"/>
  <c r="Y306" i="1"/>
  <c r="T305" i="1"/>
  <c r="U305" i="1"/>
  <c r="V305" i="1"/>
  <c r="W305" i="1"/>
  <c r="X305" i="1"/>
  <c r="Y305" i="1"/>
  <c r="T304" i="1"/>
  <c r="U304" i="1"/>
  <c r="V304" i="1"/>
  <c r="W304" i="1"/>
  <c r="X304" i="1"/>
  <c r="Y304" i="1"/>
  <c r="T303" i="1"/>
  <c r="U303" i="1"/>
  <c r="V303" i="1"/>
  <c r="W303" i="1"/>
  <c r="X303" i="1"/>
  <c r="Y303" i="1"/>
  <c r="T302" i="1"/>
  <c r="U302" i="1"/>
  <c r="V302" i="1"/>
  <c r="W302" i="1"/>
  <c r="X302" i="1"/>
  <c r="Y302" i="1"/>
  <c r="T301" i="1"/>
  <c r="U301" i="1"/>
  <c r="V301" i="1"/>
  <c r="W301" i="1"/>
  <c r="X301" i="1"/>
  <c r="Y301" i="1"/>
  <c r="T300" i="1"/>
  <c r="U300" i="1"/>
  <c r="V300" i="1"/>
  <c r="W300" i="1"/>
  <c r="X300" i="1"/>
  <c r="Y300" i="1"/>
  <c r="T299" i="1"/>
  <c r="U299" i="1"/>
  <c r="V299" i="1"/>
  <c r="W299" i="1"/>
  <c r="X299" i="1"/>
  <c r="Y299" i="1"/>
  <c r="T298" i="1"/>
  <c r="U298" i="1"/>
  <c r="V298" i="1"/>
  <c r="W298" i="1"/>
  <c r="X298" i="1"/>
  <c r="Y298" i="1"/>
  <c r="T297" i="1"/>
  <c r="U297" i="1"/>
  <c r="V297" i="1"/>
  <c r="W297" i="1"/>
  <c r="X297" i="1"/>
  <c r="Y297" i="1"/>
  <c r="T296" i="1"/>
  <c r="U296" i="1"/>
  <c r="V296" i="1"/>
  <c r="W296" i="1"/>
  <c r="X296" i="1"/>
  <c r="Y296" i="1"/>
  <c r="T295" i="1"/>
  <c r="U295" i="1"/>
  <c r="V295" i="1"/>
  <c r="W295" i="1"/>
  <c r="X295" i="1"/>
  <c r="Y295" i="1"/>
  <c r="T294" i="1"/>
  <c r="U294" i="1"/>
  <c r="V294" i="1"/>
  <c r="W294" i="1"/>
  <c r="X294" i="1"/>
  <c r="Y294" i="1"/>
  <c r="T293" i="1"/>
  <c r="U293" i="1"/>
  <c r="V293" i="1"/>
  <c r="W293" i="1"/>
  <c r="X293" i="1"/>
  <c r="Y293" i="1"/>
  <c r="T292" i="1"/>
  <c r="U292" i="1"/>
  <c r="V292" i="1"/>
  <c r="W292" i="1"/>
  <c r="X292" i="1"/>
  <c r="Y292" i="1"/>
  <c r="T291" i="1"/>
  <c r="U291" i="1"/>
  <c r="V291" i="1"/>
  <c r="W291" i="1"/>
  <c r="X291" i="1"/>
  <c r="Y291" i="1"/>
  <c r="T290" i="1"/>
  <c r="U290" i="1"/>
  <c r="V290" i="1"/>
  <c r="W290" i="1"/>
  <c r="X290" i="1"/>
  <c r="Y290" i="1"/>
  <c r="T289" i="1"/>
  <c r="U289" i="1"/>
  <c r="V289" i="1"/>
  <c r="W289" i="1"/>
  <c r="X289" i="1"/>
  <c r="Y289" i="1"/>
  <c r="T288" i="1"/>
  <c r="U288" i="1"/>
  <c r="V288" i="1"/>
  <c r="W288" i="1"/>
  <c r="X288" i="1"/>
  <c r="Y288" i="1"/>
  <c r="T287" i="1"/>
  <c r="U287" i="1"/>
  <c r="V287" i="1"/>
  <c r="W287" i="1"/>
  <c r="X287" i="1"/>
  <c r="Y287" i="1"/>
  <c r="T286" i="1"/>
  <c r="U286" i="1"/>
  <c r="V286" i="1"/>
  <c r="W286" i="1"/>
  <c r="X286" i="1"/>
  <c r="Y286" i="1"/>
  <c r="T285" i="1"/>
  <c r="U285" i="1"/>
  <c r="V285" i="1"/>
  <c r="W285" i="1"/>
  <c r="X285" i="1"/>
  <c r="Y285" i="1"/>
  <c r="T284" i="1"/>
  <c r="U284" i="1"/>
  <c r="V284" i="1"/>
  <c r="W284" i="1"/>
  <c r="X284" i="1"/>
  <c r="Y284" i="1"/>
  <c r="T283" i="1"/>
  <c r="U283" i="1"/>
  <c r="V283" i="1"/>
  <c r="W283" i="1"/>
  <c r="X283" i="1"/>
  <c r="Y283" i="1"/>
  <c r="T282" i="1"/>
  <c r="U282" i="1"/>
  <c r="V282" i="1"/>
  <c r="W282" i="1"/>
  <c r="X282" i="1"/>
  <c r="Y282" i="1"/>
  <c r="T281" i="1"/>
  <c r="U281" i="1"/>
  <c r="V281" i="1"/>
  <c r="W281" i="1"/>
  <c r="X281" i="1"/>
  <c r="Y281" i="1"/>
  <c r="T280" i="1"/>
  <c r="U280" i="1"/>
  <c r="V280" i="1"/>
  <c r="W280" i="1"/>
  <c r="X280" i="1"/>
  <c r="Y280" i="1"/>
  <c r="T279" i="1"/>
  <c r="U279" i="1"/>
  <c r="V279" i="1"/>
  <c r="W279" i="1"/>
  <c r="X279" i="1"/>
  <c r="Y279" i="1"/>
  <c r="T278" i="1"/>
  <c r="U278" i="1"/>
  <c r="V278" i="1"/>
  <c r="W278" i="1"/>
  <c r="X278" i="1"/>
  <c r="Y278" i="1"/>
  <c r="T277" i="1"/>
  <c r="U277" i="1"/>
  <c r="V277" i="1"/>
  <c r="W277" i="1"/>
  <c r="X277" i="1"/>
  <c r="Y277" i="1"/>
  <c r="T276" i="1"/>
  <c r="U276" i="1"/>
  <c r="V276" i="1"/>
  <c r="W276" i="1"/>
  <c r="X276" i="1"/>
  <c r="Y276" i="1"/>
  <c r="T275" i="1"/>
  <c r="U275" i="1"/>
  <c r="V275" i="1"/>
  <c r="W275" i="1"/>
  <c r="X275" i="1"/>
  <c r="Y275" i="1"/>
  <c r="T274" i="1"/>
  <c r="U274" i="1"/>
  <c r="V274" i="1"/>
  <c r="W274" i="1"/>
  <c r="X274" i="1"/>
  <c r="Y274" i="1"/>
  <c r="T273" i="1"/>
  <c r="U273" i="1"/>
  <c r="V273" i="1"/>
  <c r="W273" i="1"/>
  <c r="X273" i="1"/>
  <c r="Y273" i="1"/>
  <c r="T272" i="1"/>
  <c r="U272" i="1"/>
  <c r="V272" i="1"/>
  <c r="W272" i="1"/>
  <c r="X272" i="1"/>
  <c r="Y272" i="1"/>
  <c r="T271" i="1"/>
  <c r="U271" i="1"/>
  <c r="V271" i="1"/>
  <c r="W271" i="1"/>
  <c r="X271" i="1"/>
  <c r="Y271" i="1"/>
  <c r="T270" i="1"/>
  <c r="U270" i="1"/>
  <c r="V270" i="1"/>
  <c r="W270" i="1"/>
  <c r="X270" i="1"/>
  <c r="Y270" i="1"/>
  <c r="T269" i="1"/>
  <c r="U269" i="1"/>
  <c r="V269" i="1"/>
  <c r="W269" i="1"/>
  <c r="X269" i="1"/>
  <c r="Y269" i="1"/>
  <c r="T268" i="1"/>
  <c r="U268" i="1"/>
  <c r="V268" i="1"/>
  <c r="W268" i="1"/>
  <c r="X268" i="1"/>
  <c r="Y268" i="1"/>
  <c r="T267" i="1"/>
  <c r="U267" i="1"/>
  <c r="V267" i="1"/>
  <c r="W267" i="1"/>
  <c r="X267" i="1"/>
  <c r="Y267" i="1"/>
  <c r="T266" i="1"/>
  <c r="U266" i="1"/>
  <c r="V266" i="1"/>
  <c r="W266" i="1"/>
  <c r="X266" i="1"/>
  <c r="Y266" i="1"/>
  <c r="T265" i="1"/>
  <c r="U265" i="1"/>
  <c r="V265" i="1"/>
  <c r="W265" i="1"/>
  <c r="X265" i="1"/>
  <c r="Y265" i="1"/>
  <c r="T264" i="1"/>
  <c r="U264" i="1"/>
  <c r="V264" i="1"/>
  <c r="W264" i="1"/>
  <c r="X264" i="1"/>
  <c r="Y264" i="1"/>
  <c r="T263" i="1"/>
  <c r="U263" i="1"/>
  <c r="V263" i="1"/>
  <c r="W263" i="1"/>
  <c r="X263" i="1"/>
  <c r="Y263" i="1"/>
  <c r="T262" i="1"/>
  <c r="U262" i="1"/>
  <c r="V262" i="1"/>
  <c r="W262" i="1"/>
  <c r="X262" i="1"/>
  <c r="Y262" i="1"/>
  <c r="T261" i="1"/>
  <c r="U261" i="1"/>
  <c r="V261" i="1"/>
  <c r="W261" i="1"/>
  <c r="X261" i="1"/>
  <c r="Y261" i="1"/>
  <c r="T260" i="1"/>
  <c r="U260" i="1"/>
  <c r="V260" i="1"/>
  <c r="W260" i="1"/>
  <c r="X260" i="1"/>
  <c r="Y260" i="1"/>
  <c r="T259" i="1"/>
  <c r="U259" i="1"/>
  <c r="V259" i="1"/>
  <c r="W259" i="1"/>
  <c r="X259" i="1"/>
  <c r="Y259" i="1"/>
  <c r="T258" i="1"/>
  <c r="U258" i="1"/>
  <c r="V258" i="1"/>
  <c r="W258" i="1"/>
  <c r="X258" i="1"/>
  <c r="Y258" i="1"/>
  <c r="T257" i="1"/>
  <c r="U257" i="1"/>
  <c r="V257" i="1"/>
  <c r="W257" i="1"/>
  <c r="X257" i="1"/>
  <c r="Y257" i="1"/>
  <c r="T256" i="1"/>
  <c r="U256" i="1"/>
  <c r="V256" i="1"/>
  <c r="W256" i="1"/>
  <c r="X256" i="1"/>
  <c r="Y256" i="1"/>
  <c r="T255" i="1"/>
  <c r="U255" i="1"/>
  <c r="V255" i="1"/>
  <c r="W255" i="1"/>
  <c r="X255" i="1"/>
  <c r="Y255" i="1"/>
  <c r="T254" i="1"/>
  <c r="U254" i="1"/>
  <c r="V254" i="1"/>
  <c r="W254" i="1"/>
  <c r="X254" i="1"/>
  <c r="Y254" i="1"/>
  <c r="T253" i="1"/>
  <c r="U253" i="1"/>
  <c r="V253" i="1"/>
  <c r="W253" i="1"/>
  <c r="X253" i="1"/>
  <c r="Y253" i="1"/>
  <c r="T252" i="1"/>
  <c r="U252" i="1"/>
  <c r="V252" i="1"/>
  <c r="W252" i="1"/>
  <c r="X252" i="1"/>
  <c r="Y252" i="1"/>
  <c r="T251" i="1"/>
  <c r="U251" i="1"/>
  <c r="V251" i="1"/>
  <c r="W251" i="1"/>
  <c r="X251" i="1"/>
  <c r="Y251" i="1"/>
  <c r="T250" i="1"/>
  <c r="U250" i="1"/>
  <c r="V250" i="1"/>
  <c r="W250" i="1"/>
  <c r="X250" i="1"/>
  <c r="Y250" i="1"/>
  <c r="T249" i="1"/>
  <c r="U249" i="1"/>
  <c r="V249" i="1"/>
  <c r="W249" i="1"/>
  <c r="X249" i="1"/>
  <c r="Y249" i="1"/>
  <c r="T248" i="1"/>
  <c r="U248" i="1"/>
  <c r="V248" i="1"/>
  <c r="W248" i="1"/>
  <c r="X248" i="1"/>
  <c r="Y248" i="1"/>
  <c r="T247" i="1"/>
  <c r="U247" i="1"/>
  <c r="V247" i="1"/>
  <c r="W247" i="1"/>
  <c r="X247" i="1"/>
  <c r="Y247" i="1"/>
  <c r="T246" i="1"/>
  <c r="U246" i="1"/>
  <c r="V246" i="1"/>
  <c r="W246" i="1"/>
  <c r="X246" i="1"/>
  <c r="Y246" i="1"/>
  <c r="T245" i="1"/>
  <c r="U245" i="1"/>
  <c r="V245" i="1"/>
  <c r="W245" i="1"/>
  <c r="X245" i="1"/>
  <c r="Y245" i="1"/>
  <c r="T244" i="1"/>
  <c r="U244" i="1"/>
  <c r="V244" i="1"/>
  <c r="W244" i="1"/>
  <c r="X244" i="1"/>
  <c r="Y244" i="1"/>
  <c r="T243" i="1"/>
  <c r="U243" i="1"/>
  <c r="V243" i="1"/>
  <c r="W243" i="1"/>
  <c r="X243" i="1"/>
  <c r="Y243" i="1"/>
  <c r="T242" i="1"/>
  <c r="U242" i="1"/>
  <c r="V242" i="1"/>
  <c r="W242" i="1"/>
  <c r="X242" i="1"/>
  <c r="Y242" i="1"/>
  <c r="T241" i="1"/>
  <c r="U241" i="1"/>
  <c r="V241" i="1"/>
  <c r="W241" i="1"/>
  <c r="X241" i="1"/>
  <c r="Y241" i="1"/>
  <c r="T240" i="1"/>
  <c r="U240" i="1"/>
  <c r="V240" i="1"/>
  <c r="W240" i="1"/>
  <c r="X240" i="1"/>
  <c r="Y240" i="1"/>
  <c r="T239" i="1"/>
  <c r="U239" i="1"/>
  <c r="V239" i="1"/>
  <c r="W239" i="1"/>
  <c r="X239" i="1"/>
  <c r="Y239" i="1"/>
  <c r="T238" i="1"/>
  <c r="U238" i="1"/>
  <c r="V238" i="1"/>
  <c r="W238" i="1"/>
  <c r="X238" i="1"/>
  <c r="Y238" i="1"/>
  <c r="T237" i="1"/>
  <c r="U237" i="1"/>
  <c r="V237" i="1"/>
  <c r="W237" i="1"/>
  <c r="X237" i="1"/>
  <c r="Y237" i="1"/>
  <c r="T236" i="1"/>
  <c r="U236" i="1"/>
  <c r="V236" i="1"/>
  <c r="W236" i="1"/>
  <c r="X236" i="1"/>
  <c r="Y236" i="1"/>
  <c r="T235" i="1"/>
  <c r="U235" i="1"/>
  <c r="V235" i="1"/>
  <c r="W235" i="1"/>
  <c r="X235" i="1"/>
  <c r="Y235" i="1"/>
  <c r="T234" i="1"/>
  <c r="U234" i="1"/>
  <c r="V234" i="1"/>
  <c r="W234" i="1"/>
  <c r="X234" i="1"/>
  <c r="Y234" i="1"/>
  <c r="T233" i="1"/>
  <c r="U233" i="1"/>
  <c r="V233" i="1"/>
  <c r="W233" i="1"/>
  <c r="X233" i="1"/>
  <c r="Y233" i="1"/>
  <c r="T232" i="1"/>
  <c r="U232" i="1"/>
  <c r="V232" i="1"/>
  <c r="W232" i="1"/>
  <c r="X232" i="1"/>
  <c r="Y232" i="1"/>
  <c r="T231" i="1"/>
  <c r="U231" i="1"/>
  <c r="V231" i="1"/>
  <c r="W231" i="1"/>
  <c r="X231" i="1"/>
  <c r="Y231" i="1"/>
  <c r="T230" i="1"/>
  <c r="U230" i="1"/>
  <c r="V230" i="1"/>
  <c r="W230" i="1"/>
  <c r="X230" i="1"/>
  <c r="Y230" i="1"/>
  <c r="T229" i="1"/>
  <c r="U229" i="1"/>
  <c r="V229" i="1"/>
  <c r="W229" i="1"/>
  <c r="X229" i="1"/>
  <c r="Y229" i="1"/>
  <c r="T228" i="1"/>
  <c r="U228" i="1"/>
  <c r="V228" i="1"/>
  <c r="W228" i="1"/>
  <c r="X228" i="1"/>
  <c r="Y228" i="1"/>
  <c r="T227" i="1"/>
  <c r="U227" i="1"/>
  <c r="V227" i="1"/>
  <c r="W227" i="1"/>
  <c r="X227" i="1"/>
  <c r="Y227" i="1"/>
  <c r="T226" i="1"/>
  <c r="U226" i="1"/>
  <c r="V226" i="1"/>
  <c r="W226" i="1"/>
  <c r="X226" i="1"/>
  <c r="Y226" i="1"/>
  <c r="T225" i="1"/>
  <c r="U225" i="1"/>
  <c r="V225" i="1"/>
  <c r="W225" i="1"/>
  <c r="X225" i="1"/>
  <c r="Y225" i="1"/>
  <c r="T224" i="1"/>
  <c r="U224" i="1"/>
  <c r="V224" i="1"/>
  <c r="W224" i="1"/>
  <c r="X224" i="1"/>
  <c r="Y224" i="1"/>
  <c r="T223" i="1"/>
  <c r="U223" i="1"/>
  <c r="V223" i="1"/>
  <c r="W223" i="1"/>
  <c r="X223" i="1"/>
  <c r="Y223" i="1"/>
  <c r="T222" i="1"/>
  <c r="U222" i="1"/>
  <c r="V222" i="1"/>
  <c r="W222" i="1"/>
  <c r="X222" i="1"/>
  <c r="Y222" i="1"/>
  <c r="T221" i="1"/>
  <c r="U221" i="1"/>
  <c r="V221" i="1"/>
  <c r="W221" i="1"/>
  <c r="X221" i="1"/>
  <c r="Y221" i="1"/>
  <c r="T220" i="1"/>
  <c r="U220" i="1"/>
  <c r="V220" i="1"/>
  <c r="W220" i="1"/>
  <c r="X220" i="1"/>
  <c r="Y220" i="1"/>
  <c r="T219" i="1"/>
  <c r="U219" i="1"/>
  <c r="V219" i="1"/>
  <c r="W219" i="1"/>
  <c r="X219" i="1"/>
  <c r="Y219" i="1"/>
  <c r="T218" i="1"/>
  <c r="U218" i="1"/>
  <c r="V218" i="1"/>
  <c r="W218" i="1"/>
  <c r="X218" i="1"/>
  <c r="Y218" i="1"/>
  <c r="T217" i="1"/>
  <c r="U217" i="1"/>
  <c r="V217" i="1"/>
  <c r="W217" i="1"/>
  <c r="X217" i="1"/>
  <c r="Y217" i="1"/>
  <c r="T216" i="1"/>
  <c r="U216" i="1"/>
  <c r="V216" i="1"/>
  <c r="W216" i="1"/>
  <c r="X216" i="1"/>
  <c r="Y216" i="1"/>
  <c r="T215" i="1"/>
  <c r="U215" i="1"/>
  <c r="V215" i="1"/>
  <c r="W215" i="1"/>
  <c r="X215" i="1"/>
  <c r="Y215" i="1"/>
  <c r="T214" i="1"/>
  <c r="U214" i="1"/>
  <c r="V214" i="1"/>
  <c r="W214" i="1"/>
  <c r="X214" i="1"/>
  <c r="Y214" i="1"/>
  <c r="T213" i="1"/>
  <c r="U213" i="1"/>
  <c r="V213" i="1"/>
  <c r="W213" i="1"/>
  <c r="X213" i="1"/>
  <c r="Y213" i="1"/>
  <c r="T212" i="1"/>
  <c r="U212" i="1"/>
  <c r="V212" i="1"/>
  <c r="W212" i="1"/>
  <c r="X212" i="1"/>
  <c r="Y212" i="1"/>
  <c r="T211" i="1"/>
  <c r="U211" i="1"/>
  <c r="V211" i="1"/>
  <c r="W211" i="1"/>
  <c r="X211" i="1"/>
  <c r="Y211" i="1"/>
  <c r="T210" i="1"/>
  <c r="U210" i="1"/>
  <c r="V210" i="1"/>
  <c r="W210" i="1"/>
  <c r="X210" i="1"/>
  <c r="Y210" i="1"/>
  <c r="T209" i="1"/>
  <c r="U209" i="1"/>
  <c r="V209" i="1"/>
  <c r="W209" i="1"/>
  <c r="X209" i="1"/>
  <c r="Y209" i="1"/>
  <c r="T208" i="1"/>
  <c r="U208" i="1"/>
  <c r="V208" i="1"/>
  <c r="W208" i="1"/>
  <c r="X208" i="1"/>
  <c r="Y208" i="1"/>
  <c r="T207" i="1"/>
  <c r="U207" i="1"/>
  <c r="V207" i="1"/>
  <c r="W207" i="1"/>
  <c r="X207" i="1"/>
  <c r="Y207" i="1"/>
  <c r="T206" i="1"/>
  <c r="U206" i="1"/>
  <c r="V206" i="1"/>
  <c r="W206" i="1"/>
  <c r="X206" i="1"/>
  <c r="Y206" i="1"/>
  <c r="T205" i="1"/>
  <c r="U205" i="1"/>
  <c r="V205" i="1"/>
  <c r="W205" i="1"/>
  <c r="X205" i="1"/>
  <c r="Y205" i="1"/>
  <c r="T204" i="1"/>
  <c r="U204" i="1"/>
  <c r="V204" i="1"/>
  <c r="W204" i="1"/>
  <c r="X204" i="1"/>
  <c r="Y204" i="1"/>
  <c r="T203" i="1"/>
  <c r="U203" i="1"/>
  <c r="V203" i="1"/>
  <c r="W203" i="1"/>
  <c r="X203" i="1"/>
  <c r="Y203" i="1"/>
  <c r="T202" i="1"/>
  <c r="U202" i="1"/>
  <c r="V202" i="1"/>
  <c r="W202" i="1"/>
  <c r="X202" i="1"/>
  <c r="Y202" i="1"/>
  <c r="T201" i="1"/>
  <c r="U201" i="1"/>
  <c r="V201" i="1"/>
  <c r="W201" i="1"/>
  <c r="X201" i="1"/>
  <c r="Y201" i="1"/>
  <c r="T200" i="1"/>
  <c r="U200" i="1"/>
  <c r="V200" i="1"/>
  <c r="W200" i="1"/>
  <c r="X200" i="1"/>
  <c r="Y200" i="1"/>
  <c r="T199" i="1"/>
  <c r="U199" i="1"/>
  <c r="V199" i="1"/>
  <c r="W199" i="1"/>
  <c r="X199" i="1"/>
  <c r="Y199" i="1"/>
  <c r="T198" i="1"/>
  <c r="U198" i="1"/>
  <c r="V198" i="1"/>
  <c r="W198" i="1"/>
  <c r="X198" i="1"/>
  <c r="Y198" i="1"/>
  <c r="T197" i="1"/>
  <c r="U197" i="1"/>
  <c r="V197" i="1"/>
  <c r="W197" i="1"/>
  <c r="X197" i="1"/>
  <c r="Y197" i="1"/>
  <c r="T196" i="1"/>
  <c r="U196" i="1"/>
  <c r="V196" i="1"/>
  <c r="W196" i="1"/>
  <c r="X196" i="1"/>
  <c r="Y196" i="1"/>
  <c r="T195" i="1"/>
  <c r="U195" i="1"/>
  <c r="V195" i="1"/>
  <c r="W195" i="1"/>
  <c r="X195" i="1"/>
  <c r="Y195" i="1"/>
  <c r="T194" i="1"/>
  <c r="U194" i="1"/>
  <c r="V194" i="1"/>
  <c r="W194" i="1"/>
  <c r="X194" i="1"/>
  <c r="Y194" i="1"/>
  <c r="T193" i="1"/>
  <c r="U193" i="1"/>
  <c r="V193" i="1"/>
  <c r="W193" i="1"/>
  <c r="X193" i="1"/>
  <c r="Y193" i="1"/>
  <c r="T192" i="1"/>
  <c r="U192" i="1"/>
  <c r="V192" i="1"/>
  <c r="W192" i="1"/>
  <c r="X192" i="1"/>
  <c r="Y192" i="1"/>
  <c r="T191" i="1"/>
  <c r="U191" i="1"/>
  <c r="V191" i="1"/>
  <c r="W191" i="1"/>
  <c r="X191" i="1"/>
  <c r="Y191" i="1"/>
  <c r="T190" i="1"/>
  <c r="U190" i="1"/>
  <c r="V190" i="1"/>
  <c r="W190" i="1"/>
  <c r="X190" i="1"/>
  <c r="Y190" i="1"/>
  <c r="T189" i="1"/>
  <c r="U189" i="1"/>
  <c r="V189" i="1"/>
  <c r="W189" i="1"/>
  <c r="X189" i="1"/>
  <c r="Y189" i="1"/>
  <c r="T188" i="1"/>
  <c r="U188" i="1"/>
  <c r="V188" i="1"/>
  <c r="W188" i="1"/>
  <c r="X188" i="1"/>
  <c r="Y188" i="1"/>
  <c r="T187" i="1"/>
  <c r="U187" i="1"/>
  <c r="V187" i="1"/>
  <c r="W187" i="1"/>
  <c r="X187" i="1"/>
  <c r="Y187" i="1"/>
  <c r="T186" i="1"/>
  <c r="U186" i="1"/>
  <c r="V186" i="1"/>
  <c r="W186" i="1"/>
  <c r="X186" i="1"/>
  <c r="Y186" i="1"/>
  <c r="T185" i="1"/>
  <c r="U185" i="1"/>
  <c r="V185" i="1"/>
  <c r="W185" i="1"/>
  <c r="X185" i="1"/>
  <c r="Y185" i="1"/>
  <c r="T184" i="1"/>
  <c r="U184" i="1"/>
  <c r="V184" i="1"/>
  <c r="W184" i="1"/>
  <c r="X184" i="1"/>
  <c r="Y184" i="1"/>
  <c r="T183" i="1"/>
  <c r="U183" i="1"/>
  <c r="V183" i="1"/>
  <c r="W183" i="1"/>
  <c r="X183" i="1"/>
  <c r="Y183" i="1"/>
  <c r="T182" i="1"/>
  <c r="U182" i="1"/>
  <c r="V182" i="1"/>
  <c r="W182" i="1"/>
  <c r="X182" i="1"/>
  <c r="Y182" i="1"/>
  <c r="T181" i="1"/>
  <c r="U181" i="1"/>
  <c r="V181" i="1"/>
  <c r="W181" i="1"/>
  <c r="X181" i="1"/>
  <c r="Y181" i="1"/>
  <c r="T180" i="1"/>
  <c r="U180" i="1"/>
  <c r="V180" i="1"/>
  <c r="W180" i="1"/>
  <c r="X180" i="1"/>
  <c r="Y180" i="1"/>
  <c r="T179" i="1"/>
  <c r="U179" i="1"/>
  <c r="V179" i="1"/>
  <c r="W179" i="1"/>
  <c r="X179" i="1"/>
  <c r="Y179" i="1"/>
  <c r="T178" i="1"/>
  <c r="U178" i="1"/>
  <c r="V178" i="1"/>
  <c r="W178" i="1"/>
  <c r="X178" i="1"/>
  <c r="Y178" i="1"/>
  <c r="T177" i="1"/>
  <c r="U177" i="1"/>
  <c r="V177" i="1"/>
  <c r="W177" i="1"/>
  <c r="X177" i="1"/>
  <c r="Y177" i="1"/>
  <c r="T176" i="1"/>
  <c r="U176" i="1"/>
  <c r="V176" i="1"/>
  <c r="W176" i="1"/>
  <c r="X176" i="1"/>
  <c r="Y176" i="1"/>
  <c r="T175" i="1"/>
  <c r="U175" i="1"/>
  <c r="V175" i="1"/>
  <c r="W175" i="1"/>
  <c r="X175" i="1"/>
  <c r="Y175" i="1"/>
  <c r="T174" i="1"/>
  <c r="U174" i="1"/>
  <c r="V174" i="1"/>
  <c r="W174" i="1"/>
  <c r="X174" i="1"/>
  <c r="Y174" i="1"/>
  <c r="T173" i="1"/>
  <c r="U173" i="1"/>
  <c r="V173" i="1"/>
  <c r="W173" i="1"/>
  <c r="X173" i="1"/>
  <c r="Y173" i="1"/>
  <c r="T172" i="1"/>
  <c r="U172" i="1"/>
  <c r="V172" i="1"/>
  <c r="W172" i="1"/>
  <c r="X172" i="1"/>
  <c r="Y172" i="1"/>
  <c r="T171" i="1"/>
  <c r="U171" i="1"/>
  <c r="V171" i="1"/>
  <c r="W171" i="1"/>
  <c r="X171" i="1"/>
  <c r="Y171" i="1"/>
  <c r="T170" i="1"/>
  <c r="U170" i="1"/>
  <c r="V170" i="1"/>
  <c r="W170" i="1"/>
  <c r="X170" i="1"/>
  <c r="Y170" i="1"/>
  <c r="T169" i="1"/>
  <c r="U169" i="1"/>
  <c r="V169" i="1"/>
  <c r="W169" i="1"/>
  <c r="X169" i="1"/>
  <c r="Y169" i="1"/>
  <c r="T168" i="1"/>
  <c r="U168" i="1"/>
  <c r="V168" i="1"/>
  <c r="W168" i="1"/>
  <c r="X168" i="1"/>
  <c r="Y168" i="1"/>
  <c r="T167" i="1"/>
  <c r="U167" i="1"/>
  <c r="V167" i="1"/>
  <c r="W167" i="1"/>
  <c r="X167" i="1"/>
  <c r="Y167" i="1"/>
  <c r="T166" i="1"/>
  <c r="U166" i="1"/>
  <c r="V166" i="1"/>
  <c r="W166" i="1"/>
  <c r="X166" i="1"/>
  <c r="Y166" i="1"/>
  <c r="T165" i="1"/>
  <c r="U165" i="1"/>
  <c r="V165" i="1"/>
  <c r="W165" i="1"/>
  <c r="X165" i="1"/>
  <c r="Y165" i="1"/>
  <c r="T164" i="1"/>
  <c r="U164" i="1"/>
  <c r="V164" i="1"/>
  <c r="W164" i="1"/>
  <c r="X164" i="1"/>
  <c r="Y164" i="1"/>
  <c r="T163" i="1"/>
  <c r="U163" i="1"/>
  <c r="V163" i="1"/>
  <c r="W163" i="1"/>
  <c r="X163" i="1"/>
  <c r="Y163" i="1"/>
  <c r="T162" i="1"/>
  <c r="U162" i="1"/>
  <c r="V162" i="1"/>
  <c r="W162" i="1"/>
  <c r="X162" i="1"/>
  <c r="Y162" i="1"/>
  <c r="T161" i="1"/>
  <c r="U161" i="1"/>
  <c r="V161" i="1"/>
  <c r="W161" i="1"/>
  <c r="X161" i="1"/>
  <c r="Y161" i="1"/>
  <c r="T160" i="1"/>
  <c r="U160" i="1"/>
  <c r="V160" i="1"/>
  <c r="W160" i="1"/>
  <c r="X160" i="1"/>
  <c r="Y160" i="1"/>
  <c r="T159" i="1"/>
  <c r="U159" i="1"/>
  <c r="V159" i="1"/>
  <c r="W159" i="1"/>
  <c r="X159" i="1"/>
  <c r="Y159" i="1"/>
  <c r="T158" i="1"/>
  <c r="U158" i="1"/>
  <c r="V158" i="1"/>
  <c r="W158" i="1"/>
  <c r="X158" i="1"/>
  <c r="Y158" i="1"/>
  <c r="T157" i="1"/>
  <c r="U157" i="1"/>
  <c r="V157" i="1"/>
  <c r="W157" i="1"/>
  <c r="X157" i="1"/>
  <c r="Y157" i="1"/>
  <c r="T156" i="1"/>
  <c r="U156" i="1"/>
  <c r="V156" i="1"/>
  <c r="W156" i="1"/>
  <c r="X156" i="1"/>
  <c r="Y156" i="1"/>
  <c r="T155" i="1"/>
  <c r="U155" i="1"/>
  <c r="V155" i="1"/>
  <c r="W155" i="1"/>
  <c r="X155" i="1"/>
  <c r="Y155" i="1"/>
  <c r="T154" i="1"/>
  <c r="U154" i="1"/>
  <c r="V154" i="1"/>
  <c r="W154" i="1"/>
  <c r="X154" i="1"/>
  <c r="Y154" i="1"/>
  <c r="T153" i="1"/>
  <c r="U153" i="1"/>
  <c r="V153" i="1"/>
  <c r="W153" i="1"/>
  <c r="X153" i="1"/>
  <c r="Y153" i="1"/>
  <c r="T152" i="1"/>
  <c r="U152" i="1"/>
  <c r="V152" i="1"/>
  <c r="W152" i="1"/>
  <c r="X152" i="1"/>
  <c r="Y152" i="1"/>
  <c r="T151" i="1"/>
  <c r="U151" i="1"/>
  <c r="V151" i="1"/>
  <c r="W151" i="1"/>
  <c r="X151" i="1"/>
  <c r="Y151" i="1"/>
  <c r="T150" i="1"/>
  <c r="U150" i="1"/>
  <c r="V150" i="1"/>
  <c r="W150" i="1"/>
  <c r="X150" i="1"/>
  <c r="Y150" i="1"/>
  <c r="T149" i="1"/>
  <c r="U149" i="1"/>
  <c r="V149" i="1"/>
  <c r="W149" i="1"/>
  <c r="X149" i="1"/>
  <c r="Y149" i="1"/>
  <c r="T148" i="1"/>
  <c r="U148" i="1"/>
  <c r="V148" i="1"/>
  <c r="W148" i="1"/>
  <c r="X148" i="1"/>
  <c r="Y148" i="1"/>
  <c r="T147" i="1"/>
  <c r="U147" i="1"/>
  <c r="V147" i="1"/>
  <c r="W147" i="1"/>
  <c r="X147" i="1"/>
  <c r="Y147" i="1"/>
  <c r="T146" i="1"/>
  <c r="U146" i="1"/>
  <c r="V146" i="1"/>
  <c r="W146" i="1"/>
  <c r="X146" i="1"/>
  <c r="Y146" i="1"/>
  <c r="T145" i="1"/>
  <c r="U145" i="1"/>
  <c r="V145" i="1"/>
  <c r="W145" i="1"/>
  <c r="X145" i="1"/>
  <c r="Y145" i="1"/>
  <c r="T144" i="1"/>
  <c r="U144" i="1"/>
  <c r="V144" i="1"/>
  <c r="W144" i="1"/>
  <c r="X144" i="1"/>
  <c r="Y144" i="1"/>
  <c r="T143" i="1"/>
  <c r="U143" i="1"/>
  <c r="V143" i="1"/>
  <c r="W143" i="1"/>
  <c r="X143" i="1"/>
  <c r="Y143" i="1"/>
  <c r="T142" i="1"/>
  <c r="U142" i="1"/>
  <c r="V142" i="1"/>
  <c r="W142" i="1"/>
  <c r="X142" i="1"/>
  <c r="Y142" i="1"/>
  <c r="T141" i="1"/>
  <c r="U141" i="1"/>
  <c r="V141" i="1"/>
  <c r="W141" i="1"/>
  <c r="X141" i="1"/>
  <c r="Y141" i="1"/>
  <c r="T140" i="1"/>
  <c r="U140" i="1"/>
  <c r="V140" i="1"/>
  <c r="W140" i="1"/>
  <c r="X140" i="1"/>
  <c r="Y140" i="1"/>
  <c r="T139" i="1"/>
  <c r="U139" i="1"/>
  <c r="V139" i="1"/>
  <c r="W139" i="1"/>
  <c r="X139" i="1"/>
  <c r="Y139" i="1"/>
  <c r="T138" i="1"/>
  <c r="U138" i="1"/>
  <c r="V138" i="1"/>
  <c r="W138" i="1"/>
  <c r="X138" i="1"/>
  <c r="Y138" i="1"/>
  <c r="T137" i="1"/>
  <c r="U137" i="1"/>
  <c r="V137" i="1"/>
  <c r="W137" i="1"/>
  <c r="X137" i="1"/>
  <c r="Y137" i="1"/>
  <c r="T136" i="1"/>
  <c r="U136" i="1"/>
  <c r="V136" i="1"/>
  <c r="W136" i="1"/>
  <c r="X136" i="1"/>
  <c r="Y136" i="1"/>
  <c r="T135" i="1"/>
  <c r="U135" i="1"/>
  <c r="V135" i="1"/>
  <c r="W135" i="1"/>
  <c r="X135" i="1"/>
  <c r="Y135" i="1"/>
  <c r="T134" i="1"/>
  <c r="U134" i="1"/>
  <c r="V134" i="1"/>
  <c r="W134" i="1"/>
  <c r="X134" i="1"/>
  <c r="Y134" i="1"/>
  <c r="T133" i="1"/>
  <c r="U133" i="1"/>
  <c r="V133" i="1"/>
  <c r="W133" i="1"/>
  <c r="X133" i="1"/>
  <c r="Y133" i="1"/>
  <c r="T132" i="1"/>
  <c r="U132" i="1"/>
  <c r="V132" i="1"/>
  <c r="W132" i="1"/>
  <c r="X132" i="1"/>
  <c r="Y132" i="1"/>
  <c r="T131" i="1"/>
  <c r="U131" i="1"/>
  <c r="V131" i="1"/>
  <c r="W131" i="1"/>
  <c r="X131" i="1"/>
  <c r="Y131" i="1"/>
  <c r="T130" i="1"/>
  <c r="U130" i="1"/>
  <c r="V130" i="1"/>
  <c r="W130" i="1"/>
  <c r="X130" i="1"/>
  <c r="Y130" i="1"/>
  <c r="T129" i="1"/>
  <c r="U129" i="1"/>
  <c r="V129" i="1"/>
  <c r="W129" i="1"/>
  <c r="X129" i="1"/>
  <c r="Y129" i="1"/>
  <c r="T128" i="1"/>
  <c r="U128" i="1"/>
  <c r="V128" i="1"/>
  <c r="W128" i="1"/>
  <c r="X128" i="1"/>
  <c r="Y128" i="1"/>
  <c r="T127" i="1"/>
  <c r="U127" i="1"/>
  <c r="V127" i="1"/>
  <c r="W127" i="1"/>
  <c r="X127" i="1"/>
  <c r="Y127" i="1"/>
  <c r="T126" i="1"/>
  <c r="U126" i="1"/>
  <c r="V126" i="1"/>
  <c r="W126" i="1"/>
  <c r="X126" i="1"/>
  <c r="Y126" i="1"/>
  <c r="T125" i="1"/>
  <c r="U125" i="1"/>
  <c r="V125" i="1"/>
  <c r="W125" i="1"/>
  <c r="X125" i="1"/>
  <c r="Y125" i="1"/>
  <c r="T124" i="1"/>
  <c r="U124" i="1"/>
  <c r="V124" i="1"/>
  <c r="W124" i="1"/>
  <c r="X124" i="1"/>
  <c r="Y124" i="1"/>
  <c r="T123" i="1"/>
  <c r="U123" i="1"/>
  <c r="V123" i="1"/>
  <c r="W123" i="1"/>
  <c r="X123" i="1"/>
  <c r="Y123" i="1"/>
  <c r="T122" i="1"/>
  <c r="U122" i="1"/>
  <c r="V122" i="1"/>
  <c r="W122" i="1"/>
  <c r="X122" i="1"/>
  <c r="Y122" i="1"/>
  <c r="T121" i="1"/>
  <c r="U121" i="1"/>
  <c r="V121" i="1"/>
  <c r="W121" i="1"/>
  <c r="X121" i="1"/>
  <c r="Y121" i="1"/>
  <c r="T120" i="1"/>
  <c r="U120" i="1"/>
  <c r="V120" i="1"/>
  <c r="W120" i="1"/>
  <c r="X120" i="1"/>
  <c r="Y120" i="1"/>
  <c r="T119" i="1"/>
  <c r="U119" i="1"/>
  <c r="V119" i="1"/>
  <c r="W119" i="1"/>
  <c r="X119" i="1"/>
  <c r="Y119" i="1"/>
  <c r="T118" i="1"/>
  <c r="U118" i="1"/>
  <c r="V118" i="1"/>
  <c r="W118" i="1"/>
  <c r="X118" i="1"/>
  <c r="Y118" i="1"/>
  <c r="T117" i="1"/>
  <c r="U117" i="1"/>
  <c r="V117" i="1"/>
  <c r="W117" i="1"/>
  <c r="X117" i="1"/>
  <c r="Y117" i="1"/>
  <c r="T116" i="1"/>
  <c r="U116" i="1"/>
  <c r="V116" i="1"/>
  <c r="W116" i="1"/>
  <c r="X116" i="1"/>
  <c r="Y116" i="1"/>
  <c r="T115" i="1"/>
  <c r="U115" i="1"/>
  <c r="V115" i="1"/>
  <c r="W115" i="1"/>
  <c r="X115" i="1"/>
  <c r="Y115" i="1"/>
  <c r="T114" i="1"/>
  <c r="U114" i="1"/>
  <c r="V114" i="1"/>
  <c r="W114" i="1"/>
  <c r="X114" i="1"/>
  <c r="Y114" i="1"/>
  <c r="T113" i="1"/>
  <c r="U113" i="1"/>
  <c r="V113" i="1"/>
  <c r="W113" i="1"/>
  <c r="X113" i="1"/>
  <c r="Y113" i="1"/>
  <c r="T112" i="1"/>
  <c r="U112" i="1"/>
  <c r="V112" i="1"/>
  <c r="W112" i="1"/>
  <c r="X112" i="1"/>
  <c r="Y112" i="1"/>
  <c r="T111" i="1"/>
  <c r="U111" i="1"/>
  <c r="V111" i="1"/>
  <c r="W111" i="1"/>
  <c r="X111" i="1"/>
  <c r="Y111" i="1"/>
  <c r="T110" i="1"/>
  <c r="U110" i="1"/>
  <c r="V110" i="1"/>
  <c r="W110" i="1"/>
  <c r="X110" i="1"/>
  <c r="Y110" i="1"/>
  <c r="T109" i="1"/>
  <c r="U109" i="1"/>
  <c r="V109" i="1"/>
  <c r="W109" i="1"/>
  <c r="X109" i="1"/>
  <c r="Y109" i="1"/>
  <c r="T108" i="1"/>
  <c r="U108" i="1"/>
  <c r="V108" i="1"/>
  <c r="W108" i="1"/>
  <c r="X108" i="1"/>
  <c r="Y108" i="1"/>
  <c r="T107" i="1"/>
  <c r="U107" i="1"/>
  <c r="V107" i="1"/>
  <c r="W107" i="1"/>
  <c r="X107" i="1"/>
  <c r="Y107" i="1"/>
  <c r="T106" i="1"/>
  <c r="U106" i="1"/>
  <c r="V106" i="1"/>
  <c r="W106" i="1"/>
  <c r="X106" i="1"/>
  <c r="Y106" i="1"/>
  <c r="T105" i="1"/>
  <c r="U105" i="1"/>
  <c r="V105" i="1"/>
  <c r="W105" i="1"/>
  <c r="X105" i="1"/>
  <c r="Y105" i="1"/>
  <c r="T104" i="1"/>
  <c r="U104" i="1"/>
  <c r="V104" i="1"/>
  <c r="W104" i="1"/>
  <c r="X104" i="1"/>
  <c r="Y104" i="1"/>
  <c r="T103" i="1"/>
  <c r="U103" i="1"/>
  <c r="V103" i="1"/>
  <c r="W103" i="1"/>
  <c r="X103" i="1"/>
  <c r="Y103" i="1"/>
  <c r="T102" i="1"/>
  <c r="U102" i="1"/>
  <c r="V102" i="1"/>
  <c r="W102" i="1"/>
  <c r="X102" i="1"/>
  <c r="Y102" i="1"/>
  <c r="T101" i="1"/>
  <c r="U101" i="1"/>
  <c r="V101" i="1"/>
  <c r="W101" i="1"/>
  <c r="X101" i="1"/>
  <c r="Y101" i="1"/>
  <c r="T100" i="1"/>
  <c r="U100" i="1"/>
  <c r="V100" i="1"/>
  <c r="W100" i="1"/>
  <c r="X100" i="1"/>
  <c r="Y100" i="1"/>
  <c r="T99" i="1"/>
  <c r="U99" i="1"/>
  <c r="V99" i="1"/>
  <c r="W99" i="1"/>
  <c r="X99" i="1"/>
  <c r="Y99" i="1"/>
  <c r="T98" i="1"/>
  <c r="U98" i="1"/>
  <c r="V98" i="1"/>
  <c r="W98" i="1"/>
  <c r="X98" i="1"/>
  <c r="Y98" i="1"/>
  <c r="T97" i="1"/>
  <c r="U97" i="1"/>
  <c r="V97" i="1"/>
  <c r="W97" i="1"/>
  <c r="X97" i="1"/>
  <c r="Y97" i="1"/>
  <c r="T96" i="1"/>
  <c r="U96" i="1"/>
  <c r="V96" i="1"/>
  <c r="W96" i="1"/>
  <c r="X96" i="1"/>
  <c r="Y96" i="1"/>
  <c r="T95" i="1"/>
  <c r="U95" i="1"/>
  <c r="V95" i="1"/>
  <c r="W95" i="1"/>
  <c r="X95" i="1"/>
  <c r="Y95" i="1"/>
  <c r="T94" i="1"/>
  <c r="U94" i="1"/>
  <c r="V94" i="1"/>
  <c r="W94" i="1"/>
  <c r="X94" i="1"/>
  <c r="Y94" i="1"/>
  <c r="T93" i="1"/>
  <c r="U93" i="1"/>
  <c r="V93" i="1"/>
  <c r="W93" i="1"/>
  <c r="X93" i="1"/>
  <c r="Y93" i="1"/>
  <c r="T92" i="1"/>
  <c r="U92" i="1"/>
  <c r="V92" i="1"/>
  <c r="W92" i="1"/>
  <c r="X92" i="1"/>
  <c r="Y92" i="1"/>
  <c r="T91" i="1"/>
  <c r="U91" i="1"/>
  <c r="V91" i="1"/>
  <c r="W91" i="1"/>
  <c r="X91" i="1"/>
  <c r="Y91" i="1"/>
  <c r="T90" i="1"/>
  <c r="U90" i="1"/>
  <c r="V90" i="1"/>
  <c r="W90" i="1"/>
  <c r="X90" i="1"/>
  <c r="Y90" i="1"/>
  <c r="T89" i="1"/>
  <c r="U89" i="1"/>
  <c r="V89" i="1"/>
  <c r="W89" i="1"/>
  <c r="X89" i="1"/>
  <c r="Y89" i="1"/>
  <c r="T88" i="1"/>
  <c r="U88" i="1"/>
  <c r="V88" i="1"/>
  <c r="W88" i="1"/>
  <c r="X88" i="1"/>
  <c r="Y88" i="1"/>
  <c r="T87" i="1"/>
  <c r="U87" i="1"/>
  <c r="V87" i="1"/>
  <c r="W87" i="1"/>
  <c r="X87" i="1"/>
  <c r="Y87" i="1"/>
  <c r="T86" i="1"/>
  <c r="U86" i="1"/>
  <c r="V86" i="1"/>
  <c r="W86" i="1"/>
  <c r="X86" i="1"/>
  <c r="Y86" i="1"/>
  <c r="T85" i="1"/>
  <c r="U85" i="1"/>
  <c r="V85" i="1"/>
  <c r="W85" i="1"/>
  <c r="X85" i="1"/>
  <c r="Y85" i="1"/>
  <c r="T84" i="1"/>
  <c r="U84" i="1"/>
  <c r="V84" i="1"/>
  <c r="W84" i="1"/>
  <c r="X84" i="1"/>
  <c r="Y84" i="1"/>
  <c r="T83" i="1"/>
  <c r="U83" i="1"/>
  <c r="V83" i="1"/>
  <c r="W83" i="1"/>
  <c r="X83" i="1"/>
  <c r="Y83" i="1"/>
  <c r="T82" i="1"/>
  <c r="U82" i="1"/>
  <c r="V82" i="1"/>
  <c r="W82" i="1"/>
  <c r="X82" i="1"/>
  <c r="Y82" i="1"/>
  <c r="T81" i="1"/>
  <c r="U81" i="1"/>
  <c r="V81" i="1"/>
  <c r="W81" i="1"/>
  <c r="X81" i="1"/>
  <c r="Y81" i="1"/>
  <c r="T80" i="1"/>
  <c r="U80" i="1"/>
  <c r="V80" i="1"/>
  <c r="W80" i="1"/>
  <c r="X80" i="1"/>
  <c r="Y80" i="1"/>
  <c r="T79" i="1"/>
  <c r="U79" i="1"/>
  <c r="V79" i="1"/>
  <c r="W79" i="1"/>
  <c r="X79" i="1"/>
  <c r="Y79" i="1"/>
  <c r="T78" i="1"/>
  <c r="U78" i="1"/>
  <c r="V78" i="1"/>
  <c r="W78" i="1"/>
  <c r="X78" i="1"/>
  <c r="Y78" i="1"/>
  <c r="T77" i="1"/>
  <c r="U77" i="1"/>
  <c r="V77" i="1"/>
  <c r="W77" i="1"/>
  <c r="X77" i="1"/>
  <c r="Y77" i="1"/>
  <c r="T76" i="1"/>
  <c r="U76" i="1"/>
  <c r="V76" i="1"/>
  <c r="W76" i="1"/>
  <c r="X76" i="1"/>
  <c r="Y76" i="1"/>
  <c r="T75" i="1"/>
  <c r="U75" i="1"/>
  <c r="V75" i="1"/>
  <c r="W75" i="1"/>
  <c r="X75" i="1"/>
  <c r="Y75" i="1"/>
  <c r="T74" i="1"/>
  <c r="U74" i="1"/>
  <c r="V74" i="1"/>
  <c r="W74" i="1"/>
  <c r="X74" i="1"/>
  <c r="Y74" i="1"/>
  <c r="T73" i="1"/>
  <c r="U73" i="1"/>
  <c r="V73" i="1"/>
  <c r="W73" i="1"/>
  <c r="X73" i="1"/>
  <c r="Y73" i="1"/>
  <c r="T72" i="1"/>
  <c r="U72" i="1"/>
  <c r="V72" i="1"/>
  <c r="W72" i="1"/>
  <c r="X72" i="1"/>
  <c r="Y72" i="1"/>
  <c r="T71" i="1"/>
  <c r="U71" i="1"/>
  <c r="V71" i="1"/>
  <c r="W71" i="1"/>
  <c r="X71" i="1"/>
  <c r="Y71" i="1"/>
  <c r="T70" i="1"/>
  <c r="U70" i="1"/>
  <c r="V70" i="1"/>
  <c r="W70" i="1"/>
  <c r="X70" i="1"/>
  <c r="Y70" i="1"/>
  <c r="T69" i="1"/>
  <c r="U69" i="1"/>
  <c r="V69" i="1"/>
  <c r="W69" i="1"/>
  <c r="X69" i="1"/>
  <c r="Y69" i="1"/>
  <c r="T68" i="1"/>
  <c r="U68" i="1"/>
  <c r="V68" i="1"/>
  <c r="W68" i="1"/>
  <c r="X68" i="1"/>
  <c r="Y68" i="1"/>
  <c r="T67" i="1"/>
  <c r="U67" i="1"/>
  <c r="V67" i="1"/>
  <c r="W67" i="1"/>
  <c r="X67" i="1"/>
  <c r="Y67" i="1"/>
  <c r="T66" i="1"/>
  <c r="U66" i="1"/>
  <c r="V66" i="1"/>
  <c r="W66" i="1"/>
  <c r="X66" i="1"/>
  <c r="Y66" i="1"/>
  <c r="T65" i="1"/>
  <c r="U65" i="1"/>
  <c r="V65" i="1"/>
  <c r="W65" i="1"/>
  <c r="X65" i="1"/>
  <c r="Y65" i="1"/>
  <c r="T64" i="1"/>
  <c r="U64" i="1"/>
  <c r="V64" i="1"/>
  <c r="W64" i="1"/>
  <c r="X64" i="1"/>
  <c r="Y64" i="1"/>
  <c r="T63" i="1"/>
  <c r="U63" i="1"/>
  <c r="V63" i="1"/>
  <c r="W63" i="1"/>
  <c r="X63" i="1"/>
  <c r="Y63" i="1"/>
  <c r="T62" i="1"/>
  <c r="U62" i="1"/>
  <c r="V62" i="1"/>
  <c r="W62" i="1"/>
  <c r="X62" i="1"/>
  <c r="Y62" i="1"/>
  <c r="T61" i="1"/>
  <c r="U61" i="1"/>
  <c r="V61" i="1"/>
  <c r="W61" i="1"/>
  <c r="X61" i="1"/>
  <c r="Y61" i="1"/>
  <c r="T60" i="1"/>
  <c r="U60" i="1"/>
  <c r="V60" i="1"/>
  <c r="W60" i="1"/>
  <c r="X60" i="1"/>
  <c r="Y60" i="1"/>
  <c r="T59" i="1"/>
  <c r="U59" i="1"/>
  <c r="V59" i="1"/>
  <c r="W59" i="1"/>
  <c r="X59" i="1"/>
  <c r="Y59" i="1"/>
  <c r="T58" i="1"/>
  <c r="U58" i="1"/>
  <c r="V58" i="1"/>
  <c r="W58" i="1"/>
  <c r="X58" i="1"/>
  <c r="Y58" i="1"/>
  <c r="T57" i="1"/>
  <c r="U57" i="1"/>
  <c r="V57" i="1"/>
  <c r="W57" i="1"/>
  <c r="X57" i="1"/>
  <c r="Y57" i="1"/>
  <c r="T56" i="1"/>
  <c r="U56" i="1"/>
  <c r="V56" i="1"/>
  <c r="W56" i="1"/>
  <c r="X56" i="1"/>
  <c r="Y56" i="1"/>
  <c r="T55" i="1"/>
  <c r="U55" i="1"/>
  <c r="V55" i="1"/>
  <c r="W55" i="1"/>
  <c r="X55" i="1"/>
  <c r="Y55" i="1"/>
  <c r="T54" i="1"/>
  <c r="U54" i="1"/>
  <c r="V54" i="1"/>
  <c r="W54" i="1"/>
  <c r="X54" i="1"/>
  <c r="Y54" i="1"/>
  <c r="T53" i="1"/>
  <c r="U53" i="1"/>
  <c r="V53" i="1"/>
  <c r="W53" i="1"/>
  <c r="X53" i="1"/>
  <c r="Y53" i="1"/>
  <c r="T52" i="1"/>
  <c r="U52" i="1"/>
  <c r="V52" i="1"/>
  <c r="W52" i="1"/>
  <c r="X52" i="1"/>
  <c r="Y52" i="1"/>
  <c r="T51" i="1"/>
  <c r="U51" i="1"/>
  <c r="V51" i="1"/>
  <c r="W51" i="1"/>
  <c r="X51" i="1"/>
  <c r="Y51" i="1"/>
  <c r="T50" i="1"/>
  <c r="U50" i="1"/>
  <c r="V50" i="1"/>
  <c r="W50" i="1"/>
  <c r="X50" i="1"/>
  <c r="Y50" i="1"/>
  <c r="T49" i="1"/>
  <c r="U49" i="1"/>
  <c r="V49" i="1"/>
  <c r="W49" i="1"/>
  <c r="X49" i="1"/>
  <c r="Y49" i="1"/>
  <c r="T48" i="1"/>
  <c r="U48" i="1"/>
  <c r="V48" i="1"/>
  <c r="W48" i="1"/>
  <c r="X48" i="1"/>
  <c r="Y48" i="1"/>
  <c r="T47" i="1"/>
  <c r="U47" i="1"/>
  <c r="V47" i="1"/>
  <c r="W47" i="1"/>
  <c r="X47" i="1"/>
  <c r="Y47" i="1"/>
  <c r="T46" i="1"/>
  <c r="U46" i="1"/>
  <c r="V46" i="1"/>
  <c r="W46" i="1"/>
  <c r="X46" i="1"/>
  <c r="Y46" i="1"/>
  <c r="T45" i="1"/>
  <c r="U45" i="1"/>
  <c r="V45" i="1"/>
  <c r="W45" i="1"/>
  <c r="X45" i="1"/>
  <c r="Y45" i="1"/>
  <c r="T44" i="1"/>
  <c r="U44" i="1"/>
  <c r="V44" i="1"/>
  <c r="W44" i="1"/>
  <c r="X44" i="1"/>
  <c r="Y44" i="1"/>
  <c r="T43" i="1"/>
  <c r="U43" i="1"/>
  <c r="V43" i="1"/>
  <c r="W43" i="1"/>
  <c r="X43" i="1"/>
  <c r="Y43" i="1"/>
  <c r="T42" i="1"/>
  <c r="U42" i="1"/>
  <c r="V42" i="1"/>
  <c r="W42" i="1"/>
  <c r="X42" i="1"/>
  <c r="Y42" i="1"/>
  <c r="T41" i="1"/>
  <c r="U41" i="1"/>
  <c r="V41" i="1"/>
  <c r="W41" i="1"/>
  <c r="X41" i="1"/>
  <c r="Y41" i="1"/>
  <c r="T40" i="1"/>
  <c r="U40" i="1"/>
  <c r="V40" i="1"/>
  <c r="W40" i="1"/>
  <c r="X40" i="1"/>
  <c r="Y40" i="1"/>
  <c r="T39" i="1"/>
  <c r="U39" i="1"/>
  <c r="V39" i="1"/>
  <c r="W39" i="1"/>
  <c r="X39" i="1"/>
  <c r="Y39" i="1"/>
  <c r="T38" i="1"/>
  <c r="U38" i="1"/>
  <c r="V38" i="1"/>
  <c r="W38" i="1"/>
  <c r="X38" i="1"/>
  <c r="Y38" i="1"/>
  <c r="T37" i="1"/>
  <c r="U37" i="1"/>
  <c r="V37" i="1"/>
  <c r="W37" i="1"/>
  <c r="X37" i="1"/>
  <c r="Y37" i="1"/>
  <c r="T36" i="1"/>
  <c r="U36" i="1"/>
  <c r="V36" i="1"/>
  <c r="W36" i="1"/>
  <c r="X36" i="1"/>
  <c r="Y36" i="1"/>
  <c r="T35" i="1"/>
  <c r="U35" i="1"/>
  <c r="V35" i="1"/>
  <c r="W35" i="1"/>
  <c r="X35" i="1"/>
  <c r="Y35" i="1"/>
  <c r="T34" i="1"/>
  <c r="U34" i="1"/>
  <c r="V34" i="1"/>
  <c r="W34" i="1"/>
  <c r="X34" i="1"/>
  <c r="Y34" i="1"/>
  <c r="T33" i="1"/>
  <c r="U33" i="1"/>
  <c r="V33" i="1"/>
  <c r="W33" i="1"/>
  <c r="X33" i="1"/>
  <c r="Y33" i="1"/>
  <c r="T32" i="1"/>
  <c r="U32" i="1"/>
  <c r="V32" i="1"/>
  <c r="W32" i="1"/>
  <c r="X32" i="1"/>
  <c r="Y32" i="1"/>
  <c r="T31" i="1"/>
  <c r="U31" i="1"/>
  <c r="V31" i="1"/>
  <c r="W31" i="1"/>
  <c r="X31" i="1"/>
  <c r="Y31" i="1"/>
  <c r="T30" i="1"/>
  <c r="U30" i="1"/>
  <c r="V30" i="1"/>
  <c r="W30" i="1"/>
  <c r="X30" i="1"/>
  <c r="Y30" i="1"/>
  <c r="T29" i="1"/>
  <c r="U29" i="1"/>
  <c r="V29" i="1"/>
  <c r="W29" i="1"/>
  <c r="X29" i="1"/>
  <c r="Y29" i="1"/>
  <c r="T28" i="1"/>
  <c r="U28" i="1"/>
  <c r="V28" i="1"/>
  <c r="W28" i="1"/>
  <c r="X28" i="1"/>
  <c r="Y28" i="1"/>
  <c r="T27" i="1"/>
  <c r="U27" i="1"/>
  <c r="V27" i="1"/>
  <c r="W27" i="1"/>
  <c r="X27" i="1"/>
  <c r="Y27" i="1"/>
  <c r="T26" i="1"/>
  <c r="U26" i="1"/>
  <c r="V26" i="1"/>
  <c r="W26" i="1"/>
  <c r="X26" i="1"/>
  <c r="Y26" i="1"/>
  <c r="T25" i="1"/>
  <c r="U25" i="1"/>
  <c r="V25" i="1"/>
  <c r="W25" i="1"/>
  <c r="X25" i="1"/>
  <c r="Y25" i="1"/>
  <c r="T24" i="1"/>
  <c r="U24" i="1"/>
  <c r="V24" i="1"/>
  <c r="W24" i="1"/>
  <c r="X24" i="1"/>
  <c r="Y24" i="1"/>
  <c r="T23" i="1"/>
  <c r="U23" i="1"/>
  <c r="V23" i="1"/>
  <c r="W23" i="1"/>
  <c r="X23" i="1"/>
  <c r="Y23" i="1"/>
  <c r="T22" i="1"/>
  <c r="U22" i="1"/>
  <c r="V22" i="1"/>
  <c r="W22" i="1"/>
  <c r="X22" i="1"/>
  <c r="Y22" i="1"/>
  <c r="S21" i="1"/>
  <c r="AA22" i="1" l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281" i="1"/>
  <c r="AB281" i="1"/>
  <c r="AA282" i="1"/>
  <c r="AB282" i="1"/>
  <c r="AA283" i="1"/>
  <c r="AB283" i="1"/>
  <c r="AA284" i="1"/>
  <c r="AB284" i="1"/>
  <c r="AA285" i="1"/>
  <c r="AB285" i="1"/>
  <c r="AA286" i="1"/>
  <c r="AB286" i="1"/>
  <c r="AA287" i="1"/>
  <c r="AB287" i="1"/>
  <c r="AA288" i="1"/>
  <c r="AB288" i="1"/>
  <c r="AA289" i="1"/>
  <c r="AB289" i="1"/>
  <c r="AA290" i="1"/>
  <c r="AB290" i="1"/>
  <c r="AA291" i="1"/>
  <c r="AB291" i="1"/>
  <c r="AA292" i="1"/>
  <c r="AB292" i="1"/>
  <c r="AA293" i="1"/>
  <c r="AB293" i="1"/>
  <c r="AA294" i="1"/>
  <c r="AB294" i="1"/>
  <c r="AA295" i="1"/>
  <c r="AB295" i="1"/>
  <c r="AA296" i="1"/>
  <c r="AB296" i="1"/>
  <c r="AA297" i="1"/>
  <c r="AB297" i="1"/>
  <c r="AA298" i="1"/>
  <c r="AB298" i="1"/>
  <c r="AA299" i="1"/>
  <c r="AB299" i="1"/>
  <c r="AA300" i="1"/>
  <c r="AB300" i="1"/>
  <c r="AA301" i="1"/>
  <c r="AB301" i="1"/>
  <c r="AA302" i="1"/>
  <c r="AB302" i="1"/>
  <c r="AA303" i="1"/>
  <c r="AB303" i="1"/>
  <c r="AA304" i="1"/>
  <c r="AB304" i="1"/>
  <c r="AA305" i="1"/>
  <c r="AB305" i="1"/>
  <c r="AA306" i="1"/>
  <c r="AB306" i="1"/>
  <c r="AA307" i="1"/>
  <c r="AB307" i="1"/>
  <c r="AA308" i="1"/>
  <c r="AB308" i="1"/>
  <c r="AA309" i="1"/>
  <c r="AB309" i="1"/>
  <c r="AA310" i="1"/>
  <c r="AB310" i="1"/>
  <c r="AA311" i="1"/>
  <c r="AB311" i="1"/>
  <c r="AA312" i="1"/>
  <c r="AB312" i="1"/>
  <c r="AA313" i="1"/>
  <c r="AB313" i="1"/>
  <c r="AA314" i="1"/>
  <c r="AB314" i="1"/>
  <c r="AA315" i="1"/>
  <c r="AB315" i="1"/>
  <c r="AA316" i="1"/>
  <c r="AB316" i="1"/>
  <c r="AA317" i="1"/>
  <c r="AB317" i="1"/>
  <c r="AA318" i="1"/>
  <c r="AB318" i="1"/>
  <c r="AA319" i="1"/>
  <c r="AB319" i="1"/>
  <c r="AA320" i="1"/>
  <c r="AB320" i="1"/>
  <c r="AA321" i="1"/>
  <c r="AB321" i="1"/>
  <c r="AA322" i="1"/>
  <c r="AB322" i="1"/>
  <c r="AA323" i="1"/>
  <c r="AB323" i="1"/>
  <c r="AA324" i="1"/>
  <c r="AB324" i="1"/>
  <c r="AA325" i="1"/>
  <c r="AB325" i="1"/>
  <c r="AA326" i="1"/>
  <c r="AB326" i="1"/>
  <c r="AA327" i="1"/>
  <c r="AB327" i="1"/>
  <c r="AA328" i="1"/>
  <c r="AB328" i="1"/>
  <c r="AA329" i="1"/>
  <c r="AB329" i="1"/>
  <c r="AA330" i="1"/>
  <c r="AB330" i="1"/>
  <c r="AA331" i="1"/>
  <c r="AB331" i="1"/>
  <c r="AA332" i="1"/>
  <c r="AB332" i="1"/>
  <c r="AA333" i="1"/>
  <c r="AB333" i="1"/>
  <c r="AA334" i="1"/>
  <c r="AB334" i="1"/>
  <c r="AA335" i="1"/>
  <c r="AB335" i="1"/>
  <c r="AA336" i="1"/>
  <c r="AB336" i="1"/>
  <c r="AA337" i="1"/>
  <c r="AB337" i="1"/>
  <c r="AA338" i="1"/>
  <c r="AB338" i="1"/>
  <c r="AA339" i="1"/>
  <c r="AB339" i="1"/>
  <c r="AA340" i="1"/>
  <c r="AB340" i="1"/>
  <c r="AA341" i="1"/>
  <c r="AB341" i="1"/>
  <c r="AA342" i="1"/>
  <c r="AB342" i="1"/>
  <c r="AA343" i="1"/>
  <c r="AB343" i="1"/>
  <c r="AA344" i="1"/>
  <c r="AB344" i="1"/>
  <c r="AA345" i="1"/>
  <c r="AB345" i="1"/>
  <c r="AA346" i="1"/>
  <c r="AB346" i="1"/>
  <c r="AA347" i="1"/>
  <c r="AB347" i="1"/>
  <c r="AA348" i="1"/>
  <c r="AB348" i="1"/>
  <c r="AA349" i="1"/>
  <c r="AB349" i="1"/>
  <c r="AA350" i="1"/>
  <c r="AB350" i="1"/>
  <c r="AA351" i="1"/>
  <c r="AB351" i="1"/>
  <c r="AA352" i="1"/>
  <c r="AB352" i="1"/>
  <c r="AA353" i="1"/>
  <c r="AB353" i="1"/>
  <c r="AA354" i="1"/>
  <c r="AB354" i="1"/>
  <c r="AA355" i="1"/>
  <c r="AB355" i="1"/>
  <c r="AA356" i="1"/>
  <c r="AB356" i="1"/>
  <c r="AA357" i="1"/>
  <c r="AB357" i="1"/>
  <c r="AA358" i="1"/>
  <c r="AB358" i="1"/>
  <c r="AA359" i="1"/>
  <c r="AB359" i="1"/>
  <c r="AA360" i="1"/>
  <c r="AB360" i="1"/>
  <c r="AA361" i="1"/>
  <c r="AB361" i="1"/>
  <c r="AA362" i="1"/>
  <c r="AB362" i="1"/>
  <c r="AA363" i="1"/>
  <c r="AB363" i="1"/>
  <c r="AA364" i="1"/>
  <c r="AB364" i="1"/>
  <c r="AA365" i="1"/>
  <c r="AB365" i="1"/>
  <c r="AA366" i="1"/>
  <c r="AB366" i="1"/>
  <c r="AA367" i="1"/>
  <c r="AB367" i="1"/>
  <c r="AA368" i="1"/>
  <c r="AB368" i="1"/>
  <c r="AA369" i="1"/>
  <c r="AB369" i="1"/>
  <c r="AA370" i="1"/>
  <c r="AB370" i="1"/>
  <c r="AA371" i="1"/>
  <c r="AB371" i="1"/>
  <c r="AA372" i="1"/>
  <c r="AB372" i="1"/>
  <c r="AA373" i="1"/>
  <c r="AB373" i="1"/>
  <c r="AA374" i="1"/>
  <c r="AB374" i="1"/>
  <c r="AA375" i="1"/>
  <c r="AB375" i="1"/>
  <c r="AA376" i="1"/>
  <c r="AB376" i="1"/>
  <c r="AA377" i="1"/>
  <c r="AB377" i="1"/>
  <c r="AA378" i="1"/>
  <c r="AB378" i="1"/>
  <c r="AA379" i="1"/>
  <c r="AB379" i="1"/>
  <c r="AA380" i="1"/>
  <c r="AB380" i="1"/>
  <c r="V21" i="1"/>
  <c r="W21" i="1"/>
  <c r="U21" i="1"/>
  <c r="T21" i="1"/>
  <c r="AB21" i="1" s="1"/>
  <c r="AD21" i="1"/>
  <c r="X21" i="1"/>
  <c r="Y21" i="1"/>
  <c r="AA21" i="1" l="1"/>
  <c r="AG380" i="1"/>
  <c r="AH380" i="1"/>
  <c r="AG379" i="1"/>
  <c r="AH379" i="1"/>
  <c r="AG378" i="1"/>
  <c r="AH378" i="1"/>
  <c r="AG377" i="1"/>
  <c r="AH377" i="1"/>
  <c r="AG376" i="1"/>
  <c r="AH376" i="1"/>
  <c r="AG375" i="1"/>
  <c r="AH375" i="1"/>
  <c r="AG374" i="1"/>
  <c r="AH374" i="1"/>
  <c r="AG373" i="1"/>
  <c r="AH373" i="1"/>
  <c r="AG372" i="1"/>
  <c r="AH372" i="1"/>
  <c r="AG371" i="1"/>
  <c r="AH371" i="1"/>
  <c r="AG370" i="1"/>
  <c r="AH370" i="1"/>
  <c r="AG369" i="1"/>
  <c r="AH369" i="1"/>
  <c r="AG368" i="1"/>
  <c r="AH368" i="1"/>
  <c r="AG367" i="1"/>
  <c r="AH367" i="1"/>
  <c r="AG366" i="1"/>
  <c r="AH366" i="1"/>
  <c r="AG365" i="1"/>
  <c r="AH365" i="1"/>
  <c r="AG364" i="1"/>
  <c r="AH364" i="1"/>
  <c r="AG363" i="1"/>
  <c r="AH363" i="1"/>
  <c r="AG362" i="1"/>
  <c r="AH362" i="1"/>
  <c r="AG361" i="1"/>
  <c r="AH361" i="1"/>
  <c r="AG360" i="1"/>
  <c r="AH360" i="1"/>
  <c r="AG359" i="1"/>
  <c r="AH359" i="1"/>
  <c r="AG358" i="1"/>
  <c r="AH358" i="1"/>
  <c r="AG357" i="1"/>
  <c r="AH357" i="1"/>
  <c r="AG356" i="1"/>
  <c r="AH356" i="1"/>
  <c r="AG355" i="1"/>
  <c r="AH355" i="1"/>
  <c r="AG354" i="1"/>
  <c r="AH354" i="1"/>
  <c r="AG353" i="1"/>
  <c r="AH353" i="1"/>
  <c r="AG352" i="1"/>
  <c r="AH352" i="1"/>
  <c r="AG351" i="1"/>
  <c r="AH351" i="1"/>
  <c r="AG350" i="1"/>
  <c r="AH350" i="1"/>
  <c r="AG349" i="1"/>
  <c r="AH349" i="1"/>
  <c r="AG348" i="1"/>
  <c r="AH348" i="1"/>
  <c r="AG347" i="1"/>
  <c r="AH347" i="1"/>
  <c r="AG346" i="1"/>
  <c r="AH346" i="1"/>
  <c r="AG345" i="1"/>
  <c r="AH345" i="1"/>
  <c r="AG344" i="1"/>
  <c r="AH344" i="1"/>
  <c r="AG343" i="1"/>
  <c r="AH343" i="1"/>
  <c r="AG342" i="1"/>
  <c r="AH342" i="1"/>
  <c r="AG341" i="1"/>
  <c r="AH341" i="1"/>
  <c r="AG340" i="1"/>
  <c r="AH340" i="1"/>
  <c r="AG339" i="1"/>
  <c r="AH339" i="1"/>
  <c r="AG338" i="1"/>
  <c r="AH338" i="1"/>
  <c r="AG337" i="1"/>
  <c r="AH337" i="1"/>
  <c r="AG336" i="1"/>
  <c r="AH336" i="1"/>
  <c r="AG335" i="1"/>
  <c r="AH335" i="1"/>
  <c r="AG334" i="1"/>
  <c r="AH334" i="1"/>
  <c r="AG333" i="1"/>
  <c r="AH333" i="1"/>
  <c r="AG332" i="1"/>
  <c r="AH332" i="1"/>
  <c r="AG331" i="1"/>
  <c r="AH331" i="1"/>
  <c r="AG330" i="1"/>
  <c r="AH330" i="1"/>
  <c r="AG329" i="1"/>
  <c r="AH329" i="1"/>
  <c r="AG328" i="1"/>
  <c r="AH328" i="1"/>
  <c r="AG327" i="1"/>
  <c r="AH327" i="1"/>
  <c r="AG326" i="1"/>
  <c r="AH326" i="1"/>
  <c r="AG325" i="1"/>
  <c r="AH325" i="1"/>
  <c r="AG324" i="1"/>
  <c r="AH324" i="1"/>
  <c r="AG323" i="1"/>
  <c r="AH323" i="1"/>
  <c r="AG322" i="1"/>
  <c r="AH322" i="1"/>
  <c r="AG321" i="1"/>
  <c r="AH321" i="1"/>
  <c r="AG320" i="1"/>
  <c r="AH320" i="1"/>
  <c r="AG319" i="1"/>
  <c r="AH319" i="1"/>
  <c r="AG318" i="1"/>
  <c r="AH318" i="1"/>
  <c r="AG317" i="1"/>
  <c r="AH317" i="1"/>
  <c r="AG316" i="1"/>
  <c r="AH316" i="1"/>
  <c r="AG315" i="1"/>
  <c r="AH315" i="1"/>
  <c r="AG314" i="1"/>
  <c r="AH314" i="1"/>
  <c r="AG313" i="1"/>
  <c r="AH313" i="1"/>
  <c r="AG312" i="1"/>
  <c r="AH312" i="1"/>
  <c r="AG311" i="1"/>
  <c r="AH311" i="1"/>
  <c r="AG310" i="1"/>
  <c r="AH310" i="1"/>
  <c r="AG309" i="1"/>
  <c r="AH309" i="1"/>
  <c r="AG308" i="1"/>
  <c r="AH308" i="1"/>
  <c r="AG307" i="1"/>
  <c r="AH307" i="1"/>
  <c r="AG306" i="1"/>
  <c r="AH306" i="1"/>
  <c r="AG305" i="1"/>
  <c r="AH305" i="1"/>
  <c r="AG304" i="1"/>
  <c r="AH304" i="1"/>
  <c r="AG303" i="1"/>
  <c r="AH303" i="1"/>
  <c r="AG302" i="1"/>
  <c r="AH302" i="1"/>
  <c r="AG301" i="1"/>
  <c r="AH301" i="1"/>
  <c r="AG300" i="1"/>
  <c r="AH300" i="1"/>
  <c r="AG299" i="1"/>
  <c r="AH299" i="1"/>
  <c r="AG298" i="1"/>
  <c r="AH298" i="1"/>
  <c r="AG297" i="1"/>
  <c r="AH297" i="1"/>
  <c r="AG296" i="1"/>
  <c r="AH296" i="1"/>
  <c r="AG295" i="1"/>
  <c r="AH295" i="1"/>
  <c r="AG294" i="1"/>
  <c r="AH294" i="1"/>
  <c r="AG293" i="1"/>
  <c r="AH293" i="1"/>
  <c r="AG292" i="1"/>
  <c r="AH292" i="1"/>
  <c r="AG291" i="1"/>
  <c r="AH291" i="1"/>
  <c r="AG290" i="1"/>
  <c r="AH290" i="1"/>
  <c r="AG289" i="1"/>
  <c r="AH289" i="1"/>
  <c r="AG288" i="1"/>
  <c r="AH288" i="1"/>
  <c r="AG287" i="1"/>
  <c r="AH287" i="1"/>
  <c r="AG286" i="1"/>
  <c r="AH286" i="1"/>
  <c r="AG285" i="1"/>
  <c r="AH285" i="1"/>
  <c r="AG284" i="1"/>
  <c r="AH284" i="1"/>
  <c r="AG283" i="1"/>
  <c r="AH283" i="1"/>
  <c r="AG282" i="1"/>
  <c r="AH282" i="1"/>
  <c r="AG281" i="1"/>
  <c r="AH281" i="1"/>
  <c r="AG280" i="1"/>
  <c r="AH280" i="1"/>
  <c r="AG279" i="1"/>
  <c r="AH279" i="1"/>
  <c r="AG278" i="1"/>
  <c r="AH278" i="1"/>
  <c r="AG277" i="1"/>
  <c r="AH277" i="1"/>
  <c r="AG276" i="1"/>
  <c r="AH276" i="1"/>
  <c r="AG275" i="1"/>
  <c r="AH275" i="1"/>
  <c r="AG274" i="1"/>
  <c r="AH274" i="1"/>
  <c r="AG273" i="1"/>
  <c r="AH273" i="1"/>
  <c r="AG272" i="1"/>
  <c r="AH272" i="1"/>
  <c r="AG271" i="1"/>
  <c r="AH271" i="1"/>
  <c r="AG270" i="1"/>
  <c r="AH270" i="1"/>
  <c r="AG269" i="1"/>
  <c r="AH269" i="1"/>
  <c r="AG268" i="1"/>
  <c r="AH268" i="1"/>
  <c r="AG267" i="1"/>
  <c r="AH267" i="1"/>
  <c r="AG266" i="1"/>
  <c r="AH266" i="1"/>
  <c r="AG265" i="1"/>
  <c r="AH265" i="1"/>
  <c r="AG264" i="1"/>
  <c r="AH264" i="1"/>
  <c r="AG263" i="1"/>
  <c r="AH263" i="1"/>
  <c r="AG262" i="1"/>
  <c r="AH262" i="1"/>
  <c r="AG261" i="1"/>
  <c r="AH261" i="1"/>
  <c r="AG260" i="1"/>
  <c r="AH260" i="1"/>
  <c r="AG259" i="1"/>
  <c r="AH259" i="1"/>
  <c r="AG258" i="1"/>
  <c r="AH258" i="1"/>
  <c r="AG257" i="1"/>
  <c r="AH257" i="1"/>
  <c r="AG256" i="1"/>
  <c r="AH256" i="1"/>
  <c r="AG255" i="1"/>
  <c r="AH255" i="1"/>
  <c r="AG254" i="1"/>
  <c r="AH254" i="1"/>
  <c r="AG253" i="1"/>
  <c r="AH253" i="1"/>
  <c r="AG252" i="1"/>
  <c r="AH252" i="1"/>
  <c r="AG251" i="1"/>
  <c r="AH251" i="1"/>
  <c r="AG250" i="1"/>
  <c r="AH250" i="1"/>
  <c r="AG249" i="1"/>
  <c r="AH249" i="1"/>
  <c r="AG248" i="1"/>
  <c r="AH248" i="1"/>
  <c r="AG247" i="1"/>
  <c r="AH247" i="1"/>
  <c r="AG246" i="1"/>
  <c r="AH246" i="1"/>
  <c r="AG245" i="1"/>
  <c r="AH245" i="1"/>
  <c r="AG244" i="1"/>
  <c r="AH244" i="1"/>
  <c r="AG243" i="1"/>
  <c r="AH243" i="1"/>
  <c r="AG242" i="1"/>
  <c r="AH242" i="1"/>
  <c r="AG241" i="1"/>
  <c r="AH241" i="1"/>
  <c r="AG240" i="1"/>
  <c r="AH240" i="1"/>
  <c r="AG239" i="1"/>
  <c r="AH239" i="1"/>
  <c r="AG238" i="1"/>
  <c r="AH238" i="1"/>
  <c r="AG237" i="1"/>
  <c r="AH237" i="1"/>
  <c r="AG236" i="1"/>
  <c r="AH236" i="1"/>
  <c r="AG235" i="1"/>
  <c r="AH235" i="1"/>
  <c r="AG234" i="1"/>
  <c r="AH234" i="1"/>
  <c r="AG233" i="1"/>
  <c r="AH233" i="1"/>
  <c r="AG232" i="1"/>
  <c r="AH232" i="1"/>
  <c r="AG231" i="1"/>
  <c r="AH231" i="1"/>
  <c r="AG230" i="1"/>
  <c r="AH230" i="1"/>
  <c r="AG229" i="1"/>
  <c r="AH229" i="1"/>
  <c r="AG228" i="1"/>
  <c r="AH228" i="1"/>
  <c r="AG227" i="1"/>
  <c r="AH227" i="1"/>
  <c r="AG226" i="1"/>
  <c r="AH226" i="1"/>
  <c r="AG225" i="1"/>
  <c r="AH225" i="1"/>
  <c r="AG224" i="1"/>
  <c r="AH224" i="1"/>
  <c r="AG223" i="1"/>
  <c r="AH223" i="1"/>
  <c r="AG222" i="1"/>
  <c r="AH222" i="1"/>
  <c r="AG221" i="1"/>
  <c r="AH221" i="1"/>
  <c r="AG220" i="1"/>
  <c r="AH220" i="1"/>
  <c r="AG219" i="1"/>
  <c r="AH219" i="1"/>
  <c r="AG218" i="1"/>
  <c r="AH218" i="1"/>
  <c r="AG217" i="1"/>
  <c r="AH217" i="1"/>
  <c r="AG216" i="1"/>
  <c r="AH216" i="1"/>
  <c r="AG215" i="1"/>
  <c r="AH215" i="1"/>
  <c r="AG214" i="1"/>
  <c r="AH214" i="1"/>
  <c r="AG213" i="1"/>
  <c r="AH213" i="1"/>
  <c r="AG212" i="1"/>
  <c r="AH212" i="1"/>
  <c r="AG211" i="1"/>
  <c r="AH211" i="1"/>
  <c r="AG210" i="1"/>
  <c r="AH210" i="1"/>
  <c r="AG209" i="1"/>
  <c r="AH209" i="1"/>
  <c r="AG208" i="1"/>
  <c r="AH208" i="1"/>
  <c r="AG207" i="1"/>
  <c r="AH207" i="1"/>
  <c r="AG206" i="1"/>
  <c r="AH206" i="1"/>
  <c r="AG205" i="1"/>
  <c r="AH205" i="1"/>
  <c r="AG204" i="1"/>
  <c r="AH204" i="1"/>
  <c r="AG203" i="1"/>
  <c r="AH203" i="1"/>
  <c r="AG202" i="1"/>
  <c r="AH202" i="1"/>
  <c r="AG201" i="1"/>
  <c r="AH201" i="1"/>
  <c r="AG200" i="1"/>
  <c r="AH200" i="1"/>
  <c r="AG199" i="1"/>
  <c r="AH199" i="1"/>
  <c r="AG198" i="1"/>
  <c r="AH198" i="1"/>
  <c r="AG197" i="1"/>
  <c r="AH197" i="1"/>
  <c r="AG196" i="1"/>
  <c r="AH196" i="1"/>
  <c r="AG195" i="1"/>
  <c r="AH195" i="1"/>
  <c r="AG194" i="1"/>
  <c r="AH194" i="1"/>
  <c r="AG193" i="1"/>
  <c r="AH193" i="1"/>
  <c r="AG192" i="1"/>
  <c r="AH192" i="1"/>
  <c r="AG191" i="1"/>
  <c r="AH191" i="1"/>
  <c r="AG190" i="1"/>
  <c r="AH190" i="1"/>
  <c r="AG189" i="1"/>
  <c r="AH189" i="1"/>
  <c r="AG188" i="1"/>
  <c r="AH188" i="1"/>
  <c r="AG187" i="1"/>
  <c r="AH187" i="1"/>
  <c r="AG186" i="1"/>
  <c r="AH186" i="1"/>
  <c r="AG185" i="1"/>
  <c r="AH185" i="1"/>
  <c r="AG184" i="1"/>
  <c r="AH184" i="1"/>
  <c r="AG183" i="1"/>
  <c r="AH183" i="1"/>
  <c r="AG182" i="1"/>
  <c r="AH182" i="1"/>
  <c r="AG181" i="1"/>
  <c r="AH181" i="1"/>
  <c r="AG180" i="1"/>
  <c r="AH180" i="1"/>
  <c r="AG179" i="1"/>
  <c r="AH179" i="1"/>
  <c r="AG178" i="1"/>
  <c r="AH178" i="1"/>
  <c r="AG177" i="1"/>
  <c r="AH177" i="1"/>
  <c r="AG176" i="1"/>
  <c r="AH176" i="1"/>
  <c r="AG175" i="1"/>
  <c r="AH175" i="1"/>
  <c r="AG174" i="1"/>
  <c r="AH174" i="1"/>
  <c r="AG173" i="1"/>
  <c r="AH173" i="1"/>
  <c r="AG172" i="1"/>
  <c r="AH172" i="1"/>
  <c r="AG171" i="1"/>
  <c r="AH171" i="1"/>
  <c r="AG170" i="1"/>
  <c r="AH170" i="1"/>
  <c r="AG169" i="1"/>
  <c r="AH169" i="1"/>
  <c r="AG168" i="1"/>
  <c r="AH168" i="1"/>
  <c r="AG167" i="1"/>
  <c r="AH167" i="1"/>
  <c r="AG166" i="1"/>
  <c r="AH166" i="1"/>
  <c r="AG165" i="1"/>
  <c r="AH165" i="1"/>
  <c r="AG164" i="1"/>
  <c r="AH164" i="1"/>
  <c r="AG163" i="1"/>
  <c r="AH163" i="1"/>
  <c r="AG162" i="1"/>
  <c r="AH162" i="1"/>
  <c r="AG161" i="1"/>
  <c r="AH161" i="1"/>
  <c r="AG160" i="1"/>
  <c r="AH160" i="1"/>
  <c r="AG159" i="1"/>
  <c r="AH159" i="1"/>
  <c r="AG158" i="1"/>
  <c r="AH158" i="1"/>
  <c r="AG157" i="1"/>
  <c r="AH157" i="1"/>
  <c r="AG156" i="1"/>
  <c r="AH156" i="1"/>
  <c r="AG155" i="1"/>
  <c r="AH155" i="1"/>
  <c r="AG154" i="1"/>
  <c r="AH154" i="1"/>
  <c r="AG153" i="1"/>
  <c r="AH153" i="1"/>
  <c r="AG152" i="1"/>
  <c r="AH152" i="1"/>
  <c r="AG151" i="1"/>
  <c r="AH151" i="1"/>
  <c r="AG150" i="1"/>
  <c r="AH150" i="1"/>
  <c r="AG149" i="1"/>
  <c r="AH149" i="1"/>
  <c r="AG148" i="1"/>
  <c r="AH148" i="1"/>
  <c r="AG147" i="1"/>
  <c r="AH147" i="1"/>
  <c r="AG146" i="1"/>
  <c r="AH146" i="1"/>
  <c r="AG145" i="1"/>
  <c r="AH145" i="1"/>
  <c r="AG144" i="1"/>
  <c r="AH144" i="1"/>
  <c r="AG143" i="1"/>
  <c r="AH143" i="1"/>
  <c r="AG142" i="1"/>
  <c r="AH142" i="1"/>
  <c r="AG141" i="1"/>
  <c r="AH141" i="1"/>
  <c r="AG140" i="1"/>
  <c r="AH140" i="1"/>
  <c r="AG139" i="1"/>
  <c r="AH139" i="1"/>
  <c r="AG138" i="1"/>
  <c r="AH138" i="1"/>
  <c r="AG137" i="1"/>
  <c r="AH137" i="1"/>
  <c r="AG136" i="1"/>
  <c r="AH136" i="1"/>
  <c r="AG135" i="1"/>
  <c r="AH135" i="1"/>
  <c r="AG134" i="1"/>
  <c r="AH134" i="1"/>
  <c r="AG133" i="1"/>
  <c r="AH133" i="1"/>
  <c r="AG132" i="1"/>
  <c r="AH132" i="1"/>
  <c r="AG131" i="1"/>
  <c r="AH131" i="1"/>
  <c r="AG130" i="1"/>
  <c r="AH130" i="1"/>
  <c r="AG129" i="1"/>
  <c r="AH129" i="1"/>
  <c r="AG128" i="1"/>
  <c r="AH128" i="1"/>
  <c r="AG127" i="1"/>
  <c r="AH127" i="1"/>
  <c r="AG126" i="1"/>
  <c r="AH126" i="1"/>
  <c r="AG125" i="1"/>
  <c r="AH125" i="1"/>
  <c r="AG124" i="1"/>
  <c r="AH124" i="1"/>
  <c r="AG123" i="1"/>
  <c r="AH123" i="1"/>
  <c r="AG122" i="1"/>
  <c r="AH122" i="1"/>
  <c r="AG121" i="1"/>
  <c r="AH121" i="1"/>
  <c r="AG120" i="1"/>
  <c r="AH120" i="1"/>
  <c r="AG119" i="1"/>
  <c r="AH119" i="1"/>
  <c r="AG118" i="1"/>
  <c r="AH118" i="1"/>
  <c r="AG117" i="1"/>
  <c r="AH117" i="1"/>
  <c r="AG116" i="1"/>
  <c r="AH116" i="1"/>
  <c r="AG115" i="1"/>
  <c r="AH115" i="1"/>
  <c r="AG114" i="1"/>
  <c r="AH114" i="1"/>
  <c r="AG113" i="1"/>
  <c r="AH113" i="1"/>
  <c r="AG112" i="1"/>
  <c r="AH112" i="1"/>
  <c r="AG111" i="1"/>
  <c r="AH111" i="1"/>
  <c r="AG110" i="1"/>
  <c r="AH110" i="1"/>
  <c r="AG109" i="1"/>
  <c r="AH109" i="1"/>
  <c r="AG108" i="1"/>
  <c r="AH108" i="1"/>
  <c r="AG107" i="1"/>
  <c r="AH107" i="1"/>
  <c r="AG106" i="1"/>
  <c r="AH106" i="1"/>
  <c r="AG105" i="1"/>
  <c r="AH105" i="1"/>
  <c r="AG104" i="1"/>
  <c r="AH104" i="1"/>
  <c r="AG103" i="1"/>
  <c r="AH103" i="1"/>
  <c r="AG102" i="1"/>
  <c r="AH102" i="1"/>
  <c r="AG101" i="1"/>
  <c r="AH101" i="1"/>
  <c r="AG100" i="1"/>
  <c r="AH100" i="1"/>
  <c r="AG99" i="1"/>
  <c r="AH99" i="1"/>
  <c r="AG98" i="1"/>
  <c r="AH98" i="1"/>
  <c r="AG97" i="1"/>
  <c r="AH97" i="1"/>
  <c r="AG96" i="1"/>
  <c r="AH96" i="1"/>
  <c r="AG95" i="1"/>
  <c r="AH95" i="1"/>
  <c r="AG94" i="1"/>
  <c r="AH94" i="1"/>
  <c r="AG93" i="1"/>
  <c r="AH93" i="1"/>
  <c r="AG92" i="1"/>
  <c r="AH92" i="1"/>
  <c r="AG91" i="1"/>
  <c r="AH91" i="1"/>
  <c r="AG90" i="1"/>
  <c r="AH90" i="1"/>
  <c r="AG89" i="1"/>
  <c r="AH89" i="1"/>
  <c r="AG88" i="1"/>
  <c r="AH88" i="1"/>
  <c r="AG87" i="1"/>
  <c r="AH87" i="1"/>
  <c r="AG86" i="1"/>
  <c r="AH86" i="1"/>
  <c r="AG85" i="1"/>
  <c r="AH85" i="1"/>
  <c r="AG84" i="1"/>
  <c r="AH84" i="1"/>
  <c r="AG83" i="1"/>
  <c r="AH83" i="1"/>
  <c r="AG82" i="1"/>
  <c r="AH82" i="1"/>
  <c r="AG81" i="1"/>
  <c r="AH81" i="1"/>
  <c r="AG80" i="1"/>
  <c r="AH80" i="1"/>
  <c r="AG79" i="1"/>
  <c r="AH79" i="1"/>
  <c r="AG78" i="1"/>
  <c r="AH78" i="1"/>
  <c r="AG77" i="1"/>
  <c r="AH77" i="1"/>
  <c r="AG76" i="1"/>
  <c r="AH76" i="1"/>
  <c r="AG75" i="1"/>
  <c r="AH75" i="1"/>
  <c r="AG74" i="1"/>
  <c r="AH74" i="1"/>
  <c r="AG73" i="1"/>
  <c r="AH73" i="1"/>
  <c r="AG72" i="1"/>
  <c r="AH72" i="1"/>
  <c r="AG71" i="1"/>
  <c r="AH71" i="1"/>
  <c r="AG70" i="1"/>
  <c r="AH70" i="1"/>
  <c r="AG69" i="1"/>
  <c r="AH69" i="1"/>
  <c r="AG68" i="1"/>
  <c r="AH68" i="1"/>
  <c r="AG67" i="1"/>
  <c r="AH67" i="1"/>
  <c r="AG66" i="1"/>
  <c r="AH66" i="1"/>
  <c r="AG65" i="1"/>
  <c r="AH65" i="1"/>
  <c r="AG64" i="1"/>
  <c r="AH64" i="1"/>
  <c r="AG63" i="1"/>
  <c r="AH63" i="1"/>
  <c r="AG62" i="1"/>
  <c r="AH62" i="1"/>
  <c r="AG61" i="1"/>
  <c r="AH61" i="1"/>
  <c r="AG60" i="1"/>
  <c r="AH60" i="1"/>
  <c r="AG59" i="1"/>
  <c r="AH59" i="1"/>
  <c r="AG58" i="1"/>
  <c r="AH58" i="1"/>
  <c r="AG57" i="1"/>
  <c r="AH57" i="1"/>
  <c r="AG56" i="1"/>
  <c r="AH56" i="1"/>
  <c r="AG55" i="1"/>
  <c r="AH55" i="1"/>
  <c r="AG54" i="1"/>
  <c r="AH54" i="1"/>
  <c r="AG53" i="1"/>
  <c r="AH53" i="1"/>
  <c r="AG52" i="1"/>
  <c r="AH52" i="1"/>
  <c r="AG51" i="1"/>
  <c r="AH51" i="1"/>
  <c r="AG50" i="1"/>
  <c r="AH50" i="1"/>
  <c r="AG49" i="1"/>
  <c r="AH49" i="1"/>
  <c r="AG48" i="1"/>
  <c r="AH48" i="1"/>
  <c r="AG47" i="1"/>
  <c r="AH47" i="1"/>
  <c r="AG46" i="1"/>
  <c r="AH46" i="1"/>
  <c r="AG45" i="1"/>
  <c r="AH45" i="1"/>
  <c r="AG44" i="1"/>
  <c r="AH44" i="1"/>
  <c r="AG43" i="1"/>
  <c r="AH43" i="1"/>
  <c r="AG42" i="1"/>
  <c r="AH42" i="1"/>
  <c r="AG41" i="1"/>
  <c r="AH41" i="1"/>
  <c r="AG40" i="1"/>
  <c r="AH40" i="1"/>
  <c r="AG39" i="1"/>
  <c r="AH39" i="1"/>
  <c r="AG38" i="1"/>
  <c r="AH38" i="1"/>
  <c r="AG37" i="1"/>
  <c r="AH37" i="1"/>
  <c r="AG36" i="1"/>
  <c r="AH36" i="1"/>
  <c r="AG35" i="1"/>
  <c r="AH35" i="1"/>
  <c r="AG34" i="1"/>
  <c r="AH34" i="1"/>
  <c r="AG33" i="1"/>
  <c r="AH33" i="1"/>
  <c r="AG32" i="1"/>
  <c r="AH32" i="1"/>
  <c r="AG31" i="1"/>
  <c r="AH31" i="1"/>
  <c r="AG30" i="1"/>
  <c r="AH30" i="1"/>
  <c r="AG29" i="1"/>
  <c r="AH29" i="1"/>
  <c r="AG28" i="1"/>
  <c r="AH28" i="1"/>
  <c r="AG27" i="1"/>
  <c r="AH27" i="1"/>
  <c r="AG26" i="1"/>
  <c r="AH26" i="1"/>
  <c r="AG25" i="1"/>
  <c r="AH25" i="1"/>
  <c r="AG24" i="1"/>
  <c r="AH24" i="1"/>
  <c r="AG23" i="1"/>
  <c r="AH23" i="1"/>
  <c r="AG22" i="1"/>
  <c r="AH22" i="1"/>
  <c r="AW34" i="1"/>
  <c r="AV34" i="1"/>
  <c r="AW33" i="1"/>
  <c r="AV33" i="1"/>
  <c r="AW32" i="1"/>
  <c r="AV32" i="1"/>
  <c r="AW31" i="1"/>
  <c r="AV31" i="1"/>
  <c r="AW30" i="1"/>
  <c r="AV30" i="1"/>
  <c r="AW29" i="1"/>
  <c r="AV29" i="1"/>
  <c r="AW28" i="1"/>
  <c r="AV28" i="1"/>
  <c r="AW27" i="1"/>
  <c r="AV27" i="1"/>
  <c r="AW26" i="1"/>
  <c r="AV26" i="1"/>
  <c r="AW25" i="1"/>
  <c r="AV25" i="1"/>
  <c r="AW24" i="1"/>
  <c r="AV24" i="1"/>
  <c r="AW23" i="1"/>
  <c r="AV23" i="1"/>
  <c r="AW22" i="1"/>
  <c r="AV22" i="1"/>
  <c r="AX22" i="1" l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Q36" i="1"/>
  <c r="AP36" i="1"/>
  <c r="AQ38" i="1"/>
  <c r="AP38" i="1"/>
  <c r="AQ40" i="1"/>
  <c r="AP40" i="1"/>
  <c r="AQ42" i="1"/>
  <c r="AP42" i="1"/>
  <c r="AQ44" i="1"/>
  <c r="AP44" i="1"/>
  <c r="AQ46" i="1"/>
  <c r="AP46" i="1"/>
  <c r="AQ48" i="1"/>
  <c r="AP48" i="1"/>
  <c r="AQ50" i="1"/>
  <c r="AP50" i="1"/>
  <c r="AQ52" i="1"/>
  <c r="AP52" i="1"/>
  <c r="AQ54" i="1"/>
  <c r="AP54" i="1"/>
  <c r="AQ56" i="1"/>
  <c r="AP56" i="1"/>
  <c r="AQ58" i="1"/>
  <c r="AP58" i="1"/>
  <c r="AQ60" i="1"/>
  <c r="AP60" i="1"/>
  <c r="AQ62" i="1"/>
  <c r="AP62" i="1"/>
  <c r="AQ64" i="1"/>
  <c r="AP64" i="1"/>
  <c r="AQ66" i="1"/>
  <c r="AP66" i="1"/>
  <c r="AQ68" i="1"/>
  <c r="AP68" i="1"/>
  <c r="AQ70" i="1"/>
  <c r="AP70" i="1"/>
  <c r="AQ72" i="1"/>
  <c r="AP72" i="1"/>
  <c r="AQ74" i="1"/>
  <c r="AP74" i="1"/>
  <c r="AQ76" i="1"/>
  <c r="AP76" i="1"/>
  <c r="AQ78" i="1"/>
  <c r="AP78" i="1"/>
  <c r="AQ80" i="1"/>
  <c r="AP80" i="1"/>
  <c r="AQ82" i="1"/>
  <c r="AP82" i="1"/>
  <c r="AQ84" i="1"/>
  <c r="AP84" i="1"/>
  <c r="AQ86" i="1"/>
  <c r="AP86" i="1"/>
  <c r="AQ88" i="1"/>
  <c r="AP88" i="1"/>
  <c r="AQ90" i="1"/>
  <c r="AP90" i="1"/>
  <c r="AQ92" i="1"/>
  <c r="AP92" i="1"/>
  <c r="AQ94" i="1"/>
  <c r="AP94" i="1"/>
  <c r="AQ96" i="1"/>
  <c r="AP96" i="1"/>
  <c r="AQ98" i="1"/>
  <c r="AP98" i="1"/>
  <c r="AQ100" i="1"/>
  <c r="AP100" i="1"/>
  <c r="AQ102" i="1"/>
  <c r="AP102" i="1"/>
  <c r="AQ104" i="1"/>
  <c r="AP104" i="1"/>
  <c r="AQ106" i="1"/>
  <c r="AP106" i="1"/>
  <c r="AQ108" i="1"/>
  <c r="AP108" i="1"/>
  <c r="AQ110" i="1"/>
  <c r="AP110" i="1"/>
  <c r="AQ112" i="1"/>
  <c r="AP112" i="1"/>
  <c r="AQ114" i="1"/>
  <c r="AP114" i="1"/>
  <c r="AQ116" i="1"/>
  <c r="AP116" i="1"/>
  <c r="AQ118" i="1"/>
  <c r="AP118" i="1"/>
  <c r="AQ120" i="1"/>
  <c r="AP120" i="1"/>
  <c r="AQ122" i="1"/>
  <c r="AP122" i="1"/>
  <c r="AQ124" i="1"/>
  <c r="AP124" i="1"/>
  <c r="AQ126" i="1"/>
  <c r="AP126" i="1"/>
  <c r="AQ128" i="1"/>
  <c r="AP128" i="1"/>
  <c r="AQ130" i="1"/>
  <c r="AP130" i="1"/>
  <c r="AQ132" i="1"/>
  <c r="AP132" i="1"/>
  <c r="AQ134" i="1"/>
  <c r="AP134" i="1"/>
  <c r="AQ136" i="1"/>
  <c r="AP136" i="1"/>
  <c r="AQ138" i="1"/>
  <c r="AP138" i="1"/>
  <c r="AQ140" i="1"/>
  <c r="AP140" i="1"/>
  <c r="AQ142" i="1"/>
  <c r="AP142" i="1"/>
  <c r="AQ144" i="1"/>
  <c r="AP144" i="1"/>
  <c r="AQ146" i="1"/>
  <c r="AP146" i="1"/>
  <c r="AQ148" i="1"/>
  <c r="AP148" i="1"/>
  <c r="AQ150" i="1"/>
  <c r="AP150" i="1"/>
  <c r="AQ152" i="1"/>
  <c r="AP152" i="1"/>
  <c r="AQ154" i="1"/>
  <c r="AP154" i="1"/>
  <c r="AQ156" i="1"/>
  <c r="AP156" i="1"/>
  <c r="AQ158" i="1"/>
  <c r="AP158" i="1"/>
  <c r="AQ160" i="1"/>
  <c r="AP160" i="1"/>
  <c r="AQ162" i="1"/>
  <c r="AP162" i="1"/>
  <c r="AQ164" i="1"/>
  <c r="AP164" i="1"/>
  <c r="AQ166" i="1"/>
  <c r="AP166" i="1"/>
  <c r="AQ168" i="1"/>
  <c r="AP168" i="1"/>
  <c r="AQ170" i="1"/>
  <c r="AP170" i="1"/>
  <c r="AQ172" i="1"/>
  <c r="AP172" i="1"/>
  <c r="AQ174" i="1"/>
  <c r="AP174" i="1"/>
  <c r="AQ176" i="1"/>
  <c r="AP176" i="1"/>
  <c r="AQ178" i="1"/>
  <c r="AP178" i="1"/>
  <c r="AQ180" i="1"/>
  <c r="AP180" i="1"/>
  <c r="AQ182" i="1"/>
  <c r="AP182" i="1"/>
  <c r="AQ184" i="1"/>
  <c r="AP184" i="1"/>
  <c r="AQ186" i="1"/>
  <c r="AP186" i="1"/>
  <c r="AQ188" i="1"/>
  <c r="AP188" i="1"/>
  <c r="AQ190" i="1"/>
  <c r="AP190" i="1"/>
  <c r="AQ192" i="1"/>
  <c r="AP192" i="1"/>
  <c r="AQ194" i="1"/>
  <c r="AP194" i="1"/>
  <c r="AQ196" i="1"/>
  <c r="AP196" i="1"/>
  <c r="AQ198" i="1"/>
  <c r="AP198" i="1"/>
  <c r="AQ200" i="1"/>
  <c r="AP200" i="1"/>
  <c r="AQ202" i="1"/>
  <c r="AP202" i="1"/>
  <c r="AQ204" i="1"/>
  <c r="AP204" i="1"/>
  <c r="AQ206" i="1"/>
  <c r="AP206" i="1"/>
  <c r="AQ208" i="1"/>
  <c r="AP208" i="1"/>
  <c r="AQ210" i="1"/>
  <c r="AP210" i="1"/>
  <c r="AQ212" i="1"/>
  <c r="AP212" i="1"/>
  <c r="AQ214" i="1"/>
  <c r="AP214" i="1"/>
  <c r="AQ216" i="1"/>
  <c r="AP216" i="1"/>
  <c r="AQ218" i="1"/>
  <c r="AP218" i="1"/>
  <c r="AQ220" i="1"/>
  <c r="AP220" i="1"/>
  <c r="AQ222" i="1"/>
  <c r="AP222" i="1"/>
  <c r="AQ224" i="1"/>
  <c r="AP224" i="1"/>
  <c r="AQ226" i="1"/>
  <c r="AP226" i="1"/>
  <c r="AQ228" i="1"/>
  <c r="AP228" i="1"/>
  <c r="AQ230" i="1"/>
  <c r="AP230" i="1"/>
  <c r="AQ232" i="1"/>
  <c r="AP232" i="1"/>
  <c r="AQ234" i="1"/>
  <c r="AP234" i="1"/>
  <c r="AQ236" i="1"/>
  <c r="AP236" i="1"/>
  <c r="AQ238" i="1"/>
  <c r="AP238" i="1"/>
  <c r="AQ240" i="1"/>
  <c r="AP240" i="1"/>
  <c r="AQ242" i="1"/>
  <c r="AP242" i="1"/>
  <c r="AQ244" i="1"/>
  <c r="AP244" i="1"/>
  <c r="AQ246" i="1"/>
  <c r="AP246" i="1"/>
  <c r="AQ248" i="1"/>
  <c r="AP248" i="1"/>
  <c r="AQ250" i="1"/>
  <c r="AP250" i="1"/>
  <c r="AQ252" i="1"/>
  <c r="AP252" i="1"/>
  <c r="AQ254" i="1"/>
  <c r="AP254" i="1"/>
  <c r="AQ256" i="1"/>
  <c r="AP256" i="1"/>
  <c r="AQ258" i="1"/>
  <c r="AP258" i="1"/>
  <c r="AQ260" i="1"/>
  <c r="AP260" i="1"/>
  <c r="AQ262" i="1"/>
  <c r="AP262" i="1"/>
  <c r="AQ264" i="1"/>
  <c r="AP264" i="1"/>
  <c r="AQ266" i="1"/>
  <c r="AP266" i="1"/>
  <c r="AQ268" i="1"/>
  <c r="AP268" i="1"/>
  <c r="AQ270" i="1"/>
  <c r="AP270" i="1"/>
  <c r="AQ272" i="1"/>
  <c r="AP272" i="1"/>
  <c r="AQ274" i="1"/>
  <c r="AP274" i="1"/>
  <c r="AQ276" i="1"/>
  <c r="AP276" i="1"/>
  <c r="AQ278" i="1"/>
  <c r="AP278" i="1"/>
  <c r="AQ280" i="1"/>
  <c r="AP280" i="1"/>
  <c r="AQ282" i="1"/>
  <c r="AP282" i="1"/>
  <c r="AQ284" i="1"/>
  <c r="AP284" i="1"/>
  <c r="AQ286" i="1"/>
  <c r="AP286" i="1"/>
  <c r="AQ288" i="1"/>
  <c r="AP288" i="1"/>
  <c r="AQ290" i="1"/>
  <c r="AP290" i="1"/>
  <c r="AQ292" i="1"/>
  <c r="AP292" i="1"/>
  <c r="AQ294" i="1"/>
  <c r="AP294" i="1"/>
  <c r="AQ296" i="1"/>
  <c r="AP296" i="1"/>
  <c r="AQ298" i="1"/>
  <c r="AP298" i="1"/>
  <c r="AQ300" i="1"/>
  <c r="AP300" i="1"/>
  <c r="AQ302" i="1"/>
  <c r="AP302" i="1"/>
  <c r="AQ304" i="1"/>
  <c r="AP304" i="1"/>
  <c r="AQ306" i="1"/>
  <c r="AP306" i="1"/>
  <c r="AQ308" i="1"/>
  <c r="AP308" i="1"/>
  <c r="AQ310" i="1"/>
  <c r="AP310" i="1"/>
  <c r="AQ312" i="1"/>
  <c r="AP312" i="1"/>
  <c r="AQ314" i="1"/>
  <c r="AP314" i="1"/>
  <c r="AQ316" i="1"/>
  <c r="AP316" i="1"/>
  <c r="AQ318" i="1"/>
  <c r="AP318" i="1"/>
  <c r="AQ320" i="1"/>
  <c r="AP320" i="1"/>
  <c r="AQ322" i="1"/>
  <c r="AP322" i="1"/>
  <c r="AQ324" i="1"/>
  <c r="AP324" i="1"/>
  <c r="AQ326" i="1"/>
  <c r="AP326" i="1"/>
  <c r="AQ328" i="1"/>
  <c r="AP328" i="1"/>
  <c r="AQ330" i="1"/>
  <c r="AP330" i="1"/>
  <c r="AQ332" i="1"/>
  <c r="AP332" i="1"/>
  <c r="AQ334" i="1"/>
  <c r="AP334" i="1"/>
  <c r="AQ336" i="1"/>
  <c r="AP336" i="1"/>
  <c r="AQ338" i="1"/>
  <c r="AP338" i="1"/>
  <c r="AQ340" i="1"/>
  <c r="AP340" i="1"/>
  <c r="AQ342" i="1"/>
  <c r="AP342" i="1"/>
  <c r="AQ344" i="1"/>
  <c r="AP344" i="1"/>
  <c r="AQ346" i="1"/>
  <c r="AP346" i="1"/>
  <c r="AQ348" i="1"/>
  <c r="AP348" i="1"/>
  <c r="AQ350" i="1"/>
  <c r="AP350" i="1"/>
  <c r="AQ352" i="1"/>
  <c r="AP352" i="1"/>
  <c r="AQ354" i="1"/>
  <c r="AP354" i="1"/>
  <c r="AQ356" i="1"/>
  <c r="AP356" i="1"/>
  <c r="AQ358" i="1"/>
  <c r="AP358" i="1"/>
  <c r="AQ360" i="1"/>
  <c r="AP360" i="1"/>
  <c r="AQ362" i="1"/>
  <c r="AP362" i="1"/>
  <c r="AQ364" i="1"/>
  <c r="AP364" i="1"/>
  <c r="AQ366" i="1"/>
  <c r="AP366" i="1"/>
  <c r="AQ368" i="1"/>
  <c r="AP368" i="1"/>
  <c r="AQ370" i="1"/>
  <c r="AP370" i="1"/>
  <c r="AQ372" i="1"/>
  <c r="AP372" i="1"/>
  <c r="AQ374" i="1"/>
  <c r="AP374" i="1"/>
  <c r="AQ376" i="1"/>
  <c r="AP376" i="1"/>
  <c r="AQ378" i="1"/>
  <c r="AP378" i="1"/>
  <c r="AQ380" i="1"/>
  <c r="AP380" i="1"/>
  <c r="AQ35" i="1"/>
  <c r="AP35" i="1"/>
  <c r="AQ37" i="1"/>
  <c r="AP37" i="1"/>
  <c r="AQ39" i="1"/>
  <c r="AP39" i="1"/>
  <c r="AQ41" i="1"/>
  <c r="AP41" i="1"/>
  <c r="AQ43" i="1"/>
  <c r="AP43" i="1"/>
  <c r="AQ45" i="1"/>
  <c r="AP45" i="1"/>
  <c r="AQ47" i="1"/>
  <c r="AP47" i="1"/>
  <c r="AQ49" i="1"/>
  <c r="AP49" i="1"/>
  <c r="AQ51" i="1"/>
  <c r="AP51" i="1"/>
  <c r="AQ53" i="1"/>
  <c r="AP53" i="1"/>
  <c r="AQ55" i="1"/>
  <c r="AP55" i="1"/>
  <c r="AQ57" i="1"/>
  <c r="AP57" i="1"/>
  <c r="AQ59" i="1"/>
  <c r="AP59" i="1"/>
  <c r="AQ61" i="1"/>
  <c r="AP61" i="1"/>
  <c r="AQ63" i="1"/>
  <c r="AP63" i="1"/>
  <c r="AQ65" i="1"/>
  <c r="AP65" i="1"/>
  <c r="AQ67" i="1"/>
  <c r="AP67" i="1"/>
  <c r="AQ69" i="1"/>
  <c r="AP69" i="1"/>
  <c r="AQ71" i="1"/>
  <c r="AP71" i="1"/>
  <c r="AQ73" i="1"/>
  <c r="AP73" i="1"/>
  <c r="AQ75" i="1"/>
  <c r="AP75" i="1"/>
  <c r="AQ77" i="1"/>
  <c r="AP77" i="1"/>
  <c r="AQ79" i="1"/>
  <c r="AP79" i="1"/>
  <c r="AQ81" i="1"/>
  <c r="AP81" i="1"/>
  <c r="AQ83" i="1"/>
  <c r="AP83" i="1"/>
  <c r="AQ85" i="1"/>
  <c r="AP85" i="1"/>
  <c r="AQ87" i="1"/>
  <c r="AP87" i="1"/>
  <c r="AQ89" i="1"/>
  <c r="AP89" i="1"/>
  <c r="AQ91" i="1"/>
  <c r="AP91" i="1"/>
  <c r="AQ93" i="1"/>
  <c r="AP93" i="1"/>
  <c r="AQ95" i="1"/>
  <c r="AP95" i="1"/>
  <c r="AQ97" i="1"/>
  <c r="AP97" i="1"/>
  <c r="AQ99" i="1"/>
  <c r="AP99" i="1"/>
  <c r="AQ101" i="1"/>
  <c r="AP101" i="1"/>
  <c r="AQ103" i="1"/>
  <c r="AP103" i="1"/>
  <c r="AQ105" i="1"/>
  <c r="AP105" i="1"/>
  <c r="AQ107" i="1"/>
  <c r="AP107" i="1"/>
  <c r="AQ109" i="1"/>
  <c r="AP109" i="1"/>
  <c r="AQ111" i="1"/>
  <c r="AP111" i="1"/>
  <c r="AQ113" i="1"/>
  <c r="AP113" i="1"/>
  <c r="AQ115" i="1"/>
  <c r="AP115" i="1"/>
  <c r="AQ117" i="1"/>
  <c r="AP117" i="1"/>
  <c r="AQ119" i="1"/>
  <c r="AP119" i="1"/>
  <c r="AQ121" i="1"/>
  <c r="AP121" i="1"/>
  <c r="AQ123" i="1"/>
  <c r="AP123" i="1"/>
  <c r="AQ125" i="1"/>
  <c r="AP125" i="1"/>
  <c r="AQ127" i="1"/>
  <c r="AP127" i="1"/>
  <c r="AQ129" i="1"/>
  <c r="AP129" i="1"/>
  <c r="AQ131" i="1"/>
  <c r="AP131" i="1"/>
  <c r="AQ133" i="1"/>
  <c r="AP133" i="1"/>
  <c r="AQ135" i="1"/>
  <c r="AP135" i="1"/>
  <c r="AQ137" i="1"/>
  <c r="AP137" i="1"/>
  <c r="AQ139" i="1"/>
  <c r="AP139" i="1"/>
  <c r="AQ141" i="1"/>
  <c r="AP141" i="1"/>
  <c r="AQ143" i="1"/>
  <c r="AP143" i="1"/>
  <c r="AQ145" i="1"/>
  <c r="AP145" i="1"/>
  <c r="AQ147" i="1"/>
  <c r="AP147" i="1"/>
  <c r="AQ149" i="1"/>
  <c r="AP149" i="1"/>
  <c r="AQ151" i="1"/>
  <c r="AP151" i="1"/>
  <c r="AQ153" i="1"/>
  <c r="AP153" i="1"/>
  <c r="AQ155" i="1"/>
  <c r="AP155" i="1"/>
  <c r="AQ157" i="1"/>
  <c r="AP157" i="1"/>
  <c r="AQ159" i="1"/>
  <c r="AP159" i="1"/>
  <c r="AQ161" i="1"/>
  <c r="AP161" i="1"/>
  <c r="AQ163" i="1"/>
  <c r="AP163" i="1"/>
  <c r="AQ165" i="1"/>
  <c r="AP165" i="1"/>
  <c r="AQ167" i="1"/>
  <c r="AP167" i="1"/>
  <c r="AQ169" i="1"/>
  <c r="AP169" i="1"/>
  <c r="AQ171" i="1"/>
  <c r="AP171" i="1"/>
  <c r="AQ173" i="1"/>
  <c r="AP173" i="1"/>
  <c r="AQ175" i="1"/>
  <c r="AP175" i="1"/>
  <c r="AQ177" i="1"/>
  <c r="AP177" i="1"/>
  <c r="AQ179" i="1"/>
  <c r="AP179" i="1"/>
  <c r="AQ181" i="1"/>
  <c r="AP181" i="1"/>
  <c r="AQ183" i="1"/>
  <c r="AP183" i="1"/>
  <c r="AQ185" i="1"/>
  <c r="AP185" i="1"/>
  <c r="AQ187" i="1"/>
  <c r="AP187" i="1"/>
  <c r="AQ189" i="1"/>
  <c r="AP189" i="1"/>
  <c r="AQ191" i="1"/>
  <c r="AP191" i="1"/>
  <c r="AQ193" i="1"/>
  <c r="AP193" i="1"/>
  <c r="AQ195" i="1"/>
  <c r="AP195" i="1"/>
  <c r="AQ197" i="1"/>
  <c r="AP197" i="1"/>
  <c r="AQ199" i="1"/>
  <c r="AP199" i="1"/>
  <c r="AQ201" i="1"/>
  <c r="AP201" i="1"/>
  <c r="AQ203" i="1"/>
  <c r="AP203" i="1"/>
  <c r="AQ205" i="1"/>
  <c r="AP205" i="1"/>
  <c r="AQ207" i="1"/>
  <c r="AP207" i="1"/>
  <c r="AQ209" i="1"/>
  <c r="AP209" i="1"/>
  <c r="AQ211" i="1"/>
  <c r="AP211" i="1"/>
  <c r="AQ213" i="1"/>
  <c r="AP213" i="1"/>
  <c r="AQ215" i="1"/>
  <c r="AP215" i="1"/>
  <c r="AQ217" i="1"/>
  <c r="AP217" i="1"/>
  <c r="AQ219" i="1"/>
  <c r="AP219" i="1"/>
  <c r="AQ221" i="1"/>
  <c r="AP221" i="1"/>
  <c r="AQ223" i="1"/>
  <c r="AP223" i="1"/>
  <c r="AQ225" i="1"/>
  <c r="AP225" i="1"/>
  <c r="AQ227" i="1"/>
  <c r="AP227" i="1"/>
  <c r="AQ229" i="1"/>
  <c r="AP229" i="1"/>
  <c r="AQ231" i="1"/>
  <c r="AP231" i="1"/>
  <c r="AQ233" i="1"/>
  <c r="AP233" i="1"/>
  <c r="AQ235" i="1"/>
  <c r="AP235" i="1"/>
  <c r="AQ237" i="1"/>
  <c r="AP237" i="1"/>
  <c r="AQ239" i="1"/>
  <c r="AP239" i="1"/>
  <c r="AQ241" i="1"/>
  <c r="AP241" i="1"/>
  <c r="AQ243" i="1"/>
  <c r="AP243" i="1"/>
  <c r="AQ245" i="1"/>
  <c r="AP245" i="1"/>
  <c r="AQ247" i="1"/>
  <c r="AP247" i="1"/>
  <c r="AQ249" i="1"/>
  <c r="AP249" i="1"/>
  <c r="AQ251" i="1"/>
  <c r="AP251" i="1"/>
  <c r="AQ253" i="1"/>
  <c r="AP253" i="1"/>
  <c r="AQ255" i="1"/>
  <c r="AP255" i="1"/>
  <c r="AQ257" i="1"/>
  <c r="AP257" i="1"/>
  <c r="AQ259" i="1"/>
  <c r="AP259" i="1"/>
  <c r="AQ261" i="1"/>
  <c r="AP261" i="1"/>
  <c r="AQ263" i="1"/>
  <c r="AP263" i="1"/>
  <c r="AQ265" i="1"/>
  <c r="AP265" i="1"/>
  <c r="AQ267" i="1"/>
  <c r="AP267" i="1"/>
  <c r="AQ269" i="1"/>
  <c r="AP269" i="1"/>
  <c r="AQ271" i="1"/>
  <c r="AP271" i="1"/>
  <c r="AQ273" i="1"/>
  <c r="AP273" i="1"/>
  <c r="AQ275" i="1"/>
  <c r="AP275" i="1"/>
  <c r="AQ277" i="1"/>
  <c r="AP277" i="1"/>
  <c r="AQ279" i="1"/>
  <c r="AP279" i="1"/>
  <c r="AQ281" i="1"/>
  <c r="AP281" i="1"/>
  <c r="AQ283" i="1"/>
  <c r="AP283" i="1"/>
  <c r="AQ285" i="1"/>
  <c r="AP285" i="1"/>
  <c r="AQ287" i="1"/>
  <c r="AP287" i="1"/>
  <c r="AQ289" i="1"/>
  <c r="AP289" i="1"/>
  <c r="AQ291" i="1"/>
  <c r="AP291" i="1"/>
  <c r="AQ293" i="1"/>
  <c r="AP293" i="1"/>
  <c r="AQ295" i="1"/>
  <c r="AP295" i="1"/>
  <c r="AQ297" i="1"/>
  <c r="AP297" i="1"/>
  <c r="AQ299" i="1"/>
  <c r="AP299" i="1"/>
  <c r="AQ301" i="1"/>
  <c r="AP301" i="1"/>
  <c r="AQ303" i="1"/>
  <c r="AP303" i="1"/>
  <c r="AQ305" i="1"/>
  <c r="AP305" i="1"/>
  <c r="AQ307" i="1"/>
  <c r="AP307" i="1"/>
  <c r="AQ309" i="1"/>
  <c r="AP309" i="1"/>
  <c r="AQ311" i="1"/>
  <c r="AP311" i="1"/>
  <c r="AQ313" i="1"/>
  <c r="AP313" i="1"/>
  <c r="AQ315" i="1"/>
  <c r="AP315" i="1"/>
  <c r="AQ317" i="1"/>
  <c r="AP317" i="1"/>
  <c r="AQ319" i="1"/>
  <c r="AP319" i="1"/>
  <c r="AQ321" i="1"/>
  <c r="AP321" i="1"/>
  <c r="AQ323" i="1"/>
  <c r="AP323" i="1"/>
  <c r="AQ325" i="1"/>
  <c r="AP325" i="1"/>
  <c r="AQ327" i="1"/>
  <c r="AP327" i="1"/>
  <c r="AQ329" i="1"/>
  <c r="AP329" i="1"/>
  <c r="AQ331" i="1"/>
  <c r="AP331" i="1"/>
  <c r="AQ333" i="1"/>
  <c r="AP333" i="1"/>
  <c r="AQ335" i="1"/>
  <c r="AP335" i="1"/>
  <c r="AQ337" i="1"/>
  <c r="AP337" i="1"/>
  <c r="AQ339" i="1"/>
  <c r="AP339" i="1"/>
  <c r="AQ341" i="1"/>
  <c r="AP341" i="1"/>
  <c r="AQ343" i="1"/>
  <c r="AP343" i="1"/>
  <c r="AQ345" i="1"/>
  <c r="AP345" i="1"/>
  <c r="AQ347" i="1"/>
  <c r="AP347" i="1"/>
  <c r="AQ349" i="1"/>
  <c r="AP349" i="1"/>
  <c r="AQ351" i="1"/>
  <c r="AP351" i="1"/>
  <c r="AQ353" i="1"/>
  <c r="AP353" i="1"/>
  <c r="AQ355" i="1"/>
  <c r="AP355" i="1"/>
  <c r="AQ357" i="1"/>
  <c r="AP357" i="1"/>
  <c r="AQ359" i="1"/>
  <c r="AP359" i="1"/>
  <c r="AQ361" i="1"/>
  <c r="AP361" i="1"/>
  <c r="AQ363" i="1"/>
  <c r="AP363" i="1"/>
  <c r="AQ365" i="1"/>
  <c r="AP365" i="1"/>
  <c r="AQ367" i="1"/>
  <c r="AP367" i="1"/>
  <c r="AQ369" i="1"/>
  <c r="AP369" i="1"/>
  <c r="AQ371" i="1"/>
  <c r="AP371" i="1"/>
  <c r="AQ373" i="1"/>
  <c r="AP373" i="1"/>
  <c r="AQ375" i="1"/>
  <c r="AP375" i="1"/>
  <c r="AQ377" i="1"/>
  <c r="AP377" i="1"/>
  <c r="AQ379" i="1"/>
  <c r="AP379" i="1"/>
  <c r="AI22" i="1"/>
  <c r="AJ22" i="1"/>
  <c r="AL22" i="1" s="1"/>
  <c r="AI23" i="1"/>
  <c r="AJ23" i="1"/>
  <c r="AL23" i="1" s="1"/>
  <c r="AI24" i="1"/>
  <c r="AJ24" i="1"/>
  <c r="AL24" i="1" s="1"/>
  <c r="AI25" i="1"/>
  <c r="AJ25" i="1"/>
  <c r="AL25" i="1" s="1"/>
  <c r="AI26" i="1"/>
  <c r="AJ26" i="1"/>
  <c r="AL26" i="1" s="1"/>
  <c r="AI27" i="1"/>
  <c r="AJ27" i="1"/>
  <c r="AL27" i="1" s="1"/>
  <c r="AI28" i="1"/>
  <c r="AJ28" i="1"/>
  <c r="AL28" i="1" s="1"/>
  <c r="AI29" i="1"/>
  <c r="AJ29" i="1"/>
  <c r="AL29" i="1" s="1"/>
  <c r="AI30" i="1"/>
  <c r="AJ30" i="1"/>
  <c r="AL30" i="1" s="1"/>
  <c r="AI31" i="1"/>
  <c r="AJ31" i="1"/>
  <c r="AL31" i="1" s="1"/>
  <c r="AI32" i="1"/>
  <c r="AJ32" i="1"/>
  <c r="AL32" i="1" s="1"/>
  <c r="AI33" i="1"/>
  <c r="AJ33" i="1"/>
  <c r="AL33" i="1" s="1"/>
  <c r="AI34" i="1"/>
  <c r="AJ34" i="1"/>
  <c r="AL34" i="1" s="1"/>
  <c r="AI35" i="1"/>
  <c r="AJ35" i="1"/>
  <c r="AL35" i="1" s="1"/>
  <c r="AI36" i="1"/>
  <c r="AJ36" i="1"/>
  <c r="AL36" i="1" s="1"/>
  <c r="AI37" i="1"/>
  <c r="AJ37" i="1"/>
  <c r="AL37" i="1" s="1"/>
  <c r="AI38" i="1"/>
  <c r="AJ38" i="1"/>
  <c r="AL38" i="1" s="1"/>
  <c r="AI39" i="1"/>
  <c r="AJ39" i="1"/>
  <c r="AL39" i="1" s="1"/>
  <c r="AI40" i="1"/>
  <c r="AJ40" i="1"/>
  <c r="AL40" i="1" s="1"/>
  <c r="AI41" i="1"/>
  <c r="AJ41" i="1"/>
  <c r="AL41" i="1" s="1"/>
  <c r="AI42" i="1"/>
  <c r="AJ42" i="1"/>
  <c r="AL42" i="1" s="1"/>
  <c r="AI43" i="1"/>
  <c r="AJ43" i="1"/>
  <c r="AL43" i="1" s="1"/>
  <c r="AI44" i="1"/>
  <c r="AJ44" i="1"/>
  <c r="AL44" i="1" s="1"/>
  <c r="AI45" i="1"/>
  <c r="AJ45" i="1"/>
  <c r="AL45" i="1" s="1"/>
  <c r="AI46" i="1"/>
  <c r="AJ46" i="1"/>
  <c r="AL46" i="1" s="1"/>
  <c r="AI47" i="1"/>
  <c r="AJ47" i="1"/>
  <c r="AL47" i="1" s="1"/>
  <c r="AI48" i="1"/>
  <c r="AJ48" i="1"/>
  <c r="AL48" i="1" s="1"/>
  <c r="AI49" i="1"/>
  <c r="AJ49" i="1"/>
  <c r="AL49" i="1" s="1"/>
  <c r="AI50" i="1"/>
  <c r="AJ50" i="1"/>
  <c r="AL50" i="1" s="1"/>
  <c r="AI51" i="1"/>
  <c r="AJ51" i="1"/>
  <c r="AL51" i="1" s="1"/>
  <c r="AI52" i="1"/>
  <c r="AJ52" i="1"/>
  <c r="AL52" i="1" s="1"/>
  <c r="AI53" i="1"/>
  <c r="AJ53" i="1"/>
  <c r="AL53" i="1" s="1"/>
  <c r="AI54" i="1"/>
  <c r="AJ54" i="1"/>
  <c r="AL54" i="1" s="1"/>
  <c r="AI55" i="1"/>
  <c r="AJ55" i="1"/>
  <c r="AL55" i="1" s="1"/>
  <c r="AI56" i="1"/>
  <c r="AJ56" i="1"/>
  <c r="AL56" i="1" s="1"/>
  <c r="AI57" i="1"/>
  <c r="AJ57" i="1"/>
  <c r="AL57" i="1" s="1"/>
  <c r="AI58" i="1"/>
  <c r="AJ58" i="1"/>
  <c r="AL58" i="1" s="1"/>
  <c r="AI59" i="1"/>
  <c r="AJ59" i="1"/>
  <c r="AL59" i="1" s="1"/>
  <c r="AI60" i="1"/>
  <c r="AJ60" i="1"/>
  <c r="AL60" i="1" s="1"/>
  <c r="AI61" i="1"/>
  <c r="AJ61" i="1"/>
  <c r="AL61" i="1" s="1"/>
  <c r="AI62" i="1"/>
  <c r="AJ62" i="1"/>
  <c r="AL62" i="1" s="1"/>
  <c r="AI63" i="1"/>
  <c r="AJ63" i="1"/>
  <c r="AL63" i="1" s="1"/>
  <c r="AI64" i="1"/>
  <c r="AJ64" i="1"/>
  <c r="AL64" i="1" s="1"/>
  <c r="AI65" i="1"/>
  <c r="AJ65" i="1"/>
  <c r="AL65" i="1" s="1"/>
  <c r="AI66" i="1"/>
  <c r="AJ66" i="1"/>
  <c r="AL66" i="1" s="1"/>
  <c r="AI67" i="1"/>
  <c r="AJ67" i="1"/>
  <c r="AL67" i="1" s="1"/>
  <c r="AI68" i="1"/>
  <c r="AJ68" i="1"/>
  <c r="AL68" i="1" s="1"/>
  <c r="AI69" i="1"/>
  <c r="AJ69" i="1"/>
  <c r="AL69" i="1" s="1"/>
  <c r="AI70" i="1"/>
  <c r="AJ70" i="1"/>
  <c r="AL70" i="1" s="1"/>
  <c r="AI71" i="1"/>
  <c r="AJ71" i="1"/>
  <c r="AL71" i="1" s="1"/>
  <c r="AI72" i="1"/>
  <c r="AJ72" i="1"/>
  <c r="AL72" i="1" s="1"/>
  <c r="AI73" i="1"/>
  <c r="AJ73" i="1"/>
  <c r="AL73" i="1" s="1"/>
  <c r="AI74" i="1"/>
  <c r="AJ74" i="1"/>
  <c r="AL74" i="1" s="1"/>
  <c r="AI75" i="1"/>
  <c r="AJ75" i="1"/>
  <c r="AL75" i="1" s="1"/>
  <c r="AI76" i="1"/>
  <c r="AJ76" i="1"/>
  <c r="AL76" i="1" s="1"/>
  <c r="AI77" i="1"/>
  <c r="AJ77" i="1"/>
  <c r="AL77" i="1" s="1"/>
  <c r="AI78" i="1"/>
  <c r="AJ78" i="1"/>
  <c r="AL78" i="1" s="1"/>
  <c r="AI79" i="1"/>
  <c r="AJ79" i="1"/>
  <c r="AL79" i="1" s="1"/>
  <c r="AI80" i="1"/>
  <c r="AJ80" i="1"/>
  <c r="AL80" i="1" s="1"/>
  <c r="AI81" i="1"/>
  <c r="AJ81" i="1"/>
  <c r="AL81" i="1" s="1"/>
  <c r="AI82" i="1"/>
  <c r="AJ82" i="1"/>
  <c r="AL82" i="1" s="1"/>
  <c r="AI83" i="1"/>
  <c r="AJ83" i="1"/>
  <c r="AL83" i="1" s="1"/>
  <c r="AI84" i="1"/>
  <c r="AJ84" i="1"/>
  <c r="AL84" i="1" s="1"/>
  <c r="AI85" i="1"/>
  <c r="AJ85" i="1"/>
  <c r="AL85" i="1" s="1"/>
  <c r="AI86" i="1"/>
  <c r="AJ86" i="1"/>
  <c r="AL86" i="1" s="1"/>
  <c r="AI87" i="1"/>
  <c r="AJ87" i="1"/>
  <c r="AL87" i="1" s="1"/>
  <c r="AI88" i="1"/>
  <c r="AJ88" i="1"/>
  <c r="AL88" i="1" s="1"/>
  <c r="AI89" i="1"/>
  <c r="AJ89" i="1"/>
  <c r="AL89" i="1" s="1"/>
  <c r="AI90" i="1"/>
  <c r="AJ90" i="1"/>
  <c r="AL90" i="1" s="1"/>
  <c r="AI91" i="1"/>
  <c r="AJ91" i="1"/>
  <c r="AL91" i="1" s="1"/>
  <c r="AI92" i="1"/>
  <c r="AJ92" i="1"/>
  <c r="AL92" i="1" s="1"/>
  <c r="AI93" i="1"/>
  <c r="AJ93" i="1"/>
  <c r="AL93" i="1" s="1"/>
  <c r="AI94" i="1"/>
  <c r="AJ94" i="1"/>
  <c r="AL94" i="1" s="1"/>
  <c r="AI95" i="1"/>
  <c r="AJ95" i="1"/>
  <c r="AL95" i="1" s="1"/>
  <c r="AI96" i="1"/>
  <c r="AJ96" i="1"/>
  <c r="AL96" i="1" s="1"/>
  <c r="AI97" i="1"/>
  <c r="AJ97" i="1"/>
  <c r="AL97" i="1" s="1"/>
  <c r="AI98" i="1"/>
  <c r="AJ98" i="1"/>
  <c r="AL98" i="1" s="1"/>
  <c r="AI99" i="1"/>
  <c r="AJ99" i="1"/>
  <c r="AL99" i="1" s="1"/>
  <c r="AI100" i="1"/>
  <c r="AJ100" i="1"/>
  <c r="AL100" i="1" s="1"/>
  <c r="AI101" i="1"/>
  <c r="AJ101" i="1"/>
  <c r="AL101" i="1" s="1"/>
  <c r="AI102" i="1"/>
  <c r="AJ102" i="1"/>
  <c r="AL102" i="1" s="1"/>
  <c r="AI103" i="1"/>
  <c r="AJ103" i="1"/>
  <c r="AL103" i="1" s="1"/>
  <c r="AI104" i="1"/>
  <c r="AJ104" i="1"/>
  <c r="AL104" i="1" s="1"/>
  <c r="AI105" i="1"/>
  <c r="AJ105" i="1"/>
  <c r="AL105" i="1" s="1"/>
  <c r="AI106" i="1"/>
  <c r="AJ106" i="1"/>
  <c r="AL106" i="1" s="1"/>
  <c r="AI107" i="1"/>
  <c r="AJ107" i="1"/>
  <c r="AL107" i="1" s="1"/>
  <c r="AI108" i="1"/>
  <c r="AJ108" i="1"/>
  <c r="AL108" i="1" s="1"/>
  <c r="AI109" i="1"/>
  <c r="AJ109" i="1"/>
  <c r="AL109" i="1" s="1"/>
  <c r="AI110" i="1"/>
  <c r="AJ110" i="1"/>
  <c r="AL110" i="1" s="1"/>
  <c r="AI111" i="1"/>
  <c r="AJ111" i="1"/>
  <c r="AL111" i="1" s="1"/>
  <c r="AI112" i="1"/>
  <c r="AJ112" i="1"/>
  <c r="AL112" i="1" s="1"/>
  <c r="AI113" i="1"/>
  <c r="AJ113" i="1"/>
  <c r="AL113" i="1" s="1"/>
  <c r="AI114" i="1"/>
  <c r="AJ114" i="1"/>
  <c r="AL114" i="1" s="1"/>
  <c r="AI115" i="1"/>
  <c r="AJ115" i="1"/>
  <c r="AL115" i="1" s="1"/>
  <c r="AI116" i="1"/>
  <c r="AJ116" i="1"/>
  <c r="AL116" i="1" s="1"/>
  <c r="AI117" i="1"/>
  <c r="AJ117" i="1"/>
  <c r="AL117" i="1" s="1"/>
  <c r="AI118" i="1"/>
  <c r="AJ118" i="1"/>
  <c r="AL118" i="1" s="1"/>
  <c r="AI119" i="1"/>
  <c r="AJ119" i="1"/>
  <c r="AL119" i="1" s="1"/>
  <c r="AI120" i="1"/>
  <c r="AJ120" i="1"/>
  <c r="AL120" i="1" s="1"/>
  <c r="AI121" i="1"/>
  <c r="AJ121" i="1"/>
  <c r="AL121" i="1" s="1"/>
  <c r="AI122" i="1"/>
  <c r="AJ122" i="1"/>
  <c r="AL122" i="1" s="1"/>
  <c r="AI123" i="1"/>
  <c r="AJ123" i="1"/>
  <c r="AL123" i="1" s="1"/>
  <c r="AI124" i="1"/>
  <c r="AJ124" i="1"/>
  <c r="AL124" i="1" s="1"/>
  <c r="AI125" i="1"/>
  <c r="AJ125" i="1"/>
  <c r="AL125" i="1" s="1"/>
  <c r="AI126" i="1"/>
  <c r="AJ126" i="1"/>
  <c r="AL126" i="1" s="1"/>
  <c r="AI127" i="1"/>
  <c r="AJ127" i="1"/>
  <c r="AL127" i="1" s="1"/>
  <c r="AI128" i="1"/>
  <c r="AJ128" i="1"/>
  <c r="AL128" i="1" s="1"/>
  <c r="AI129" i="1"/>
  <c r="AJ129" i="1"/>
  <c r="AL129" i="1" s="1"/>
  <c r="AI130" i="1"/>
  <c r="AJ130" i="1"/>
  <c r="AL130" i="1" s="1"/>
  <c r="AI131" i="1"/>
  <c r="AJ131" i="1"/>
  <c r="AL131" i="1" s="1"/>
  <c r="AI132" i="1"/>
  <c r="AJ132" i="1"/>
  <c r="AL132" i="1" s="1"/>
  <c r="AI133" i="1"/>
  <c r="AJ133" i="1"/>
  <c r="AL133" i="1" s="1"/>
  <c r="AI134" i="1"/>
  <c r="AJ134" i="1"/>
  <c r="AL134" i="1" s="1"/>
  <c r="AI135" i="1"/>
  <c r="AJ135" i="1"/>
  <c r="AL135" i="1" s="1"/>
  <c r="AI136" i="1"/>
  <c r="AJ136" i="1"/>
  <c r="AL136" i="1" s="1"/>
  <c r="AI137" i="1"/>
  <c r="AJ137" i="1"/>
  <c r="AL137" i="1" s="1"/>
  <c r="AI138" i="1"/>
  <c r="AJ138" i="1"/>
  <c r="AL138" i="1" s="1"/>
  <c r="AI139" i="1"/>
  <c r="AJ139" i="1"/>
  <c r="AL139" i="1" s="1"/>
  <c r="AI140" i="1"/>
  <c r="AJ140" i="1"/>
  <c r="AL140" i="1" s="1"/>
  <c r="AI141" i="1"/>
  <c r="AJ141" i="1"/>
  <c r="AL141" i="1" s="1"/>
  <c r="AI142" i="1"/>
  <c r="AJ142" i="1"/>
  <c r="AL142" i="1" s="1"/>
  <c r="AI143" i="1"/>
  <c r="AJ143" i="1"/>
  <c r="AL143" i="1" s="1"/>
  <c r="AI144" i="1"/>
  <c r="AJ144" i="1"/>
  <c r="AL144" i="1" s="1"/>
  <c r="AI145" i="1"/>
  <c r="AJ145" i="1"/>
  <c r="AL145" i="1" s="1"/>
  <c r="AI146" i="1"/>
  <c r="AJ146" i="1"/>
  <c r="AL146" i="1" s="1"/>
  <c r="AI147" i="1"/>
  <c r="AJ147" i="1"/>
  <c r="AL147" i="1" s="1"/>
  <c r="AI148" i="1"/>
  <c r="AJ148" i="1"/>
  <c r="AL148" i="1" s="1"/>
  <c r="AI149" i="1"/>
  <c r="AJ149" i="1"/>
  <c r="AL149" i="1" s="1"/>
  <c r="AI150" i="1"/>
  <c r="AJ150" i="1"/>
  <c r="AL150" i="1" s="1"/>
  <c r="AI151" i="1"/>
  <c r="AJ151" i="1"/>
  <c r="AL151" i="1" s="1"/>
  <c r="AI152" i="1"/>
  <c r="AJ152" i="1"/>
  <c r="AL152" i="1" s="1"/>
  <c r="AI153" i="1"/>
  <c r="AJ153" i="1"/>
  <c r="AL153" i="1" s="1"/>
  <c r="AI154" i="1"/>
  <c r="AJ154" i="1"/>
  <c r="AL154" i="1" s="1"/>
  <c r="AI155" i="1"/>
  <c r="AJ155" i="1"/>
  <c r="AL155" i="1" s="1"/>
  <c r="AI156" i="1"/>
  <c r="AJ156" i="1"/>
  <c r="AL156" i="1" s="1"/>
  <c r="AI157" i="1"/>
  <c r="AJ157" i="1"/>
  <c r="AL157" i="1" s="1"/>
  <c r="AI158" i="1"/>
  <c r="AJ158" i="1"/>
  <c r="AL158" i="1" s="1"/>
  <c r="AI159" i="1"/>
  <c r="AJ159" i="1"/>
  <c r="AL159" i="1" s="1"/>
  <c r="AI160" i="1"/>
  <c r="AJ160" i="1"/>
  <c r="AL160" i="1" s="1"/>
  <c r="AI161" i="1"/>
  <c r="AJ161" i="1"/>
  <c r="AL161" i="1" s="1"/>
  <c r="AI162" i="1"/>
  <c r="AJ162" i="1"/>
  <c r="AL162" i="1" s="1"/>
  <c r="AI163" i="1"/>
  <c r="AJ163" i="1"/>
  <c r="AL163" i="1" s="1"/>
  <c r="AI164" i="1"/>
  <c r="AJ164" i="1"/>
  <c r="AL164" i="1" s="1"/>
  <c r="AI165" i="1"/>
  <c r="AJ165" i="1"/>
  <c r="AL165" i="1" s="1"/>
  <c r="AI166" i="1"/>
  <c r="AJ166" i="1"/>
  <c r="AL166" i="1" s="1"/>
  <c r="AI167" i="1"/>
  <c r="AJ167" i="1"/>
  <c r="AL167" i="1" s="1"/>
  <c r="AI168" i="1"/>
  <c r="AJ168" i="1"/>
  <c r="AL168" i="1" s="1"/>
  <c r="AI169" i="1"/>
  <c r="AJ169" i="1"/>
  <c r="AL169" i="1" s="1"/>
  <c r="AI170" i="1"/>
  <c r="AJ170" i="1"/>
  <c r="AL170" i="1" s="1"/>
  <c r="AI171" i="1"/>
  <c r="AJ171" i="1"/>
  <c r="AL171" i="1" s="1"/>
  <c r="AI172" i="1"/>
  <c r="AJ172" i="1"/>
  <c r="AL172" i="1" s="1"/>
  <c r="AI173" i="1"/>
  <c r="AJ173" i="1"/>
  <c r="AL173" i="1" s="1"/>
  <c r="AI174" i="1"/>
  <c r="AJ174" i="1"/>
  <c r="AL174" i="1" s="1"/>
  <c r="AI175" i="1"/>
  <c r="AJ175" i="1"/>
  <c r="AL175" i="1" s="1"/>
  <c r="AI176" i="1"/>
  <c r="AJ176" i="1"/>
  <c r="AL176" i="1" s="1"/>
  <c r="AI177" i="1"/>
  <c r="AJ177" i="1"/>
  <c r="AL177" i="1" s="1"/>
  <c r="AI178" i="1"/>
  <c r="AJ178" i="1"/>
  <c r="AL178" i="1" s="1"/>
  <c r="AI179" i="1"/>
  <c r="AJ179" i="1"/>
  <c r="AL179" i="1" s="1"/>
  <c r="AI180" i="1"/>
  <c r="AJ180" i="1"/>
  <c r="AL180" i="1" s="1"/>
  <c r="AI181" i="1"/>
  <c r="AJ181" i="1"/>
  <c r="AL181" i="1" s="1"/>
  <c r="AI182" i="1"/>
  <c r="AJ182" i="1"/>
  <c r="AL182" i="1" s="1"/>
  <c r="AI183" i="1"/>
  <c r="AJ183" i="1"/>
  <c r="AL183" i="1" s="1"/>
  <c r="AI184" i="1"/>
  <c r="AJ184" i="1"/>
  <c r="AL184" i="1" s="1"/>
  <c r="AI185" i="1"/>
  <c r="AJ185" i="1"/>
  <c r="AL185" i="1" s="1"/>
  <c r="AI186" i="1"/>
  <c r="AJ186" i="1"/>
  <c r="AL186" i="1" s="1"/>
  <c r="AI187" i="1"/>
  <c r="AJ187" i="1"/>
  <c r="AL187" i="1" s="1"/>
  <c r="AI188" i="1"/>
  <c r="AJ188" i="1"/>
  <c r="AL188" i="1" s="1"/>
  <c r="AI189" i="1"/>
  <c r="AJ189" i="1"/>
  <c r="AL189" i="1" s="1"/>
  <c r="AI190" i="1"/>
  <c r="AJ190" i="1"/>
  <c r="AL190" i="1" s="1"/>
  <c r="AI191" i="1"/>
  <c r="AJ191" i="1"/>
  <c r="AL191" i="1" s="1"/>
  <c r="AI192" i="1"/>
  <c r="AJ192" i="1"/>
  <c r="AL192" i="1" s="1"/>
  <c r="AI193" i="1"/>
  <c r="AJ193" i="1"/>
  <c r="AL193" i="1" s="1"/>
  <c r="AI194" i="1"/>
  <c r="AJ194" i="1"/>
  <c r="AL194" i="1" s="1"/>
  <c r="AI195" i="1"/>
  <c r="AJ195" i="1"/>
  <c r="AL195" i="1" s="1"/>
  <c r="AI196" i="1"/>
  <c r="AJ196" i="1"/>
  <c r="AL196" i="1" s="1"/>
  <c r="AI197" i="1"/>
  <c r="AJ197" i="1"/>
  <c r="AL197" i="1" s="1"/>
  <c r="AI198" i="1"/>
  <c r="AJ198" i="1"/>
  <c r="AL198" i="1" s="1"/>
  <c r="AI199" i="1"/>
  <c r="AJ199" i="1"/>
  <c r="AL199" i="1" s="1"/>
  <c r="AI200" i="1"/>
  <c r="AJ200" i="1"/>
  <c r="AL200" i="1" s="1"/>
  <c r="AI201" i="1"/>
  <c r="AJ201" i="1"/>
  <c r="AL201" i="1" s="1"/>
  <c r="AI202" i="1"/>
  <c r="AJ202" i="1"/>
  <c r="AL202" i="1" s="1"/>
  <c r="AI203" i="1"/>
  <c r="AJ203" i="1"/>
  <c r="AL203" i="1" s="1"/>
  <c r="AI204" i="1"/>
  <c r="AJ204" i="1"/>
  <c r="AL204" i="1" s="1"/>
  <c r="AI205" i="1"/>
  <c r="AJ205" i="1"/>
  <c r="AL205" i="1" s="1"/>
  <c r="AI206" i="1"/>
  <c r="AJ206" i="1"/>
  <c r="AL206" i="1" s="1"/>
  <c r="AI207" i="1"/>
  <c r="AJ207" i="1"/>
  <c r="AL207" i="1" s="1"/>
  <c r="AI208" i="1"/>
  <c r="AJ208" i="1"/>
  <c r="AL208" i="1" s="1"/>
  <c r="AI209" i="1"/>
  <c r="AJ209" i="1"/>
  <c r="AL209" i="1" s="1"/>
  <c r="AI210" i="1"/>
  <c r="AJ210" i="1"/>
  <c r="AL210" i="1" s="1"/>
  <c r="AI211" i="1"/>
  <c r="AJ211" i="1"/>
  <c r="AL211" i="1" s="1"/>
  <c r="AI212" i="1"/>
  <c r="AJ212" i="1"/>
  <c r="AL212" i="1" s="1"/>
  <c r="AI213" i="1"/>
  <c r="AJ213" i="1"/>
  <c r="AL213" i="1" s="1"/>
  <c r="AI214" i="1"/>
  <c r="AJ214" i="1"/>
  <c r="AL214" i="1" s="1"/>
  <c r="AI215" i="1"/>
  <c r="AJ215" i="1"/>
  <c r="AL215" i="1" s="1"/>
  <c r="AI216" i="1"/>
  <c r="AJ216" i="1"/>
  <c r="AL216" i="1" s="1"/>
  <c r="AI217" i="1"/>
  <c r="AJ217" i="1"/>
  <c r="AL217" i="1" s="1"/>
  <c r="AI218" i="1"/>
  <c r="AJ218" i="1"/>
  <c r="AL218" i="1" s="1"/>
  <c r="AI219" i="1"/>
  <c r="AJ219" i="1"/>
  <c r="AL219" i="1" s="1"/>
  <c r="AI220" i="1"/>
  <c r="AJ220" i="1"/>
  <c r="AL220" i="1" s="1"/>
  <c r="AI221" i="1"/>
  <c r="AJ221" i="1"/>
  <c r="AL221" i="1" s="1"/>
  <c r="AI222" i="1"/>
  <c r="AJ222" i="1"/>
  <c r="AL222" i="1" s="1"/>
  <c r="AI223" i="1"/>
  <c r="AJ223" i="1"/>
  <c r="AL223" i="1" s="1"/>
  <c r="AI224" i="1"/>
  <c r="AJ224" i="1"/>
  <c r="AL224" i="1" s="1"/>
  <c r="AI225" i="1"/>
  <c r="AJ225" i="1"/>
  <c r="AL225" i="1" s="1"/>
  <c r="AI226" i="1"/>
  <c r="AJ226" i="1"/>
  <c r="AL226" i="1" s="1"/>
  <c r="AI227" i="1"/>
  <c r="AJ227" i="1"/>
  <c r="AL227" i="1" s="1"/>
  <c r="AI228" i="1"/>
  <c r="AJ228" i="1"/>
  <c r="AL228" i="1" s="1"/>
  <c r="AI229" i="1"/>
  <c r="AJ229" i="1"/>
  <c r="AL229" i="1" s="1"/>
  <c r="AI230" i="1"/>
  <c r="AJ230" i="1"/>
  <c r="AL230" i="1" s="1"/>
  <c r="AI231" i="1"/>
  <c r="AJ231" i="1"/>
  <c r="AL231" i="1" s="1"/>
  <c r="AI232" i="1"/>
  <c r="AJ232" i="1"/>
  <c r="AL232" i="1" s="1"/>
  <c r="AI233" i="1"/>
  <c r="AJ233" i="1"/>
  <c r="AL233" i="1" s="1"/>
  <c r="AI234" i="1"/>
  <c r="AJ234" i="1"/>
  <c r="AL234" i="1" s="1"/>
  <c r="AI235" i="1"/>
  <c r="AJ235" i="1"/>
  <c r="AL235" i="1" s="1"/>
  <c r="AI236" i="1"/>
  <c r="AJ236" i="1"/>
  <c r="AL236" i="1" s="1"/>
  <c r="AI237" i="1"/>
  <c r="AJ237" i="1"/>
  <c r="AL237" i="1" s="1"/>
  <c r="AI238" i="1"/>
  <c r="AJ238" i="1"/>
  <c r="AL238" i="1" s="1"/>
  <c r="AI239" i="1"/>
  <c r="AJ239" i="1"/>
  <c r="AL239" i="1" s="1"/>
  <c r="AI240" i="1"/>
  <c r="AJ240" i="1"/>
  <c r="AL240" i="1" s="1"/>
  <c r="AI241" i="1"/>
  <c r="AJ241" i="1"/>
  <c r="AL241" i="1" s="1"/>
  <c r="AI242" i="1"/>
  <c r="AJ242" i="1"/>
  <c r="AL242" i="1" s="1"/>
  <c r="AI243" i="1"/>
  <c r="AJ243" i="1"/>
  <c r="AL243" i="1" s="1"/>
  <c r="AI244" i="1"/>
  <c r="AJ244" i="1"/>
  <c r="AL244" i="1" s="1"/>
  <c r="AI245" i="1"/>
  <c r="AJ245" i="1"/>
  <c r="AL245" i="1" s="1"/>
  <c r="AI246" i="1"/>
  <c r="AJ246" i="1"/>
  <c r="AL246" i="1" s="1"/>
  <c r="AI247" i="1"/>
  <c r="AJ247" i="1"/>
  <c r="AL247" i="1" s="1"/>
  <c r="AI248" i="1"/>
  <c r="AJ248" i="1"/>
  <c r="AL248" i="1" s="1"/>
  <c r="AI249" i="1"/>
  <c r="AJ249" i="1"/>
  <c r="AL249" i="1" s="1"/>
  <c r="AI250" i="1"/>
  <c r="AJ250" i="1"/>
  <c r="AL250" i="1" s="1"/>
  <c r="AI251" i="1"/>
  <c r="AJ251" i="1"/>
  <c r="AL251" i="1" s="1"/>
  <c r="AI252" i="1"/>
  <c r="AJ252" i="1"/>
  <c r="AL252" i="1" s="1"/>
  <c r="AI253" i="1"/>
  <c r="AJ253" i="1"/>
  <c r="AL253" i="1" s="1"/>
  <c r="AI254" i="1"/>
  <c r="AJ254" i="1"/>
  <c r="AL254" i="1" s="1"/>
  <c r="AI255" i="1"/>
  <c r="AJ255" i="1"/>
  <c r="AL255" i="1" s="1"/>
  <c r="AI256" i="1"/>
  <c r="AJ256" i="1"/>
  <c r="AL256" i="1" s="1"/>
  <c r="AI257" i="1"/>
  <c r="AJ257" i="1"/>
  <c r="AL257" i="1" s="1"/>
  <c r="AI258" i="1"/>
  <c r="AJ258" i="1"/>
  <c r="AL258" i="1" s="1"/>
  <c r="AI259" i="1"/>
  <c r="AJ259" i="1"/>
  <c r="AL259" i="1" s="1"/>
  <c r="AI260" i="1"/>
  <c r="AJ260" i="1"/>
  <c r="AL260" i="1" s="1"/>
  <c r="AI261" i="1"/>
  <c r="AJ261" i="1"/>
  <c r="AL261" i="1" s="1"/>
  <c r="AI262" i="1"/>
  <c r="AJ262" i="1"/>
  <c r="AL262" i="1" s="1"/>
  <c r="AI263" i="1"/>
  <c r="AJ263" i="1"/>
  <c r="AL263" i="1" s="1"/>
  <c r="AI264" i="1"/>
  <c r="AJ264" i="1"/>
  <c r="AL264" i="1" s="1"/>
  <c r="AI265" i="1"/>
  <c r="AJ265" i="1"/>
  <c r="AL265" i="1" s="1"/>
  <c r="AI266" i="1"/>
  <c r="AJ266" i="1"/>
  <c r="AL266" i="1" s="1"/>
  <c r="AI267" i="1"/>
  <c r="AJ267" i="1"/>
  <c r="AL267" i="1" s="1"/>
  <c r="AI268" i="1"/>
  <c r="AJ268" i="1"/>
  <c r="AL268" i="1" s="1"/>
  <c r="AI269" i="1"/>
  <c r="AJ269" i="1"/>
  <c r="AL269" i="1" s="1"/>
  <c r="AI270" i="1"/>
  <c r="AJ270" i="1"/>
  <c r="AL270" i="1" s="1"/>
  <c r="AI271" i="1"/>
  <c r="AJ271" i="1"/>
  <c r="AL271" i="1" s="1"/>
  <c r="AI272" i="1"/>
  <c r="AJ272" i="1"/>
  <c r="AL272" i="1" s="1"/>
  <c r="AI273" i="1"/>
  <c r="AJ273" i="1"/>
  <c r="AL273" i="1" s="1"/>
  <c r="AI274" i="1"/>
  <c r="AJ274" i="1"/>
  <c r="AL274" i="1" s="1"/>
  <c r="AI275" i="1"/>
  <c r="AJ275" i="1"/>
  <c r="AL275" i="1" s="1"/>
  <c r="AI276" i="1"/>
  <c r="AJ276" i="1"/>
  <c r="AL276" i="1" s="1"/>
  <c r="AI277" i="1"/>
  <c r="AJ277" i="1"/>
  <c r="AL277" i="1" s="1"/>
  <c r="AI278" i="1"/>
  <c r="AJ278" i="1"/>
  <c r="AL278" i="1" s="1"/>
  <c r="AI279" i="1"/>
  <c r="AJ279" i="1"/>
  <c r="AL279" i="1" s="1"/>
  <c r="AI280" i="1"/>
  <c r="AJ280" i="1"/>
  <c r="AL280" i="1" s="1"/>
  <c r="AI281" i="1"/>
  <c r="AJ281" i="1"/>
  <c r="AL281" i="1" s="1"/>
  <c r="AI282" i="1"/>
  <c r="AJ282" i="1"/>
  <c r="AL282" i="1" s="1"/>
  <c r="AI283" i="1"/>
  <c r="AJ283" i="1"/>
  <c r="AL283" i="1" s="1"/>
  <c r="AI284" i="1"/>
  <c r="AJ284" i="1"/>
  <c r="AL284" i="1" s="1"/>
  <c r="AI285" i="1"/>
  <c r="AJ285" i="1"/>
  <c r="AL285" i="1" s="1"/>
  <c r="AI286" i="1"/>
  <c r="AJ286" i="1"/>
  <c r="AL286" i="1" s="1"/>
  <c r="AI287" i="1"/>
  <c r="AJ287" i="1"/>
  <c r="AL287" i="1" s="1"/>
  <c r="AI288" i="1"/>
  <c r="AJ288" i="1"/>
  <c r="AL288" i="1" s="1"/>
  <c r="AI289" i="1"/>
  <c r="AJ289" i="1"/>
  <c r="AL289" i="1" s="1"/>
  <c r="AI290" i="1"/>
  <c r="AJ290" i="1"/>
  <c r="AL290" i="1" s="1"/>
  <c r="AI291" i="1"/>
  <c r="AJ291" i="1"/>
  <c r="AL291" i="1" s="1"/>
  <c r="AI292" i="1"/>
  <c r="AJ292" i="1"/>
  <c r="AL292" i="1" s="1"/>
  <c r="AI293" i="1"/>
  <c r="AJ293" i="1"/>
  <c r="AL293" i="1" s="1"/>
  <c r="AI294" i="1"/>
  <c r="AJ294" i="1"/>
  <c r="AL294" i="1" s="1"/>
  <c r="AI295" i="1"/>
  <c r="AJ295" i="1"/>
  <c r="AL295" i="1" s="1"/>
  <c r="AI296" i="1"/>
  <c r="AJ296" i="1"/>
  <c r="AL296" i="1" s="1"/>
  <c r="AI297" i="1"/>
  <c r="AJ297" i="1"/>
  <c r="AL297" i="1" s="1"/>
  <c r="AI298" i="1"/>
  <c r="AJ298" i="1"/>
  <c r="AL298" i="1" s="1"/>
  <c r="AI299" i="1"/>
  <c r="AJ299" i="1"/>
  <c r="AL299" i="1" s="1"/>
  <c r="AI300" i="1"/>
  <c r="AJ300" i="1"/>
  <c r="AL300" i="1" s="1"/>
  <c r="AI301" i="1"/>
  <c r="AJ301" i="1"/>
  <c r="AL301" i="1" s="1"/>
  <c r="AI302" i="1"/>
  <c r="AJ302" i="1"/>
  <c r="AL302" i="1" s="1"/>
  <c r="AI303" i="1"/>
  <c r="AJ303" i="1"/>
  <c r="AL303" i="1" s="1"/>
  <c r="AI304" i="1"/>
  <c r="AJ304" i="1"/>
  <c r="AL304" i="1" s="1"/>
  <c r="AI305" i="1"/>
  <c r="AJ305" i="1"/>
  <c r="AL305" i="1" s="1"/>
  <c r="AI306" i="1"/>
  <c r="AJ306" i="1"/>
  <c r="AL306" i="1" s="1"/>
  <c r="AI307" i="1"/>
  <c r="AJ307" i="1"/>
  <c r="AL307" i="1" s="1"/>
  <c r="AI308" i="1"/>
  <c r="AJ308" i="1"/>
  <c r="AL308" i="1" s="1"/>
  <c r="AI309" i="1"/>
  <c r="AJ309" i="1"/>
  <c r="AL309" i="1" s="1"/>
  <c r="AI310" i="1"/>
  <c r="AJ310" i="1"/>
  <c r="AL310" i="1" s="1"/>
  <c r="AI311" i="1"/>
  <c r="AJ311" i="1"/>
  <c r="AL311" i="1" s="1"/>
  <c r="AI312" i="1"/>
  <c r="AJ312" i="1"/>
  <c r="AL312" i="1" s="1"/>
  <c r="AI313" i="1"/>
  <c r="AJ313" i="1"/>
  <c r="AL313" i="1" s="1"/>
  <c r="AI314" i="1"/>
  <c r="AJ314" i="1"/>
  <c r="AL314" i="1" s="1"/>
  <c r="AI315" i="1"/>
  <c r="AJ315" i="1"/>
  <c r="AL315" i="1" s="1"/>
  <c r="AI316" i="1"/>
  <c r="AJ316" i="1"/>
  <c r="AL316" i="1" s="1"/>
  <c r="AI317" i="1"/>
  <c r="AJ317" i="1"/>
  <c r="AL317" i="1" s="1"/>
  <c r="AI318" i="1"/>
  <c r="AJ318" i="1"/>
  <c r="AL318" i="1" s="1"/>
  <c r="AI319" i="1"/>
  <c r="AJ319" i="1"/>
  <c r="AL319" i="1" s="1"/>
  <c r="AI320" i="1"/>
  <c r="AJ320" i="1"/>
  <c r="AL320" i="1" s="1"/>
  <c r="AI321" i="1"/>
  <c r="AJ321" i="1"/>
  <c r="AL321" i="1" s="1"/>
  <c r="AI322" i="1"/>
  <c r="AJ322" i="1"/>
  <c r="AL322" i="1" s="1"/>
  <c r="AI323" i="1"/>
  <c r="AJ323" i="1"/>
  <c r="AL323" i="1" s="1"/>
  <c r="AI324" i="1"/>
  <c r="AJ324" i="1"/>
  <c r="AL324" i="1" s="1"/>
  <c r="AI325" i="1"/>
  <c r="AJ325" i="1"/>
  <c r="AL325" i="1" s="1"/>
  <c r="AI326" i="1"/>
  <c r="AJ326" i="1"/>
  <c r="AL326" i="1" s="1"/>
  <c r="AI327" i="1"/>
  <c r="AJ327" i="1"/>
  <c r="AL327" i="1" s="1"/>
  <c r="AI328" i="1"/>
  <c r="AJ328" i="1"/>
  <c r="AL328" i="1" s="1"/>
  <c r="AI329" i="1"/>
  <c r="AJ329" i="1"/>
  <c r="AL329" i="1" s="1"/>
  <c r="AI330" i="1"/>
  <c r="AJ330" i="1"/>
  <c r="AL330" i="1" s="1"/>
  <c r="AI331" i="1"/>
  <c r="AJ331" i="1"/>
  <c r="AL331" i="1" s="1"/>
  <c r="AI332" i="1"/>
  <c r="AJ332" i="1"/>
  <c r="AL332" i="1" s="1"/>
  <c r="AI333" i="1"/>
  <c r="AJ333" i="1"/>
  <c r="AL333" i="1" s="1"/>
  <c r="AI334" i="1"/>
  <c r="AJ334" i="1"/>
  <c r="AL334" i="1" s="1"/>
  <c r="AI335" i="1"/>
  <c r="AJ335" i="1"/>
  <c r="AL335" i="1" s="1"/>
  <c r="AI336" i="1"/>
  <c r="AJ336" i="1"/>
  <c r="AL336" i="1" s="1"/>
  <c r="AI337" i="1"/>
  <c r="AJ337" i="1"/>
  <c r="AL337" i="1" s="1"/>
  <c r="AI338" i="1"/>
  <c r="AJ338" i="1"/>
  <c r="AL338" i="1" s="1"/>
  <c r="AI339" i="1"/>
  <c r="AJ339" i="1"/>
  <c r="AL339" i="1" s="1"/>
  <c r="AI340" i="1"/>
  <c r="AJ340" i="1"/>
  <c r="AL340" i="1" s="1"/>
  <c r="AI341" i="1"/>
  <c r="AJ341" i="1"/>
  <c r="AL341" i="1" s="1"/>
  <c r="AI342" i="1"/>
  <c r="AJ342" i="1"/>
  <c r="AL342" i="1" s="1"/>
  <c r="AI343" i="1"/>
  <c r="AJ343" i="1"/>
  <c r="AL343" i="1" s="1"/>
  <c r="AI344" i="1"/>
  <c r="AJ344" i="1"/>
  <c r="AL344" i="1" s="1"/>
  <c r="AI345" i="1"/>
  <c r="AJ345" i="1"/>
  <c r="AL345" i="1" s="1"/>
  <c r="AI346" i="1"/>
  <c r="AJ346" i="1"/>
  <c r="AL346" i="1" s="1"/>
  <c r="AI347" i="1"/>
  <c r="AJ347" i="1"/>
  <c r="AL347" i="1" s="1"/>
  <c r="AI348" i="1"/>
  <c r="AJ348" i="1"/>
  <c r="AL348" i="1" s="1"/>
  <c r="AI349" i="1"/>
  <c r="AJ349" i="1"/>
  <c r="AL349" i="1" s="1"/>
  <c r="AI350" i="1"/>
  <c r="AJ350" i="1"/>
  <c r="AL350" i="1" s="1"/>
  <c r="AI351" i="1"/>
  <c r="AJ351" i="1"/>
  <c r="AL351" i="1" s="1"/>
  <c r="AI352" i="1"/>
  <c r="AJ352" i="1"/>
  <c r="AL352" i="1" s="1"/>
  <c r="AI353" i="1"/>
  <c r="AJ353" i="1"/>
  <c r="AL353" i="1" s="1"/>
  <c r="AI354" i="1"/>
  <c r="AJ354" i="1"/>
  <c r="AL354" i="1" s="1"/>
  <c r="AI355" i="1"/>
  <c r="AJ355" i="1"/>
  <c r="AL355" i="1" s="1"/>
  <c r="AI356" i="1"/>
  <c r="AJ356" i="1"/>
  <c r="AL356" i="1" s="1"/>
  <c r="AI357" i="1"/>
  <c r="AJ357" i="1"/>
  <c r="AL357" i="1" s="1"/>
  <c r="AI358" i="1"/>
  <c r="AJ358" i="1"/>
  <c r="AL358" i="1" s="1"/>
  <c r="AI359" i="1"/>
  <c r="AJ359" i="1"/>
  <c r="AL359" i="1" s="1"/>
  <c r="AI360" i="1"/>
  <c r="AJ360" i="1"/>
  <c r="AL360" i="1" s="1"/>
  <c r="AI361" i="1"/>
  <c r="AJ361" i="1"/>
  <c r="AL361" i="1" s="1"/>
  <c r="AI362" i="1"/>
  <c r="AJ362" i="1"/>
  <c r="AL362" i="1" s="1"/>
  <c r="AI363" i="1"/>
  <c r="AJ363" i="1"/>
  <c r="AL363" i="1" s="1"/>
  <c r="AI364" i="1"/>
  <c r="AJ364" i="1"/>
  <c r="AL364" i="1" s="1"/>
  <c r="AI365" i="1"/>
  <c r="AJ365" i="1"/>
  <c r="AL365" i="1" s="1"/>
  <c r="AI366" i="1"/>
  <c r="AJ366" i="1"/>
  <c r="AL366" i="1" s="1"/>
  <c r="AI367" i="1"/>
  <c r="AJ367" i="1"/>
  <c r="AL367" i="1" s="1"/>
  <c r="AI368" i="1"/>
  <c r="AJ368" i="1"/>
  <c r="AL368" i="1" s="1"/>
  <c r="AI369" i="1"/>
  <c r="AJ369" i="1"/>
  <c r="AL369" i="1" s="1"/>
  <c r="AI370" i="1"/>
  <c r="AJ370" i="1"/>
  <c r="AL370" i="1" s="1"/>
  <c r="AI371" i="1"/>
  <c r="AJ371" i="1"/>
  <c r="AL371" i="1" s="1"/>
  <c r="AI372" i="1"/>
  <c r="AJ372" i="1"/>
  <c r="AL372" i="1" s="1"/>
  <c r="AI373" i="1"/>
  <c r="AJ373" i="1"/>
  <c r="AL373" i="1" s="1"/>
  <c r="AI374" i="1"/>
  <c r="AJ374" i="1"/>
  <c r="AL374" i="1" s="1"/>
  <c r="AI375" i="1"/>
  <c r="AJ375" i="1"/>
  <c r="AL375" i="1" s="1"/>
  <c r="AI376" i="1"/>
  <c r="AJ376" i="1"/>
  <c r="AL376" i="1" s="1"/>
  <c r="AI377" i="1"/>
  <c r="AJ377" i="1"/>
  <c r="AL377" i="1" s="1"/>
  <c r="AI378" i="1"/>
  <c r="AJ378" i="1"/>
  <c r="AL378" i="1" s="1"/>
  <c r="AI379" i="1"/>
  <c r="AJ379" i="1"/>
  <c r="AL379" i="1" s="1"/>
  <c r="AI380" i="1"/>
  <c r="AJ380" i="1"/>
  <c r="AL380" i="1" s="1"/>
  <c r="AY22" i="1"/>
  <c r="AZ22" i="1" s="1"/>
  <c r="AY23" i="1"/>
  <c r="AZ23" i="1" s="1"/>
  <c r="AY24" i="1"/>
  <c r="AZ24" i="1" s="1"/>
  <c r="AY25" i="1"/>
  <c r="AZ25" i="1" s="1"/>
  <c r="AY26" i="1"/>
  <c r="AZ26" i="1" s="1"/>
  <c r="AY27" i="1"/>
  <c r="AZ27" i="1" s="1"/>
  <c r="AY28" i="1"/>
  <c r="AZ28" i="1" s="1"/>
  <c r="AY29" i="1"/>
  <c r="AZ29" i="1" s="1"/>
  <c r="AY30" i="1"/>
  <c r="AZ30" i="1" s="1"/>
  <c r="AY31" i="1"/>
  <c r="AZ31" i="1" s="1"/>
  <c r="AY32" i="1"/>
  <c r="AZ32" i="1" s="1"/>
  <c r="AY33" i="1"/>
  <c r="AZ33" i="1" s="1"/>
  <c r="AY34" i="1"/>
  <c r="AZ34" i="1" s="1"/>
  <c r="AG21" i="1"/>
  <c r="AH21" i="1"/>
  <c r="BU375" i="1" l="1"/>
  <c r="BV375" i="1"/>
  <c r="BM375" i="1"/>
  <c r="BP375" i="1"/>
  <c r="BU365" i="1"/>
  <c r="BV365" i="1"/>
  <c r="BM365" i="1"/>
  <c r="BP365" i="1"/>
  <c r="BV355" i="1"/>
  <c r="BU355" i="1"/>
  <c r="BM355" i="1"/>
  <c r="BP355" i="1"/>
  <c r="BU341" i="1"/>
  <c r="BV341" i="1"/>
  <c r="BM341" i="1"/>
  <c r="BP341" i="1"/>
  <c r="BV323" i="1"/>
  <c r="BU323" i="1"/>
  <c r="BM323" i="1"/>
  <c r="BP323" i="1"/>
  <c r="BU313" i="1"/>
  <c r="BV313" i="1"/>
  <c r="BM313" i="1"/>
  <c r="BP313" i="1"/>
  <c r="BU303" i="1"/>
  <c r="BV303" i="1"/>
  <c r="BM303" i="1"/>
  <c r="BP303" i="1"/>
  <c r="BU283" i="1"/>
  <c r="BV283" i="1"/>
  <c r="BM283" i="1"/>
  <c r="BP283" i="1"/>
  <c r="BU267" i="1"/>
  <c r="BV267" i="1"/>
  <c r="BM267" i="1"/>
  <c r="BP267" i="1"/>
  <c r="BU251" i="1"/>
  <c r="BV251" i="1"/>
  <c r="BM251" i="1"/>
  <c r="BP251" i="1"/>
  <c r="BU233" i="1"/>
  <c r="BV233" i="1"/>
  <c r="BM233" i="1"/>
  <c r="BP233" i="1"/>
  <c r="BV215" i="1"/>
  <c r="BU215" i="1"/>
  <c r="BM215" i="1"/>
  <c r="BP215" i="1"/>
  <c r="BU207" i="1"/>
  <c r="BV207" i="1"/>
  <c r="BM207" i="1"/>
  <c r="BP207" i="1"/>
  <c r="BV181" i="1"/>
  <c r="BU181" i="1"/>
  <c r="BM181" i="1"/>
  <c r="BP181" i="1"/>
  <c r="BU163" i="1"/>
  <c r="BV163" i="1"/>
  <c r="BM163" i="1"/>
  <c r="BP163" i="1"/>
  <c r="BU143" i="1"/>
  <c r="BV143" i="1"/>
  <c r="BM143" i="1"/>
  <c r="BP143" i="1"/>
  <c r="BU127" i="1"/>
  <c r="BV127" i="1"/>
  <c r="BM127" i="1"/>
  <c r="BP127" i="1"/>
  <c r="BV117" i="1"/>
  <c r="BU117" i="1"/>
  <c r="BM117" i="1"/>
  <c r="BP117" i="1"/>
  <c r="BU113" i="1"/>
  <c r="BV113" i="1"/>
  <c r="BM113" i="1"/>
  <c r="BP113" i="1"/>
  <c r="BU111" i="1"/>
  <c r="BV111" i="1"/>
  <c r="BM111" i="1"/>
  <c r="BP111" i="1"/>
  <c r="BV109" i="1"/>
  <c r="BU109" i="1"/>
  <c r="BM109" i="1"/>
  <c r="BP109" i="1"/>
  <c r="BU105" i="1"/>
  <c r="BV105" i="1"/>
  <c r="BM105" i="1"/>
  <c r="BP105" i="1"/>
  <c r="BV103" i="1"/>
  <c r="BU103" i="1"/>
  <c r="BM103" i="1"/>
  <c r="BP103" i="1"/>
  <c r="BV101" i="1"/>
  <c r="BU101" i="1"/>
  <c r="BM101" i="1"/>
  <c r="BP101" i="1"/>
  <c r="BU99" i="1"/>
  <c r="BV99" i="1"/>
  <c r="BM99" i="1"/>
  <c r="BP99" i="1"/>
  <c r="BU97" i="1"/>
  <c r="BV97" i="1"/>
  <c r="BM97" i="1"/>
  <c r="BP97" i="1"/>
  <c r="BU95" i="1"/>
  <c r="BV95" i="1"/>
  <c r="BM95" i="1"/>
  <c r="BP95" i="1"/>
  <c r="BV93" i="1"/>
  <c r="BU93" i="1"/>
  <c r="BM93" i="1"/>
  <c r="BP93" i="1"/>
  <c r="BU91" i="1"/>
  <c r="BV91" i="1"/>
  <c r="BM91" i="1"/>
  <c r="BP91" i="1"/>
  <c r="BU89" i="1"/>
  <c r="BV89" i="1"/>
  <c r="BM89" i="1"/>
  <c r="BP89" i="1"/>
  <c r="BV87" i="1"/>
  <c r="BU87" i="1"/>
  <c r="BM87" i="1"/>
  <c r="BP87" i="1"/>
  <c r="BV85" i="1"/>
  <c r="BU85" i="1"/>
  <c r="BM85" i="1"/>
  <c r="BP85" i="1"/>
  <c r="BU83" i="1"/>
  <c r="BV83" i="1"/>
  <c r="BM83" i="1"/>
  <c r="BP83" i="1"/>
  <c r="BU81" i="1"/>
  <c r="BV81" i="1"/>
  <c r="BM81" i="1"/>
  <c r="BP81" i="1"/>
  <c r="BU79" i="1"/>
  <c r="BV79" i="1"/>
  <c r="BM79" i="1"/>
  <c r="BP79" i="1"/>
  <c r="BV77" i="1"/>
  <c r="BU77" i="1"/>
  <c r="BM77" i="1"/>
  <c r="BP77" i="1"/>
  <c r="BU75" i="1"/>
  <c r="BV75" i="1"/>
  <c r="BM75" i="1"/>
  <c r="BP75" i="1"/>
  <c r="BU73" i="1"/>
  <c r="BV73" i="1"/>
  <c r="BM73" i="1"/>
  <c r="BP73" i="1"/>
  <c r="BV71" i="1"/>
  <c r="BU71" i="1"/>
  <c r="BM71" i="1"/>
  <c r="BP71" i="1"/>
  <c r="BV69" i="1"/>
  <c r="BU69" i="1"/>
  <c r="BM69" i="1"/>
  <c r="BP69" i="1"/>
  <c r="BU67" i="1"/>
  <c r="BV67" i="1"/>
  <c r="BM67" i="1"/>
  <c r="BP67" i="1"/>
  <c r="BU65" i="1"/>
  <c r="BV65" i="1"/>
  <c r="BM65" i="1"/>
  <c r="BP65" i="1"/>
  <c r="BU63" i="1"/>
  <c r="BV63" i="1"/>
  <c r="BM63" i="1"/>
  <c r="BP63" i="1"/>
  <c r="BV61" i="1"/>
  <c r="BU61" i="1"/>
  <c r="BM61" i="1"/>
  <c r="BP61" i="1"/>
  <c r="BU59" i="1"/>
  <c r="BV59" i="1"/>
  <c r="BM59" i="1"/>
  <c r="BP59" i="1"/>
  <c r="BU57" i="1"/>
  <c r="BV57" i="1"/>
  <c r="BM57" i="1"/>
  <c r="BP57" i="1"/>
  <c r="BV55" i="1"/>
  <c r="BU55" i="1"/>
  <c r="BM55" i="1"/>
  <c r="BP55" i="1"/>
  <c r="BV53" i="1"/>
  <c r="BU53" i="1"/>
  <c r="BM53" i="1"/>
  <c r="BP53" i="1"/>
  <c r="BU51" i="1"/>
  <c r="BV51" i="1"/>
  <c r="BM51" i="1"/>
  <c r="BP51" i="1"/>
  <c r="BU49" i="1"/>
  <c r="BV49" i="1"/>
  <c r="BM49" i="1"/>
  <c r="BP49" i="1"/>
  <c r="BU47" i="1"/>
  <c r="BV47" i="1"/>
  <c r="BM47" i="1"/>
  <c r="BP47" i="1"/>
  <c r="BV45" i="1"/>
  <c r="BU45" i="1"/>
  <c r="BM45" i="1"/>
  <c r="BP45" i="1"/>
  <c r="BU43" i="1"/>
  <c r="BV43" i="1"/>
  <c r="BM43" i="1"/>
  <c r="BP43" i="1"/>
  <c r="BU41" i="1"/>
  <c r="BV41" i="1"/>
  <c r="BM41" i="1"/>
  <c r="BP41" i="1"/>
  <c r="BV39" i="1"/>
  <c r="BU39" i="1"/>
  <c r="BM39" i="1"/>
  <c r="BP39" i="1"/>
  <c r="BV37" i="1"/>
  <c r="BU37" i="1"/>
  <c r="BM37" i="1"/>
  <c r="BP37" i="1"/>
  <c r="BU35" i="1"/>
  <c r="BV35" i="1"/>
  <c r="BM35" i="1"/>
  <c r="BP35" i="1"/>
  <c r="BU380" i="1"/>
  <c r="BV380" i="1"/>
  <c r="BP380" i="1"/>
  <c r="BM380" i="1"/>
  <c r="BM378" i="1"/>
  <c r="BU378" i="1"/>
  <c r="BP378" i="1"/>
  <c r="BV378" i="1"/>
  <c r="BU376" i="1"/>
  <c r="BP376" i="1"/>
  <c r="BM376" i="1"/>
  <c r="BV376" i="1"/>
  <c r="BP374" i="1"/>
  <c r="BV374" i="1"/>
  <c r="BM374" i="1"/>
  <c r="BU374" i="1"/>
  <c r="BU372" i="1"/>
  <c r="BV372" i="1"/>
  <c r="BP372" i="1"/>
  <c r="BM372" i="1"/>
  <c r="BM370" i="1"/>
  <c r="BU370" i="1"/>
  <c r="BP370" i="1"/>
  <c r="BV370" i="1"/>
  <c r="BU368" i="1"/>
  <c r="BP368" i="1"/>
  <c r="BV368" i="1"/>
  <c r="BM368" i="1"/>
  <c r="BP366" i="1"/>
  <c r="BV366" i="1"/>
  <c r="BU366" i="1"/>
  <c r="BM366" i="1"/>
  <c r="BU364" i="1"/>
  <c r="BV364" i="1"/>
  <c r="BP364" i="1"/>
  <c r="BM364" i="1"/>
  <c r="BM362" i="1"/>
  <c r="BU362" i="1"/>
  <c r="BP362" i="1"/>
  <c r="BV362" i="1"/>
  <c r="BU360" i="1"/>
  <c r="BP360" i="1"/>
  <c r="BM360" i="1"/>
  <c r="BV360" i="1"/>
  <c r="BM358" i="1"/>
  <c r="BP358" i="1"/>
  <c r="BV358" i="1"/>
  <c r="BU358" i="1"/>
  <c r="BU356" i="1"/>
  <c r="BP356" i="1"/>
  <c r="BV356" i="1"/>
  <c r="BM356" i="1"/>
  <c r="BM354" i="1"/>
  <c r="BU354" i="1"/>
  <c r="BP354" i="1"/>
  <c r="BV354" i="1"/>
  <c r="BU352" i="1"/>
  <c r="BP352" i="1"/>
  <c r="BM352" i="1"/>
  <c r="BV352" i="1"/>
  <c r="BM350" i="1"/>
  <c r="BP350" i="1"/>
  <c r="BV350" i="1"/>
  <c r="BU350" i="1"/>
  <c r="BU348" i="1"/>
  <c r="BP348" i="1"/>
  <c r="BV348" i="1"/>
  <c r="BM348" i="1"/>
  <c r="BM346" i="1"/>
  <c r="BU346" i="1"/>
  <c r="BP346" i="1"/>
  <c r="BV346" i="1"/>
  <c r="BU344" i="1"/>
  <c r="BP344" i="1"/>
  <c r="BM344" i="1"/>
  <c r="BV344" i="1"/>
  <c r="BM342" i="1"/>
  <c r="BP342" i="1"/>
  <c r="BV342" i="1"/>
  <c r="BU342" i="1"/>
  <c r="BU340" i="1"/>
  <c r="BP340" i="1"/>
  <c r="BV340" i="1"/>
  <c r="BM340" i="1"/>
  <c r="BM338" i="1"/>
  <c r="BU338" i="1"/>
  <c r="BP338" i="1"/>
  <c r="BV338" i="1"/>
  <c r="BU336" i="1"/>
  <c r="BP336" i="1"/>
  <c r="BM336" i="1"/>
  <c r="BV336" i="1"/>
  <c r="BM334" i="1"/>
  <c r="BP334" i="1"/>
  <c r="BV334" i="1"/>
  <c r="BU334" i="1"/>
  <c r="BU332" i="1"/>
  <c r="BP332" i="1"/>
  <c r="BV332" i="1"/>
  <c r="BM332" i="1"/>
  <c r="BM330" i="1"/>
  <c r="BU330" i="1"/>
  <c r="BP330" i="1"/>
  <c r="BV330" i="1"/>
  <c r="BU328" i="1"/>
  <c r="BP328" i="1"/>
  <c r="BM328" i="1"/>
  <c r="BV328" i="1"/>
  <c r="BM326" i="1"/>
  <c r="BP326" i="1"/>
  <c r="BV326" i="1"/>
  <c r="BU326" i="1"/>
  <c r="BU324" i="1"/>
  <c r="BP324" i="1"/>
  <c r="BV324" i="1"/>
  <c r="BM324" i="1"/>
  <c r="BM322" i="1"/>
  <c r="BU322" i="1"/>
  <c r="BP322" i="1"/>
  <c r="BV322" i="1"/>
  <c r="BU320" i="1"/>
  <c r="BP320" i="1"/>
  <c r="BM320" i="1"/>
  <c r="BV320" i="1"/>
  <c r="BM318" i="1"/>
  <c r="BP318" i="1"/>
  <c r="BV318" i="1"/>
  <c r="BU318" i="1"/>
  <c r="BU316" i="1"/>
  <c r="BP316" i="1"/>
  <c r="BV316" i="1"/>
  <c r="BM316" i="1"/>
  <c r="BM314" i="1"/>
  <c r="BU314" i="1"/>
  <c r="BP314" i="1"/>
  <c r="BV314" i="1"/>
  <c r="BU312" i="1"/>
  <c r="BP312" i="1"/>
  <c r="BM312" i="1"/>
  <c r="BV312" i="1"/>
  <c r="BM310" i="1"/>
  <c r="BP310" i="1"/>
  <c r="BV310" i="1"/>
  <c r="BU310" i="1"/>
  <c r="BU308" i="1"/>
  <c r="BP308" i="1"/>
  <c r="BV308" i="1"/>
  <c r="BM308" i="1"/>
  <c r="BM306" i="1"/>
  <c r="BU306" i="1"/>
  <c r="BP306" i="1"/>
  <c r="BV306" i="1"/>
  <c r="BU304" i="1"/>
  <c r="BP304" i="1"/>
  <c r="BM304" i="1"/>
  <c r="BV304" i="1"/>
  <c r="BM302" i="1"/>
  <c r="BP302" i="1"/>
  <c r="BV302" i="1"/>
  <c r="BU302" i="1"/>
  <c r="BU300" i="1"/>
  <c r="BP300" i="1"/>
  <c r="BV300" i="1"/>
  <c r="BM300" i="1"/>
  <c r="BM298" i="1"/>
  <c r="BU298" i="1"/>
  <c r="BP298" i="1"/>
  <c r="BV298" i="1"/>
  <c r="BU296" i="1"/>
  <c r="BP296" i="1"/>
  <c r="BM296" i="1"/>
  <c r="BV296" i="1"/>
  <c r="BM294" i="1"/>
  <c r="BP294" i="1"/>
  <c r="BV294" i="1"/>
  <c r="BU294" i="1"/>
  <c r="BU292" i="1"/>
  <c r="BP292" i="1"/>
  <c r="BV292" i="1"/>
  <c r="BM292" i="1"/>
  <c r="BM290" i="1"/>
  <c r="BU290" i="1"/>
  <c r="BP290" i="1"/>
  <c r="BV290" i="1"/>
  <c r="BU288" i="1"/>
  <c r="BP288" i="1"/>
  <c r="BM288" i="1"/>
  <c r="BV288" i="1"/>
  <c r="BM286" i="1"/>
  <c r="BP286" i="1"/>
  <c r="BV286" i="1"/>
  <c r="BU286" i="1"/>
  <c r="BU284" i="1"/>
  <c r="BP284" i="1"/>
  <c r="BV284" i="1"/>
  <c r="BM284" i="1"/>
  <c r="BM282" i="1"/>
  <c r="BU282" i="1"/>
  <c r="BP282" i="1"/>
  <c r="BV282" i="1"/>
  <c r="BU280" i="1"/>
  <c r="BP280" i="1"/>
  <c r="BM280" i="1"/>
  <c r="BV280" i="1"/>
  <c r="BM278" i="1"/>
  <c r="BP278" i="1"/>
  <c r="BV278" i="1"/>
  <c r="BU278" i="1"/>
  <c r="BU276" i="1"/>
  <c r="BP276" i="1"/>
  <c r="BV276" i="1"/>
  <c r="BM276" i="1"/>
  <c r="BM274" i="1"/>
  <c r="BU274" i="1"/>
  <c r="BP274" i="1"/>
  <c r="BV274" i="1"/>
  <c r="BU272" i="1"/>
  <c r="BP272" i="1"/>
  <c r="BM272" i="1"/>
  <c r="BV272" i="1"/>
  <c r="BM270" i="1"/>
  <c r="BP270" i="1"/>
  <c r="BV270" i="1"/>
  <c r="BU270" i="1"/>
  <c r="BU268" i="1"/>
  <c r="BP268" i="1"/>
  <c r="BV268" i="1"/>
  <c r="BM268" i="1"/>
  <c r="BM266" i="1"/>
  <c r="BU266" i="1"/>
  <c r="BP266" i="1"/>
  <c r="BV266" i="1"/>
  <c r="BU264" i="1"/>
  <c r="BP264" i="1"/>
  <c r="BM264" i="1"/>
  <c r="BV264" i="1"/>
  <c r="BM262" i="1"/>
  <c r="BP262" i="1"/>
  <c r="BV262" i="1"/>
  <c r="BU262" i="1"/>
  <c r="BU260" i="1"/>
  <c r="BP260" i="1"/>
  <c r="BV260" i="1"/>
  <c r="BM260" i="1"/>
  <c r="BM258" i="1"/>
  <c r="BU258" i="1"/>
  <c r="BP258" i="1"/>
  <c r="BV258" i="1"/>
  <c r="BU256" i="1"/>
  <c r="BP256" i="1"/>
  <c r="BM256" i="1"/>
  <c r="BV256" i="1"/>
  <c r="BM254" i="1"/>
  <c r="BP254" i="1"/>
  <c r="BV254" i="1"/>
  <c r="BU254" i="1"/>
  <c r="BU252" i="1"/>
  <c r="BP252" i="1"/>
  <c r="BV252" i="1"/>
  <c r="BM252" i="1"/>
  <c r="BM250" i="1"/>
  <c r="BU250" i="1"/>
  <c r="BP250" i="1"/>
  <c r="BV250" i="1"/>
  <c r="BU248" i="1"/>
  <c r="BP248" i="1"/>
  <c r="BM248" i="1"/>
  <c r="BV248" i="1"/>
  <c r="BM246" i="1"/>
  <c r="BP246" i="1"/>
  <c r="BV246" i="1"/>
  <c r="BU246" i="1"/>
  <c r="BU244" i="1"/>
  <c r="BP244" i="1"/>
  <c r="BV244" i="1"/>
  <c r="BM244" i="1"/>
  <c r="BM242" i="1"/>
  <c r="BU242" i="1"/>
  <c r="BP242" i="1"/>
  <c r="BV242" i="1"/>
  <c r="BU240" i="1"/>
  <c r="BP240" i="1"/>
  <c r="BM240" i="1"/>
  <c r="BV240" i="1"/>
  <c r="BM238" i="1"/>
  <c r="BP238" i="1"/>
  <c r="BV238" i="1"/>
  <c r="BU238" i="1"/>
  <c r="BU236" i="1"/>
  <c r="BP236" i="1"/>
  <c r="BV236" i="1"/>
  <c r="BM236" i="1"/>
  <c r="BM234" i="1"/>
  <c r="BU234" i="1"/>
  <c r="BP234" i="1"/>
  <c r="BV234" i="1"/>
  <c r="BU232" i="1"/>
  <c r="BP232" i="1"/>
  <c r="BM232" i="1"/>
  <c r="BV232" i="1"/>
  <c r="BM230" i="1"/>
  <c r="BP230" i="1"/>
  <c r="BV230" i="1"/>
  <c r="BU230" i="1"/>
  <c r="BU228" i="1"/>
  <c r="BP228" i="1"/>
  <c r="BV228" i="1"/>
  <c r="BM228" i="1"/>
  <c r="BM226" i="1"/>
  <c r="BU226" i="1"/>
  <c r="BP226" i="1"/>
  <c r="BV226" i="1"/>
  <c r="BU224" i="1"/>
  <c r="BP224" i="1"/>
  <c r="BM224" i="1"/>
  <c r="BV224" i="1"/>
  <c r="BM222" i="1"/>
  <c r="BP222" i="1"/>
  <c r="BV222" i="1"/>
  <c r="BU222" i="1"/>
  <c r="BU220" i="1"/>
  <c r="BP220" i="1"/>
  <c r="BV220" i="1"/>
  <c r="BM220" i="1"/>
  <c r="BM218" i="1"/>
  <c r="BU218" i="1"/>
  <c r="BP218" i="1"/>
  <c r="BV218" i="1"/>
  <c r="BU216" i="1"/>
  <c r="BP216" i="1"/>
  <c r="BM216" i="1"/>
  <c r="BV216" i="1"/>
  <c r="BM214" i="1"/>
  <c r="BP214" i="1"/>
  <c r="BV214" i="1"/>
  <c r="BU214" i="1"/>
  <c r="BU212" i="1"/>
  <c r="BP212" i="1"/>
  <c r="BV212" i="1"/>
  <c r="BM212" i="1"/>
  <c r="BM210" i="1"/>
  <c r="BU210" i="1"/>
  <c r="BP210" i="1"/>
  <c r="BV210" i="1"/>
  <c r="BU208" i="1"/>
  <c r="BP208" i="1"/>
  <c r="BM208" i="1"/>
  <c r="BV208" i="1"/>
  <c r="BM206" i="1"/>
  <c r="BP206" i="1"/>
  <c r="BV206" i="1"/>
  <c r="BU206" i="1"/>
  <c r="BU204" i="1"/>
  <c r="BP204" i="1"/>
  <c r="BV204" i="1"/>
  <c r="BM204" i="1"/>
  <c r="BM202" i="1"/>
  <c r="BU202" i="1"/>
  <c r="BP202" i="1"/>
  <c r="BV202" i="1"/>
  <c r="BU200" i="1"/>
  <c r="BP200" i="1"/>
  <c r="BM200" i="1"/>
  <c r="BV200" i="1"/>
  <c r="BM198" i="1"/>
  <c r="BP198" i="1"/>
  <c r="BV198" i="1"/>
  <c r="BU198" i="1"/>
  <c r="BU196" i="1"/>
  <c r="BP196" i="1"/>
  <c r="BV196" i="1"/>
  <c r="BM196" i="1"/>
  <c r="BM194" i="1"/>
  <c r="BU194" i="1"/>
  <c r="BP194" i="1"/>
  <c r="BV194" i="1"/>
  <c r="BU192" i="1"/>
  <c r="BP192" i="1"/>
  <c r="BM192" i="1"/>
  <c r="BV192" i="1"/>
  <c r="BM190" i="1"/>
  <c r="BP190" i="1"/>
  <c r="BV190" i="1"/>
  <c r="BU190" i="1"/>
  <c r="BU188" i="1"/>
  <c r="BP188" i="1"/>
  <c r="BV188" i="1"/>
  <c r="BM188" i="1"/>
  <c r="BM186" i="1"/>
  <c r="BU186" i="1"/>
  <c r="BP186" i="1"/>
  <c r="BV186" i="1"/>
  <c r="BU184" i="1"/>
  <c r="BP184" i="1"/>
  <c r="BM184" i="1"/>
  <c r="BV184" i="1"/>
  <c r="BV182" i="1"/>
  <c r="BU182" i="1"/>
  <c r="BP182" i="1"/>
  <c r="BM182" i="1"/>
  <c r="BU180" i="1"/>
  <c r="BV180" i="1"/>
  <c r="BP180" i="1"/>
  <c r="BM180" i="1"/>
  <c r="BU178" i="1"/>
  <c r="BV178" i="1"/>
  <c r="BP178" i="1"/>
  <c r="BM178" i="1"/>
  <c r="BU176" i="1"/>
  <c r="BV176" i="1"/>
  <c r="BP176" i="1"/>
  <c r="BM176" i="1"/>
  <c r="BV174" i="1"/>
  <c r="BU174" i="1"/>
  <c r="BP174" i="1"/>
  <c r="BM174" i="1"/>
  <c r="BU172" i="1"/>
  <c r="BV172" i="1"/>
  <c r="BP172" i="1"/>
  <c r="BM172" i="1"/>
  <c r="BU170" i="1"/>
  <c r="BV170" i="1"/>
  <c r="BP170" i="1"/>
  <c r="BM170" i="1"/>
  <c r="BU168" i="1"/>
  <c r="BV168" i="1"/>
  <c r="BP168" i="1"/>
  <c r="BM168" i="1"/>
  <c r="BV166" i="1"/>
  <c r="BU166" i="1"/>
  <c r="BP166" i="1"/>
  <c r="BM166" i="1"/>
  <c r="BU164" i="1"/>
  <c r="BV164" i="1"/>
  <c r="BP164" i="1"/>
  <c r="BM164" i="1"/>
  <c r="BU162" i="1"/>
  <c r="BV162" i="1"/>
  <c r="BP162" i="1"/>
  <c r="BM162" i="1"/>
  <c r="BU160" i="1"/>
  <c r="BV160" i="1"/>
  <c r="BP160" i="1"/>
  <c r="BM160" i="1"/>
  <c r="BV158" i="1"/>
  <c r="BU158" i="1"/>
  <c r="BP158" i="1"/>
  <c r="BM158" i="1"/>
  <c r="BU156" i="1"/>
  <c r="BV156" i="1"/>
  <c r="BP156" i="1"/>
  <c r="BM156" i="1"/>
  <c r="BU154" i="1"/>
  <c r="BV154" i="1"/>
  <c r="BP154" i="1"/>
  <c r="BM154" i="1"/>
  <c r="BU152" i="1"/>
  <c r="BV152" i="1"/>
  <c r="BP152" i="1"/>
  <c r="BM152" i="1"/>
  <c r="BV150" i="1"/>
  <c r="BU150" i="1"/>
  <c r="BP150" i="1"/>
  <c r="BM150" i="1"/>
  <c r="BU148" i="1"/>
  <c r="BV148" i="1"/>
  <c r="BP148" i="1"/>
  <c r="BM148" i="1"/>
  <c r="BU146" i="1"/>
  <c r="BV146" i="1"/>
  <c r="BP146" i="1"/>
  <c r="BM146" i="1"/>
  <c r="BU144" i="1"/>
  <c r="BV144" i="1"/>
  <c r="BP144" i="1"/>
  <c r="BM144" i="1"/>
  <c r="BV142" i="1"/>
  <c r="BU142" i="1"/>
  <c r="BP142" i="1"/>
  <c r="BM142" i="1"/>
  <c r="BU140" i="1"/>
  <c r="BV140" i="1"/>
  <c r="BP140" i="1"/>
  <c r="BM140" i="1"/>
  <c r="BU138" i="1"/>
  <c r="BV138" i="1"/>
  <c r="BP138" i="1"/>
  <c r="BM138" i="1"/>
  <c r="BU136" i="1"/>
  <c r="BV136" i="1"/>
  <c r="BP136" i="1"/>
  <c r="BM136" i="1"/>
  <c r="BV134" i="1"/>
  <c r="BU134" i="1"/>
  <c r="BP134" i="1"/>
  <c r="BM134" i="1"/>
  <c r="BU132" i="1"/>
  <c r="BV132" i="1"/>
  <c r="BP132" i="1"/>
  <c r="BM132" i="1"/>
  <c r="BU130" i="1"/>
  <c r="BV130" i="1"/>
  <c r="BP130" i="1"/>
  <c r="BM130" i="1"/>
  <c r="BU128" i="1"/>
  <c r="BV128" i="1"/>
  <c r="BP128" i="1"/>
  <c r="BM128" i="1"/>
  <c r="BV126" i="1"/>
  <c r="BU126" i="1"/>
  <c r="BP126" i="1"/>
  <c r="BM126" i="1"/>
  <c r="BU124" i="1"/>
  <c r="BV124" i="1"/>
  <c r="BP124" i="1"/>
  <c r="BM124" i="1"/>
  <c r="BU122" i="1"/>
  <c r="BV122" i="1"/>
  <c r="BP122" i="1"/>
  <c r="BM122" i="1"/>
  <c r="BU120" i="1"/>
  <c r="BV120" i="1"/>
  <c r="BP120" i="1"/>
  <c r="BM120" i="1"/>
  <c r="BV118" i="1"/>
  <c r="BU118" i="1"/>
  <c r="BP118" i="1"/>
  <c r="BM118" i="1"/>
  <c r="BU116" i="1"/>
  <c r="BV116" i="1"/>
  <c r="BP116" i="1"/>
  <c r="BM116" i="1"/>
  <c r="BU114" i="1"/>
  <c r="BV114" i="1"/>
  <c r="BP114" i="1"/>
  <c r="BM114" i="1"/>
  <c r="BU112" i="1"/>
  <c r="BV112" i="1"/>
  <c r="BP112" i="1"/>
  <c r="BM112" i="1"/>
  <c r="BV110" i="1"/>
  <c r="BU110" i="1"/>
  <c r="BP110" i="1"/>
  <c r="BM110" i="1"/>
  <c r="BU108" i="1"/>
  <c r="BV108" i="1"/>
  <c r="BP108" i="1"/>
  <c r="BM108" i="1"/>
  <c r="BU106" i="1"/>
  <c r="BV106" i="1"/>
  <c r="BP106" i="1"/>
  <c r="BM106" i="1"/>
  <c r="BU104" i="1"/>
  <c r="BV104" i="1"/>
  <c r="BP104" i="1"/>
  <c r="BM104" i="1"/>
  <c r="BV102" i="1"/>
  <c r="BU102" i="1"/>
  <c r="BP102" i="1"/>
  <c r="BM102" i="1"/>
  <c r="BU100" i="1"/>
  <c r="BV100" i="1"/>
  <c r="BP100" i="1"/>
  <c r="BM100" i="1"/>
  <c r="BU98" i="1"/>
  <c r="BV98" i="1"/>
  <c r="BP98" i="1"/>
  <c r="BM98" i="1"/>
  <c r="BU96" i="1"/>
  <c r="BV96" i="1"/>
  <c r="BP96" i="1"/>
  <c r="BM96" i="1"/>
  <c r="BV94" i="1"/>
  <c r="BU94" i="1"/>
  <c r="BP94" i="1"/>
  <c r="BM94" i="1"/>
  <c r="BU92" i="1"/>
  <c r="BV92" i="1"/>
  <c r="BP92" i="1"/>
  <c r="BM92" i="1"/>
  <c r="BU90" i="1"/>
  <c r="BV90" i="1"/>
  <c r="BP90" i="1"/>
  <c r="BM90" i="1"/>
  <c r="BU88" i="1"/>
  <c r="BV88" i="1"/>
  <c r="BP88" i="1"/>
  <c r="BM88" i="1"/>
  <c r="BV86" i="1"/>
  <c r="BU86" i="1"/>
  <c r="BP86" i="1"/>
  <c r="BM86" i="1"/>
  <c r="BU84" i="1"/>
  <c r="BV84" i="1"/>
  <c r="BP84" i="1"/>
  <c r="BM84" i="1"/>
  <c r="BU82" i="1"/>
  <c r="BV82" i="1"/>
  <c r="BP82" i="1"/>
  <c r="BM82" i="1"/>
  <c r="BU80" i="1"/>
  <c r="BV80" i="1"/>
  <c r="BP80" i="1"/>
  <c r="BM80" i="1"/>
  <c r="BU78" i="1"/>
  <c r="BV78" i="1"/>
  <c r="BP78" i="1"/>
  <c r="BM78" i="1"/>
  <c r="BU76" i="1"/>
  <c r="BV76" i="1"/>
  <c r="BP76" i="1"/>
  <c r="BM76" i="1"/>
  <c r="BU74" i="1"/>
  <c r="BV74" i="1"/>
  <c r="BP74" i="1"/>
  <c r="BM74" i="1"/>
  <c r="BU72" i="1"/>
  <c r="BV72" i="1"/>
  <c r="BP72" i="1"/>
  <c r="BM72" i="1"/>
  <c r="BU70" i="1"/>
  <c r="BV70" i="1"/>
  <c r="BP70" i="1"/>
  <c r="BM70" i="1"/>
  <c r="BU68" i="1"/>
  <c r="BV68" i="1"/>
  <c r="BP68" i="1"/>
  <c r="BM68" i="1"/>
  <c r="BU66" i="1"/>
  <c r="BV66" i="1"/>
  <c r="BP66" i="1"/>
  <c r="BM66" i="1"/>
  <c r="BU64" i="1"/>
  <c r="BV64" i="1"/>
  <c r="BP64" i="1"/>
  <c r="BM64" i="1"/>
  <c r="BU62" i="1"/>
  <c r="BV62" i="1"/>
  <c r="BP62" i="1"/>
  <c r="BM62" i="1"/>
  <c r="BU60" i="1"/>
  <c r="BV60" i="1"/>
  <c r="BP60" i="1"/>
  <c r="BM60" i="1"/>
  <c r="BU58" i="1"/>
  <c r="BV58" i="1"/>
  <c r="BP58" i="1"/>
  <c r="BM58" i="1"/>
  <c r="BU56" i="1"/>
  <c r="BV56" i="1"/>
  <c r="BP56" i="1"/>
  <c r="BM56" i="1"/>
  <c r="BU54" i="1"/>
  <c r="BV54" i="1"/>
  <c r="BP54" i="1"/>
  <c r="BM54" i="1"/>
  <c r="BU52" i="1"/>
  <c r="BV52" i="1"/>
  <c r="BP52" i="1"/>
  <c r="BM52" i="1"/>
  <c r="BU50" i="1"/>
  <c r="BV50" i="1"/>
  <c r="BP50" i="1"/>
  <c r="BM50" i="1"/>
  <c r="BU48" i="1"/>
  <c r="BV48" i="1"/>
  <c r="BP48" i="1"/>
  <c r="BM48" i="1"/>
  <c r="BU46" i="1"/>
  <c r="BV46" i="1"/>
  <c r="BP46" i="1"/>
  <c r="BM46" i="1"/>
  <c r="BU44" i="1"/>
  <c r="BV44" i="1"/>
  <c r="BP44" i="1"/>
  <c r="BM44" i="1"/>
  <c r="BU42" i="1"/>
  <c r="BV42" i="1"/>
  <c r="BP42" i="1"/>
  <c r="BM42" i="1"/>
  <c r="BU40" i="1"/>
  <c r="BV40" i="1"/>
  <c r="BP40" i="1"/>
  <c r="BM40" i="1"/>
  <c r="BU38" i="1"/>
  <c r="BV38" i="1"/>
  <c r="BP38" i="1"/>
  <c r="BM38" i="1"/>
  <c r="BU36" i="1"/>
  <c r="BV36" i="1"/>
  <c r="BP36" i="1"/>
  <c r="BM36" i="1"/>
  <c r="BV379" i="1"/>
  <c r="BU379" i="1"/>
  <c r="BM379" i="1"/>
  <c r="BP379" i="1"/>
  <c r="BU377" i="1"/>
  <c r="BV377" i="1"/>
  <c r="BM377" i="1"/>
  <c r="BP377" i="1"/>
  <c r="BU373" i="1"/>
  <c r="BV373" i="1"/>
  <c r="BM373" i="1"/>
  <c r="BP373" i="1"/>
  <c r="BV371" i="1"/>
  <c r="BU371" i="1"/>
  <c r="BM371" i="1"/>
  <c r="BP371" i="1"/>
  <c r="BU369" i="1"/>
  <c r="BV369" i="1"/>
  <c r="BM369" i="1"/>
  <c r="BP369" i="1"/>
  <c r="BU367" i="1"/>
  <c r="BV367" i="1"/>
  <c r="BM367" i="1"/>
  <c r="BP367" i="1"/>
  <c r="BV363" i="1"/>
  <c r="BU363" i="1"/>
  <c r="BM363" i="1"/>
  <c r="BP363" i="1"/>
  <c r="BU361" i="1"/>
  <c r="BV361" i="1"/>
  <c r="BM361" i="1"/>
  <c r="BP361" i="1"/>
  <c r="BU359" i="1"/>
  <c r="BV359" i="1"/>
  <c r="BM359" i="1"/>
  <c r="BP359" i="1"/>
  <c r="BU357" i="1"/>
  <c r="BV357" i="1"/>
  <c r="BM357" i="1"/>
  <c r="BP357" i="1"/>
  <c r="BU353" i="1"/>
  <c r="BV353" i="1"/>
  <c r="BM353" i="1"/>
  <c r="BP353" i="1"/>
  <c r="BU351" i="1"/>
  <c r="BV351" i="1"/>
  <c r="BM351" i="1"/>
  <c r="BP351" i="1"/>
  <c r="BU349" i="1"/>
  <c r="BV349" i="1"/>
  <c r="BM349" i="1"/>
  <c r="BP349" i="1"/>
  <c r="BV347" i="1"/>
  <c r="BU347" i="1"/>
  <c r="BM347" i="1"/>
  <c r="BP347" i="1"/>
  <c r="BU345" i="1"/>
  <c r="BV345" i="1"/>
  <c r="BM345" i="1"/>
  <c r="BP345" i="1"/>
  <c r="BU343" i="1"/>
  <c r="BV343" i="1"/>
  <c r="BM343" i="1"/>
  <c r="BP343" i="1"/>
  <c r="BV339" i="1"/>
  <c r="BU339" i="1"/>
  <c r="BM339" i="1"/>
  <c r="BP339" i="1"/>
  <c r="BU337" i="1"/>
  <c r="BV337" i="1"/>
  <c r="BM337" i="1"/>
  <c r="BP337" i="1"/>
  <c r="BU335" i="1"/>
  <c r="BV335" i="1"/>
  <c r="BM335" i="1"/>
  <c r="BP335" i="1"/>
  <c r="BU333" i="1"/>
  <c r="BV333" i="1"/>
  <c r="BM333" i="1"/>
  <c r="BP333" i="1"/>
  <c r="BV331" i="1"/>
  <c r="BU331" i="1"/>
  <c r="BM331" i="1"/>
  <c r="BP331" i="1"/>
  <c r="BU329" i="1"/>
  <c r="BV329" i="1"/>
  <c r="BM329" i="1"/>
  <c r="BP329" i="1"/>
  <c r="BU327" i="1"/>
  <c r="BV327" i="1"/>
  <c r="BM327" i="1"/>
  <c r="BP327" i="1"/>
  <c r="BU325" i="1"/>
  <c r="BV325" i="1"/>
  <c r="BM325" i="1"/>
  <c r="BP325" i="1"/>
  <c r="BU321" i="1"/>
  <c r="BV321" i="1"/>
  <c r="BM321" i="1"/>
  <c r="BP321" i="1"/>
  <c r="BU319" i="1"/>
  <c r="BV319" i="1"/>
  <c r="BM319" i="1"/>
  <c r="BP319" i="1"/>
  <c r="BU317" i="1"/>
  <c r="BV317" i="1"/>
  <c r="BM317" i="1"/>
  <c r="BP317" i="1"/>
  <c r="BV315" i="1"/>
  <c r="BU315" i="1"/>
  <c r="BM315" i="1"/>
  <c r="BP315" i="1"/>
  <c r="BU311" i="1"/>
  <c r="BV311" i="1"/>
  <c r="BM311" i="1"/>
  <c r="BP311" i="1"/>
  <c r="BU309" i="1"/>
  <c r="BV309" i="1"/>
  <c r="BM309" i="1"/>
  <c r="BP309" i="1"/>
  <c r="BV307" i="1"/>
  <c r="BU307" i="1"/>
  <c r="BM307" i="1"/>
  <c r="BP307" i="1"/>
  <c r="BU305" i="1"/>
  <c r="BV305" i="1"/>
  <c r="BM305" i="1"/>
  <c r="BP305" i="1"/>
  <c r="BU301" i="1"/>
  <c r="BV301" i="1"/>
  <c r="BM301" i="1"/>
  <c r="BP301" i="1"/>
  <c r="BV299" i="1"/>
  <c r="BU299" i="1"/>
  <c r="BM299" i="1"/>
  <c r="BP299" i="1"/>
  <c r="BU297" i="1"/>
  <c r="BV297" i="1"/>
  <c r="BM297" i="1"/>
  <c r="BP297" i="1"/>
  <c r="BU295" i="1"/>
  <c r="BV295" i="1"/>
  <c r="BM295" i="1"/>
  <c r="BP295" i="1"/>
  <c r="BU293" i="1"/>
  <c r="BV293" i="1"/>
  <c r="BM293" i="1"/>
  <c r="BP293" i="1"/>
  <c r="BV291" i="1"/>
  <c r="BU291" i="1"/>
  <c r="BM291" i="1"/>
  <c r="BP291" i="1"/>
  <c r="BU289" i="1"/>
  <c r="BV289" i="1"/>
  <c r="BM289" i="1"/>
  <c r="BP289" i="1"/>
  <c r="BU287" i="1"/>
  <c r="BV287" i="1"/>
  <c r="BM287" i="1"/>
  <c r="BP287" i="1"/>
  <c r="BV285" i="1"/>
  <c r="BU285" i="1"/>
  <c r="BM285" i="1"/>
  <c r="BP285" i="1"/>
  <c r="BU281" i="1"/>
  <c r="BV281" i="1"/>
  <c r="BM281" i="1"/>
  <c r="BP281" i="1"/>
  <c r="BV279" i="1"/>
  <c r="BU279" i="1"/>
  <c r="BM279" i="1"/>
  <c r="BP279" i="1"/>
  <c r="BV277" i="1"/>
  <c r="BU277" i="1"/>
  <c r="BM277" i="1"/>
  <c r="BP277" i="1"/>
  <c r="BU275" i="1"/>
  <c r="BV275" i="1"/>
  <c r="BM275" i="1"/>
  <c r="BP275" i="1"/>
  <c r="BU273" i="1"/>
  <c r="BV273" i="1"/>
  <c r="BM273" i="1"/>
  <c r="BP273" i="1"/>
  <c r="BU271" i="1"/>
  <c r="BV271" i="1"/>
  <c r="BM271" i="1"/>
  <c r="BP271" i="1"/>
  <c r="BV269" i="1"/>
  <c r="BU269" i="1"/>
  <c r="BM269" i="1"/>
  <c r="BP269" i="1"/>
  <c r="BU265" i="1"/>
  <c r="BV265" i="1"/>
  <c r="BM265" i="1"/>
  <c r="BP265" i="1"/>
  <c r="BV263" i="1"/>
  <c r="BU263" i="1"/>
  <c r="BM263" i="1"/>
  <c r="BP263" i="1"/>
  <c r="BV261" i="1"/>
  <c r="BU261" i="1"/>
  <c r="BM261" i="1"/>
  <c r="BP261" i="1"/>
  <c r="BU259" i="1"/>
  <c r="BV259" i="1"/>
  <c r="BM259" i="1"/>
  <c r="BP259" i="1"/>
  <c r="BU257" i="1"/>
  <c r="BV257" i="1"/>
  <c r="BM257" i="1"/>
  <c r="BP257" i="1"/>
  <c r="BU255" i="1"/>
  <c r="BV255" i="1"/>
  <c r="BM255" i="1"/>
  <c r="BP255" i="1"/>
  <c r="BV253" i="1"/>
  <c r="BU253" i="1"/>
  <c r="BM253" i="1"/>
  <c r="BP253" i="1"/>
  <c r="BU249" i="1"/>
  <c r="BV249" i="1"/>
  <c r="BM249" i="1"/>
  <c r="BP249" i="1"/>
  <c r="BV247" i="1"/>
  <c r="BU247" i="1"/>
  <c r="BM247" i="1"/>
  <c r="BP247" i="1"/>
  <c r="BV245" i="1"/>
  <c r="BU245" i="1"/>
  <c r="BM245" i="1"/>
  <c r="BP245" i="1"/>
  <c r="BU243" i="1"/>
  <c r="BV243" i="1"/>
  <c r="BM243" i="1"/>
  <c r="BP243" i="1"/>
  <c r="BU241" i="1"/>
  <c r="BV241" i="1"/>
  <c r="BM241" i="1"/>
  <c r="BP241" i="1"/>
  <c r="BU239" i="1"/>
  <c r="BV239" i="1"/>
  <c r="BM239" i="1"/>
  <c r="BP239" i="1"/>
  <c r="BV237" i="1"/>
  <c r="BU237" i="1"/>
  <c r="BM237" i="1"/>
  <c r="BP237" i="1"/>
  <c r="BU235" i="1"/>
  <c r="BV235" i="1"/>
  <c r="BM235" i="1"/>
  <c r="BP235" i="1"/>
  <c r="BV231" i="1"/>
  <c r="BU231" i="1"/>
  <c r="BM231" i="1"/>
  <c r="BP231" i="1"/>
  <c r="BV229" i="1"/>
  <c r="BU229" i="1"/>
  <c r="BM229" i="1"/>
  <c r="BP229" i="1"/>
  <c r="BU227" i="1"/>
  <c r="BV227" i="1"/>
  <c r="BM227" i="1"/>
  <c r="BP227" i="1"/>
  <c r="BU225" i="1"/>
  <c r="BV225" i="1"/>
  <c r="BM225" i="1"/>
  <c r="BP225" i="1"/>
  <c r="BU223" i="1"/>
  <c r="BV223" i="1"/>
  <c r="BM223" i="1"/>
  <c r="BP223" i="1"/>
  <c r="BV221" i="1"/>
  <c r="BU221" i="1"/>
  <c r="BM221" i="1"/>
  <c r="BP221" i="1"/>
  <c r="BU219" i="1"/>
  <c r="BV219" i="1"/>
  <c r="BM219" i="1"/>
  <c r="BP219" i="1"/>
  <c r="BU217" i="1"/>
  <c r="BV217" i="1"/>
  <c r="BM217" i="1"/>
  <c r="BP217" i="1"/>
  <c r="BV213" i="1"/>
  <c r="BU213" i="1"/>
  <c r="BM213" i="1"/>
  <c r="BP213" i="1"/>
  <c r="BU211" i="1"/>
  <c r="BV211" i="1"/>
  <c r="BM211" i="1"/>
  <c r="BP211" i="1"/>
  <c r="BU209" i="1"/>
  <c r="BV209" i="1"/>
  <c r="BM209" i="1"/>
  <c r="BP209" i="1"/>
  <c r="BV205" i="1"/>
  <c r="BU205" i="1"/>
  <c r="BM205" i="1"/>
  <c r="BP205" i="1"/>
  <c r="BU203" i="1"/>
  <c r="BV203" i="1"/>
  <c r="BM203" i="1"/>
  <c r="BP203" i="1"/>
  <c r="BU201" i="1"/>
  <c r="BV201" i="1"/>
  <c r="BM201" i="1"/>
  <c r="BP201" i="1"/>
  <c r="BV199" i="1"/>
  <c r="BU199" i="1"/>
  <c r="BM199" i="1"/>
  <c r="BP199" i="1"/>
  <c r="BV197" i="1"/>
  <c r="BU197" i="1"/>
  <c r="BM197" i="1"/>
  <c r="BP197" i="1"/>
  <c r="BU195" i="1"/>
  <c r="BV195" i="1"/>
  <c r="BM195" i="1"/>
  <c r="BP195" i="1"/>
  <c r="BU193" i="1"/>
  <c r="BV193" i="1"/>
  <c r="BM193" i="1"/>
  <c r="BP193" i="1"/>
  <c r="BU191" i="1"/>
  <c r="BV191" i="1"/>
  <c r="BM191" i="1"/>
  <c r="BP191" i="1"/>
  <c r="BV189" i="1"/>
  <c r="BU189" i="1"/>
  <c r="BM189" i="1"/>
  <c r="BP189" i="1"/>
  <c r="BU187" i="1"/>
  <c r="BV187" i="1"/>
  <c r="BM187" i="1"/>
  <c r="BP187" i="1"/>
  <c r="BU185" i="1"/>
  <c r="BV185" i="1"/>
  <c r="BM185" i="1"/>
  <c r="BP185" i="1"/>
  <c r="BV183" i="1"/>
  <c r="BU183" i="1"/>
  <c r="BM183" i="1"/>
  <c r="BP183" i="1"/>
  <c r="BU179" i="1"/>
  <c r="BV179" i="1"/>
  <c r="BM179" i="1"/>
  <c r="BP179" i="1"/>
  <c r="BU177" i="1"/>
  <c r="BV177" i="1"/>
  <c r="BM177" i="1"/>
  <c r="BP177" i="1"/>
  <c r="BU175" i="1"/>
  <c r="BV175" i="1"/>
  <c r="BM175" i="1"/>
  <c r="BP175" i="1"/>
  <c r="BV173" i="1"/>
  <c r="BU173" i="1"/>
  <c r="BM173" i="1"/>
  <c r="BP173" i="1"/>
  <c r="BU171" i="1"/>
  <c r="BV171" i="1"/>
  <c r="BM171" i="1"/>
  <c r="BP171" i="1"/>
  <c r="BU169" i="1"/>
  <c r="BV169" i="1"/>
  <c r="BM169" i="1"/>
  <c r="BP169" i="1"/>
  <c r="BV167" i="1"/>
  <c r="BU167" i="1"/>
  <c r="BM167" i="1"/>
  <c r="BP167" i="1"/>
  <c r="BV165" i="1"/>
  <c r="BU165" i="1"/>
  <c r="BM165" i="1"/>
  <c r="BP165" i="1"/>
  <c r="BU161" i="1"/>
  <c r="BV161" i="1"/>
  <c r="BM161" i="1"/>
  <c r="BP161" i="1"/>
  <c r="BU159" i="1"/>
  <c r="BV159" i="1"/>
  <c r="BM159" i="1"/>
  <c r="BP159" i="1"/>
  <c r="BV157" i="1"/>
  <c r="BU157" i="1"/>
  <c r="BM157" i="1"/>
  <c r="BP157" i="1"/>
  <c r="BU155" i="1"/>
  <c r="BV155" i="1"/>
  <c r="BM155" i="1"/>
  <c r="BP155" i="1"/>
  <c r="BU153" i="1"/>
  <c r="BV153" i="1"/>
  <c r="BM153" i="1"/>
  <c r="BP153" i="1"/>
  <c r="BV151" i="1"/>
  <c r="BU151" i="1"/>
  <c r="BM151" i="1"/>
  <c r="BP151" i="1"/>
  <c r="BV149" i="1"/>
  <c r="BU149" i="1"/>
  <c r="BM149" i="1"/>
  <c r="BP149" i="1"/>
  <c r="BU147" i="1"/>
  <c r="BV147" i="1"/>
  <c r="BM147" i="1"/>
  <c r="BP147" i="1"/>
  <c r="BU145" i="1"/>
  <c r="BV145" i="1"/>
  <c r="BM145" i="1"/>
  <c r="BP145" i="1"/>
  <c r="BV141" i="1"/>
  <c r="BU141" i="1"/>
  <c r="BM141" i="1"/>
  <c r="BP141" i="1"/>
  <c r="BU139" i="1"/>
  <c r="BV139" i="1"/>
  <c r="BM139" i="1"/>
  <c r="BP139" i="1"/>
  <c r="BU137" i="1"/>
  <c r="BV137" i="1"/>
  <c r="BM137" i="1"/>
  <c r="BP137" i="1"/>
  <c r="BV135" i="1"/>
  <c r="BU135" i="1"/>
  <c r="BM135" i="1"/>
  <c r="BP135" i="1"/>
  <c r="BV133" i="1"/>
  <c r="BU133" i="1"/>
  <c r="BM133" i="1"/>
  <c r="BP133" i="1"/>
  <c r="BU131" i="1"/>
  <c r="BV131" i="1"/>
  <c r="BM131" i="1"/>
  <c r="BP131" i="1"/>
  <c r="BU129" i="1"/>
  <c r="BV129" i="1"/>
  <c r="BM129" i="1"/>
  <c r="BP129" i="1"/>
  <c r="BV125" i="1"/>
  <c r="BU125" i="1"/>
  <c r="BM125" i="1"/>
  <c r="BP125" i="1"/>
  <c r="BU123" i="1"/>
  <c r="BV123" i="1"/>
  <c r="BM123" i="1"/>
  <c r="BP123" i="1"/>
  <c r="BU121" i="1"/>
  <c r="BV121" i="1"/>
  <c r="BM121" i="1"/>
  <c r="BP121" i="1"/>
  <c r="BV119" i="1"/>
  <c r="BU119" i="1"/>
  <c r="BM119" i="1"/>
  <c r="BP119" i="1"/>
  <c r="BU115" i="1"/>
  <c r="BV115" i="1"/>
  <c r="BM115" i="1"/>
  <c r="BP115" i="1"/>
  <c r="BU107" i="1"/>
  <c r="BV107" i="1"/>
  <c r="BM107" i="1"/>
  <c r="BP107" i="1"/>
  <c r="BB34" i="1"/>
  <c r="BA34" i="1"/>
  <c r="BB33" i="1"/>
  <c r="BA33" i="1"/>
  <c r="BB32" i="1"/>
  <c r="BA32" i="1"/>
  <c r="BB31" i="1"/>
  <c r="BA31" i="1"/>
  <c r="BB30" i="1"/>
  <c r="BA30" i="1"/>
  <c r="BB29" i="1"/>
  <c r="BA29" i="1"/>
  <c r="BB28" i="1"/>
  <c r="BA28" i="1"/>
  <c r="BB27" i="1"/>
  <c r="BA27" i="1"/>
  <c r="BB26" i="1"/>
  <c r="BA26" i="1"/>
  <c r="BB25" i="1"/>
  <c r="BA25" i="1"/>
  <c r="BB24" i="1"/>
  <c r="BA24" i="1"/>
  <c r="BB23" i="1"/>
  <c r="BA23" i="1"/>
  <c r="BB22" i="1"/>
  <c r="BA22" i="1"/>
  <c r="AU379" i="1"/>
  <c r="AT379" i="1"/>
  <c r="AV379" i="1" s="1"/>
  <c r="AU377" i="1"/>
  <c r="AW377" i="1" s="1"/>
  <c r="AT377" i="1"/>
  <c r="AV377" i="1" s="1"/>
  <c r="AX377" i="1" s="1"/>
  <c r="AU375" i="1"/>
  <c r="AT375" i="1"/>
  <c r="AV375" i="1" s="1"/>
  <c r="AU373" i="1"/>
  <c r="AW373" i="1" s="1"/>
  <c r="AT373" i="1"/>
  <c r="AV373" i="1" s="1"/>
  <c r="AX373" i="1" s="1"/>
  <c r="AU371" i="1"/>
  <c r="AT371" i="1"/>
  <c r="AV371" i="1" s="1"/>
  <c r="AU369" i="1"/>
  <c r="AW369" i="1" s="1"/>
  <c r="AT369" i="1"/>
  <c r="AV369" i="1" s="1"/>
  <c r="AX369" i="1" s="1"/>
  <c r="AU367" i="1"/>
  <c r="AT367" i="1"/>
  <c r="AV367" i="1" s="1"/>
  <c r="AU365" i="1"/>
  <c r="AW365" i="1" s="1"/>
  <c r="AT365" i="1"/>
  <c r="AV365" i="1" s="1"/>
  <c r="AX365" i="1" s="1"/>
  <c r="AU363" i="1"/>
  <c r="AT363" i="1"/>
  <c r="AV363" i="1" s="1"/>
  <c r="AU361" i="1"/>
  <c r="AW361" i="1" s="1"/>
  <c r="AT361" i="1"/>
  <c r="AV361" i="1" s="1"/>
  <c r="AX361" i="1" s="1"/>
  <c r="AU359" i="1"/>
  <c r="AT359" i="1"/>
  <c r="AV359" i="1" s="1"/>
  <c r="AU357" i="1"/>
  <c r="AW357" i="1" s="1"/>
  <c r="AT357" i="1"/>
  <c r="AV357" i="1" s="1"/>
  <c r="AX357" i="1" s="1"/>
  <c r="AU355" i="1"/>
  <c r="AT355" i="1"/>
  <c r="AV355" i="1" s="1"/>
  <c r="AU353" i="1"/>
  <c r="AW353" i="1" s="1"/>
  <c r="AT353" i="1"/>
  <c r="AV353" i="1" s="1"/>
  <c r="AX353" i="1" s="1"/>
  <c r="AU351" i="1"/>
  <c r="AT351" i="1"/>
  <c r="AV351" i="1" s="1"/>
  <c r="AU349" i="1"/>
  <c r="AW349" i="1" s="1"/>
  <c r="AT349" i="1"/>
  <c r="AV349" i="1" s="1"/>
  <c r="AX349" i="1" s="1"/>
  <c r="AU347" i="1"/>
  <c r="AT347" i="1"/>
  <c r="AV347" i="1" s="1"/>
  <c r="AU345" i="1"/>
  <c r="AW345" i="1" s="1"/>
  <c r="AT345" i="1"/>
  <c r="AV345" i="1" s="1"/>
  <c r="AX345" i="1" s="1"/>
  <c r="AU343" i="1"/>
  <c r="AT343" i="1"/>
  <c r="AV343" i="1" s="1"/>
  <c r="AU341" i="1"/>
  <c r="AW341" i="1" s="1"/>
  <c r="AT341" i="1"/>
  <c r="AV341" i="1" s="1"/>
  <c r="AX341" i="1" s="1"/>
  <c r="AU339" i="1"/>
  <c r="AT339" i="1"/>
  <c r="AV339" i="1" s="1"/>
  <c r="AU337" i="1"/>
  <c r="AW337" i="1" s="1"/>
  <c r="AT337" i="1"/>
  <c r="AV337" i="1" s="1"/>
  <c r="AX337" i="1" s="1"/>
  <c r="AU335" i="1"/>
  <c r="AT335" i="1"/>
  <c r="AV335" i="1" s="1"/>
  <c r="AU333" i="1"/>
  <c r="AW333" i="1" s="1"/>
  <c r="AT333" i="1"/>
  <c r="AV333" i="1" s="1"/>
  <c r="AX333" i="1" s="1"/>
  <c r="AU331" i="1"/>
  <c r="AT331" i="1"/>
  <c r="AV331" i="1" s="1"/>
  <c r="AU329" i="1"/>
  <c r="AW329" i="1" s="1"/>
  <c r="AT329" i="1"/>
  <c r="AV329" i="1" s="1"/>
  <c r="AX329" i="1" s="1"/>
  <c r="AU327" i="1"/>
  <c r="AT327" i="1"/>
  <c r="AV327" i="1" s="1"/>
  <c r="AU325" i="1"/>
  <c r="AW325" i="1" s="1"/>
  <c r="AT325" i="1"/>
  <c r="AV325" i="1" s="1"/>
  <c r="AX325" i="1" s="1"/>
  <c r="AU323" i="1"/>
  <c r="AT323" i="1"/>
  <c r="AV323" i="1" s="1"/>
  <c r="AU321" i="1"/>
  <c r="AW321" i="1" s="1"/>
  <c r="AT321" i="1"/>
  <c r="AV321" i="1" s="1"/>
  <c r="AX321" i="1" s="1"/>
  <c r="AU319" i="1"/>
  <c r="AT319" i="1"/>
  <c r="AV319" i="1" s="1"/>
  <c r="AU317" i="1"/>
  <c r="AW317" i="1" s="1"/>
  <c r="AT317" i="1"/>
  <c r="AV317" i="1" s="1"/>
  <c r="AX317" i="1" s="1"/>
  <c r="AU315" i="1"/>
  <c r="AT315" i="1"/>
  <c r="AV315" i="1" s="1"/>
  <c r="AU313" i="1"/>
  <c r="AW313" i="1" s="1"/>
  <c r="AT313" i="1"/>
  <c r="AV313" i="1" s="1"/>
  <c r="AX313" i="1" s="1"/>
  <c r="AU311" i="1"/>
  <c r="AT311" i="1"/>
  <c r="AV311" i="1" s="1"/>
  <c r="AU309" i="1"/>
  <c r="AW309" i="1" s="1"/>
  <c r="AT309" i="1"/>
  <c r="AV309" i="1" s="1"/>
  <c r="AX309" i="1" s="1"/>
  <c r="AU307" i="1"/>
  <c r="AT307" i="1"/>
  <c r="AV307" i="1" s="1"/>
  <c r="AU305" i="1"/>
  <c r="AW305" i="1" s="1"/>
  <c r="AT305" i="1"/>
  <c r="AV305" i="1" s="1"/>
  <c r="AX305" i="1" s="1"/>
  <c r="AU303" i="1"/>
  <c r="AT303" i="1"/>
  <c r="AV303" i="1" s="1"/>
  <c r="AU301" i="1"/>
  <c r="AW301" i="1" s="1"/>
  <c r="AT301" i="1"/>
  <c r="AV301" i="1" s="1"/>
  <c r="AX301" i="1" s="1"/>
  <c r="AU299" i="1"/>
  <c r="AT299" i="1"/>
  <c r="AV299" i="1" s="1"/>
  <c r="AU297" i="1"/>
  <c r="AW297" i="1" s="1"/>
  <c r="AT297" i="1"/>
  <c r="AV297" i="1" s="1"/>
  <c r="AX297" i="1" s="1"/>
  <c r="AU295" i="1"/>
  <c r="AT295" i="1"/>
  <c r="AV295" i="1" s="1"/>
  <c r="AU293" i="1"/>
  <c r="AW293" i="1" s="1"/>
  <c r="AT293" i="1"/>
  <c r="AV293" i="1" s="1"/>
  <c r="AX293" i="1" s="1"/>
  <c r="AU291" i="1"/>
  <c r="AT291" i="1"/>
  <c r="AV291" i="1" s="1"/>
  <c r="AU289" i="1"/>
  <c r="AW289" i="1" s="1"/>
  <c r="AT289" i="1"/>
  <c r="AV289" i="1" s="1"/>
  <c r="AX289" i="1" s="1"/>
  <c r="AU287" i="1"/>
  <c r="AT287" i="1"/>
  <c r="AV287" i="1" s="1"/>
  <c r="AU285" i="1"/>
  <c r="AW285" i="1" s="1"/>
  <c r="AT285" i="1"/>
  <c r="AV285" i="1" s="1"/>
  <c r="AX285" i="1" s="1"/>
  <c r="AU283" i="1"/>
  <c r="AT283" i="1"/>
  <c r="AV283" i="1" s="1"/>
  <c r="AU281" i="1"/>
  <c r="AW281" i="1" s="1"/>
  <c r="AT281" i="1"/>
  <c r="AV281" i="1" s="1"/>
  <c r="AX281" i="1" s="1"/>
  <c r="AU279" i="1"/>
  <c r="AT279" i="1"/>
  <c r="AV279" i="1" s="1"/>
  <c r="AU277" i="1"/>
  <c r="AW277" i="1" s="1"/>
  <c r="AT277" i="1"/>
  <c r="AV277" i="1" s="1"/>
  <c r="AX277" i="1" s="1"/>
  <c r="AU275" i="1"/>
  <c r="AT275" i="1"/>
  <c r="AV275" i="1" s="1"/>
  <c r="AU273" i="1"/>
  <c r="AW273" i="1" s="1"/>
  <c r="AT273" i="1"/>
  <c r="AV273" i="1" s="1"/>
  <c r="AX273" i="1" s="1"/>
  <c r="AU271" i="1"/>
  <c r="AT271" i="1"/>
  <c r="AV271" i="1" s="1"/>
  <c r="AU269" i="1"/>
  <c r="AW269" i="1" s="1"/>
  <c r="AT269" i="1"/>
  <c r="AV269" i="1" s="1"/>
  <c r="AX269" i="1" s="1"/>
  <c r="AU267" i="1"/>
  <c r="AT267" i="1"/>
  <c r="AV267" i="1" s="1"/>
  <c r="AU265" i="1"/>
  <c r="AW265" i="1" s="1"/>
  <c r="AT265" i="1"/>
  <c r="AV265" i="1" s="1"/>
  <c r="AX265" i="1" s="1"/>
  <c r="AU263" i="1"/>
  <c r="AT263" i="1"/>
  <c r="AV263" i="1" s="1"/>
  <c r="AU261" i="1"/>
  <c r="AW261" i="1" s="1"/>
  <c r="AT261" i="1"/>
  <c r="AV261" i="1" s="1"/>
  <c r="AX261" i="1" s="1"/>
  <c r="AU259" i="1"/>
  <c r="AT259" i="1"/>
  <c r="AV259" i="1" s="1"/>
  <c r="AU257" i="1"/>
  <c r="AW257" i="1" s="1"/>
  <c r="AT257" i="1"/>
  <c r="AV257" i="1" s="1"/>
  <c r="AX257" i="1" s="1"/>
  <c r="AU255" i="1"/>
  <c r="AT255" i="1"/>
  <c r="AV255" i="1" s="1"/>
  <c r="AU253" i="1"/>
  <c r="AW253" i="1" s="1"/>
  <c r="AT253" i="1"/>
  <c r="AV253" i="1" s="1"/>
  <c r="AX253" i="1" s="1"/>
  <c r="AU251" i="1"/>
  <c r="AT251" i="1"/>
  <c r="AV251" i="1" s="1"/>
  <c r="AU249" i="1"/>
  <c r="AW249" i="1" s="1"/>
  <c r="AT249" i="1"/>
  <c r="AV249" i="1" s="1"/>
  <c r="AX249" i="1" s="1"/>
  <c r="AU247" i="1"/>
  <c r="AT247" i="1"/>
  <c r="AV247" i="1" s="1"/>
  <c r="AU245" i="1"/>
  <c r="AW245" i="1" s="1"/>
  <c r="AT245" i="1"/>
  <c r="AV245" i="1" s="1"/>
  <c r="AX245" i="1" s="1"/>
  <c r="AU243" i="1"/>
  <c r="AT243" i="1"/>
  <c r="AV243" i="1" s="1"/>
  <c r="AU241" i="1"/>
  <c r="AW241" i="1" s="1"/>
  <c r="AT241" i="1"/>
  <c r="AV241" i="1" s="1"/>
  <c r="AX241" i="1" s="1"/>
  <c r="AU239" i="1"/>
  <c r="AT239" i="1"/>
  <c r="AV239" i="1" s="1"/>
  <c r="AU237" i="1"/>
  <c r="AW237" i="1" s="1"/>
  <c r="AT237" i="1"/>
  <c r="AV237" i="1" s="1"/>
  <c r="AX237" i="1" s="1"/>
  <c r="AU235" i="1"/>
  <c r="AT235" i="1"/>
  <c r="AV235" i="1" s="1"/>
  <c r="AU233" i="1"/>
  <c r="AW233" i="1" s="1"/>
  <c r="AT233" i="1"/>
  <c r="AV233" i="1" s="1"/>
  <c r="AX233" i="1" s="1"/>
  <c r="AU231" i="1"/>
  <c r="AT231" i="1"/>
  <c r="AV231" i="1" s="1"/>
  <c r="AU229" i="1"/>
  <c r="AW229" i="1" s="1"/>
  <c r="AT229" i="1"/>
  <c r="AV229" i="1" s="1"/>
  <c r="AX229" i="1" s="1"/>
  <c r="AU227" i="1"/>
  <c r="AT227" i="1"/>
  <c r="AV227" i="1" s="1"/>
  <c r="AU225" i="1"/>
  <c r="AW225" i="1" s="1"/>
  <c r="AT225" i="1"/>
  <c r="AV225" i="1" s="1"/>
  <c r="AX225" i="1" s="1"/>
  <c r="AU223" i="1"/>
  <c r="AT223" i="1"/>
  <c r="AV223" i="1" s="1"/>
  <c r="AU221" i="1"/>
  <c r="AW221" i="1" s="1"/>
  <c r="AT221" i="1"/>
  <c r="AV221" i="1" s="1"/>
  <c r="AX221" i="1" s="1"/>
  <c r="AU219" i="1"/>
  <c r="AT219" i="1"/>
  <c r="AV219" i="1" s="1"/>
  <c r="AU217" i="1"/>
  <c r="AW217" i="1" s="1"/>
  <c r="AT217" i="1"/>
  <c r="AV217" i="1" s="1"/>
  <c r="AX217" i="1" s="1"/>
  <c r="AU215" i="1"/>
  <c r="AT215" i="1"/>
  <c r="AV215" i="1" s="1"/>
  <c r="AU213" i="1"/>
  <c r="AW213" i="1" s="1"/>
  <c r="AT213" i="1"/>
  <c r="AV213" i="1" s="1"/>
  <c r="AX213" i="1" s="1"/>
  <c r="AU211" i="1"/>
  <c r="AT211" i="1"/>
  <c r="AV211" i="1" s="1"/>
  <c r="AU209" i="1"/>
  <c r="AW209" i="1" s="1"/>
  <c r="AT209" i="1"/>
  <c r="AV209" i="1" s="1"/>
  <c r="AX209" i="1" s="1"/>
  <c r="AU207" i="1"/>
  <c r="AT207" i="1"/>
  <c r="AV207" i="1" s="1"/>
  <c r="AU205" i="1"/>
  <c r="AW205" i="1" s="1"/>
  <c r="AT205" i="1"/>
  <c r="AV205" i="1" s="1"/>
  <c r="AX205" i="1" s="1"/>
  <c r="AU203" i="1"/>
  <c r="AT203" i="1"/>
  <c r="AV203" i="1" s="1"/>
  <c r="AU201" i="1"/>
  <c r="AW201" i="1" s="1"/>
  <c r="AT201" i="1"/>
  <c r="AV201" i="1" s="1"/>
  <c r="AX201" i="1" s="1"/>
  <c r="AU199" i="1"/>
  <c r="AT199" i="1"/>
  <c r="AV199" i="1" s="1"/>
  <c r="AU197" i="1"/>
  <c r="AW197" i="1" s="1"/>
  <c r="AT197" i="1"/>
  <c r="AV197" i="1" s="1"/>
  <c r="AX197" i="1" s="1"/>
  <c r="AU195" i="1"/>
  <c r="AT195" i="1"/>
  <c r="AV195" i="1" s="1"/>
  <c r="AU193" i="1"/>
  <c r="AW193" i="1" s="1"/>
  <c r="AT193" i="1"/>
  <c r="AV193" i="1" s="1"/>
  <c r="AX193" i="1" s="1"/>
  <c r="AU191" i="1"/>
  <c r="AT191" i="1"/>
  <c r="AV191" i="1" s="1"/>
  <c r="AU189" i="1"/>
  <c r="AW189" i="1" s="1"/>
  <c r="AT189" i="1"/>
  <c r="AV189" i="1" s="1"/>
  <c r="AX189" i="1" s="1"/>
  <c r="AU187" i="1"/>
  <c r="AT187" i="1"/>
  <c r="AV187" i="1" s="1"/>
  <c r="AU185" i="1"/>
  <c r="AW185" i="1" s="1"/>
  <c r="AT185" i="1"/>
  <c r="AV185" i="1" s="1"/>
  <c r="AX185" i="1" s="1"/>
  <c r="AU183" i="1"/>
  <c r="AT183" i="1"/>
  <c r="AV183" i="1" s="1"/>
  <c r="AU181" i="1"/>
  <c r="AW181" i="1" s="1"/>
  <c r="AT181" i="1"/>
  <c r="AV181" i="1" s="1"/>
  <c r="AX181" i="1" s="1"/>
  <c r="AU179" i="1"/>
  <c r="AT179" i="1"/>
  <c r="AV179" i="1" s="1"/>
  <c r="AU177" i="1"/>
  <c r="AW177" i="1" s="1"/>
  <c r="AT177" i="1"/>
  <c r="AV177" i="1" s="1"/>
  <c r="AX177" i="1" s="1"/>
  <c r="AU175" i="1"/>
  <c r="AT175" i="1"/>
  <c r="AV175" i="1" s="1"/>
  <c r="AU173" i="1"/>
  <c r="AW173" i="1" s="1"/>
  <c r="AT173" i="1"/>
  <c r="AV173" i="1" s="1"/>
  <c r="AX173" i="1" s="1"/>
  <c r="AU171" i="1"/>
  <c r="AT171" i="1"/>
  <c r="AV171" i="1" s="1"/>
  <c r="AU169" i="1"/>
  <c r="AW169" i="1" s="1"/>
  <c r="AT169" i="1"/>
  <c r="AV169" i="1" s="1"/>
  <c r="AX169" i="1" s="1"/>
  <c r="AU167" i="1"/>
  <c r="AT167" i="1"/>
  <c r="AV167" i="1" s="1"/>
  <c r="AU165" i="1"/>
  <c r="AW165" i="1" s="1"/>
  <c r="AT165" i="1"/>
  <c r="AV165" i="1" s="1"/>
  <c r="AX165" i="1" s="1"/>
  <c r="AU163" i="1"/>
  <c r="AT163" i="1"/>
  <c r="AV163" i="1" s="1"/>
  <c r="AU161" i="1"/>
  <c r="AW161" i="1" s="1"/>
  <c r="AT161" i="1"/>
  <c r="AV161" i="1" s="1"/>
  <c r="AX161" i="1" s="1"/>
  <c r="AU159" i="1"/>
  <c r="AT159" i="1"/>
  <c r="AV159" i="1" s="1"/>
  <c r="AU157" i="1"/>
  <c r="AW157" i="1" s="1"/>
  <c r="AT157" i="1"/>
  <c r="AV157" i="1" s="1"/>
  <c r="AX157" i="1" s="1"/>
  <c r="AU155" i="1"/>
  <c r="AT155" i="1"/>
  <c r="AV155" i="1" s="1"/>
  <c r="AU153" i="1"/>
  <c r="AW153" i="1" s="1"/>
  <c r="AT153" i="1"/>
  <c r="AV153" i="1" s="1"/>
  <c r="AX153" i="1" s="1"/>
  <c r="AU151" i="1"/>
  <c r="AT151" i="1"/>
  <c r="AV151" i="1" s="1"/>
  <c r="AU149" i="1"/>
  <c r="AW149" i="1" s="1"/>
  <c r="AT149" i="1"/>
  <c r="AV149" i="1" s="1"/>
  <c r="AX149" i="1" s="1"/>
  <c r="AU147" i="1"/>
  <c r="AT147" i="1"/>
  <c r="AV147" i="1" s="1"/>
  <c r="AU145" i="1"/>
  <c r="AW145" i="1" s="1"/>
  <c r="AT145" i="1"/>
  <c r="AV145" i="1" s="1"/>
  <c r="AX145" i="1" s="1"/>
  <c r="AU143" i="1"/>
  <c r="AT143" i="1"/>
  <c r="AV143" i="1" s="1"/>
  <c r="AU141" i="1"/>
  <c r="AW141" i="1" s="1"/>
  <c r="AT141" i="1"/>
  <c r="AV141" i="1" s="1"/>
  <c r="AX141" i="1" s="1"/>
  <c r="AU139" i="1"/>
  <c r="AT139" i="1"/>
  <c r="AV139" i="1" s="1"/>
  <c r="AU137" i="1"/>
  <c r="AW137" i="1" s="1"/>
  <c r="AT137" i="1"/>
  <c r="AV137" i="1" s="1"/>
  <c r="AX137" i="1" s="1"/>
  <c r="AU135" i="1"/>
  <c r="AT135" i="1"/>
  <c r="AV135" i="1" s="1"/>
  <c r="AU133" i="1"/>
  <c r="AW133" i="1" s="1"/>
  <c r="AT133" i="1"/>
  <c r="AV133" i="1" s="1"/>
  <c r="AX133" i="1" s="1"/>
  <c r="AU131" i="1"/>
  <c r="AT131" i="1"/>
  <c r="AV131" i="1" s="1"/>
  <c r="AU129" i="1"/>
  <c r="AW129" i="1" s="1"/>
  <c r="AT129" i="1"/>
  <c r="AV129" i="1" s="1"/>
  <c r="AX129" i="1" s="1"/>
  <c r="AU127" i="1"/>
  <c r="AT127" i="1"/>
  <c r="AV127" i="1" s="1"/>
  <c r="AU125" i="1"/>
  <c r="AW125" i="1" s="1"/>
  <c r="AT125" i="1"/>
  <c r="AV125" i="1" s="1"/>
  <c r="AX125" i="1" s="1"/>
  <c r="AU123" i="1"/>
  <c r="AT123" i="1"/>
  <c r="AV123" i="1" s="1"/>
  <c r="AU121" i="1"/>
  <c r="AW121" i="1" s="1"/>
  <c r="AT121" i="1"/>
  <c r="AV121" i="1" s="1"/>
  <c r="AX121" i="1" s="1"/>
  <c r="AU119" i="1"/>
  <c r="AT119" i="1"/>
  <c r="AV119" i="1" s="1"/>
  <c r="AU117" i="1"/>
  <c r="AW117" i="1" s="1"/>
  <c r="AT117" i="1"/>
  <c r="AV117" i="1" s="1"/>
  <c r="AX117" i="1" s="1"/>
  <c r="AU115" i="1"/>
  <c r="AT115" i="1"/>
  <c r="AV115" i="1" s="1"/>
  <c r="AU113" i="1"/>
  <c r="AW113" i="1" s="1"/>
  <c r="AT113" i="1"/>
  <c r="AV113" i="1" s="1"/>
  <c r="AX113" i="1" s="1"/>
  <c r="AU111" i="1"/>
  <c r="AT111" i="1"/>
  <c r="AV111" i="1" s="1"/>
  <c r="AU109" i="1"/>
  <c r="AW109" i="1" s="1"/>
  <c r="AT109" i="1"/>
  <c r="AV109" i="1" s="1"/>
  <c r="AX109" i="1" s="1"/>
  <c r="AU107" i="1"/>
  <c r="AT107" i="1"/>
  <c r="AV107" i="1" s="1"/>
  <c r="AU105" i="1"/>
  <c r="AW105" i="1" s="1"/>
  <c r="AT105" i="1"/>
  <c r="AV105" i="1" s="1"/>
  <c r="AX105" i="1" s="1"/>
  <c r="AU103" i="1"/>
  <c r="AT103" i="1"/>
  <c r="AV103" i="1" s="1"/>
  <c r="AU101" i="1"/>
  <c r="AW101" i="1" s="1"/>
  <c r="AT101" i="1"/>
  <c r="AV101" i="1" s="1"/>
  <c r="AX101" i="1" s="1"/>
  <c r="AU99" i="1"/>
  <c r="AT99" i="1"/>
  <c r="AV99" i="1" s="1"/>
  <c r="AU97" i="1"/>
  <c r="AW97" i="1" s="1"/>
  <c r="AT97" i="1"/>
  <c r="AV97" i="1" s="1"/>
  <c r="AX97" i="1" s="1"/>
  <c r="AU95" i="1"/>
  <c r="AT95" i="1"/>
  <c r="AV95" i="1" s="1"/>
  <c r="AU93" i="1"/>
  <c r="AW93" i="1" s="1"/>
  <c r="AT93" i="1"/>
  <c r="AV93" i="1" s="1"/>
  <c r="AX93" i="1" s="1"/>
  <c r="AU91" i="1"/>
  <c r="AT91" i="1"/>
  <c r="AV91" i="1" s="1"/>
  <c r="AU89" i="1"/>
  <c r="AW89" i="1" s="1"/>
  <c r="AT89" i="1"/>
  <c r="AV89" i="1" s="1"/>
  <c r="AX89" i="1" s="1"/>
  <c r="AU87" i="1"/>
  <c r="AT87" i="1"/>
  <c r="AV87" i="1" s="1"/>
  <c r="AU85" i="1"/>
  <c r="AT85" i="1"/>
  <c r="AV85" i="1" s="1"/>
  <c r="AU83" i="1"/>
  <c r="AW83" i="1" s="1"/>
  <c r="AT83" i="1"/>
  <c r="AV83" i="1" s="1"/>
  <c r="AX83" i="1" s="1"/>
  <c r="AU81" i="1"/>
  <c r="AT81" i="1"/>
  <c r="AV81" i="1" s="1"/>
  <c r="AU79" i="1"/>
  <c r="AW79" i="1" s="1"/>
  <c r="AT79" i="1"/>
  <c r="AV79" i="1" s="1"/>
  <c r="AX79" i="1" s="1"/>
  <c r="AU77" i="1"/>
  <c r="AW77" i="1" s="1"/>
  <c r="AT77" i="1"/>
  <c r="AV77" i="1" s="1"/>
  <c r="AX77" i="1" s="1"/>
  <c r="AU75" i="1"/>
  <c r="AT75" i="1"/>
  <c r="AV75" i="1" s="1"/>
  <c r="AU73" i="1"/>
  <c r="AW73" i="1" s="1"/>
  <c r="AT73" i="1"/>
  <c r="AV73" i="1" s="1"/>
  <c r="AX73" i="1" s="1"/>
  <c r="AU71" i="1"/>
  <c r="AT71" i="1"/>
  <c r="AV71" i="1" s="1"/>
  <c r="AU69" i="1"/>
  <c r="AT69" i="1"/>
  <c r="AV69" i="1" s="1"/>
  <c r="AU67" i="1"/>
  <c r="AW67" i="1" s="1"/>
  <c r="AT67" i="1"/>
  <c r="AV67" i="1" s="1"/>
  <c r="AX67" i="1" s="1"/>
  <c r="AU65" i="1"/>
  <c r="AT65" i="1"/>
  <c r="AV65" i="1" s="1"/>
  <c r="AU63" i="1"/>
  <c r="AW63" i="1" s="1"/>
  <c r="AT63" i="1"/>
  <c r="AV63" i="1" s="1"/>
  <c r="AX63" i="1" s="1"/>
  <c r="AU61" i="1"/>
  <c r="AW61" i="1" s="1"/>
  <c r="AT61" i="1"/>
  <c r="AV61" i="1" s="1"/>
  <c r="AX61" i="1" s="1"/>
  <c r="AU59" i="1"/>
  <c r="AT59" i="1"/>
  <c r="AV59" i="1" s="1"/>
  <c r="AU57" i="1"/>
  <c r="AW57" i="1" s="1"/>
  <c r="AT57" i="1"/>
  <c r="AV57" i="1" s="1"/>
  <c r="AX57" i="1" s="1"/>
  <c r="AU55" i="1"/>
  <c r="AT55" i="1"/>
  <c r="AV55" i="1" s="1"/>
  <c r="AU53" i="1"/>
  <c r="AT53" i="1"/>
  <c r="AV53" i="1" s="1"/>
  <c r="AU51" i="1"/>
  <c r="AW51" i="1" s="1"/>
  <c r="AT51" i="1"/>
  <c r="AV51" i="1" s="1"/>
  <c r="AX51" i="1" s="1"/>
  <c r="AU49" i="1"/>
  <c r="AT49" i="1"/>
  <c r="AV49" i="1" s="1"/>
  <c r="AU47" i="1"/>
  <c r="AW47" i="1" s="1"/>
  <c r="AT47" i="1"/>
  <c r="AV47" i="1" s="1"/>
  <c r="AX47" i="1" s="1"/>
  <c r="AU45" i="1"/>
  <c r="AW45" i="1" s="1"/>
  <c r="AT45" i="1"/>
  <c r="AV45" i="1" s="1"/>
  <c r="AX45" i="1" s="1"/>
  <c r="AU43" i="1"/>
  <c r="AT43" i="1"/>
  <c r="AV43" i="1" s="1"/>
  <c r="AU41" i="1"/>
  <c r="AW41" i="1" s="1"/>
  <c r="AT41" i="1"/>
  <c r="AV41" i="1" s="1"/>
  <c r="AX41" i="1" s="1"/>
  <c r="AU39" i="1"/>
  <c r="AT39" i="1"/>
  <c r="AV39" i="1" s="1"/>
  <c r="AU37" i="1"/>
  <c r="AT37" i="1"/>
  <c r="AV37" i="1" s="1"/>
  <c r="AU35" i="1"/>
  <c r="AW35" i="1" s="1"/>
  <c r="AT35" i="1"/>
  <c r="AV35" i="1" s="1"/>
  <c r="AX35" i="1" s="1"/>
  <c r="AU380" i="1"/>
  <c r="AT380" i="1"/>
  <c r="AV380" i="1" s="1"/>
  <c r="AU378" i="1"/>
  <c r="AW378" i="1" s="1"/>
  <c r="AT378" i="1"/>
  <c r="AV378" i="1" s="1"/>
  <c r="AX378" i="1" s="1"/>
  <c r="AU376" i="1"/>
  <c r="AT376" i="1"/>
  <c r="AV376" i="1" s="1"/>
  <c r="AU374" i="1"/>
  <c r="AW374" i="1" s="1"/>
  <c r="AT374" i="1"/>
  <c r="AV374" i="1" s="1"/>
  <c r="AX374" i="1" s="1"/>
  <c r="AU372" i="1"/>
  <c r="AT372" i="1"/>
  <c r="AV372" i="1" s="1"/>
  <c r="AU370" i="1"/>
  <c r="AT370" i="1"/>
  <c r="AV370" i="1" s="1"/>
  <c r="AU368" i="1"/>
  <c r="AW368" i="1" s="1"/>
  <c r="AT368" i="1"/>
  <c r="AV368" i="1" s="1"/>
  <c r="AX368" i="1" s="1"/>
  <c r="AU366" i="1"/>
  <c r="AT366" i="1"/>
  <c r="AV366" i="1" s="1"/>
  <c r="AU364" i="1"/>
  <c r="AW364" i="1" s="1"/>
  <c r="AT364" i="1"/>
  <c r="AV364" i="1" s="1"/>
  <c r="AX364" i="1" s="1"/>
  <c r="AU362" i="1"/>
  <c r="AT362" i="1"/>
  <c r="AV362" i="1" s="1"/>
  <c r="AU360" i="1"/>
  <c r="AW360" i="1" s="1"/>
  <c r="AT360" i="1"/>
  <c r="AV360" i="1" s="1"/>
  <c r="AX360" i="1" s="1"/>
  <c r="AU358" i="1"/>
  <c r="AT358" i="1"/>
  <c r="AV358" i="1" s="1"/>
  <c r="AU356" i="1"/>
  <c r="AW356" i="1" s="1"/>
  <c r="AT356" i="1"/>
  <c r="AV356" i="1" s="1"/>
  <c r="AX356" i="1" s="1"/>
  <c r="AU354" i="1"/>
  <c r="AW354" i="1" s="1"/>
  <c r="AT354" i="1"/>
  <c r="AV354" i="1" s="1"/>
  <c r="AX354" i="1" s="1"/>
  <c r="AU352" i="1"/>
  <c r="AT352" i="1"/>
  <c r="AV352" i="1" s="1"/>
  <c r="AU350" i="1"/>
  <c r="AW350" i="1" s="1"/>
  <c r="AT350" i="1"/>
  <c r="AV350" i="1" s="1"/>
  <c r="AX350" i="1" s="1"/>
  <c r="AU348" i="1"/>
  <c r="AT348" i="1"/>
  <c r="AV348" i="1" s="1"/>
  <c r="AU346" i="1"/>
  <c r="AW346" i="1" s="1"/>
  <c r="AT346" i="1"/>
  <c r="AV346" i="1" s="1"/>
  <c r="AX346" i="1" s="1"/>
  <c r="AU344" i="1"/>
  <c r="AT344" i="1"/>
  <c r="AV344" i="1" s="1"/>
  <c r="AU342" i="1"/>
  <c r="AW342" i="1" s="1"/>
  <c r="AT342" i="1"/>
  <c r="AV342" i="1" s="1"/>
  <c r="AX342" i="1" s="1"/>
  <c r="AU340" i="1"/>
  <c r="AT340" i="1"/>
  <c r="AV340" i="1" s="1"/>
  <c r="AU338" i="1"/>
  <c r="AT338" i="1"/>
  <c r="AV338" i="1" s="1"/>
  <c r="AU336" i="1"/>
  <c r="AW336" i="1" s="1"/>
  <c r="AT336" i="1"/>
  <c r="AV336" i="1" s="1"/>
  <c r="AX336" i="1" s="1"/>
  <c r="AU334" i="1"/>
  <c r="AT334" i="1"/>
  <c r="AV334" i="1" s="1"/>
  <c r="AU332" i="1"/>
  <c r="AW332" i="1" s="1"/>
  <c r="AT332" i="1"/>
  <c r="AV332" i="1" s="1"/>
  <c r="AX332" i="1" s="1"/>
  <c r="AU330" i="1"/>
  <c r="AT330" i="1"/>
  <c r="AV330" i="1" s="1"/>
  <c r="AU328" i="1"/>
  <c r="AW328" i="1" s="1"/>
  <c r="AT328" i="1"/>
  <c r="AV328" i="1" s="1"/>
  <c r="AX328" i="1" s="1"/>
  <c r="AU326" i="1"/>
  <c r="AT326" i="1"/>
  <c r="AV326" i="1" s="1"/>
  <c r="AU324" i="1"/>
  <c r="AW324" i="1" s="1"/>
  <c r="AT324" i="1"/>
  <c r="AV324" i="1" s="1"/>
  <c r="AX324" i="1" s="1"/>
  <c r="AU322" i="1"/>
  <c r="AW322" i="1" s="1"/>
  <c r="AT322" i="1"/>
  <c r="AV322" i="1" s="1"/>
  <c r="AX322" i="1" s="1"/>
  <c r="AU320" i="1"/>
  <c r="AT320" i="1"/>
  <c r="AV320" i="1" s="1"/>
  <c r="AU318" i="1"/>
  <c r="AW318" i="1" s="1"/>
  <c r="AT318" i="1"/>
  <c r="AV318" i="1" s="1"/>
  <c r="AX318" i="1" s="1"/>
  <c r="AU316" i="1"/>
  <c r="AT316" i="1"/>
  <c r="AV316" i="1" s="1"/>
  <c r="AU314" i="1"/>
  <c r="AW314" i="1" s="1"/>
  <c r="AT314" i="1"/>
  <c r="AV314" i="1" s="1"/>
  <c r="AX314" i="1" s="1"/>
  <c r="AU312" i="1"/>
  <c r="AT312" i="1"/>
  <c r="AV312" i="1" s="1"/>
  <c r="AU310" i="1"/>
  <c r="AW310" i="1" s="1"/>
  <c r="AT310" i="1"/>
  <c r="AV310" i="1" s="1"/>
  <c r="AX310" i="1" s="1"/>
  <c r="AU308" i="1"/>
  <c r="AT308" i="1"/>
  <c r="AV308" i="1" s="1"/>
  <c r="AU306" i="1"/>
  <c r="AT306" i="1"/>
  <c r="AV306" i="1" s="1"/>
  <c r="AU304" i="1"/>
  <c r="AW304" i="1" s="1"/>
  <c r="AT304" i="1"/>
  <c r="AV304" i="1" s="1"/>
  <c r="AX304" i="1" s="1"/>
  <c r="AU302" i="1"/>
  <c r="AT302" i="1"/>
  <c r="AV302" i="1" s="1"/>
  <c r="AU300" i="1"/>
  <c r="AW300" i="1" s="1"/>
  <c r="AT300" i="1"/>
  <c r="AV300" i="1" s="1"/>
  <c r="AX300" i="1" s="1"/>
  <c r="AU298" i="1"/>
  <c r="AT298" i="1"/>
  <c r="AV298" i="1" s="1"/>
  <c r="AU296" i="1"/>
  <c r="AW296" i="1" s="1"/>
  <c r="AT296" i="1"/>
  <c r="AV296" i="1" s="1"/>
  <c r="AX296" i="1" s="1"/>
  <c r="AU294" i="1"/>
  <c r="AT294" i="1"/>
  <c r="AV294" i="1" s="1"/>
  <c r="AU292" i="1"/>
  <c r="AW292" i="1" s="1"/>
  <c r="AT292" i="1"/>
  <c r="AV292" i="1" s="1"/>
  <c r="AX292" i="1" s="1"/>
  <c r="AU290" i="1"/>
  <c r="AW290" i="1" s="1"/>
  <c r="AT290" i="1"/>
  <c r="AV290" i="1" s="1"/>
  <c r="AX290" i="1" s="1"/>
  <c r="AU288" i="1"/>
  <c r="AT288" i="1"/>
  <c r="AV288" i="1" s="1"/>
  <c r="AU286" i="1"/>
  <c r="AW286" i="1" s="1"/>
  <c r="AT286" i="1"/>
  <c r="AV286" i="1" s="1"/>
  <c r="AX286" i="1" s="1"/>
  <c r="AU284" i="1"/>
  <c r="AT284" i="1"/>
  <c r="AV284" i="1" s="1"/>
  <c r="AU282" i="1"/>
  <c r="AW282" i="1" s="1"/>
  <c r="AT282" i="1"/>
  <c r="AV282" i="1" s="1"/>
  <c r="AX282" i="1" s="1"/>
  <c r="AU280" i="1"/>
  <c r="AT280" i="1"/>
  <c r="AV280" i="1" s="1"/>
  <c r="AU278" i="1"/>
  <c r="AW278" i="1" s="1"/>
  <c r="AT278" i="1"/>
  <c r="AV278" i="1" s="1"/>
  <c r="AX278" i="1" s="1"/>
  <c r="AU276" i="1"/>
  <c r="AT276" i="1"/>
  <c r="AV276" i="1" s="1"/>
  <c r="AU274" i="1"/>
  <c r="AT274" i="1"/>
  <c r="AV274" i="1" s="1"/>
  <c r="AU272" i="1"/>
  <c r="AW272" i="1" s="1"/>
  <c r="AT272" i="1"/>
  <c r="AV272" i="1" s="1"/>
  <c r="AX272" i="1" s="1"/>
  <c r="AU270" i="1"/>
  <c r="AT270" i="1"/>
  <c r="AV270" i="1" s="1"/>
  <c r="AU268" i="1"/>
  <c r="AW268" i="1" s="1"/>
  <c r="AT268" i="1"/>
  <c r="AV268" i="1" s="1"/>
  <c r="AX268" i="1" s="1"/>
  <c r="AU266" i="1"/>
  <c r="AT266" i="1"/>
  <c r="AV266" i="1" s="1"/>
  <c r="AU264" i="1"/>
  <c r="AW264" i="1" s="1"/>
  <c r="AT264" i="1"/>
  <c r="AV264" i="1" s="1"/>
  <c r="AX264" i="1" s="1"/>
  <c r="AU262" i="1"/>
  <c r="AT262" i="1"/>
  <c r="AV262" i="1" s="1"/>
  <c r="AU260" i="1"/>
  <c r="AW260" i="1" s="1"/>
  <c r="AT260" i="1"/>
  <c r="AV260" i="1" s="1"/>
  <c r="AX260" i="1" s="1"/>
  <c r="AU258" i="1"/>
  <c r="AW258" i="1" s="1"/>
  <c r="AT258" i="1"/>
  <c r="AV258" i="1" s="1"/>
  <c r="AX258" i="1" s="1"/>
  <c r="AU256" i="1"/>
  <c r="AT256" i="1"/>
  <c r="AV256" i="1" s="1"/>
  <c r="AU254" i="1"/>
  <c r="AW254" i="1" s="1"/>
  <c r="AT254" i="1"/>
  <c r="AV254" i="1" s="1"/>
  <c r="AX254" i="1" s="1"/>
  <c r="AU252" i="1"/>
  <c r="AT252" i="1"/>
  <c r="AV252" i="1" s="1"/>
  <c r="AU250" i="1"/>
  <c r="AW250" i="1" s="1"/>
  <c r="AT250" i="1"/>
  <c r="AV250" i="1" s="1"/>
  <c r="AX250" i="1" s="1"/>
  <c r="AU248" i="1"/>
  <c r="AT248" i="1"/>
  <c r="AV248" i="1" s="1"/>
  <c r="AU246" i="1"/>
  <c r="AW246" i="1" s="1"/>
  <c r="AT246" i="1"/>
  <c r="AV246" i="1" s="1"/>
  <c r="AX246" i="1" s="1"/>
  <c r="AU244" i="1"/>
  <c r="AT244" i="1"/>
  <c r="AV244" i="1" s="1"/>
  <c r="AU242" i="1"/>
  <c r="AW242" i="1" s="1"/>
  <c r="AT242" i="1"/>
  <c r="AV242" i="1" s="1"/>
  <c r="AX242" i="1" s="1"/>
  <c r="AU240" i="1"/>
  <c r="AT240" i="1"/>
  <c r="AV240" i="1" s="1"/>
  <c r="AU238" i="1"/>
  <c r="AW238" i="1" s="1"/>
  <c r="AT238" i="1"/>
  <c r="AV238" i="1" s="1"/>
  <c r="AX238" i="1" s="1"/>
  <c r="AU236" i="1"/>
  <c r="AT236" i="1"/>
  <c r="AV236" i="1" s="1"/>
  <c r="AU234" i="1"/>
  <c r="AW234" i="1" s="1"/>
  <c r="AT234" i="1"/>
  <c r="AV234" i="1" s="1"/>
  <c r="AX234" i="1" s="1"/>
  <c r="AU232" i="1"/>
  <c r="AT232" i="1"/>
  <c r="AV232" i="1" s="1"/>
  <c r="AU230" i="1"/>
  <c r="AW230" i="1" s="1"/>
  <c r="AT230" i="1"/>
  <c r="AV230" i="1" s="1"/>
  <c r="AX230" i="1" s="1"/>
  <c r="AU228" i="1"/>
  <c r="AT228" i="1"/>
  <c r="AV228" i="1" s="1"/>
  <c r="AU226" i="1"/>
  <c r="AW226" i="1" s="1"/>
  <c r="AT226" i="1"/>
  <c r="AV226" i="1" s="1"/>
  <c r="AX226" i="1" s="1"/>
  <c r="AU224" i="1"/>
  <c r="AT224" i="1"/>
  <c r="AV224" i="1" s="1"/>
  <c r="AU222" i="1"/>
  <c r="AW222" i="1" s="1"/>
  <c r="AT222" i="1"/>
  <c r="AV222" i="1" s="1"/>
  <c r="AX222" i="1" s="1"/>
  <c r="AU220" i="1"/>
  <c r="AT220" i="1"/>
  <c r="AV220" i="1" s="1"/>
  <c r="AU218" i="1"/>
  <c r="AW218" i="1" s="1"/>
  <c r="AT218" i="1"/>
  <c r="AV218" i="1" s="1"/>
  <c r="AX218" i="1" s="1"/>
  <c r="AU216" i="1"/>
  <c r="AT216" i="1"/>
  <c r="AV216" i="1" s="1"/>
  <c r="AU214" i="1"/>
  <c r="AW214" i="1" s="1"/>
  <c r="AT214" i="1"/>
  <c r="AV214" i="1" s="1"/>
  <c r="AX214" i="1" s="1"/>
  <c r="AU212" i="1"/>
  <c r="AT212" i="1"/>
  <c r="AV212" i="1" s="1"/>
  <c r="AU210" i="1"/>
  <c r="AW210" i="1" s="1"/>
  <c r="AT210" i="1"/>
  <c r="AV210" i="1" s="1"/>
  <c r="AX210" i="1" s="1"/>
  <c r="AU208" i="1"/>
  <c r="AW208" i="1" s="1"/>
  <c r="AT208" i="1"/>
  <c r="AV208" i="1" s="1"/>
  <c r="AX208" i="1" s="1"/>
  <c r="AU206" i="1"/>
  <c r="AW206" i="1" s="1"/>
  <c r="AT206" i="1"/>
  <c r="AV206" i="1" s="1"/>
  <c r="AX206" i="1" s="1"/>
  <c r="AU204" i="1"/>
  <c r="AT204" i="1"/>
  <c r="AV204" i="1" s="1"/>
  <c r="AU202" i="1"/>
  <c r="AW202" i="1" s="1"/>
  <c r="AT202" i="1"/>
  <c r="AV202" i="1" s="1"/>
  <c r="AX202" i="1" s="1"/>
  <c r="AU200" i="1"/>
  <c r="AW200" i="1" s="1"/>
  <c r="AT200" i="1"/>
  <c r="AV200" i="1" s="1"/>
  <c r="AX200" i="1" s="1"/>
  <c r="AU198" i="1"/>
  <c r="AW198" i="1" s="1"/>
  <c r="AT198" i="1"/>
  <c r="AV198" i="1" s="1"/>
  <c r="AX198" i="1" s="1"/>
  <c r="AU196" i="1"/>
  <c r="AT196" i="1"/>
  <c r="AV196" i="1" s="1"/>
  <c r="AU194" i="1"/>
  <c r="AW194" i="1" s="1"/>
  <c r="AT194" i="1"/>
  <c r="AV194" i="1" s="1"/>
  <c r="AX194" i="1" s="1"/>
  <c r="AU192" i="1"/>
  <c r="AW192" i="1" s="1"/>
  <c r="AT192" i="1"/>
  <c r="AV192" i="1" s="1"/>
  <c r="AX192" i="1" s="1"/>
  <c r="AU190" i="1"/>
  <c r="AW190" i="1" s="1"/>
  <c r="AT190" i="1"/>
  <c r="AV190" i="1" s="1"/>
  <c r="AX190" i="1" s="1"/>
  <c r="AU188" i="1"/>
  <c r="AW188" i="1" s="1"/>
  <c r="AT188" i="1"/>
  <c r="AV188" i="1" s="1"/>
  <c r="AX188" i="1" s="1"/>
  <c r="AU186" i="1"/>
  <c r="AW186" i="1" s="1"/>
  <c r="AT186" i="1"/>
  <c r="AV186" i="1" s="1"/>
  <c r="AX186" i="1" s="1"/>
  <c r="AU184" i="1"/>
  <c r="AT184" i="1"/>
  <c r="AV184" i="1" s="1"/>
  <c r="AU182" i="1"/>
  <c r="AW182" i="1" s="1"/>
  <c r="AT182" i="1"/>
  <c r="AV182" i="1" s="1"/>
  <c r="AX182" i="1" s="1"/>
  <c r="AU180" i="1"/>
  <c r="AW180" i="1" s="1"/>
  <c r="AT180" i="1"/>
  <c r="AV180" i="1" s="1"/>
  <c r="AX180" i="1" s="1"/>
  <c r="AU178" i="1"/>
  <c r="AW178" i="1" s="1"/>
  <c r="AT178" i="1"/>
  <c r="AV178" i="1" s="1"/>
  <c r="AX178" i="1" s="1"/>
  <c r="AU176" i="1"/>
  <c r="AW176" i="1" s="1"/>
  <c r="AT176" i="1"/>
  <c r="AV176" i="1" s="1"/>
  <c r="AX176" i="1" s="1"/>
  <c r="AU174" i="1"/>
  <c r="AW174" i="1" s="1"/>
  <c r="AT174" i="1"/>
  <c r="AV174" i="1" s="1"/>
  <c r="AX174" i="1" s="1"/>
  <c r="AU172" i="1"/>
  <c r="AW172" i="1" s="1"/>
  <c r="AT172" i="1"/>
  <c r="AV172" i="1" s="1"/>
  <c r="AX172" i="1" s="1"/>
  <c r="AU170" i="1"/>
  <c r="AW170" i="1" s="1"/>
  <c r="AT170" i="1"/>
  <c r="AV170" i="1" s="1"/>
  <c r="AX170" i="1" s="1"/>
  <c r="AU168" i="1"/>
  <c r="AT168" i="1"/>
  <c r="AV168" i="1" s="1"/>
  <c r="AU166" i="1"/>
  <c r="AW166" i="1" s="1"/>
  <c r="AT166" i="1"/>
  <c r="AV166" i="1" s="1"/>
  <c r="AX166" i="1" s="1"/>
  <c r="AU164" i="1"/>
  <c r="AW164" i="1" s="1"/>
  <c r="AT164" i="1"/>
  <c r="AV164" i="1" s="1"/>
  <c r="AX164" i="1" s="1"/>
  <c r="AU162" i="1"/>
  <c r="AW162" i="1" s="1"/>
  <c r="AT162" i="1"/>
  <c r="AV162" i="1" s="1"/>
  <c r="AX162" i="1" s="1"/>
  <c r="AU160" i="1"/>
  <c r="AW160" i="1" s="1"/>
  <c r="AT160" i="1"/>
  <c r="AV160" i="1" s="1"/>
  <c r="AX160" i="1" s="1"/>
  <c r="AU158" i="1"/>
  <c r="AW158" i="1" s="1"/>
  <c r="AT158" i="1"/>
  <c r="AV158" i="1" s="1"/>
  <c r="AX158" i="1" s="1"/>
  <c r="AU156" i="1"/>
  <c r="AW156" i="1" s="1"/>
  <c r="AT156" i="1"/>
  <c r="AV156" i="1" s="1"/>
  <c r="AX156" i="1" s="1"/>
  <c r="AU154" i="1"/>
  <c r="AW154" i="1" s="1"/>
  <c r="AT154" i="1"/>
  <c r="AV154" i="1" s="1"/>
  <c r="AX154" i="1" s="1"/>
  <c r="AU152" i="1"/>
  <c r="AT152" i="1"/>
  <c r="AV152" i="1" s="1"/>
  <c r="AU150" i="1"/>
  <c r="AW150" i="1" s="1"/>
  <c r="AT150" i="1"/>
  <c r="AV150" i="1" s="1"/>
  <c r="AX150" i="1" s="1"/>
  <c r="AU148" i="1"/>
  <c r="AW148" i="1" s="1"/>
  <c r="AT148" i="1"/>
  <c r="AV148" i="1" s="1"/>
  <c r="AX148" i="1" s="1"/>
  <c r="AU146" i="1"/>
  <c r="AW146" i="1" s="1"/>
  <c r="AT146" i="1"/>
  <c r="AV146" i="1" s="1"/>
  <c r="AX146" i="1" s="1"/>
  <c r="AU144" i="1"/>
  <c r="AW144" i="1" s="1"/>
  <c r="AT144" i="1"/>
  <c r="AV144" i="1" s="1"/>
  <c r="AX144" i="1" s="1"/>
  <c r="AU142" i="1"/>
  <c r="AW142" i="1" s="1"/>
  <c r="AT142" i="1"/>
  <c r="AV142" i="1" s="1"/>
  <c r="AX142" i="1" s="1"/>
  <c r="AU140" i="1"/>
  <c r="AW140" i="1" s="1"/>
  <c r="AT140" i="1"/>
  <c r="AU138" i="1"/>
  <c r="AW138" i="1" s="1"/>
  <c r="AT138" i="1"/>
  <c r="AV138" i="1" s="1"/>
  <c r="AX138" i="1" s="1"/>
  <c r="AU136" i="1"/>
  <c r="AT136" i="1"/>
  <c r="AV136" i="1" s="1"/>
  <c r="AU134" i="1"/>
  <c r="AW134" i="1" s="1"/>
  <c r="AT134" i="1"/>
  <c r="AV134" i="1" s="1"/>
  <c r="AX134" i="1" s="1"/>
  <c r="AU132" i="1"/>
  <c r="AW132" i="1" s="1"/>
  <c r="AT132" i="1"/>
  <c r="AV132" i="1" s="1"/>
  <c r="AX132" i="1" s="1"/>
  <c r="AU130" i="1"/>
  <c r="AW130" i="1" s="1"/>
  <c r="AT130" i="1"/>
  <c r="AV130" i="1" s="1"/>
  <c r="AX130" i="1" s="1"/>
  <c r="AU128" i="1"/>
  <c r="AW128" i="1" s="1"/>
  <c r="AT128" i="1"/>
  <c r="AV128" i="1" s="1"/>
  <c r="AX128" i="1" s="1"/>
  <c r="AU126" i="1"/>
  <c r="AW126" i="1" s="1"/>
  <c r="AT126" i="1"/>
  <c r="AV126" i="1" s="1"/>
  <c r="AX126" i="1" s="1"/>
  <c r="AU124" i="1"/>
  <c r="AW124" i="1" s="1"/>
  <c r="AT124" i="1"/>
  <c r="AV124" i="1" s="1"/>
  <c r="AX124" i="1" s="1"/>
  <c r="AU122" i="1"/>
  <c r="AW122" i="1" s="1"/>
  <c r="AT122" i="1"/>
  <c r="AV122" i="1" s="1"/>
  <c r="AX122" i="1" s="1"/>
  <c r="AU120" i="1"/>
  <c r="AT120" i="1"/>
  <c r="AV120" i="1" s="1"/>
  <c r="AU118" i="1"/>
  <c r="AW118" i="1" s="1"/>
  <c r="AT118" i="1"/>
  <c r="AV118" i="1" s="1"/>
  <c r="AX118" i="1" s="1"/>
  <c r="AU116" i="1"/>
  <c r="AW116" i="1" s="1"/>
  <c r="AT116" i="1"/>
  <c r="AV116" i="1" s="1"/>
  <c r="AX116" i="1" s="1"/>
  <c r="AU114" i="1"/>
  <c r="AW114" i="1" s="1"/>
  <c r="AT114" i="1"/>
  <c r="AV114" i="1" s="1"/>
  <c r="AX114" i="1" s="1"/>
  <c r="AU112" i="1"/>
  <c r="AT112" i="1"/>
  <c r="AV112" i="1" s="1"/>
  <c r="AU110" i="1"/>
  <c r="AW110" i="1" s="1"/>
  <c r="AT110" i="1"/>
  <c r="AV110" i="1" s="1"/>
  <c r="AX110" i="1" s="1"/>
  <c r="AU108" i="1"/>
  <c r="AW108" i="1" s="1"/>
  <c r="AT108" i="1"/>
  <c r="AV108" i="1" s="1"/>
  <c r="AX108" i="1" s="1"/>
  <c r="AU106" i="1"/>
  <c r="AW106" i="1" s="1"/>
  <c r="AT106" i="1"/>
  <c r="AV106" i="1" s="1"/>
  <c r="AX106" i="1" s="1"/>
  <c r="AU104" i="1"/>
  <c r="AT104" i="1"/>
  <c r="AV104" i="1" s="1"/>
  <c r="AU102" i="1"/>
  <c r="AW102" i="1" s="1"/>
  <c r="AT102" i="1"/>
  <c r="AV102" i="1" s="1"/>
  <c r="AX102" i="1" s="1"/>
  <c r="AU100" i="1"/>
  <c r="AW100" i="1" s="1"/>
  <c r="AT100" i="1"/>
  <c r="AV100" i="1" s="1"/>
  <c r="AX100" i="1" s="1"/>
  <c r="AU98" i="1"/>
  <c r="AW98" i="1" s="1"/>
  <c r="AT98" i="1"/>
  <c r="AV98" i="1" s="1"/>
  <c r="AX98" i="1" s="1"/>
  <c r="AU96" i="1"/>
  <c r="AW96" i="1" s="1"/>
  <c r="AT96" i="1"/>
  <c r="AV96" i="1" s="1"/>
  <c r="AX96" i="1" s="1"/>
  <c r="AU94" i="1"/>
  <c r="AT94" i="1"/>
  <c r="AV94" i="1" s="1"/>
  <c r="AU92" i="1"/>
  <c r="AW92" i="1" s="1"/>
  <c r="AT92" i="1"/>
  <c r="AV92" i="1" s="1"/>
  <c r="AX92" i="1" s="1"/>
  <c r="AU90" i="1"/>
  <c r="AW90" i="1" s="1"/>
  <c r="AT90" i="1"/>
  <c r="AV90" i="1" s="1"/>
  <c r="AX90" i="1" s="1"/>
  <c r="AU88" i="1"/>
  <c r="AW88" i="1" s="1"/>
  <c r="AT88" i="1"/>
  <c r="AV88" i="1" s="1"/>
  <c r="AX88" i="1" s="1"/>
  <c r="AU86" i="1"/>
  <c r="AW86" i="1" s="1"/>
  <c r="AT86" i="1"/>
  <c r="AV86" i="1" s="1"/>
  <c r="AX86" i="1" s="1"/>
  <c r="AU84" i="1"/>
  <c r="AW84" i="1" s="1"/>
  <c r="AT84" i="1"/>
  <c r="AV84" i="1" s="1"/>
  <c r="AX84" i="1" s="1"/>
  <c r="AU82" i="1"/>
  <c r="AT82" i="1"/>
  <c r="AV82" i="1" s="1"/>
  <c r="AU80" i="1"/>
  <c r="AW80" i="1" s="1"/>
  <c r="AT80" i="1"/>
  <c r="AV80" i="1" s="1"/>
  <c r="AX80" i="1" s="1"/>
  <c r="AU78" i="1"/>
  <c r="AW78" i="1" s="1"/>
  <c r="AT78" i="1"/>
  <c r="AV78" i="1" s="1"/>
  <c r="AX78" i="1" s="1"/>
  <c r="AU76" i="1"/>
  <c r="AW76" i="1" s="1"/>
  <c r="AT76" i="1"/>
  <c r="AV76" i="1" s="1"/>
  <c r="AX76" i="1" s="1"/>
  <c r="AU74" i="1"/>
  <c r="AT74" i="1"/>
  <c r="AV74" i="1" s="1"/>
  <c r="AU72" i="1"/>
  <c r="AW72" i="1" s="1"/>
  <c r="AT72" i="1"/>
  <c r="AV72" i="1" s="1"/>
  <c r="AX72" i="1" s="1"/>
  <c r="AU70" i="1"/>
  <c r="AW70" i="1" s="1"/>
  <c r="AT70" i="1"/>
  <c r="AV70" i="1" s="1"/>
  <c r="AX70" i="1" s="1"/>
  <c r="AU68" i="1"/>
  <c r="AW68" i="1" s="1"/>
  <c r="AT68" i="1"/>
  <c r="AV68" i="1" s="1"/>
  <c r="AX68" i="1" s="1"/>
  <c r="AU66" i="1"/>
  <c r="AT66" i="1"/>
  <c r="AV66" i="1" s="1"/>
  <c r="AU64" i="1"/>
  <c r="AW64" i="1" s="1"/>
  <c r="AT64" i="1"/>
  <c r="AV64" i="1" s="1"/>
  <c r="AX64" i="1" s="1"/>
  <c r="AU62" i="1"/>
  <c r="AW62" i="1" s="1"/>
  <c r="AT62" i="1"/>
  <c r="AV62" i="1" s="1"/>
  <c r="AX62" i="1" s="1"/>
  <c r="AU60" i="1"/>
  <c r="AW60" i="1" s="1"/>
  <c r="AT60" i="1"/>
  <c r="AV60" i="1" s="1"/>
  <c r="AX60" i="1" s="1"/>
  <c r="AU58" i="1"/>
  <c r="AT58" i="1"/>
  <c r="AV58" i="1" s="1"/>
  <c r="AU56" i="1"/>
  <c r="AW56" i="1" s="1"/>
  <c r="AT56" i="1"/>
  <c r="AV56" i="1" s="1"/>
  <c r="AX56" i="1" s="1"/>
  <c r="AU54" i="1"/>
  <c r="AW54" i="1" s="1"/>
  <c r="AT54" i="1"/>
  <c r="AV54" i="1" s="1"/>
  <c r="AX54" i="1" s="1"/>
  <c r="AU52" i="1"/>
  <c r="AW52" i="1" s="1"/>
  <c r="AT52" i="1"/>
  <c r="AV52" i="1" s="1"/>
  <c r="AX52" i="1" s="1"/>
  <c r="AU50" i="1"/>
  <c r="AT50" i="1"/>
  <c r="AV50" i="1" s="1"/>
  <c r="AU48" i="1"/>
  <c r="AW48" i="1" s="1"/>
  <c r="AT48" i="1"/>
  <c r="AV48" i="1" s="1"/>
  <c r="AX48" i="1" s="1"/>
  <c r="AU46" i="1"/>
  <c r="AW46" i="1" s="1"/>
  <c r="AT46" i="1"/>
  <c r="AV46" i="1" s="1"/>
  <c r="AX46" i="1" s="1"/>
  <c r="AU44" i="1"/>
  <c r="AW44" i="1" s="1"/>
  <c r="AT44" i="1"/>
  <c r="AV44" i="1" s="1"/>
  <c r="AX44" i="1" s="1"/>
  <c r="AU42" i="1"/>
  <c r="AT42" i="1"/>
  <c r="AV42" i="1" s="1"/>
  <c r="AU40" i="1"/>
  <c r="AW40" i="1" s="1"/>
  <c r="AT40" i="1"/>
  <c r="AV40" i="1" s="1"/>
  <c r="AX40" i="1" s="1"/>
  <c r="AU38" i="1"/>
  <c r="AW38" i="1" s="1"/>
  <c r="AT38" i="1"/>
  <c r="AV38" i="1" s="1"/>
  <c r="AX38" i="1" s="1"/>
  <c r="AU36" i="1"/>
  <c r="AW36" i="1" s="1"/>
  <c r="AT36" i="1"/>
  <c r="AV36" i="1" s="1"/>
  <c r="AX36" i="1" s="1"/>
  <c r="AW379" i="1"/>
  <c r="AW375" i="1"/>
  <c r="AW371" i="1"/>
  <c r="AW367" i="1"/>
  <c r="AW363" i="1"/>
  <c r="AW359" i="1"/>
  <c r="AW355" i="1"/>
  <c r="AW351" i="1"/>
  <c r="AW347" i="1"/>
  <c r="AW343" i="1"/>
  <c r="AW339" i="1"/>
  <c r="AW335" i="1"/>
  <c r="AW331" i="1"/>
  <c r="AW327" i="1"/>
  <c r="AW323" i="1"/>
  <c r="AW319" i="1"/>
  <c r="AW315" i="1"/>
  <c r="AW311" i="1"/>
  <c r="AW307" i="1"/>
  <c r="AW303" i="1"/>
  <c r="AW299" i="1"/>
  <c r="AW295" i="1"/>
  <c r="AW291" i="1"/>
  <c r="AW287" i="1"/>
  <c r="AW283" i="1"/>
  <c r="AW279" i="1"/>
  <c r="AW275" i="1"/>
  <c r="AW271" i="1"/>
  <c r="AW267" i="1"/>
  <c r="AW263" i="1"/>
  <c r="AW259" i="1"/>
  <c r="AW255" i="1"/>
  <c r="AW251" i="1"/>
  <c r="AW247" i="1"/>
  <c r="AW243" i="1"/>
  <c r="AW239" i="1"/>
  <c r="AW235" i="1"/>
  <c r="AW231" i="1"/>
  <c r="AW227" i="1"/>
  <c r="AW223" i="1"/>
  <c r="AW219" i="1"/>
  <c r="AW215" i="1"/>
  <c r="AW211" i="1"/>
  <c r="AW207" i="1"/>
  <c r="AW203" i="1"/>
  <c r="AW199" i="1"/>
  <c r="AW195" i="1"/>
  <c r="AW191" i="1"/>
  <c r="AW187" i="1"/>
  <c r="AW183" i="1"/>
  <c r="AW179" i="1"/>
  <c r="AW175" i="1"/>
  <c r="AW171" i="1"/>
  <c r="AW167" i="1"/>
  <c r="AW163" i="1"/>
  <c r="AW159" i="1"/>
  <c r="AW155" i="1"/>
  <c r="AW151" i="1"/>
  <c r="AW147" i="1"/>
  <c r="AW143" i="1"/>
  <c r="AW139" i="1"/>
  <c r="AW135" i="1"/>
  <c r="AW131" i="1"/>
  <c r="AW127" i="1"/>
  <c r="AW123" i="1"/>
  <c r="AW119" i="1"/>
  <c r="AW115" i="1"/>
  <c r="AW111" i="1"/>
  <c r="AW107" i="1"/>
  <c r="AW103" i="1"/>
  <c r="AW99" i="1"/>
  <c r="AW95" i="1"/>
  <c r="AW91" i="1"/>
  <c r="AW87" i="1"/>
  <c r="AW81" i="1"/>
  <c r="AW75" i="1"/>
  <c r="AW71" i="1"/>
  <c r="AW65" i="1"/>
  <c r="AW59" i="1"/>
  <c r="AW55" i="1"/>
  <c r="AW49" i="1"/>
  <c r="AW43" i="1"/>
  <c r="AW39" i="1"/>
  <c r="AW380" i="1"/>
  <c r="AW376" i="1"/>
  <c r="AW372" i="1"/>
  <c r="AW370" i="1"/>
  <c r="AW366" i="1"/>
  <c r="AW362" i="1"/>
  <c r="AW358" i="1"/>
  <c r="AW352" i="1"/>
  <c r="AW348" i="1"/>
  <c r="AW344" i="1"/>
  <c r="AW340" i="1"/>
  <c r="AW338" i="1"/>
  <c r="AW334" i="1"/>
  <c r="AW330" i="1"/>
  <c r="AW326" i="1"/>
  <c r="AW320" i="1"/>
  <c r="AW316" i="1"/>
  <c r="AW312" i="1"/>
  <c r="AW308" i="1"/>
  <c r="AW306" i="1"/>
  <c r="AW302" i="1"/>
  <c r="AW298" i="1"/>
  <c r="AW294" i="1"/>
  <c r="AW288" i="1"/>
  <c r="AW284" i="1"/>
  <c r="AW280" i="1"/>
  <c r="AW276" i="1"/>
  <c r="AW274" i="1"/>
  <c r="AW270" i="1"/>
  <c r="AW266" i="1"/>
  <c r="AW262" i="1"/>
  <c r="AW256" i="1"/>
  <c r="AW252" i="1"/>
  <c r="AW248" i="1"/>
  <c r="AV140" i="1"/>
  <c r="AX140" i="1" s="1"/>
  <c r="AW112" i="1"/>
  <c r="AW104" i="1"/>
  <c r="AW94" i="1"/>
  <c r="AW82" i="1"/>
  <c r="AW74" i="1"/>
  <c r="AW66" i="1"/>
  <c r="AW58" i="1"/>
  <c r="AW50" i="1"/>
  <c r="AW42" i="1"/>
  <c r="AW85" i="1"/>
  <c r="AW69" i="1"/>
  <c r="AW53" i="1"/>
  <c r="AW37" i="1"/>
  <c r="AW244" i="1"/>
  <c r="AW240" i="1"/>
  <c r="AW236" i="1"/>
  <c r="AW232" i="1"/>
  <c r="AW228" i="1"/>
  <c r="AW224" i="1"/>
  <c r="AW220" i="1"/>
  <c r="AW216" i="1"/>
  <c r="AW212" i="1"/>
  <c r="AW204" i="1"/>
  <c r="AW196" i="1"/>
  <c r="AW184" i="1"/>
  <c r="AW168" i="1"/>
  <c r="AW152" i="1"/>
  <c r="AW136" i="1"/>
  <c r="AW120" i="1"/>
  <c r="AN380" i="1"/>
  <c r="AM380" i="1"/>
  <c r="AN379" i="1"/>
  <c r="AM379" i="1"/>
  <c r="AN378" i="1"/>
  <c r="AM378" i="1"/>
  <c r="AN377" i="1"/>
  <c r="AM377" i="1"/>
  <c r="AN376" i="1"/>
  <c r="AM376" i="1"/>
  <c r="AN375" i="1"/>
  <c r="AM375" i="1"/>
  <c r="AN374" i="1"/>
  <c r="AM374" i="1"/>
  <c r="AN373" i="1"/>
  <c r="AM373" i="1"/>
  <c r="AN372" i="1"/>
  <c r="AM372" i="1"/>
  <c r="AN371" i="1"/>
  <c r="AM371" i="1"/>
  <c r="AN370" i="1"/>
  <c r="AM370" i="1"/>
  <c r="AN369" i="1"/>
  <c r="AM369" i="1"/>
  <c r="AN368" i="1"/>
  <c r="AM368" i="1"/>
  <c r="AN367" i="1"/>
  <c r="AM367" i="1"/>
  <c r="AN366" i="1"/>
  <c r="AM366" i="1"/>
  <c r="AN365" i="1"/>
  <c r="AM365" i="1"/>
  <c r="AN364" i="1"/>
  <c r="AM364" i="1"/>
  <c r="AN363" i="1"/>
  <c r="AM363" i="1"/>
  <c r="AN362" i="1"/>
  <c r="AM362" i="1"/>
  <c r="AN361" i="1"/>
  <c r="AM361" i="1"/>
  <c r="AN360" i="1"/>
  <c r="AM360" i="1"/>
  <c r="AN359" i="1"/>
  <c r="AM359" i="1"/>
  <c r="AN358" i="1"/>
  <c r="AM358" i="1"/>
  <c r="AN357" i="1"/>
  <c r="AM357" i="1"/>
  <c r="AN356" i="1"/>
  <c r="AM356" i="1"/>
  <c r="AN355" i="1"/>
  <c r="AM355" i="1"/>
  <c r="AN354" i="1"/>
  <c r="AM354" i="1"/>
  <c r="AN353" i="1"/>
  <c r="AM353" i="1"/>
  <c r="AN352" i="1"/>
  <c r="AM352" i="1"/>
  <c r="AN351" i="1"/>
  <c r="AM351" i="1"/>
  <c r="AN350" i="1"/>
  <c r="AM350" i="1"/>
  <c r="AN349" i="1"/>
  <c r="AM349" i="1"/>
  <c r="AN348" i="1"/>
  <c r="AM348" i="1"/>
  <c r="AN347" i="1"/>
  <c r="AM347" i="1"/>
  <c r="AN346" i="1"/>
  <c r="AM346" i="1"/>
  <c r="AN345" i="1"/>
  <c r="AM345" i="1"/>
  <c r="AN344" i="1"/>
  <c r="AM344" i="1"/>
  <c r="AN343" i="1"/>
  <c r="AM343" i="1"/>
  <c r="AN342" i="1"/>
  <c r="AM342" i="1"/>
  <c r="AN341" i="1"/>
  <c r="AM341" i="1"/>
  <c r="AN340" i="1"/>
  <c r="AM340" i="1"/>
  <c r="AN339" i="1"/>
  <c r="AM339" i="1"/>
  <c r="AN338" i="1"/>
  <c r="AM338" i="1"/>
  <c r="AN337" i="1"/>
  <c r="AM337" i="1"/>
  <c r="AN336" i="1"/>
  <c r="AM336" i="1"/>
  <c r="AN335" i="1"/>
  <c r="AM335" i="1"/>
  <c r="AN334" i="1"/>
  <c r="AM334" i="1"/>
  <c r="AN333" i="1"/>
  <c r="AM333" i="1"/>
  <c r="AN332" i="1"/>
  <c r="AM332" i="1"/>
  <c r="AN331" i="1"/>
  <c r="AM331" i="1"/>
  <c r="AN330" i="1"/>
  <c r="AM330" i="1"/>
  <c r="AN329" i="1"/>
  <c r="AM329" i="1"/>
  <c r="AN328" i="1"/>
  <c r="AM328" i="1"/>
  <c r="AN327" i="1"/>
  <c r="AM327" i="1"/>
  <c r="AN326" i="1"/>
  <c r="AM326" i="1"/>
  <c r="AN325" i="1"/>
  <c r="AM325" i="1"/>
  <c r="AN324" i="1"/>
  <c r="AM324" i="1"/>
  <c r="AN323" i="1"/>
  <c r="AM323" i="1"/>
  <c r="AN322" i="1"/>
  <c r="AM322" i="1"/>
  <c r="AN321" i="1"/>
  <c r="AM321" i="1"/>
  <c r="AN320" i="1"/>
  <c r="AM320" i="1"/>
  <c r="AN319" i="1"/>
  <c r="AM319" i="1"/>
  <c r="AN318" i="1"/>
  <c r="AM318" i="1"/>
  <c r="AN317" i="1"/>
  <c r="AM317" i="1"/>
  <c r="AN316" i="1"/>
  <c r="AM316" i="1"/>
  <c r="AN315" i="1"/>
  <c r="AM315" i="1"/>
  <c r="AN314" i="1"/>
  <c r="AM314" i="1"/>
  <c r="AN313" i="1"/>
  <c r="AM313" i="1"/>
  <c r="AN312" i="1"/>
  <c r="AM312" i="1"/>
  <c r="AN311" i="1"/>
  <c r="AM311" i="1"/>
  <c r="AN310" i="1"/>
  <c r="AM310" i="1"/>
  <c r="AN309" i="1"/>
  <c r="AM309" i="1"/>
  <c r="AN308" i="1"/>
  <c r="AM308" i="1"/>
  <c r="AN307" i="1"/>
  <c r="AM307" i="1"/>
  <c r="AN306" i="1"/>
  <c r="AM306" i="1"/>
  <c r="AN305" i="1"/>
  <c r="AM305" i="1"/>
  <c r="AN304" i="1"/>
  <c r="AM304" i="1"/>
  <c r="AN303" i="1"/>
  <c r="AM303" i="1"/>
  <c r="AN302" i="1"/>
  <c r="AM302" i="1"/>
  <c r="AN301" i="1"/>
  <c r="AM301" i="1"/>
  <c r="AN300" i="1"/>
  <c r="AM300" i="1"/>
  <c r="AN299" i="1"/>
  <c r="AM299" i="1"/>
  <c r="AN298" i="1"/>
  <c r="AM298" i="1"/>
  <c r="AN297" i="1"/>
  <c r="AM297" i="1"/>
  <c r="AN296" i="1"/>
  <c r="AM296" i="1"/>
  <c r="AN295" i="1"/>
  <c r="AM295" i="1"/>
  <c r="AN294" i="1"/>
  <c r="AM294" i="1"/>
  <c r="AN293" i="1"/>
  <c r="AM293" i="1"/>
  <c r="AN292" i="1"/>
  <c r="AM292" i="1"/>
  <c r="AN291" i="1"/>
  <c r="AM291" i="1"/>
  <c r="AN290" i="1"/>
  <c r="AM290" i="1"/>
  <c r="AN289" i="1"/>
  <c r="AM289" i="1"/>
  <c r="AN288" i="1"/>
  <c r="AM288" i="1"/>
  <c r="AN287" i="1"/>
  <c r="AM287" i="1"/>
  <c r="AN286" i="1"/>
  <c r="AM286" i="1"/>
  <c r="AN285" i="1"/>
  <c r="AM285" i="1"/>
  <c r="AN284" i="1"/>
  <c r="AM284" i="1"/>
  <c r="AN283" i="1"/>
  <c r="AM283" i="1"/>
  <c r="AN282" i="1"/>
  <c r="AM282" i="1"/>
  <c r="AN281" i="1"/>
  <c r="AM281" i="1"/>
  <c r="AN280" i="1"/>
  <c r="AM280" i="1"/>
  <c r="AN279" i="1"/>
  <c r="AM279" i="1"/>
  <c r="AN278" i="1"/>
  <c r="AM278" i="1"/>
  <c r="AN277" i="1"/>
  <c r="AM277" i="1"/>
  <c r="AN276" i="1"/>
  <c r="AM276" i="1"/>
  <c r="AN275" i="1"/>
  <c r="AM275" i="1"/>
  <c r="AN274" i="1"/>
  <c r="AM274" i="1"/>
  <c r="AN273" i="1"/>
  <c r="AM273" i="1"/>
  <c r="AN272" i="1"/>
  <c r="AM272" i="1"/>
  <c r="AN271" i="1"/>
  <c r="AM271" i="1"/>
  <c r="AN270" i="1"/>
  <c r="AM270" i="1"/>
  <c r="AN269" i="1"/>
  <c r="AM269" i="1"/>
  <c r="AN268" i="1"/>
  <c r="AM268" i="1"/>
  <c r="AN267" i="1"/>
  <c r="AM267" i="1"/>
  <c r="AN266" i="1"/>
  <c r="AM266" i="1"/>
  <c r="AN265" i="1"/>
  <c r="AM265" i="1"/>
  <c r="AN264" i="1"/>
  <c r="AM264" i="1"/>
  <c r="AN263" i="1"/>
  <c r="AM263" i="1"/>
  <c r="AN262" i="1"/>
  <c r="AM262" i="1"/>
  <c r="AN261" i="1"/>
  <c r="AM261" i="1"/>
  <c r="AN260" i="1"/>
  <c r="AM260" i="1"/>
  <c r="AN259" i="1"/>
  <c r="AM259" i="1"/>
  <c r="AN258" i="1"/>
  <c r="AM258" i="1"/>
  <c r="AN257" i="1"/>
  <c r="AM257" i="1"/>
  <c r="AN256" i="1"/>
  <c r="AM256" i="1"/>
  <c r="AN255" i="1"/>
  <c r="AM255" i="1"/>
  <c r="AN254" i="1"/>
  <c r="AM254" i="1"/>
  <c r="AN253" i="1"/>
  <c r="AM253" i="1"/>
  <c r="AN252" i="1"/>
  <c r="AM252" i="1"/>
  <c r="AN251" i="1"/>
  <c r="AM251" i="1"/>
  <c r="AN250" i="1"/>
  <c r="AM250" i="1"/>
  <c r="AN249" i="1"/>
  <c r="AM249" i="1"/>
  <c r="AN248" i="1"/>
  <c r="AM248" i="1"/>
  <c r="AN247" i="1"/>
  <c r="AM247" i="1"/>
  <c r="AN246" i="1"/>
  <c r="AM246" i="1"/>
  <c r="AN245" i="1"/>
  <c r="AM245" i="1"/>
  <c r="AN244" i="1"/>
  <c r="AM244" i="1"/>
  <c r="AN243" i="1"/>
  <c r="AM243" i="1"/>
  <c r="AN242" i="1"/>
  <c r="AM242" i="1"/>
  <c r="AN241" i="1"/>
  <c r="AM241" i="1"/>
  <c r="AN240" i="1"/>
  <c r="AM240" i="1"/>
  <c r="AN239" i="1"/>
  <c r="AM239" i="1"/>
  <c r="AN238" i="1"/>
  <c r="AM238" i="1"/>
  <c r="AN237" i="1"/>
  <c r="AM237" i="1"/>
  <c r="AN236" i="1"/>
  <c r="AM236" i="1"/>
  <c r="AN235" i="1"/>
  <c r="AM235" i="1"/>
  <c r="AN234" i="1"/>
  <c r="AM234" i="1"/>
  <c r="AN233" i="1"/>
  <c r="AM233" i="1"/>
  <c r="AN232" i="1"/>
  <c r="AM232" i="1"/>
  <c r="AN231" i="1"/>
  <c r="AM231" i="1"/>
  <c r="AN230" i="1"/>
  <c r="AM230" i="1"/>
  <c r="AN229" i="1"/>
  <c r="AM229" i="1"/>
  <c r="AN228" i="1"/>
  <c r="AM228" i="1"/>
  <c r="AN227" i="1"/>
  <c r="AM227" i="1"/>
  <c r="AN226" i="1"/>
  <c r="AM226" i="1"/>
  <c r="AN225" i="1"/>
  <c r="AM225" i="1"/>
  <c r="AN224" i="1"/>
  <c r="AM224" i="1"/>
  <c r="AN223" i="1"/>
  <c r="AM223" i="1"/>
  <c r="AN222" i="1"/>
  <c r="AM222" i="1"/>
  <c r="AN221" i="1"/>
  <c r="AM221" i="1"/>
  <c r="AN220" i="1"/>
  <c r="AM220" i="1"/>
  <c r="AN219" i="1"/>
  <c r="AM219" i="1"/>
  <c r="AN218" i="1"/>
  <c r="AM218" i="1"/>
  <c r="AN217" i="1"/>
  <c r="AM217" i="1"/>
  <c r="AN216" i="1"/>
  <c r="AM216" i="1"/>
  <c r="AN215" i="1"/>
  <c r="AM215" i="1"/>
  <c r="AN214" i="1"/>
  <c r="AM214" i="1"/>
  <c r="AN213" i="1"/>
  <c r="AM213" i="1"/>
  <c r="AN212" i="1"/>
  <c r="AM212" i="1"/>
  <c r="AN211" i="1"/>
  <c r="AM211" i="1"/>
  <c r="AN210" i="1"/>
  <c r="AM210" i="1"/>
  <c r="AN209" i="1"/>
  <c r="AM209" i="1"/>
  <c r="AN208" i="1"/>
  <c r="AM208" i="1"/>
  <c r="AN207" i="1"/>
  <c r="AM207" i="1"/>
  <c r="AN206" i="1"/>
  <c r="AM206" i="1"/>
  <c r="AN205" i="1"/>
  <c r="AM205" i="1"/>
  <c r="AN204" i="1"/>
  <c r="AM204" i="1"/>
  <c r="AN203" i="1"/>
  <c r="AM203" i="1"/>
  <c r="AN202" i="1"/>
  <c r="AM202" i="1"/>
  <c r="AN201" i="1"/>
  <c r="AM201" i="1"/>
  <c r="AN200" i="1"/>
  <c r="AM200" i="1"/>
  <c r="AN199" i="1"/>
  <c r="AM199" i="1"/>
  <c r="AN198" i="1"/>
  <c r="AM198" i="1"/>
  <c r="AN197" i="1"/>
  <c r="AM197" i="1"/>
  <c r="AN196" i="1"/>
  <c r="AM196" i="1"/>
  <c r="AN195" i="1"/>
  <c r="AM195" i="1"/>
  <c r="AN194" i="1"/>
  <c r="AM194" i="1"/>
  <c r="AN193" i="1"/>
  <c r="AM193" i="1"/>
  <c r="AN192" i="1"/>
  <c r="AM192" i="1"/>
  <c r="AN191" i="1"/>
  <c r="AM191" i="1"/>
  <c r="AN190" i="1"/>
  <c r="AM190" i="1"/>
  <c r="AN189" i="1"/>
  <c r="AM189" i="1"/>
  <c r="AN188" i="1"/>
  <c r="AM188" i="1"/>
  <c r="AN187" i="1"/>
  <c r="AM187" i="1"/>
  <c r="AN186" i="1"/>
  <c r="AM186" i="1"/>
  <c r="AN185" i="1"/>
  <c r="AM185" i="1"/>
  <c r="AN184" i="1"/>
  <c r="AM184" i="1"/>
  <c r="AN183" i="1"/>
  <c r="AM183" i="1"/>
  <c r="AN182" i="1"/>
  <c r="AM182" i="1"/>
  <c r="AN181" i="1"/>
  <c r="AM181" i="1"/>
  <c r="AN180" i="1"/>
  <c r="AM180" i="1"/>
  <c r="AN179" i="1"/>
  <c r="AM179" i="1"/>
  <c r="AN178" i="1"/>
  <c r="AM178" i="1"/>
  <c r="AN177" i="1"/>
  <c r="AM177" i="1"/>
  <c r="AN176" i="1"/>
  <c r="AM176" i="1"/>
  <c r="AN175" i="1"/>
  <c r="AM175" i="1"/>
  <c r="AN174" i="1"/>
  <c r="AM174" i="1"/>
  <c r="AN173" i="1"/>
  <c r="AM173" i="1"/>
  <c r="AN172" i="1"/>
  <c r="AM172" i="1"/>
  <c r="AN171" i="1"/>
  <c r="AM171" i="1"/>
  <c r="AN170" i="1"/>
  <c r="AM170" i="1"/>
  <c r="AN169" i="1"/>
  <c r="AM169" i="1"/>
  <c r="AN168" i="1"/>
  <c r="AM168" i="1"/>
  <c r="AN167" i="1"/>
  <c r="AM167" i="1"/>
  <c r="AN166" i="1"/>
  <c r="AM166" i="1"/>
  <c r="AN165" i="1"/>
  <c r="AM165" i="1"/>
  <c r="AN164" i="1"/>
  <c r="AM164" i="1"/>
  <c r="AN163" i="1"/>
  <c r="AM163" i="1"/>
  <c r="AN162" i="1"/>
  <c r="AM162" i="1"/>
  <c r="AN161" i="1"/>
  <c r="AM161" i="1"/>
  <c r="AN160" i="1"/>
  <c r="AM160" i="1"/>
  <c r="AN159" i="1"/>
  <c r="AM159" i="1"/>
  <c r="AN158" i="1"/>
  <c r="AM158" i="1"/>
  <c r="AN157" i="1"/>
  <c r="AM157" i="1"/>
  <c r="AN156" i="1"/>
  <c r="AM156" i="1"/>
  <c r="AN155" i="1"/>
  <c r="AM155" i="1"/>
  <c r="AN154" i="1"/>
  <c r="AM154" i="1"/>
  <c r="AN153" i="1"/>
  <c r="AM153" i="1"/>
  <c r="AN152" i="1"/>
  <c r="AM152" i="1"/>
  <c r="AN151" i="1"/>
  <c r="AM151" i="1"/>
  <c r="AN150" i="1"/>
  <c r="AM150" i="1"/>
  <c r="AN149" i="1"/>
  <c r="AM149" i="1"/>
  <c r="AN148" i="1"/>
  <c r="AM148" i="1"/>
  <c r="AN147" i="1"/>
  <c r="AM147" i="1"/>
  <c r="AN146" i="1"/>
  <c r="AM146" i="1"/>
  <c r="AN145" i="1"/>
  <c r="AM145" i="1"/>
  <c r="AN144" i="1"/>
  <c r="AM144" i="1"/>
  <c r="AN143" i="1"/>
  <c r="AM143" i="1"/>
  <c r="AN142" i="1"/>
  <c r="AM142" i="1"/>
  <c r="AN141" i="1"/>
  <c r="AM141" i="1"/>
  <c r="AN140" i="1"/>
  <c r="AM140" i="1"/>
  <c r="AN139" i="1"/>
  <c r="AM139" i="1"/>
  <c r="AN138" i="1"/>
  <c r="AM138" i="1"/>
  <c r="AN137" i="1"/>
  <c r="AM137" i="1"/>
  <c r="AN136" i="1"/>
  <c r="AM136" i="1"/>
  <c r="AN135" i="1"/>
  <c r="AM135" i="1"/>
  <c r="AN134" i="1"/>
  <c r="AM134" i="1"/>
  <c r="AN133" i="1"/>
  <c r="AM133" i="1"/>
  <c r="AN132" i="1"/>
  <c r="AM132" i="1"/>
  <c r="AN131" i="1"/>
  <c r="AM131" i="1"/>
  <c r="AN130" i="1"/>
  <c r="AM130" i="1"/>
  <c r="AN129" i="1"/>
  <c r="AM129" i="1"/>
  <c r="AN128" i="1"/>
  <c r="AM128" i="1"/>
  <c r="AN127" i="1"/>
  <c r="AM127" i="1"/>
  <c r="AN126" i="1"/>
  <c r="AM126" i="1"/>
  <c r="AN125" i="1"/>
  <c r="AM125" i="1"/>
  <c r="AN124" i="1"/>
  <c r="AM124" i="1"/>
  <c r="AN123" i="1"/>
  <c r="AM123" i="1"/>
  <c r="AN122" i="1"/>
  <c r="AM122" i="1"/>
  <c r="AN121" i="1"/>
  <c r="AM121" i="1"/>
  <c r="AN120" i="1"/>
  <c r="AM120" i="1"/>
  <c r="AN119" i="1"/>
  <c r="AM119" i="1"/>
  <c r="AN118" i="1"/>
  <c r="AM118" i="1"/>
  <c r="AN117" i="1"/>
  <c r="AM117" i="1"/>
  <c r="AN116" i="1"/>
  <c r="AM116" i="1"/>
  <c r="AN115" i="1"/>
  <c r="AM115" i="1"/>
  <c r="AN114" i="1"/>
  <c r="AM114" i="1"/>
  <c r="AN113" i="1"/>
  <c r="AM113" i="1"/>
  <c r="AN112" i="1"/>
  <c r="AM112" i="1"/>
  <c r="AN111" i="1"/>
  <c r="AM111" i="1"/>
  <c r="AN110" i="1"/>
  <c r="AM110" i="1"/>
  <c r="AN109" i="1"/>
  <c r="AM109" i="1"/>
  <c r="AN108" i="1"/>
  <c r="AM108" i="1"/>
  <c r="AN107" i="1"/>
  <c r="AM107" i="1"/>
  <c r="AN106" i="1"/>
  <c r="AM106" i="1"/>
  <c r="AN105" i="1"/>
  <c r="AM105" i="1"/>
  <c r="AN104" i="1"/>
  <c r="AM104" i="1"/>
  <c r="AN103" i="1"/>
  <c r="AM103" i="1"/>
  <c r="AN102" i="1"/>
  <c r="AM102" i="1"/>
  <c r="AN101" i="1"/>
  <c r="AM101" i="1"/>
  <c r="AN100" i="1"/>
  <c r="AM100" i="1"/>
  <c r="AN99" i="1"/>
  <c r="AM99" i="1"/>
  <c r="AN98" i="1"/>
  <c r="AM98" i="1"/>
  <c r="AN97" i="1"/>
  <c r="AM97" i="1"/>
  <c r="AN96" i="1"/>
  <c r="AM96" i="1"/>
  <c r="AN95" i="1"/>
  <c r="AM95" i="1"/>
  <c r="AN94" i="1"/>
  <c r="AM94" i="1"/>
  <c r="AN93" i="1"/>
  <c r="AM93" i="1"/>
  <c r="AN92" i="1"/>
  <c r="AM92" i="1"/>
  <c r="AN91" i="1"/>
  <c r="AM91" i="1"/>
  <c r="AN90" i="1"/>
  <c r="AM90" i="1"/>
  <c r="AN89" i="1"/>
  <c r="AM89" i="1"/>
  <c r="AN88" i="1"/>
  <c r="AM88" i="1"/>
  <c r="AN87" i="1"/>
  <c r="AM87" i="1"/>
  <c r="AN86" i="1"/>
  <c r="AM86" i="1"/>
  <c r="AN85" i="1"/>
  <c r="AM85" i="1"/>
  <c r="AN84" i="1"/>
  <c r="AM84" i="1"/>
  <c r="AN83" i="1"/>
  <c r="AM83" i="1"/>
  <c r="AN82" i="1"/>
  <c r="AM82" i="1"/>
  <c r="AN81" i="1"/>
  <c r="AM81" i="1"/>
  <c r="AN80" i="1"/>
  <c r="AM80" i="1"/>
  <c r="AN79" i="1"/>
  <c r="AM79" i="1"/>
  <c r="AN78" i="1"/>
  <c r="AM78" i="1"/>
  <c r="AN77" i="1"/>
  <c r="AM77" i="1"/>
  <c r="AN76" i="1"/>
  <c r="AM76" i="1"/>
  <c r="AN75" i="1"/>
  <c r="AM75" i="1"/>
  <c r="AN74" i="1"/>
  <c r="AM74" i="1"/>
  <c r="AN73" i="1"/>
  <c r="AM73" i="1"/>
  <c r="AN72" i="1"/>
  <c r="AM72" i="1"/>
  <c r="AN71" i="1"/>
  <c r="AM71" i="1"/>
  <c r="AN70" i="1"/>
  <c r="AM70" i="1"/>
  <c r="AN69" i="1"/>
  <c r="AM69" i="1"/>
  <c r="AN68" i="1"/>
  <c r="AM68" i="1"/>
  <c r="AN67" i="1"/>
  <c r="AM67" i="1"/>
  <c r="AN66" i="1"/>
  <c r="AM66" i="1"/>
  <c r="AN65" i="1"/>
  <c r="AM65" i="1"/>
  <c r="AN64" i="1"/>
  <c r="AM64" i="1"/>
  <c r="AN63" i="1"/>
  <c r="AM63" i="1"/>
  <c r="AN62" i="1"/>
  <c r="AM62" i="1"/>
  <c r="AN61" i="1"/>
  <c r="AM61" i="1"/>
  <c r="AN60" i="1"/>
  <c r="AM60" i="1"/>
  <c r="AN59" i="1"/>
  <c r="AM59" i="1"/>
  <c r="AN58" i="1"/>
  <c r="AM58" i="1"/>
  <c r="AN57" i="1"/>
  <c r="AM57" i="1"/>
  <c r="AN56" i="1"/>
  <c r="AM56" i="1"/>
  <c r="AN55" i="1"/>
  <c r="AM55" i="1"/>
  <c r="AN54" i="1"/>
  <c r="AM54" i="1"/>
  <c r="AN53" i="1"/>
  <c r="AM53" i="1"/>
  <c r="AN52" i="1"/>
  <c r="AM52" i="1"/>
  <c r="AN51" i="1"/>
  <c r="AM51" i="1"/>
  <c r="AN50" i="1"/>
  <c r="AM50" i="1"/>
  <c r="AN49" i="1"/>
  <c r="AM49" i="1"/>
  <c r="AN48" i="1"/>
  <c r="AM48" i="1"/>
  <c r="AN47" i="1"/>
  <c r="AM47" i="1"/>
  <c r="AN46" i="1"/>
  <c r="AM46" i="1"/>
  <c r="AN45" i="1"/>
  <c r="AM45" i="1"/>
  <c r="AN44" i="1"/>
  <c r="AM44" i="1"/>
  <c r="AN43" i="1"/>
  <c r="AM43" i="1"/>
  <c r="AN42" i="1"/>
  <c r="AM42" i="1"/>
  <c r="AN41" i="1"/>
  <c r="AM41" i="1"/>
  <c r="AN40" i="1"/>
  <c r="AM40" i="1"/>
  <c r="AN39" i="1"/>
  <c r="AM39" i="1"/>
  <c r="AN38" i="1"/>
  <c r="AM38" i="1"/>
  <c r="AN37" i="1"/>
  <c r="AM37" i="1"/>
  <c r="AN36" i="1"/>
  <c r="AM36" i="1"/>
  <c r="AN35" i="1"/>
  <c r="AM35" i="1"/>
  <c r="AN34" i="1"/>
  <c r="AM34" i="1"/>
  <c r="AN33" i="1"/>
  <c r="AM33" i="1"/>
  <c r="AN32" i="1"/>
  <c r="AM32" i="1"/>
  <c r="AN31" i="1"/>
  <c r="AM31" i="1"/>
  <c r="AN30" i="1"/>
  <c r="AM30" i="1"/>
  <c r="AN29" i="1"/>
  <c r="AM29" i="1"/>
  <c r="AN28" i="1"/>
  <c r="AM28" i="1"/>
  <c r="AN27" i="1"/>
  <c r="AM27" i="1"/>
  <c r="AN26" i="1"/>
  <c r="AM26" i="1"/>
  <c r="AN25" i="1"/>
  <c r="AM25" i="1"/>
  <c r="AN24" i="1"/>
  <c r="AM24" i="1"/>
  <c r="AN23" i="1"/>
  <c r="AM23" i="1"/>
  <c r="AN22" i="1"/>
  <c r="AM22" i="1"/>
  <c r="AI21" i="1"/>
  <c r="AL21" i="1"/>
  <c r="AX50" i="1" l="1"/>
  <c r="AX66" i="1"/>
  <c r="AX94" i="1"/>
  <c r="AX82" i="1"/>
  <c r="AX112" i="1"/>
  <c r="AX120" i="1"/>
  <c r="AX152" i="1"/>
  <c r="AX184" i="1"/>
  <c r="AX204" i="1"/>
  <c r="AX216" i="1"/>
  <c r="AX224" i="1"/>
  <c r="AX232" i="1"/>
  <c r="AX240" i="1"/>
  <c r="AX248" i="1"/>
  <c r="AX256" i="1"/>
  <c r="AX262" i="1"/>
  <c r="AX270" i="1"/>
  <c r="AX276" i="1"/>
  <c r="AX284" i="1"/>
  <c r="AX298" i="1"/>
  <c r="AX306" i="1"/>
  <c r="AX312" i="1"/>
  <c r="AX320" i="1"/>
  <c r="AX326" i="1"/>
  <c r="AX334" i="1"/>
  <c r="AX340" i="1"/>
  <c r="AX348" i="1"/>
  <c r="AX362" i="1"/>
  <c r="AX370" i="1"/>
  <c r="AX376" i="1"/>
  <c r="AX37" i="1"/>
  <c r="AX39" i="1"/>
  <c r="AX49" i="1"/>
  <c r="AX59" i="1"/>
  <c r="AX69" i="1"/>
  <c r="AX71" i="1"/>
  <c r="AX81" i="1"/>
  <c r="AX91" i="1"/>
  <c r="AX99" i="1"/>
  <c r="AX107" i="1"/>
  <c r="AX115" i="1"/>
  <c r="AX123" i="1"/>
  <c r="AX131" i="1"/>
  <c r="AX139" i="1"/>
  <c r="AX147" i="1"/>
  <c r="AX155" i="1"/>
  <c r="AX163" i="1"/>
  <c r="AX171" i="1"/>
  <c r="AX179" i="1"/>
  <c r="AX187" i="1"/>
  <c r="AX195" i="1"/>
  <c r="AX203" i="1"/>
  <c r="AX211" i="1"/>
  <c r="AX219" i="1"/>
  <c r="AX227" i="1"/>
  <c r="AX235" i="1"/>
  <c r="AX243" i="1"/>
  <c r="AX251" i="1"/>
  <c r="AX259" i="1"/>
  <c r="AX267" i="1"/>
  <c r="AX275" i="1"/>
  <c r="AX283" i="1"/>
  <c r="AX291" i="1"/>
  <c r="AX299" i="1"/>
  <c r="AX307" i="1"/>
  <c r="AX315" i="1"/>
  <c r="AX323" i="1"/>
  <c r="AX331" i="1"/>
  <c r="AX339" i="1"/>
  <c r="AX347" i="1"/>
  <c r="AX355" i="1"/>
  <c r="AX363" i="1"/>
  <c r="AX371" i="1"/>
  <c r="AX379" i="1"/>
  <c r="AX42" i="1"/>
  <c r="AX58" i="1"/>
  <c r="AX74" i="1"/>
  <c r="AX104" i="1"/>
  <c r="AX136" i="1"/>
  <c r="AX168" i="1"/>
  <c r="AX196" i="1"/>
  <c r="AX212" i="1"/>
  <c r="AX220" i="1"/>
  <c r="AX228" i="1"/>
  <c r="AX236" i="1"/>
  <c r="AX244" i="1"/>
  <c r="AX252" i="1"/>
  <c r="AX266" i="1"/>
  <c r="AX274" i="1"/>
  <c r="AX280" i="1"/>
  <c r="AX288" i="1"/>
  <c r="AX294" i="1"/>
  <c r="AX302" i="1"/>
  <c r="AX308" i="1"/>
  <c r="AX316" i="1"/>
  <c r="AX330" i="1"/>
  <c r="AX338" i="1"/>
  <c r="AX344" i="1"/>
  <c r="AX352" i="1"/>
  <c r="AX358" i="1"/>
  <c r="AX366" i="1"/>
  <c r="AX372" i="1"/>
  <c r="AX380" i="1"/>
  <c r="AX43" i="1"/>
  <c r="AX53" i="1"/>
  <c r="AX55" i="1"/>
  <c r="AX65" i="1"/>
  <c r="AX75" i="1"/>
  <c r="AX85" i="1"/>
  <c r="AX87" i="1"/>
  <c r="AX95" i="1"/>
  <c r="AX103" i="1"/>
  <c r="AX111" i="1"/>
  <c r="AX119" i="1"/>
  <c r="AX127" i="1"/>
  <c r="AX135" i="1"/>
  <c r="AX143" i="1"/>
  <c r="AX151" i="1"/>
  <c r="AX159" i="1"/>
  <c r="AX167" i="1"/>
  <c r="AX175" i="1"/>
  <c r="AX183" i="1"/>
  <c r="AX191" i="1"/>
  <c r="AX199" i="1"/>
  <c r="AX207" i="1"/>
  <c r="AX215" i="1"/>
  <c r="AX223" i="1"/>
  <c r="AX231" i="1"/>
  <c r="AX239" i="1"/>
  <c r="AX247" i="1"/>
  <c r="AX255" i="1"/>
  <c r="AX263" i="1"/>
  <c r="AX271" i="1"/>
  <c r="AX279" i="1"/>
  <c r="AX287" i="1"/>
  <c r="AX295" i="1"/>
  <c r="AX303" i="1"/>
  <c r="AX311" i="1"/>
  <c r="AX319" i="1"/>
  <c r="AX327" i="1"/>
  <c r="AX335" i="1"/>
  <c r="AX343" i="1"/>
  <c r="AX351" i="1"/>
  <c r="AX359" i="1"/>
  <c r="AX367" i="1"/>
  <c r="AX375" i="1"/>
  <c r="AY94" i="1"/>
  <c r="AZ94" i="1" s="1"/>
  <c r="AY206" i="1"/>
  <c r="AZ206" i="1" s="1"/>
  <c r="BA206" i="1" s="1"/>
  <c r="AY61" i="1"/>
  <c r="AZ61" i="1" s="1"/>
  <c r="AY226" i="1"/>
  <c r="AZ226" i="1" s="1"/>
  <c r="AY90" i="1"/>
  <c r="AZ90" i="1" s="1"/>
  <c r="AY92" i="1"/>
  <c r="AZ92" i="1" s="1"/>
  <c r="AY124" i="1"/>
  <c r="AZ124" i="1" s="1"/>
  <c r="AY132" i="1"/>
  <c r="AZ132" i="1" s="1"/>
  <c r="AY140" i="1"/>
  <c r="AZ140" i="1" s="1"/>
  <c r="AY180" i="1"/>
  <c r="AZ180" i="1" s="1"/>
  <c r="AY188" i="1"/>
  <c r="AZ188" i="1" s="1"/>
  <c r="AY210" i="1"/>
  <c r="AZ210" i="1" s="1"/>
  <c r="AY242" i="1"/>
  <c r="AZ242" i="1" s="1"/>
  <c r="AY54" i="1"/>
  <c r="AZ54" i="1" s="1"/>
  <c r="AY60" i="1"/>
  <c r="AZ60" i="1" s="1"/>
  <c r="AY80" i="1"/>
  <c r="AZ80" i="1" s="1"/>
  <c r="AY84" i="1"/>
  <c r="AZ84" i="1" s="1"/>
  <c r="AY110" i="1"/>
  <c r="AZ110" i="1" s="1"/>
  <c r="AY204" i="1"/>
  <c r="AZ204" i="1" s="1"/>
  <c r="AY218" i="1"/>
  <c r="AZ218" i="1" s="1"/>
  <c r="AY234" i="1"/>
  <c r="AZ234" i="1" s="1"/>
  <c r="AY236" i="1"/>
  <c r="AZ236" i="1" s="1"/>
  <c r="AY248" i="1"/>
  <c r="AZ248" i="1" s="1"/>
  <c r="AY264" i="1"/>
  <c r="AZ264" i="1" s="1"/>
  <c r="AY280" i="1"/>
  <c r="AZ280" i="1" s="1"/>
  <c r="AY296" i="1"/>
  <c r="AZ296" i="1" s="1"/>
  <c r="AY312" i="1"/>
  <c r="AZ312" i="1" s="1"/>
  <c r="AY328" i="1"/>
  <c r="AZ328" i="1" s="1"/>
  <c r="AY344" i="1"/>
  <c r="AZ344" i="1" s="1"/>
  <c r="AY360" i="1"/>
  <c r="AZ360" i="1" s="1"/>
  <c r="AY376" i="1"/>
  <c r="AZ376" i="1" s="1"/>
  <c r="AY39" i="1"/>
  <c r="AZ39" i="1" s="1"/>
  <c r="AY43" i="1"/>
  <c r="AZ43" i="1" s="1"/>
  <c r="AY49" i="1"/>
  <c r="AZ49" i="1" s="1"/>
  <c r="AY67" i="1"/>
  <c r="AZ67" i="1" s="1"/>
  <c r="AY73" i="1"/>
  <c r="AZ73" i="1" s="1"/>
  <c r="AY93" i="1"/>
  <c r="AZ93" i="1" s="1"/>
  <c r="AY99" i="1"/>
  <c r="AZ99" i="1" s="1"/>
  <c r="AY105" i="1"/>
  <c r="AZ105" i="1" s="1"/>
  <c r="AY125" i="1"/>
  <c r="AZ125" i="1" s="1"/>
  <c r="AY127" i="1"/>
  <c r="AZ127" i="1" s="1"/>
  <c r="AY133" i="1"/>
  <c r="AZ133" i="1" s="1"/>
  <c r="AY141" i="1"/>
  <c r="AZ141" i="1" s="1"/>
  <c r="AY143" i="1"/>
  <c r="AZ143" i="1" s="1"/>
  <c r="AY149" i="1"/>
  <c r="AZ149" i="1" s="1"/>
  <c r="AY151" i="1"/>
  <c r="AZ151" i="1" s="1"/>
  <c r="AY157" i="1"/>
  <c r="AZ157" i="1" s="1"/>
  <c r="AY159" i="1"/>
  <c r="AZ159" i="1" s="1"/>
  <c r="AY165" i="1"/>
  <c r="AZ165" i="1" s="1"/>
  <c r="AY167" i="1"/>
  <c r="AZ167" i="1" s="1"/>
  <c r="AY173" i="1"/>
  <c r="AZ173" i="1" s="1"/>
  <c r="AY175" i="1"/>
  <c r="AZ175" i="1" s="1"/>
  <c r="AY181" i="1"/>
  <c r="AZ181" i="1" s="1"/>
  <c r="AY183" i="1"/>
  <c r="AZ183" i="1" s="1"/>
  <c r="AY189" i="1"/>
  <c r="AZ189" i="1" s="1"/>
  <c r="AY191" i="1"/>
  <c r="AZ191" i="1" s="1"/>
  <c r="AY197" i="1"/>
  <c r="AZ197" i="1" s="1"/>
  <c r="AY199" i="1"/>
  <c r="AZ199" i="1" s="1"/>
  <c r="AY205" i="1"/>
  <c r="AZ205" i="1" s="1"/>
  <c r="AY207" i="1"/>
  <c r="AZ207" i="1" s="1"/>
  <c r="AY213" i="1"/>
  <c r="AZ213" i="1" s="1"/>
  <c r="AY215" i="1"/>
  <c r="AZ215" i="1" s="1"/>
  <c r="AY223" i="1"/>
  <c r="AZ223" i="1" s="1"/>
  <c r="AY231" i="1"/>
  <c r="AZ231" i="1" s="1"/>
  <c r="AY239" i="1"/>
  <c r="AZ239" i="1" s="1"/>
  <c r="AY247" i="1"/>
  <c r="AZ247" i="1" s="1"/>
  <c r="AY251" i="1"/>
  <c r="AZ251" i="1" s="1"/>
  <c r="AY255" i="1"/>
  <c r="AZ255" i="1" s="1"/>
  <c r="AY259" i="1"/>
  <c r="AZ259" i="1" s="1"/>
  <c r="AY263" i="1"/>
  <c r="AZ263" i="1" s="1"/>
  <c r="AY267" i="1"/>
  <c r="AZ267" i="1" s="1"/>
  <c r="AY271" i="1"/>
  <c r="AZ271" i="1" s="1"/>
  <c r="AY275" i="1"/>
  <c r="AZ275" i="1" s="1"/>
  <c r="AY279" i="1"/>
  <c r="AZ279" i="1" s="1"/>
  <c r="AY283" i="1"/>
  <c r="AZ283" i="1" s="1"/>
  <c r="AY287" i="1"/>
  <c r="AZ287" i="1" s="1"/>
  <c r="AY291" i="1"/>
  <c r="AZ291" i="1" s="1"/>
  <c r="AY295" i="1"/>
  <c r="AZ295" i="1" s="1"/>
  <c r="AY299" i="1"/>
  <c r="AZ299" i="1" s="1"/>
  <c r="AY303" i="1"/>
  <c r="AZ303" i="1" s="1"/>
  <c r="AY307" i="1"/>
  <c r="AZ307" i="1" s="1"/>
  <c r="AY311" i="1"/>
  <c r="AZ311" i="1" s="1"/>
  <c r="AY315" i="1"/>
  <c r="AZ315" i="1" s="1"/>
  <c r="AY319" i="1"/>
  <c r="AZ319" i="1" s="1"/>
  <c r="AY323" i="1"/>
  <c r="AZ323" i="1" s="1"/>
  <c r="AY327" i="1"/>
  <c r="AZ327" i="1" s="1"/>
  <c r="AY331" i="1"/>
  <c r="AZ331" i="1" s="1"/>
  <c r="AY335" i="1"/>
  <c r="AZ335" i="1" s="1"/>
  <c r="AY339" i="1"/>
  <c r="AZ339" i="1" s="1"/>
  <c r="AY343" i="1"/>
  <c r="AZ343" i="1" s="1"/>
  <c r="AY347" i="1"/>
  <c r="AZ347" i="1" s="1"/>
  <c r="AY351" i="1"/>
  <c r="AZ351" i="1" s="1"/>
  <c r="AY355" i="1"/>
  <c r="AZ355" i="1" s="1"/>
  <c r="AY359" i="1"/>
  <c r="AZ359" i="1" s="1"/>
  <c r="AY363" i="1"/>
  <c r="AZ363" i="1" s="1"/>
  <c r="AY367" i="1"/>
  <c r="AZ367" i="1" s="1"/>
  <c r="AY371" i="1"/>
  <c r="AZ371" i="1" s="1"/>
  <c r="AY375" i="1"/>
  <c r="AZ375" i="1" s="1"/>
  <c r="AY379" i="1"/>
  <c r="AZ379" i="1" s="1"/>
  <c r="BR36" i="1"/>
  <c r="BQ36" i="1"/>
  <c r="BX36" i="1"/>
  <c r="BY36" i="1" s="1"/>
  <c r="BR38" i="1"/>
  <c r="BQ38" i="1"/>
  <c r="BX38" i="1"/>
  <c r="BY38" i="1" s="1"/>
  <c r="BR40" i="1"/>
  <c r="BQ40" i="1"/>
  <c r="BX40" i="1"/>
  <c r="BY40" i="1" s="1"/>
  <c r="BR42" i="1"/>
  <c r="BQ42" i="1"/>
  <c r="BX42" i="1"/>
  <c r="BY42" i="1" s="1"/>
  <c r="BR44" i="1"/>
  <c r="BQ44" i="1"/>
  <c r="BX44" i="1"/>
  <c r="BY44" i="1" s="1"/>
  <c r="BR46" i="1"/>
  <c r="BQ46" i="1"/>
  <c r="BX46" i="1"/>
  <c r="BY46" i="1" s="1"/>
  <c r="BR48" i="1"/>
  <c r="BQ48" i="1"/>
  <c r="BX48" i="1"/>
  <c r="BY48" i="1" s="1"/>
  <c r="BR50" i="1"/>
  <c r="BQ50" i="1"/>
  <c r="BX50" i="1"/>
  <c r="BY50" i="1" s="1"/>
  <c r="BR52" i="1"/>
  <c r="BQ52" i="1"/>
  <c r="BX52" i="1"/>
  <c r="BY52" i="1" s="1"/>
  <c r="BR54" i="1"/>
  <c r="BQ54" i="1"/>
  <c r="BX54" i="1"/>
  <c r="BY54" i="1" s="1"/>
  <c r="BR56" i="1"/>
  <c r="BQ56" i="1"/>
  <c r="BX56" i="1"/>
  <c r="BY56" i="1" s="1"/>
  <c r="BR58" i="1"/>
  <c r="BQ58" i="1"/>
  <c r="BX58" i="1"/>
  <c r="BY58" i="1" s="1"/>
  <c r="BR60" i="1"/>
  <c r="BQ60" i="1"/>
  <c r="BX60" i="1"/>
  <c r="BY60" i="1" s="1"/>
  <c r="BR62" i="1"/>
  <c r="BQ62" i="1"/>
  <c r="BX62" i="1"/>
  <c r="BY62" i="1" s="1"/>
  <c r="BR64" i="1"/>
  <c r="BQ64" i="1"/>
  <c r="BX64" i="1"/>
  <c r="BY64" i="1" s="1"/>
  <c r="BR66" i="1"/>
  <c r="BQ66" i="1"/>
  <c r="BX66" i="1"/>
  <c r="BY66" i="1" s="1"/>
  <c r="BR68" i="1"/>
  <c r="BQ68" i="1"/>
  <c r="BX68" i="1"/>
  <c r="BY68" i="1" s="1"/>
  <c r="BR70" i="1"/>
  <c r="BQ70" i="1"/>
  <c r="BX70" i="1"/>
  <c r="BY70" i="1" s="1"/>
  <c r="BR72" i="1"/>
  <c r="BQ72" i="1"/>
  <c r="BX72" i="1"/>
  <c r="BY72" i="1" s="1"/>
  <c r="BR74" i="1"/>
  <c r="BQ74" i="1"/>
  <c r="BX74" i="1"/>
  <c r="BY74" i="1" s="1"/>
  <c r="BR76" i="1"/>
  <c r="BQ76" i="1"/>
  <c r="BX76" i="1"/>
  <c r="BY76" i="1" s="1"/>
  <c r="BR78" i="1"/>
  <c r="BQ78" i="1"/>
  <c r="BX78" i="1"/>
  <c r="BY78" i="1" s="1"/>
  <c r="BR80" i="1"/>
  <c r="BQ80" i="1"/>
  <c r="BX80" i="1"/>
  <c r="BY80" i="1" s="1"/>
  <c r="BR82" i="1"/>
  <c r="BQ82" i="1"/>
  <c r="BX82" i="1"/>
  <c r="BY82" i="1" s="1"/>
  <c r="BR84" i="1"/>
  <c r="BQ84" i="1"/>
  <c r="BX84" i="1"/>
  <c r="BY84" i="1" s="1"/>
  <c r="BR86" i="1"/>
  <c r="BQ86" i="1"/>
  <c r="BX86" i="1"/>
  <c r="BY86" i="1" s="1"/>
  <c r="BR88" i="1"/>
  <c r="BQ88" i="1"/>
  <c r="BX88" i="1"/>
  <c r="BY88" i="1" s="1"/>
  <c r="BR90" i="1"/>
  <c r="BQ90" i="1"/>
  <c r="BX90" i="1"/>
  <c r="BY90" i="1" s="1"/>
  <c r="BR92" i="1"/>
  <c r="BQ92" i="1"/>
  <c r="BX92" i="1"/>
  <c r="BY92" i="1" s="1"/>
  <c r="BR94" i="1"/>
  <c r="BQ94" i="1"/>
  <c r="BX94" i="1"/>
  <c r="BY94" i="1" s="1"/>
  <c r="BR96" i="1"/>
  <c r="BQ96" i="1"/>
  <c r="BX96" i="1"/>
  <c r="BY96" i="1" s="1"/>
  <c r="BR98" i="1"/>
  <c r="BQ98" i="1"/>
  <c r="BX98" i="1"/>
  <c r="BY98" i="1" s="1"/>
  <c r="BR100" i="1"/>
  <c r="BQ100" i="1"/>
  <c r="BX100" i="1"/>
  <c r="BY100" i="1" s="1"/>
  <c r="BR102" i="1"/>
  <c r="BQ102" i="1"/>
  <c r="BX102" i="1"/>
  <c r="BY102" i="1" s="1"/>
  <c r="BR104" i="1"/>
  <c r="BQ104" i="1"/>
  <c r="BX104" i="1"/>
  <c r="BY104" i="1" s="1"/>
  <c r="BR106" i="1"/>
  <c r="BQ106" i="1"/>
  <c r="BX106" i="1"/>
  <c r="BY106" i="1" s="1"/>
  <c r="BR108" i="1"/>
  <c r="BQ108" i="1"/>
  <c r="BX108" i="1"/>
  <c r="BY108" i="1" s="1"/>
  <c r="BR110" i="1"/>
  <c r="BQ110" i="1"/>
  <c r="BX110" i="1"/>
  <c r="BY110" i="1" s="1"/>
  <c r="BR112" i="1"/>
  <c r="BQ112" i="1"/>
  <c r="BX112" i="1"/>
  <c r="BY112" i="1" s="1"/>
  <c r="BR114" i="1"/>
  <c r="BQ114" i="1"/>
  <c r="BX114" i="1"/>
  <c r="BY114" i="1" s="1"/>
  <c r="BR116" i="1"/>
  <c r="BQ116" i="1"/>
  <c r="BX116" i="1"/>
  <c r="BY116" i="1" s="1"/>
  <c r="BR118" i="1"/>
  <c r="BQ118" i="1"/>
  <c r="BX118" i="1"/>
  <c r="BY118" i="1" s="1"/>
  <c r="BR120" i="1"/>
  <c r="BQ120" i="1"/>
  <c r="BX120" i="1"/>
  <c r="BY120" i="1" s="1"/>
  <c r="BR122" i="1"/>
  <c r="BQ122" i="1"/>
  <c r="BX122" i="1"/>
  <c r="BY122" i="1" s="1"/>
  <c r="BR124" i="1"/>
  <c r="BQ124" i="1"/>
  <c r="BX124" i="1"/>
  <c r="BY124" i="1" s="1"/>
  <c r="BR126" i="1"/>
  <c r="BQ126" i="1"/>
  <c r="BX126" i="1"/>
  <c r="BY126" i="1" s="1"/>
  <c r="BR128" i="1"/>
  <c r="BQ128" i="1"/>
  <c r="BX128" i="1"/>
  <c r="BY128" i="1" s="1"/>
  <c r="BR130" i="1"/>
  <c r="BQ130" i="1"/>
  <c r="BX130" i="1"/>
  <c r="BY130" i="1" s="1"/>
  <c r="BR132" i="1"/>
  <c r="BQ132" i="1"/>
  <c r="BX132" i="1"/>
  <c r="BY132" i="1" s="1"/>
  <c r="BR134" i="1"/>
  <c r="BQ134" i="1"/>
  <c r="BX134" i="1"/>
  <c r="BY134" i="1" s="1"/>
  <c r="BR136" i="1"/>
  <c r="BQ136" i="1"/>
  <c r="BX136" i="1"/>
  <c r="BY136" i="1" s="1"/>
  <c r="BR138" i="1"/>
  <c r="BQ138" i="1"/>
  <c r="BX138" i="1"/>
  <c r="BY138" i="1" s="1"/>
  <c r="BR140" i="1"/>
  <c r="BQ140" i="1"/>
  <c r="BX140" i="1"/>
  <c r="BY140" i="1" s="1"/>
  <c r="BR142" i="1"/>
  <c r="BQ142" i="1"/>
  <c r="BX142" i="1"/>
  <c r="BY142" i="1" s="1"/>
  <c r="BR144" i="1"/>
  <c r="BQ144" i="1"/>
  <c r="BX144" i="1"/>
  <c r="BY144" i="1" s="1"/>
  <c r="BR146" i="1"/>
  <c r="BQ146" i="1"/>
  <c r="BX146" i="1"/>
  <c r="BY146" i="1" s="1"/>
  <c r="BR148" i="1"/>
  <c r="BQ148" i="1"/>
  <c r="BX148" i="1"/>
  <c r="BY148" i="1" s="1"/>
  <c r="BQ150" i="1"/>
  <c r="BR150" i="1"/>
  <c r="BX150" i="1"/>
  <c r="BY150" i="1" s="1"/>
  <c r="BR152" i="1"/>
  <c r="BQ152" i="1"/>
  <c r="BX152" i="1"/>
  <c r="BY152" i="1" s="1"/>
  <c r="BR154" i="1"/>
  <c r="BQ154" i="1"/>
  <c r="BX154" i="1"/>
  <c r="BY154" i="1" s="1"/>
  <c r="BR156" i="1"/>
  <c r="BQ156" i="1"/>
  <c r="BX156" i="1"/>
  <c r="BY156" i="1" s="1"/>
  <c r="BQ158" i="1"/>
  <c r="BR158" i="1"/>
  <c r="BX158" i="1"/>
  <c r="BY158" i="1" s="1"/>
  <c r="BR160" i="1"/>
  <c r="BQ160" i="1"/>
  <c r="BX160" i="1"/>
  <c r="BY160" i="1" s="1"/>
  <c r="BR162" i="1"/>
  <c r="BQ162" i="1"/>
  <c r="BX162" i="1"/>
  <c r="BY162" i="1" s="1"/>
  <c r="BR164" i="1"/>
  <c r="BQ164" i="1"/>
  <c r="BX164" i="1"/>
  <c r="BY164" i="1" s="1"/>
  <c r="BQ166" i="1"/>
  <c r="BR166" i="1"/>
  <c r="BX166" i="1"/>
  <c r="BY166" i="1" s="1"/>
  <c r="BR168" i="1"/>
  <c r="BQ168" i="1"/>
  <c r="BX168" i="1"/>
  <c r="BY168" i="1" s="1"/>
  <c r="BR170" i="1"/>
  <c r="BQ170" i="1"/>
  <c r="BX170" i="1"/>
  <c r="BY170" i="1" s="1"/>
  <c r="BR172" i="1"/>
  <c r="BQ172" i="1"/>
  <c r="BX172" i="1"/>
  <c r="BY172" i="1" s="1"/>
  <c r="BQ174" i="1"/>
  <c r="BR174" i="1"/>
  <c r="BX174" i="1"/>
  <c r="BY174" i="1" s="1"/>
  <c r="BR176" i="1"/>
  <c r="BQ176" i="1"/>
  <c r="BX176" i="1"/>
  <c r="BY176" i="1" s="1"/>
  <c r="BR178" i="1"/>
  <c r="BQ178" i="1"/>
  <c r="BX178" i="1"/>
  <c r="BY178" i="1" s="1"/>
  <c r="BR180" i="1"/>
  <c r="BQ180" i="1"/>
  <c r="BX180" i="1"/>
  <c r="BY180" i="1" s="1"/>
  <c r="BQ182" i="1"/>
  <c r="BR182" i="1"/>
  <c r="BX182" i="1"/>
  <c r="BY182" i="1" s="1"/>
  <c r="BR188" i="1"/>
  <c r="BQ188" i="1"/>
  <c r="BX188" i="1"/>
  <c r="BY188" i="1" s="1"/>
  <c r="BR196" i="1"/>
  <c r="BQ196" i="1"/>
  <c r="BX196" i="1"/>
  <c r="BY196" i="1" s="1"/>
  <c r="BR204" i="1"/>
  <c r="BQ204" i="1"/>
  <c r="BX204" i="1"/>
  <c r="BY204" i="1" s="1"/>
  <c r="BR212" i="1"/>
  <c r="BQ212" i="1"/>
  <c r="BX212" i="1"/>
  <c r="BY212" i="1" s="1"/>
  <c r="BR220" i="1"/>
  <c r="BQ220" i="1"/>
  <c r="BX220" i="1"/>
  <c r="BY220" i="1" s="1"/>
  <c r="BR228" i="1"/>
  <c r="BQ228" i="1"/>
  <c r="BX228" i="1"/>
  <c r="BY228" i="1" s="1"/>
  <c r="BR236" i="1"/>
  <c r="BQ236" i="1"/>
  <c r="BX236" i="1"/>
  <c r="BY236" i="1" s="1"/>
  <c r="BR244" i="1"/>
  <c r="BQ244" i="1"/>
  <c r="BX244" i="1"/>
  <c r="BY244" i="1" s="1"/>
  <c r="BR252" i="1"/>
  <c r="BQ252" i="1"/>
  <c r="BX252" i="1"/>
  <c r="BY252" i="1" s="1"/>
  <c r="BR260" i="1"/>
  <c r="BQ260" i="1"/>
  <c r="BX260" i="1"/>
  <c r="BY260" i="1" s="1"/>
  <c r="BR268" i="1"/>
  <c r="BQ268" i="1"/>
  <c r="BX268" i="1"/>
  <c r="BY268" i="1" s="1"/>
  <c r="BR276" i="1"/>
  <c r="BQ276" i="1"/>
  <c r="BX276" i="1"/>
  <c r="BY276" i="1" s="1"/>
  <c r="BR284" i="1"/>
  <c r="BQ284" i="1"/>
  <c r="BX284" i="1"/>
  <c r="BY284" i="1" s="1"/>
  <c r="BR292" i="1"/>
  <c r="BQ292" i="1"/>
  <c r="BX292" i="1"/>
  <c r="BY292" i="1" s="1"/>
  <c r="BR300" i="1"/>
  <c r="BQ300" i="1"/>
  <c r="BX300" i="1"/>
  <c r="BY300" i="1" s="1"/>
  <c r="BR308" i="1"/>
  <c r="BQ308" i="1"/>
  <c r="BX308" i="1"/>
  <c r="BY308" i="1" s="1"/>
  <c r="BR316" i="1"/>
  <c r="BQ316" i="1"/>
  <c r="BX316" i="1"/>
  <c r="BY316" i="1" s="1"/>
  <c r="BR324" i="1"/>
  <c r="BQ324" i="1"/>
  <c r="BX324" i="1"/>
  <c r="BY324" i="1" s="1"/>
  <c r="BR332" i="1"/>
  <c r="BQ332" i="1"/>
  <c r="BX332" i="1"/>
  <c r="BY332" i="1" s="1"/>
  <c r="BR340" i="1"/>
  <c r="BQ340" i="1"/>
  <c r="BX340" i="1"/>
  <c r="BY340" i="1" s="1"/>
  <c r="BR348" i="1"/>
  <c r="BQ348" i="1"/>
  <c r="BX348" i="1"/>
  <c r="BY348" i="1" s="1"/>
  <c r="BR356" i="1"/>
  <c r="BQ356" i="1"/>
  <c r="BX356" i="1"/>
  <c r="BY356" i="1" s="1"/>
  <c r="BR364" i="1"/>
  <c r="BQ364" i="1"/>
  <c r="BX364" i="1"/>
  <c r="BY364" i="1" s="1"/>
  <c r="BR366" i="1"/>
  <c r="BQ366" i="1"/>
  <c r="BX366" i="1"/>
  <c r="BY366" i="1" s="1"/>
  <c r="BR368" i="1"/>
  <c r="BQ368" i="1"/>
  <c r="BX368" i="1"/>
  <c r="BY368" i="1" s="1"/>
  <c r="BR372" i="1"/>
  <c r="BQ372" i="1"/>
  <c r="BX372" i="1"/>
  <c r="BY372" i="1" s="1"/>
  <c r="BR380" i="1"/>
  <c r="BQ380" i="1"/>
  <c r="BX380" i="1"/>
  <c r="BY380" i="1" s="1"/>
  <c r="AY148" i="1"/>
  <c r="AZ148" i="1" s="1"/>
  <c r="AY156" i="1"/>
  <c r="AZ156" i="1" s="1"/>
  <c r="AY164" i="1"/>
  <c r="AZ164" i="1" s="1"/>
  <c r="AY172" i="1"/>
  <c r="AZ172" i="1" s="1"/>
  <c r="AY194" i="1"/>
  <c r="AZ194" i="1" s="1"/>
  <c r="BR107" i="1"/>
  <c r="BQ107" i="1"/>
  <c r="BX107" i="1"/>
  <c r="BY107" i="1" s="1"/>
  <c r="BR115" i="1"/>
  <c r="BQ115" i="1"/>
  <c r="BX115" i="1"/>
  <c r="BY115" i="1" s="1"/>
  <c r="BR119" i="1"/>
  <c r="BQ119" i="1"/>
  <c r="BX119" i="1"/>
  <c r="BY119" i="1" s="1"/>
  <c r="BR121" i="1"/>
  <c r="BQ121" i="1"/>
  <c r="BX121" i="1"/>
  <c r="BY121" i="1" s="1"/>
  <c r="BR123" i="1"/>
  <c r="BQ123" i="1"/>
  <c r="BX123" i="1"/>
  <c r="BY123" i="1" s="1"/>
  <c r="BR125" i="1"/>
  <c r="BQ125" i="1"/>
  <c r="BX125" i="1"/>
  <c r="BY125" i="1" s="1"/>
  <c r="BR129" i="1"/>
  <c r="BQ129" i="1"/>
  <c r="BX129" i="1"/>
  <c r="BY129" i="1" s="1"/>
  <c r="BR131" i="1"/>
  <c r="BQ131" i="1"/>
  <c r="BX131" i="1"/>
  <c r="BY131" i="1" s="1"/>
  <c r="BR133" i="1"/>
  <c r="BQ133" i="1"/>
  <c r="BX133" i="1"/>
  <c r="BY133" i="1" s="1"/>
  <c r="BR135" i="1"/>
  <c r="BQ135" i="1"/>
  <c r="BX135" i="1"/>
  <c r="BY135" i="1" s="1"/>
  <c r="BR137" i="1"/>
  <c r="BQ137" i="1"/>
  <c r="BX137" i="1"/>
  <c r="BY137" i="1" s="1"/>
  <c r="BR139" i="1"/>
  <c r="BQ139" i="1"/>
  <c r="BX139" i="1"/>
  <c r="BY139" i="1" s="1"/>
  <c r="BR141" i="1"/>
  <c r="BQ141" i="1"/>
  <c r="BX141" i="1"/>
  <c r="BY141" i="1" s="1"/>
  <c r="BR145" i="1"/>
  <c r="BQ145" i="1"/>
  <c r="BX145" i="1"/>
  <c r="BY145" i="1" s="1"/>
  <c r="BR147" i="1"/>
  <c r="BQ147" i="1"/>
  <c r="BX147" i="1"/>
  <c r="BY147" i="1" s="1"/>
  <c r="BR149" i="1"/>
  <c r="BQ149" i="1"/>
  <c r="BX149" i="1"/>
  <c r="BY149" i="1" s="1"/>
  <c r="BR151" i="1"/>
  <c r="BQ151" i="1"/>
  <c r="BX151" i="1"/>
  <c r="BY151" i="1" s="1"/>
  <c r="BR153" i="1"/>
  <c r="BQ153" i="1"/>
  <c r="BX153" i="1"/>
  <c r="BY153" i="1" s="1"/>
  <c r="BR155" i="1"/>
  <c r="BQ155" i="1"/>
  <c r="BX155" i="1"/>
  <c r="BY155" i="1" s="1"/>
  <c r="BR157" i="1"/>
  <c r="BQ157" i="1"/>
  <c r="BX157" i="1"/>
  <c r="BY157" i="1" s="1"/>
  <c r="BR159" i="1"/>
  <c r="BQ159" i="1"/>
  <c r="BX159" i="1"/>
  <c r="BY159" i="1" s="1"/>
  <c r="BR161" i="1"/>
  <c r="BQ161" i="1"/>
  <c r="BX161" i="1"/>
  <c r="BY161" i="1" s="1"/>
  <c r="BR165" i="1"/>
  <c r="BQ165" i="1"/>
  <c r="BX165" i="1"/>
  <c r="BY165" i="1" s="1"/>
  <c r="BR167" i="1"/>
  <c r="BQ167" i="1"/>
  <c r="BX167" i="1"/>
  <c r="BY167" i="1" s="1"/>
  <c r="BR169" i="1"/>
  <c r="BQ169" i="1"/>
  <c r="BX169" i="1"/>
  <c r="BY169" i="1" s="1"/>
  <c r="BR171" i="1"/>
  <c r="BQ171" i="1"/>
  <c r="BX171" i="1"/>
  <c r="BY171" i="1" s="1"/>
  <c r="BR173" i="1"/>
  <c r="BQ173" i="1"/>
  <c r="BX173" i="1"/>
  <c r="BY173" i="1" s="1"/>
  <c r="BR175" i="1"/>
  <c r="BQ175" i="1"/>
  <c r="BX175" i="1"/>
  <c r="BY175" i="1" s="1"/>
  <c r="BR177" i="1"/>
  <c r="BQ177" i="1"/>
  <c r="BX177" i="1"/>
  <c r="BY177" i="1" s="1"/>
  <c r="BR179" i="1"/>
  <c r="BQ179" i="1"/>
  <c r="BX179" i="1"/>
  <c r="BY179" i="1" s="1"/>
  <c r="BR183" i="1"/>
  <c r="BQ183" i="1"/>
  <c r="BX183" i="1"/>
  <c r="BY183" i="1" s="1"/>
  <c r="BR185" i="1"/>
  <c r="BQ185" i="1"/>
  <c r="BX185" i="1"/>
  <c r="BY185" i="1" s="1"/>
  <c r="BR187" i="1"/>
  <c r="BQ187" i="1"/>
  <c r="BX187" i="1"/>
  <c r="BY187" i="1" s="1"/>
  <c r="BR189" i="1"/>
  <c r="BQ189" i="1"/>
  <c r="BX189" i="1"/>
  <c r="BY189" i="1" s="1"/>
  <c r="BR191" i="1"/>
  <c r="BQ191" i="1"/>
  <c r="BX191" i="1"/>
  <c r="BY191" i="1" s="1"/>
  <c r="BR193" i="1"/>
  <c r="BQ193" i="1"/>
  <c r="BX193" i="1"/>
  <c r="BY193" i="1" s="1"/>
  <c r="BR195" i="1"/>
  <c r="BQ195" i="1"/>
  <c r="BX195" i="1"/>
  <c r="BY195" i="1" s="1"/>
  <c r="BR197" i="1"/>
  <c r="BQ197" i="1"/>
  <c r="BX197" i="1"/>
  <c r="BY197" i="1" s="1"/>
  <c r="BR199" i="1"/>
  <c r="BQ199" i="1"/>
  <c r="BX199" i="1"/>
  <c r="BY199" i="1" s="1"/>
  <c r="BR201" i="1"/>
  <c r="BQ201" i="1"/>
  <c r="BX201" i="1"/>
  <c r="BY201" i="1" s="1"/>
  <c r="BR203" i="1"/>
  <c r="BQ203" i="1"/>
  <c r="BX203" i="1"/>
  <c r="BY203" i="1" s="1"/>
  <c r="BR205" i="1"/>
  <c r="BQ205" i="1"/>
  <c r="BX205" i="1"/>
  <c r="BY205" i="1" s="1"/>
  <c r="BR209" i="1"/>
  <c r="BQ209" i="1"/>
  <c r="BX209" i="1"/>
  <c r="BY209" i="1" s="1"/>
  <c r="BR211" i="1"/>
  <c r="BQ211" i="1"/>
  <c r="BX211" i="1"/>
  <c r="BY211" i="1" s="1"/>
  <c r="BR213" i="1"/>
  <c r="BQ213" i="1"/>
  <c r="BX213" i="1"/>
  <c r="BY213" i="1" s="1"/>
  <c r="BR217" i="1"/>
  <c r="BQ217" i="1"/>
  <c r="BX217" i="1"/>
  <c r="BY217" i="1" s="1"/>
  <c r="BR219" i="1"/>
  <c r="BQ219" i="1"/>
  <c r="BX219" i="1"/>
  <c r="BY219" i="1" s="1"/>
  <c r="BR221" i="1"/>
  <c r="BQ221" i="1"/>
  <c r="BX221" i="1"/>
  <c r="BY221" i="1" s="1"/>
  <c r="BR223" i="1"/>
  <c r="BQ223" i="1"/>
  <c r="BX223" i="1"/>
  <c r="BY223" i="1" s="1"/>
  <c r="BR225" i="1"/>
  <c r="BQ225" i="1"/>
  <c r="BX225" i="1"/>
  <c r="BY225" i="1" s="1"/>
  <c r="BR227" i="1"/>
  <c r="BQ227" i="1"/>
  <c r="BX227" i="1"/>
  <c r="BY227" i="1" s="1"/>
  <c r="BR229" i="1"/>
  <c r="BQ229" i="1"/>
  <c r="BX229" i="1"/>
  <c r="BY229" i="1" s="1"/>
  <c r="BR231" i="1"/>
  <c r="BQ231" i="1"/>
  <c r="BX231" i="1"/>
  <c r="BY231" i="1" s="1"/>
  <c r="BR235" i="1"/>
  <c r="BQ235" i="1"/>
  <c r="BX235" i="1"/>
  <c r="BY235" i="1" s="1"/>
  <c r="BR237" i="1"/>
  <c r="BQ237" i="1"/>
  <c r="BX237" i="1"/>
  <c r="BY237" i="1" s="1"/>
  <c r="BR239" i="1"/>
  <c r="BQ239" i="1"/>
  <c r="BX239" i="1"/>
  <c r="BY239" i="1" s="1"/>
  <c r="BR241" i="1"/>
  <c r="BQ241" i="1"/>
  <c r="BX241" i="1"/>
  <c r="BY241" i="1" s="1"/>
  <c r="BR243" i="1"/>
  <c r="BQ243" i="1"/>
  <c r="BX243" i="1"/>
  <c r="BY243" i="1" s="1"/>
  <c r="BR245" i="1"/>
  <c r="BQ245" i="1"/>
  <c r="BX245" i="1"/>
  <c r="BY245" i="1" s="1"/>
  <c r="BR247" i="1"/>
  <c r="BQ247" i="1"/>
  <c r="BX247" i="1"/>
  <c r="BY247" i="1" s="1"/>
  <c r="BR249" i="1"/>
  <c r="BQ249" i="1"/>
  <c r="BX249" i="1"/>
  <c r="BY249" i="1" s="1"/>
  <c r="BR253" i="1"/>
  <c r="BQ253" i="1"/>
  <c r="BX253" i="1"/>
  <c r="BY253" i="1" s="1"/>
  <c r="BR255" i="1"/>
  <c r="BQ255" i="1"/>
  <c r="BX255" i="1"/>
  <c r="BY255" i="1" s="1"/>
  <c r="BR257" i="1"/>
  <c r="BQ257" i="1"/>
  <c r="BX257" i="1"/>
  <c r="BY257" i="1" s="1"/>
  <c r="BR259" i="1"/>
  <c r="BQ259" i="1"/>
  <c r="BX259" i="1"/>
  <c r="BY259" i="1" s="1"/>
  <c r="BR261" i="1"/>
  <c r="BQ261" i="1"/>
  <c r="BX261" i="1"/>
  <c r="BY261" i="1" s="1"/>
  <c r="BR263" i="1"/>
  <c r="BQ263" i="1"/>
  <c r="BX263" i="1"/>
  <c r="BY263" i="1" s="1"/>
  <c r="BR265" i="1"/>
  <c r="BQ265" i="1"/>
  <c r="BX265" i="1"/>
  <c r="BY265" i="1" s="1"/>
  <c r="BR269" i="1"/>
  <c r="BQ269" i="1"/>
  <c r="BX269" i="1"/>
  <c r="BY269" i="1" s="1"/>
  <c r="BR271" i="1"/>
  <c r="BQ271" i="1"/>
  <c r="BX271" i="1"/>
  <c r="BY271" i="1" s="1"/>
  <c r="BR273" i="1"/>
  <c r="BQ273" i="1"/>
  <c r="BX273" i="1"/>
  <c r="BY273" i="1" s="1"/>
  <c r="BR275" i="1"/>
  <c r="BQ275" i="1"/>
  <c r="BX275" i="1"/>
  <c r="BY275" i="1" s="1"/>
  <c r="BR277" i="1"/>
  <c r="BQ277" i="1"/>
  <c r="BX277" i="1"/>
  <c r="BY277" i="1" s="1"/>
  <c r="BR279" i="1"/>
  <c r="BQ279" i="1"/>
  <c r="BX279" i="1"/>
  <c r="BY279" i="1" s="1"/>
  <c r="BR281" i="1"/>
  <c r="BQ281" i="1"/>
  <c r="BX281" i="1"/>
  <c r="BY281" i="1" s="1"/>
  <c r="BR285" i="1"/>
  <c r="BQ285" i="1"/>
  <c r="BX285" i="1"/>
  <c r="BY285" i="1" s="1"/>
  <c r="BR287" i="1"/>
  <c r="BQ287" i="1"/>
  <c r="BX287" i="1"/>
  <c r="BY287" i="1" s="1"/>
  <c r="BR289" i="1"/>
  <c r="BQ289" i="1"/>
  <c r="BX289" i="1"/>
  <c r="BY289" i="1" s="1"/>
  <c r="BR291" i="1"/>
  <c r="BQ291" i="1"/>
  <c r="BX291" i="1"/>
  <c r="BY291" i="1" s="1"/>
  <c r="BR293" i="1"/>
  <c r="BQ293" i="1"/>
  <c r="BX293" i="1"/>
  <c r="BY293" i="1" s="1"/>
  <c r="BR295" i="1"/>
  <c r="BQ295" i="1"/>
  <c r="BX295" i="1"/>
  <c r="BY295" i="1" s="1"/>
  <c r="BR297" i="1"/>
  <c r="BQ297" i="1"/>
  <c r="BX297" i="1"/>
  <c r="BY297" i="1" s="1"/>
  <c r="BR299" i="1"/>
  <c r="BQ299" i="1"/>
  <c r="BX299" i="1"/>
  <c r="BY299" i="1" s="1"/>
  <c r="BR301" i="1"/>
  <c r="BQ301" i="1"/>
  <c r="BX301" i="1"/>
  <c r="BY301" i="1" s="1"/>
  <c r="BR305" i="1"/>
  <c r="BQ305" i="1"/>
  <c r="BX305" i="1"/>
  <c r="BY305" i="1" s="1"/>
  <c r="BR307" i="1"/>
  <c r="BQ307" i="1"/>
  <c r="BX307" i="1"/>
  <c r="BY307" i="1" s="1"/>
  <c r="BR309" i="1"/>
  <c r="BQ309" i="1"/>
  <c r="BX309" i="1"/>
  <c r="BY309" i="1" s="1"/>
  <c r="BR311" i="1"/>
  <c r="BQ311" i="1"/>
  <c r="BX311" i="1"/>
  <c r="BY311" i="1" s="1"/>
  <c r="BR315" i="1"/>
  <c r="BQ315" i="1"/>
  <c r="BX315" i="1"/>
  <c r="BY315" i="1" s="1"/>
  <c r="BR317" i="1"/>
  <c r="BQ317" i="1"/>
  <c r="BX317" i="1"/>
  <c r="BY317" i="1" s="1"/>
  <c r="BR319" i="1"/>
  <c r="BQ319" i="1"/>
  <c r="BX319" i="1"/>
  <c r="BY319" i="1" s="1"/>
  <c r="BR321" i="1"/>
  <c r="BQ321" i="1"/>
  <c r="BX321" i="1"/>
  <c r="BY321" i="1" s="1"/>
  <c r="BR325" i="1"/>
  <c r="BQ325" i="1"/>
  <c r="BX325" i="1"/>
  <c r="BY325" i="1" s="1"/>
  <c r="BR327" i="1"/>
  <c r="BQ327" i="1"/>
  <c r="BX327" i="1"/>
  <c r="BY327" i="1" s="1"/>
  <c r="BR329" i="1"/>
  <c r="BQ329" i="1"/>
  <c r="BX329" i="1"/>
  <c r="BY329" i="1" s="1"/>
  <c r="BR331" i="1"/>
  <c r="BQ331" i="1"/>
  <c r="BX331" i="1"/>
  <c r="BY331" i="1" s="1"/>
  <c r="BR333" i="1"/>
  <c r="BQ333" i="1"/>
  <c r="BX333" i="1"/>
  <c r="BY333" i="1" s="1"/>
  <c r="BR335" i="1"/>
  <c r="BQ335" i="1"/>
  <c r="BX335" i="1"/>
  <c r="BY335" i="1" s="1"/>
  <c r="BR337" i="1"/>
  <c r="BQ337" i="1"/>
  <c r="BX337" i="1"/>
  <c r="BY337" i="1" s="1"/>
  <c r="BR339" i="1"/>
  <c r="BQ339" i="1"/>
  <c r="BX339" i="1"/>
  <c r="BY339" i="1" s="1"/>
  <c r="BR343" i="1"/>
  <c r="BQ343" i="1"/>
  <c r="BX343" i="1"/>
  <c r="BY343" i="1" s="1"/>
  <c r="BR345" i="1"/>
  <c r="BQ345" i="1"/>
  <c r="BX345" i="1"/>
  <c r="BY345" i="1" s="1"/>
  <c r="BR347" i="1"/>
  <c r="BQ347" i="1"/>
  <c r="BX347" i="1"/>
  <c r="BY347" i="1" s="1"/>
  <c r="BR349" i="1"/>
  <c r="BQ349" i="1"/>
  <c r="BX349" i="1"/>
  <c r="BY349" i="1" s="1"/>
  <c r="BR351" i="1"/>
  <c r="BQ351" i="1"/>
  <c r="BX351" i="1"/>
  <c r="BY351" i="1" s="1"/>
  <c r="BR353" i="1"/>
  <c r="BQ353" i="1"/>
  <c r="BX353" i="1"/>
  <c r="BY353" i="1" s="1"/>
  <c r="BR357" i="1"/>
  <c r="BQ357" i="1"/>
  <c r="BX357" i="1"/>
  <c r="BY357" i="1" s="1"/>
  <c r="BR359" i="1"/>
  <c r="BQ359" i="1"/>
  <c r="BX359" i="1"/>
  <c r="BY359" i="1" s="1"/>
  <c r="BR361" i="1"/>
  <c r="BQ361" i="1"/>
  <c r="BX361" i="1"/>
  <c r="BY361" i="1" s="1"/>
  <c r="BR363" i="1"/>
  <c r="BQ363" i="1"/>
  <c r="BX363" i="1"/>
  <c r="BY363" i="1" s="1"/>
  <c r="BR367" i="1"/>
  <c r="BQ367" i="1"/>
  <c r="BX367" i="1"/>
  <c r="BY367" i="1" s="1"/>
  <c r="BR369" i="1"/>
  <c r="BQ369" i="1"/>
  <c r="BX369" i="1"/>
  <c r="BY369" i="1" s="1"/>
  <c r="BR371" i="1"/>
  <c r="BQ371" i="1"/>
  <c r="BX371" i="1"/>
  <c r="BY371" i="1" s="1"/>
  <c r="BR373" i="1"/>
  <c r="BQ373" i="1"/>
  <c r="BX373" i="1"/>
  <c r="BY373" i="1" s="1"/>
  <c r="BR377" i="1"/>
  <c r="BQ377" i="1"/>
  <c r="BX377" i="1"/>
  <c r="BY377" i="1" s="1"/>
  <c r="BR379" i="1"/>
  <c r="BQ379" i="1"/>
  <c r="BX379" i="1"/>
  <c r="BY379" i="1" s="1"/>
  <c r="BR184" i="1"/>
  <c r="BQ184" i="1"/>
  <c r="BX184" i="1"/>
  <c r="BY184" i="1" s="1"/>
  <c r="BR186" i="1"/>
  <c r="BQ186" i="1"/>
  <c r="BX186" i="1"/>
  <c r="BY186" i="1" s="1"/>
  <c r="BQ190" i="1"/>
  <c r="BR190" i="1"/>
  <c r="BX190" i="1"/>
  <c r="BY190" i="1" s="1"/>
  <c r="BR192" i="1"/>
  <c r="BQ192" i="1"/>
  <c r="BX192" i="1"/>
  <c r="BY192" i="1" s="1"/>
  <c r="BQ194" i="1"/>
  <c r="BR194" i="1"/>
  <c r="BX194" i="1"/>
  <c r="BY194" i="1" s="1"/>
  <c r="BQ198" i="1"/>
  <c r="BR198" i="1"/>
  <c r="BX198" i="1"/>
  <c r="BY198" i="1" s="1"/>
  <c r="BR200" i="1"/>
  <c r="BQ200" i="1"/>
  <c r="BX200" i="1"/>
  <c r="BY200" i="1" s="1"/>
  <c r="BQ202" i="1"/>
  <c r="BR202" i="1"/>
  <c r="BX202" i="1"/>
  <c r="BY202" i="1" s="1"/>
  <c r="BQ206" i="1"/>
  <c r="BR206" i="1"/>
  <c r="BX206" i="1"/>
  <c r="BY206" i="1" s="1"/>
  <c r="BR208" i="1"/>
  <c r="BQ208" i="1"/>
  <c r="BX208" i="1"/>
  <c r="BY208" i="1" s="1"/>
  <c r="BQ210" i="1"/>
  <c r="BR210" i="1"/>
  <c r="BX210" i="1"/>
  <c r="BY210" i="1" s="1"/>
  <c r="BQ214" i="1"/>
  <c r="BR214" i="1"/>
  <c r="BX214" i="1"/>
  <c r="BY214" i="1" s="1"/>
  <c r="BR216" i="1"/>
  <c r="BQ216" i="1"/>
  <c r="BX216" i="1"/>
  <c r="BY216" i="1" s="1"/>
  <c r="BQ218" i="1"/>
  <c r="BR218" i="1"/>
  <c r="BX218" i="1"/>
  <c r="BY218" i="1" s="1"/>
  <c r="BQ222" i="1"/>
  <c r="BR222" i="1"/>
  <c r="BX222" i="1"/>
  <c r="BY222" i="1" s="1"/>
  <c r="BR224" i="1"/>
  <c r="BQ224" i="1"/>
  <c r="BX224" i="1"/>
  <c r="BY224" i="1" s="1"/>
  <c r="BQ226" i="1"/>
  <c r="BR226" i="1"/>
  <c r="BX226" i="1"/>
  <c r="BY226" i="1" s="1"/>
  <c r="BQ230" i="1"/>
  <c r="BR230" i="1"/>
  <c r="BX230" i="1"/>
  <c r="BY230" i="1" s="1"/>
  <c r="BR232" i="1"/>
  <c r="BQ232" i="1"/>
  <c r="BX232" i="1"/>
  <c r="BY232" i="1" s="1"/>
  <c r="BQ234" i="1"/>
  <c r="BR234" i="1"/>
  <c r="BX234" i="1"/>
  <c r="BY234" i="1" s="1"/>
  <c r="BR238" i="1"/>
  <c r="BQ238" i="1"/>
  <c r="BX238" i="1"/>
  <c r="BY238" i="1" s="1"/>
  <c r="BR240" i="1"/>
  <c r="BQ240" i="1"/>
  <c r="BX240" i="1"/>
  <c r="BY240" i="1" s="1"/>
  <c r="BQ242" i="1"/>
  <c r="BR242" i="1"/>
  <c r="BX242" i="1"/>
  <c r="BY242" i="1" s="1"/>
  <c r="BR246" i="1"/>
  <c r="BQ246" i="1"/>
  <c r="BX246" i="1"/>
  <c r="BY246" i="1" s="1"/>
  <c r="BR248" i="1"/>
  <c r="BQ248" i="1"/>
  <c r="BX248" i="1"/>
  <c r="BY248" i="1" s="1"/>
  <c r="BQ250" i="1"/>
  <c r="BR250" i="1"/>
  <c r="BX250" i="1"/>
  <c r="BY250" i="1" s="1"/>
  <c r="BR254" i="1"/>
  <c r="BQ254" i="1"/>
  <c r="BX254" i="1"/>
  <c r="BY254" i="1" s="1"/>
  <c r="BR256" i="1"/>
  <c r="BQ256" i="1"/>
  <c r="BX256" i="1"/>
  <c r="BY256" i="1" s="1"/>
  <c r="BQ258" i="1"/>
  <c r="BR258" i="1"/>
  <c r="BX258" i="1"/>
  <c r="BY258" i="1" s="1"/>
  <c r="BR262" i="1"/>
  <c r="BQ262" i="1"/>
  <c r="BX262" i="1"/>
  <c r="BY262" i="1" s="1"/>
  <c r="BR264" i="1"/>
  <c r="BQ264" i="1"/>
  <c r="BX264" i="1"/>
  <c r="BY264" i="1" s="1"/>
  <c r="BQ266" i="1"/>
  <c r="BR266" i="1"/>
  <c r="BX266" i="1"/>
  <c r="BY266" i="1" s="1"/>
  <c r="BR270" i="1"/>
  <c r="BQ270" i="1"/>
  <c r="BX270" i="1"/>
  <c r="BY270" i="1" s="1"/>
  <c r="BR272" i="1"/>
  <c r="BQ272" i="1"/>
  <c r="BX272" i="1"/>
  <c r="BY272" i="1" s="1"/>
  <c r="BQ274" i="1"/>
  <c r="BR274" i="1"/>
  <c r="BX274" i="1"/>
  <c r="BY274" i="1" s="1"/>
  <c r="BR278" i="1"/>
  <c r="BQ278" i="1"/>
  <c r="BX278" i="1"/>
  <c r="BY278" i="1" s="1"/>
  <c r="BR280" i="1"/>
  <c r="BQ280" i="1"/>
  <c r="BX280" i="1"/>
  <c r="BY280" i="1" s="1"/>
  <c r="BQ282" i="1"/>
  <c r="BR282" i="1"/>
  <c r="BX282" i="1"/>
  <c r="BY282" i="1" s="1"/>
  <c r="BR286" i="1"/>
  <c r="BQ286" i="1"/>
  <c r="BX286" i="1"/>
  <c r="BY286" i="1" s="1"/>
  <c r="BR288" i="1"/>
  <c r="BQ288" i="1"/>
  <c r="BX288" i="1"/>
  <c r="BY288" i="1" s="1"/>
  <c r="BQ290" i="1"/>
  <c r="BR290" i="1"/>
  <c r="BX290" i="1"/>
  <c r="BY290" i="1" s="1"/>
  <c r="BR294" i="1"/>
  <c r="BQ294" i="1"/>
  <c r="BX294" i="1"/>
  <c r="BY294" i="1" s="1"/>
  <c r="BR296" i="1"/>
  <c r="BQ296" i="1"/>
  <c r="BX296" i="1"/>
  <c r="BY296" i="1" s="1"/>
  <c r="BQ298" i="1"/>
  <c r="BR298" i="1"/>
  <c r="BX298" i="1"/>
  <c r="BY298" i="1" s="1"/>
  <c r="BR302" i="1"/>
  <c r="BQ302" i="1"/>
  <c r="BX302" i="1"/>
  <c r="BY302" i="1" s="1"/>
  <c r="BR304" i="1"/>
  <c r="BQ304" i="1"/>
  <c r="BX304" i="1"/>
  <c r="BY304" i="1" s="1"/>
  <c r="BQ306" i="1"/>
  <c r="BR306" i="1"/>
  <c r="BX306" i="1"/>
  <c r="BY306" i="1" s="1"/>
  <c r="BR310" i="1"/>
  <c r="BQ310" i="1"/>
  <c r="BX310" i="1"/>
  <c r="BY310" i="1" s="1"/>
  <c r="BR312" i="1"/>
  <c r="BQ312" i="1"/>
  <c r="BX312" i="1"/>
  <c r="BY312" i="1" s="1"/>
  <c r="BQ314" i="1"/>
  <c r="BR314" i="1"/>
  <c r="BX314" i="1"/>
  <c r="BY314" i="1" s="1"/>
  <c r="BR318" i="1"/>
  <c r="BQ318" i="1"/>
  <c r="BX318" i="1"/>
  <c r="BY318" i="1" s="1"/>
  <c r="BR320" i="1"/>
  <c r="BQ320" i="1"/>
  <c r="BX320" i="1"/>
  <c r="BY320" i="1" s="1"/>
  <c r="BQ322" i="1"/>
  <c r="BR322" i="1"/>
  <c r="BX322" i="1"/>
  <c r="BY322" i="1" s="1"/>
  <c r="BR326" i="1"/>
  <c r="BQ326" i="1"/>
  <c r="BX326" i="1"/>
  <c r="BY326" i="1" s="1"/>
  <c r="BR328" i="1"/>
  <c r="BQ328" i="1"/>
  <c r="BX328" i="1"/>
  <c r="BY328" i="1" s="1"/>
  <c r="BQ330" i="1"/>
  <c r="BR330" i="1"/>
  <c r="BX330" i="1"/>
  <c r="BY330" i="1" s="1"/>
  <c r="BR334" i="1"/>
  <c r="BQ334" i="1"/>
  <c r="BX334" i="1"/>
  <c r="BY334" i="1" s="1"/>
  <c r="BR336" i="1"/>
  <c r="BQ336" i="1"/>
  <c r="BX336" i="1"/>
  <c r="BY336" i="1" s="1"/>
  <c r="BQ338" i="1"/>
  <c r="BR338" i="1"/>
  <c r="BX338" i="1"/>
  <c r="BY338" i="1" s="1"/>
  <c r="BR342" i="1"/>
  <c r="BQ342" i="1"/>
  <c r="BX342" i="1"/>
  <c r="BY342" i="1" s="1"/>
  <c r="BR344" i="1"/>
  <c r="BQ344" i="1"/>
  <c r="BX344" i="1"/>
  <c r="BY344" i="1" s="1"/>
  <c r="BR346" i="1"/>
  <c r="BQ346" i="1"/>
  <c r="BX346" i="1"/>
  <c r="BY346" i="1" s="1"/>
  <c r="BR350" i="1"/>
  <c r="BQ350" i="1"/>
  <c r="BX350" i="1"/>
  <c r="BY350" i="1" s="1"/>
  <c r="BR352" i="1"/>
  <c r="BQ352" i="1"/>
  <c r="BX352" i="1"/>
  <c r="BY352" i="1" s="1"/>
  <c r="BR354" i="1"/>
  <c r="BQ354" i="1"/>
  <c r="BX354" i="1"/>
  <c r="BY354" i="1" s="1"/>
  <c r="BR358" i="1"/>
  <c r="BQ358" i="1"/>
  <c r="BX358" i="1"/>
  <c r="BY358" i="1" s="1"/>
  <c r="BR360" i="1"/>
  <c r="BQ360" i="1"/>
  <c r="BX360" i="1"/>
  <c r="BY360" i="1" s="1"/>
  <c r="BR362" i="1"/>
  <c r="BQ362" i="1"/>
  <c r="BX362" i="1"/>
  <c r="BY362" i="1" s="1"/>
  <c r="BR370" i="1"/>
  <c r="BQ370" i="1"/>
  <c r="BX370" i="1"/>
  <c r="BY370" i="1" s="1"/>
  <c r="BR374" i="1"/>
  <c r="BQ374" i="1"/>
  <c r="BX374" i="1"/>
  <c r="BY374" i="1" s="1"/>
  <c r="BR376" i="1"/>
  <c r="BQ376" i="1"/>
  <c r="BX376" i="1"/>
  <c r="BY376" i="1" s="1"/>
  <c r="BR378" i="1"/>
  <c r="BQ378" i="1"/>
  <c r="BX378" i="1"/>
  <c r="BY378" i="1" s="1"/>
  <c r="BR35" i="1"/>
  <c r="BQ35" i="1"/>
  <c r="BX35" i="1"/>
  <c r="BY35" i="1" s="1"/>
  <c r="BR37" i="1"/>
  <c r="BQ37" i="1"/>
  <c r="BX37" i="1"/>
  <c r="BY37" i="1" s="1"/>
  <c r="BR39" i="1"/>
  <c r="BQ39" i="1"/>
  <c r="BX39" i="1"/>
  <c r="BY39" i="1" s="1"/>
  <c r="BR41" i="1"/>
  <c r="BQ41" i="1"/>
  <c r="BX41" i="1"/>
  <c r="BY41" i="1" s="1"/>
  <c r="BR43" i="1"/>
  <c r="BQ43" i="1"/>
  <c r="BX43" i="1"/>
  <c r="BY43" i="1" s="1"/>
  <c r="BR45" i="1"/>
  <c r="BQ45" i="1"/>
  <c r="BX45" i="1"/>
  <c r="BY45" i="1" s="1"/>
  <c r="BR47" i="1"/>
  <c r="BQ47" i="1"/>
  <c r="BX47" i="1"/>
  <c r="BY47" i="1" s="1"/>
  <c r="BR49" i="1"/>
  <c r="BQ49" i="1"/>
  <c r="BX49" i="1"/>
  <c r="BY49" i="1" s="1"/>
  <c r="BR51" i="1"/>
  <c r="BQ51" i="1"/>
  <c r="BX51" i="1"/>
  <c r="BY51" i="1" s="1"/>
  <c r="BR53" i="1"/>
  <c r="BQ53" i="1"/>
  <c r="BX53" i="1"/>
  <c r="BY53" i="1" s="1"/>
  <c r="BR55" i="1"/>
  <c r="BQ55" i="1"/>
  <c r="BX55" i="1"/>
  <c r="BY55" i="1" s="1"/>
  <c r="BR57" i="1"/>
  <c r="BQ57" i="1"/>
  <c r="BX57" i="1"/>
  <c r="BY57" i="1" s="1"/>
  <c r="BR59" i="1"/>
  <c r="BQ59" i="1"/>
  <c r="BX59" i="1"/>
  <c r="BY59" i="1" s="1"/>
  <c r="BR61" i="1"/>
  <c r="BQ61" i="1"/>
  <c r="BX61" i="1"/>
  <c r="BY61" i="1" s="1"/>
  <c r="BR63" i="1"/>
  <c r="BQ63" i="1"/>
  <c r="BX63" i="1"/>
  <c r="BY63" i="1" s="1"/>
  <c r="BR65" i="1"/>
  <c r="BQ65" i="1"/>
  <c r="BX65" i="1"/>
  <c r="BY65" i="1" s="1"/>
  <c r="BR67" i="1"/>
  <c r="BQ67" i="1"/>
  <c r="BX67" i="1"/>
  <c r="BY67" i="1" s="1"/>
  <c r="BR69" i="1"/>
  <c r="BQ69" i="1"/>
  <c r="BX69" i="1"/>
  <c r="BY69" i="1" s="1"/>
  <c r="BR71" i="1"/>
  <c r="BQ71" i="1"/>
  <c r="BX71" i="1"/>
  <c r="BY71" i="1" s="1"/>
  <c r="BR73" i="1"/>
  <c r="BQ73" i="1"/>
  <c r="BX73" i="1"/>
  <c r="BY73" i="1" s="1"/>
  <c r="BR75" i="1"/>
  <c r="BQ75" i="1"/>
  <c r="BX75" i="1"/>
  <c r="BY75" i="1" s="1"/>
  <c r="BR77" i="1"/>
  <c r="BQ77" i="1"/>
  <c r="BX77" i="1"/>
  <c r="BY77" i="1" s="1"/>
  <c r="BR79" i="1"/>
  <c r="BQ79" i="1"/>
  <c r="BX79" i="1"/>
  <c r="BY79" i="1" s="1"/>
  <c r="BR81" i="1"/>
  <c r="BQ81" i="1"/>
  <c r="BX81" i="1"/>
  <c r="BY81" i="1" s="1"/>
  <c r="BR83" i="1"/>
  <c r="BQ83" i="1"/>
  <c r="BX83" i="1"/>
  <c r="BY83" i="1" s="1"/>
  <c r="BR85" i="1"/>
  <c r="BQ85" i="1"/>
  <c r="BX85" i="1"/>
  <c r="BY85" i="1" s="1"/>
  <c r="BR87" i="1"/>
  <c r="BQ87" i="1"/>
  <c r="BX87" i="1"/>
  <c r="BY87" i="1" s="1"/>
  <c r="BR89" i="1"/>
  <c r="BQ89" i="1"/>
  <c r="BX89" i="1"/>
  <c r="BY89" i="1" s="1"/>
  <c r="BR91" i="1"/>
  <c r="BQ91" i="1"/>
  <c r="BX91" i="1"/>
  <c r="BY91" i="1" s="1"/>
  <c r="BR93" i="1"/>
  <c r="BQ93" i="1"/>
  <c r="BX93" i="1"/>
  <c r="BY93" i="1" s="1"/>
  <c r="BR95" i="1"/>
  <c r="BQ95" i="1"/>
  <c r="BX95" i="1"/>
  <c r="BY95" i="1" s="1"/>
  <c r="BR97" i="1"/>
  <c r="BQ97" i="1"/>
  <c r="BX97" i="1"/>
  <c r="BY97" i="1" s="1"/>
  <c r="BR99" i="1"/>
  <c r="BQ99" i="1"/>
  <c r="BX99" i="1"/>
  <c r="BY99" i="1" s="1"/>
  <c r="BR101" i="1"/>
  <c r="BQ101" i="1"/>
  <c r="BX101" i="1"/>
  <c r="BY101" i="1" s="1"/>
  <c r="BR103" i="1"/>
  <c r="BQ103" i="1"/>
  <c r="BX103" i="1"/>
  <c r="BY103" i="1" s="1"/>
  <c r="BR105" i="1"/>
  <c r="BQ105" i="1"/>
  <c r="BX105" i="1"/>
  <c r="BY105" i="1" s="1"/>
  <c r="BR109" i="1"/>
  <c r="BQ109" i="1"/>
  <c r="BX109" i="1"/>
  <c r="BY109" i="1" s="1"/>
  <c r="BR111" i="1"/>
  <c r="BQ111" i="1"/>
  <c r="BX111" i="1"/>
  <c r="BY111" i="1" s="1"/>
  <c r="BR113" i="1"/>
  <c r="BQ113" i="1"/>
  <c r="BX113" i="1"/>
  <c r="BY113" i="1" s="1"/>
  <c r="BR117" i="1"/>
  <c r="BQ117" i="1"/>
  <c r="BX117" i="1"/>
  <c r="BY117" i="1" s="1"/>
  <c r="BR127" i="1"/>
  <c r="BQ127" i="1"/>
  <c r="BX127" i="1"/>
  <c r="BY127" i="1" s="1"/>
  <c r="BR143" i="1"/>
  <c r="BQ143" i="1"/>
  <c r="BX143" i="1"/>
  <c r="BY143" i="1" s="1"/>
  <c r="BR163" i="1"/>
  <c r="BQ163" i="1"/>
  <c r="BX163" i="1"/>
  <c r="BY163" i="1" s="1"/>
  <c r="BR181" i="1"/>
  <c r="BQ181" i="1"/>
  <c r="BX181" i="1"/>
  <c r="BY181" i="1" s="1"/>
  <c r="BR207" i="1"/>
  <c r="BQ207" i="1"/>
  <c r="BX207" i="1"/>
  <c r="BY207" i="1" s="1"/>
  <c r="BR215" i="1"/>
  <c r="BQ215" i="1"/>
  <c r="BX215" i="1"/>
  <c r="BY215" i="1" s="1"/>
  <c r="BR233" i="1"/>
  <c r="BQ233" i="1"/>
  <c r="BX233" i="1"/>
  <c r="BY233" i="1" s="1"/>
  <c r="BR251" i="1"/>
  <c r="BQ251" i="1"/>
  <c r="BX251" i="1"/>
  <c r="BY251" i="1" s="1"/>
  <c r="BR267" i="1"/>
  <c r="BQ267" i="1"/>
  <c r="BX267" i="1"/>
  <c r="BY267" i="1" s="1"/>
  <c r="BR283" i="1"/>
  <c r="BQ283" i="1"/>
  <c r="BX283" i="1"/>
  <c r="BY283" i="1" s="1"/>
  <c r="BR303" i="1"/>
  <c r="BQ303" i="1"/>
  <c r="BX303" i="1"/>
  <c r="BY303" i="1" s="1"/>
  <c r="BR313" i="1"/>
  <c r="BQ313" i="1"/>
  <c r="BX313" i="1"/>
  <c r="BY313" i="1" s="1"/>
  <c r="BR323" i="1"/>
  <c r="BQ323" i="1"/>
  <c r="BX323" i="1"/>
  <c r="BY323" i="1" s="1"/>
  <c r="BR341" i="1"/>
  <c r="BQ341" i="1"/>
  <c r="BX341" i="1"/>
  <c r="BY341" i="1" s="1"/>
  <c r="BR355" i="1"/>
  <c r="BQ355" i="1"/>
  <c r="BX355" i="1"/>
  <c r="BY355" i="1" s="1"/>
  <c r="BR365" i="1"/>
  <c r="BQ365" i="1"/>
  <c r="BX365" i="1"/>
  <c r="BY365" i="1" s="1"/>
  <c r="BR375" i="1"/>
  <c r="BQ375" i="1"/>
  <c r="BX375" i="1"/>
  <c r="BY375" i="1" s="1"/>
  <c r="AY202" i="1"/>
  <c r="AZ202" i="1" s="1"/>
  <c r="BB202" i="1" s="1"/>
  <c r="AY58" i="1"/>
  <c r="AZ58" i="1" s="1"/>
  <c r="AY74" i="1"/>
  <c r="AZ74" i="1" s="1"/>
  <c r="AY78" i="1"/>
  <c r="AZ78" i="1" s="1"/>
  <c r="AY112" i="1"/>
  <c r="AZ112" i="1" s="1"/>
  <c r="AY116" i="1"/>
  <c r="AZ116" i="1" s="1"/>
  <c r="AY256" i="1"/>
  <c r="AZ256" i="1" s="1"/>
  <c r="AY272" i="1"/>
  <c r="AZ272" i="1" s="1"/>
  <c r="AY288" i="1"/>
  <c r="AZ288" i="1" s="1"/>
  <c r="AY304" i="1"/>
  <c r="AZ304" i="1" s="1"/>
  <c r="AY320" i="1"/>
  <c r="AZ320" i="1" s="1"/>
  <c r="AY336" i="1"/>
  <c r="AZ336" i="1" s="1"/>
  <c r="AY352" i="1"/>
  <c r="AZ352" i="1" s="1"/>
  <c r="AY368" i="1"/>
  <c r="AZ368" i="1" s="1"/>
  <c r="BA61" i="1"/>
  <c r="AY221" i="1"/>
  <c r="AZ221" i="1" s="1"/>
  <c r="AY229" i="1"/>
  <c r="AZ229" i="1" s="1"/>
  <c r="AY237" i="1"/>
  <c r="AZ237" i="1" s="1"/>
  <c r="AY245" i="1"/>
  <c r="AZ245" i="1" s="1"/>
  <c r="AY249" i="1"/>
  <c r="AZ249" i="1" s="1"/>
  <c r="AY253" i="1"/>
  <c r="AZ253" i="1" s="1"/>
  <c r="AY257" i="1"/>
  <c r="AZ257" i="1" s="1"/>
  <c r="AY261" i="1"/>
  <c r="AZ261" i="1" s="1"/>
  <c r="AY265" i="1"/>
  <c r="AZ265" i="1" s="1"/>
  <c r="AY269" i="1"/>
  <c r="AZ269" i="1" s="1"/>
  <c r="AY273" i="1"/>
  <c r="AZ273" i="1" s="1"/>
  <c r="AY277" i="1"/>
  <c r="AZ277" i="1" s="1"/>
  <c r="AY281" i="1"/>
  <c r="AZ281" i="1" s="1"/>
  <c r="AY285" i="1"/>
  <c r="AZ285" i="1" s="1"/>
  <c r="AY289" i="1"/>
  <c r="AZ289" i="1" s="1"/>
  <c r="AY293" i="1"/>
  <c r="AZ293" i="1" s="1"/>
  <c r="AY297" i="1"/>
  <c r="AZ297" i="1" s="1"/>
  <c r="AY301" i="1"/>
  <c r="AZ301" i="1" s="1"/>
  <c r="AY305" i="1"/>
  <c r="AZ305" i="1" s="1"/>
  <c r="AY309" i="1"/>
  <c r="AZ309" i="1" s="1"/>
  <c r="AY313" i="1"/>
  <c r="AZ313" i="1" s="1"/>
  <c r="AY317" i="1"/>
  <c r="AZ317" i="1" s="1"/>
  <c r="AY321" i="1"/>
  <c r="AZ321" i="1" s="1"/>
  <c r="AY325" i="1"/>
  <c r="AZ325" i="1" s="1"/>
  <c r="AY329" i="1"/>
  <c r="AZ329" i="1" s="1"/>
  <c r="AY333" i="1"/>
  <c r="AZ333" i="1" s="1"/>
  <c r="AY337" i="1"/>
  <c r="AZ337" i="1" s="1"/>
  <c r="AY341" i="1"/>
  <c r="AZ341" i="1" s="1"/>
  <c r="AY345" i="1"/>
  <c r="AZ345" i="1" s="1"/>
  <c r="AY349" i="1"/>
  <c r="AZ349" i="1" s="1"/>
  <c r="AY353" i="1"/>
  <c r="AZ353" i="1" s="1"/>
  <c r="AY357" i="1"/>
  <c r="AZ357" i="1" s="1"/>
  <c r="AY361" i="1"/>
  <c r="AZ361" i="1" s="1"/>
  <c r="AY365" i="1"/>
  <c r="AZ365" i="1" s="1"/>
  <c r="AY369" i="1"/>
  <c r="AZ369" i="1" s="1"/>
  <c r="AY373" i="1"/>
  <c r="AZ373" i="1" s="1"/>
  <c r="AY377" i="1"/>
  <c r="AZ377" i="1" s="1"/>
  <c r="AY62" i="1"/>
  <c r="AZ62" i="1" s="1"/>
  <c r="AY64" i="1"/>
  <c r="AZ64" i="1" s="1"/>
  <c r="AY96" i="1"/>
  <c r="AZ96" i="1" s="1"/>
  <c r="AY53" i="1"/>
  <c r="AZ53" i="1" s="1"/>
  <c r="AY42" i="1"/>
  <c r="AZ42" i="1" s="1"/>
  <c r="AY82" i="1"/>
  <c r="AZ82" i="1" s="1"/>
  <c r="AY114" i="1"/>
  <c r="AZ114" i="1" s="1"/>
  <c r="AY126" i="1"/>
  <c r="AZ126" i="1" s="1"/>
  <c r="AY134" i="1"/>
  <c r="AZ134" i="1" s="1"/>
  <c r="AY142" i="1"/>
  <c r="AZ142" i="1" s="1"/>
  <c r="AY150" i="1"/>
  <c r="AZ150" i="1" s="1"/>
  <c r="AY158" i="1"/>
  <c r="AZ158" i="1" s="1"/>
  <c r="AY166" i="1"/>
  <c r="AZ166" i="1" s="1"/>
  <c r="AY174" i="1"/>
  <c r="AZ174" i="1" s="1"/>
  <c r="AY182" i="1"/>
  <c r="AZ182" i="1" s="1"/>
  <c r="AY190" i="1"/>
  <c r="AZ190" i="1" s="1"/>
  <c r="AY252" i="1"/>
  <c r="AZ252" i="1" s="1"/>
  <c r="AY260" i="1"/>
  <c r="AZ260" i="1" s="1"/>
  <c r="AY268" i="1"/>
  <c r="AZ268" i="1" s="1"/>
  <c r="AY276" i="1"/>
  <c r="AZ276" i="1" s="1"/>
  <c r="AY284" i="1"/>
  <c r="AZ284" i="1" s="1"/>
  <c r="AY292" i="1"/>
  <c r="AZ292" i="1" s="1"/>
  <c r="AY300" i="1"/>
  <c r="AZ300" i="1" s="1"/>
  <c r="AY308" i="1"/>
  <c r="AZ308" i="1" s="1"/>
  <c r="AY316" i="1"/>
  <c r="AZ316" i="1" s="1"/>
  <c r="AY324" i="1"/>
  <c r="AZ324" i="1" s="1"/>
  <c r="AY332" i="1"/>
  <c r="AZ332" i="1" s="1"/>
  <c r="AY340" i="1"/>
  <c r="AZ340" i="1" s="1"/>
  <c r="AY348" i="1"/>
  <c r="AZ348" i="1" s="1"/>
  <c r="AY356" i="1"/>
  <c r="AZ356" i="1" s="1"/>
  <c r="AY364" i="1"/>
  <c r="AZ364" i="1" s="1"/>
  <c r="AY372" i="1"/>
  <c r="AZ372" i="1" s="1"/>
  <c r="AY380" i="1"/>
  <c r="AZ380" i="1" s="1"/>
  <c r="AY71" i="1"/>
  <c r="AZ71" i="1" s="1"/>
  <c r="AY87" i="1"/>
  <c r="AZ87" i="1" s="1"/>
  <c r="AY103" i="1"/>
  <c r="AZ103" i="1" s="1"/>
  <c r="AY115" i="1"/>
  <c r="AZ115" i="1" s="1"/>
  <c r="AY119" i="1"/>
  <c r="AZ119" i="1" s="1"/>
  <c r="AY135" i="1"/>
  <c r="AZ135" i="1" s="1"/>
  <c r="AY77" i="1"/>
  <c r="AZ77" i="1" s="1"/>
  <c r="BA77" i="1" s="1"/>
  <c r="AY238" i="1"/>
  <c r="AZ238" i="1" s="1"/>
  <c r="BA238" i="1" s="1"/>
  <c r="AY36" i="1"/>
  <c r="AZ36" i="1" s="1"/>
  <c r="BB36" i="1" s="1"/>
  <c r="AY50" i="1"/>
  <c r="AZ50" i="1" s="1"/>
  <c r="AY106" i="1"/>
  <c r="AZ106" i="1" s="1"/>
  <c r="AY220" i="1"/>
  <c r="AZ220" i="1" s="1"/>
  <c r="AY222" i="1"/>
  <c r="AZ222" i="1" s="1"/>
  <c r="BA222" i="1" s="1"/>
  <c r="AY52" i="1"/>
  <c r="AZ52" i="1" s="1"/>
  <c r="BB52" i="1" s="1"/>
  <c r="AY66" i="1"/>
  <c r="AZ66" i="1" s="1"/>
  <c r="AY76" i="1"/>
  <c r="AZ76" i="1" s="1"/>
  <c r="AY98" i="1"/>
  <c r="AZ98" i="1" s="1"/>
  <c r="BB98" i="1" s="1"/>
  <c r="AY108" i="1"/>
  <c r="AZ108" i="1" s="1"/>
  <c r="BA108" i="1" s="1"/>
  <c r="AY83" i="1"/>
  <c r="AZ83" i="1" s="1"/>
  <c r="AY89" i="1"/>
  <c r="AZ89" i="1" s="1"/>
  <c r="AY109" i="1"/>
  <c r="AZ109" i="1" s="1"/>
  <c r="AY121" i="1"/>
  <c r="AZ121" i="1" s="1"/>
  <c r="BA121" i="1" s="1"/>
  <c r="AY123" i="1"/>
  <c r="AZ123" i="1" s="1"/>
  <c r="AY129" i="1"/>
  <c r="AZ129" i="1" s="1"/>
  <c r="AY131" i="1"/>
  <c r="AZ131" i="1" s="1"/>
  <c r="BA131" i="1" s="1"/>
  <c r="AY137" i="1"/>
  <c r="AZ137" i="1" s="1"/>
  <c r="BA137" i="1" s="1"/>
  <c r="AY139" i="1"/>
  <c r="AZ139" i="1" s="1"/>
  <c r="AY145" i="1"/>
  <c r="AZ145" i="1" s="1"/>
  <c r="BA145" i="1" s="1"/>
  <c r="AY147" i="1"/>
  <c r="AZ147" i="1" s="1"/>
  <c r="BA147" i="1" s="1"/>
  <c r="AY153" i="1"/>
  <c r="AZ153" i="1" s="1"/>
  <c r="BA153" i="1" s="1"/>
  <c r="AY155" i="1"/>
  <c r="AZ155" i="1" s="1"/>
  <c r="AY161" i="1"/>
  <c r="AZ161" i="1" s="1"/>
  <c r="BA161" i="1" s="1"/>
  <c r="AY163" i="1"/>
  <c r="AZ163" i="1" s="1"/>
  <c r="BA163" i="1" s="1"/>
  <c r="AY169" i="1"/>
  <c r="AZ169" i="1" s="1"/>
  <c r="BA169" i="1" s="1"/>
  <c r="AY171" i="1"/>
  <c r="AZ171" i="1" s="1"/>
  <c r="AY177" i="1"/>
  <c r="AZ177" i="1" s="1"/>
  <c r="BA177" i="1" s="1"/>
  <c r="AY179" i="1"/>
  <c r="AZ179" i="1" s="1"/>
  <c r="BA179" i="1" s="1"/>
  <c r="AY185" i="1"/>
  <c r="AZ185" i="1" s="1"/>
  <c r="BA185" i="1" s="1"/>
  <c r="AY187" i="1"/>
  <c r="AZ187" i="1" s="1"/>
  <c r="AY193" i="1"/>
  <c r="AZ193" i="1" s="1"/>
  <c r="BA193" i="1" s="1"/>
  <c r="AY195" i="1"/>
  <c r="AZ195" i="1" s="1"/>
  <c r="BA195" i="1" s="1"/>
  <c r="AY201" i="1"/>
  <c r="AZ201" i="1" s="1"/>
  <c r="BA201" i="1" s="1"/>
  <c r="AY203" i="1"/>
  <c r="AZ203" i="1" s="1"/>
  <c r="AY209" i="1"/>
  <c r="AZ209" i="1" s="1"/>
  <c r="BA209" i="1" s="1"/>
  <c r="AY211" i="1"/>
  <c r="AZ211" i="1" s="1"/>
  <c r="BA211" i="1" s="1"/>
  <c r="AY217" i="1"/>
  <c r="AZ217" i="1" s="1"/>
  <c r="BA217" i="1" s="1"/>
  <c r="AY219" i="1"/>
  <c r="AZ219" i="1" s="1"/>
  <c r="AY225" i="1"/>
  <c r="AZ225" i="1" s="1"/>
  <c r="AY227" i="1"/>
  <c r="AZ227" i="1" s="1"/>
  <c r="BA227" i="1" s="1"/>
  <c r="AY233" i="1"/>
  <c r="AZ233" i="1" s="1"/>
  <c r="AY235" i="1"/>
  <c r="AZ235" i="1" s="1"/>
  <c r="AY241" i="1"/>
  <c r="AZ241" i="1" s="1"/>
  <c r="BB241" i="1" s="1"/>
  <c r="AY243" i="1"/>
  <c r="AZ243" i="1" s="1"/>
  <c r="BA243" i="1" s="1"/>
  <c r="AY72" i="1"/>
  <c r="AZ72" i="1" s="1"/>
  <c r="AY88" i="1"/>
  <c r="AZ88" i="1" s="1"/>
  <c r="AY104" i="1"/>
  <c r="AZ104" i="1" s="1"/>
  <c r="AY41" i="1"/>
  <c r="AZ41" i="1" s="1"/>
  <c r="AY45" i="1"/>
  <c r="AZ45" i="1" s="1"/>
  <c r="AY51" i="1"/>
  <c r="AZ51" i="1" s="1"/>
  <c r="AY35" i="1"/>
  <c r="AZ35" i="1" s="1"/>
  <c r="BA35" i="1" s="1"/>
  <c r="AY44" i="1"/>
  <c r="AZ44" i="1" s="1"/>
  <c r="AY47" i="1"/>
  <c r="AZ47" i="1" s="1"/>
  <c r="BA47" i="1" s="1"/>
  <c r="AY57" i="1"/>
  <c r="AZ57" i="1" s="1"/>
  <c r="BB57" i="1" s="1"/>
  <c r="AY68" i="1"/>
  <c r="AZ68" i="1" s="1"/>
  <c r="BB68" i="1" s="1"/>
  <c r="AY100" i="1"/>
  <c r="AZ100" i="1" s="1"/>
  <c r="BB100" i="1" s="1"/>
  <c r="AY196" i="1"/>
  <c r="AZ196" i="1" s="1"/>
  <c r="AY198" i="1"/>
  <c r="AZ198" i="1" s="1"/>
  <c r="BA198" i="1" s="1"/>
  <c r="AY212" i="1"/>
  <c r="AZ212" i="1" s="1"/>
  <c r="AY214" i="1"/>
  <c r="AZ214" i="1" s="1"/>
  <c r="BA214" i="1" s="1"/>
  <c r="AY228" i="1"/>
  <c r="AZ228" i="1" s="1"/>
  <c r="AY230" i="1"/>
  <c r="AZ230" i="1" s="1"/>
  <c r="BA230" i="1" s="1"/>
  <c r="AY244" i="1"/>
  <c r="AZ244" i="1" s="1"/>
  <c r="AY246" i="1"/>
  <c r="AZ246" i="1" s="1"/>
  <c r="BA246" i="1" s="1"/>
  <c r="AY250" i="1"/>
  <c r="AZ250" i="1" s="1"/>
  <c r="BA250" i="1" s="1"/>
  <c r="AY254" i="1"/>
  <c r="AZ254" i="1" s="1"/>
  <c r="BB254" i="1" s="1"/>
  <c r="AY258" i="1"/>
  <c r="AZ258" i="1" s="1"/>
  <c r="BB258" i="1" s="1"/>
  <c r="AY262" i="1"/>
  <c r="AZ262" i="1" s="1"/>
  <c r="BA262" i="1" s="1"/>
  <c r="AY266" i="1"/>
  <c r="AZ266" i="1" s="1"/>
  <c r="AY270" i="1"/>
  <c r="AZ270" i="1" s="1"/>
  <c r="BB270" i="1" s="1"/>
  <c r="AY274" i="1"/>
  <c r="AZ274" i="1" s="1"/>
  <c r="AY278" i="1"/>
  <c r="AZ278" i="1" s="1"/>
  <c r="BA278" i="1" s="1"/>
  <c r="AY282" i="1"/>
  <c r="AZ282" i="1" s="1"/>
  <c r="BA282" i="1" s="1"/>
  <c r="AY286" i="1"/>
  <c r="AZ286" i="1" s="1"/>
  <c r="BB286" i="1" s="1"/>
  <c r="AY290" i="1"/>
  <c r="AZ290" i="1" s="1"/>
  <c r="BB290" i="1" s="1"/>
  <c r="AY294" i="1"/>
  <c r="AZ294" i="1" s="1"/>
  <c r="BA294" i="1" s="1"/>
  <c r="AY298" i="1"/>
  <c r="AZ298" i="1" s="1"/>
  <c r="BA298" i="1" s="1"/>
  <c r="AY302" i="1"/>
  <c r="AZ302" i="1" s="1"/>
  <c r="BB302" i="1" s="1"/>
  <c r="AY306" i="1"/>
  <c r="AZ306" i="1" s="1"/>
  <c r="AY310" i="1"/>
  <c r="AZ310" i="1" s="1"/>
  <c r="BA310" i="1" s="1"/>
  <c r="AY314" i="1"/>
  <c r="AZ314" i="1" s="1"/>
  <c r="BA314" i="1" s="1"/>
  <c r="AY318" i="1"/>
  <c r="AZ318" i="1" s="1"/>
  <c r="BB318" i="1" s="1"/>
  <c r="AY322" i="1"/>
  <c r="AZ322" i="1" s="1"/>
  <c r="BB322" i="1" s="1"/>
  <c r="AY326" i="1"/>
  <c r="AZ326" i="1" s="1"/>
  <c r="BA326" i="1" s="1"/>
  <c r="AY330" i="1"/>
  <c r="AZ330" i="1" s="1"/>
  <c r="AY334" i="1"/>
  <c r="AZ334" i="1" s="1"/>
  <c r="BB334" i="1" s="1"/>
  <c r="AY338" i="1"/>
  <c r="AZ338" i="1" s="1"/>
  <c r="AY342" i="1"/>
  <c r="AZ342" i="1" s="1"/>
  <c r="BA342" i="1" s="1"/>
  <c r="AY346" i="1"/>
  <c r="AZ346" i="1" s="1"/>
  <c r="BA346" i="1" s="1"/>
  <c r="AY350" i="1"/>
  <c r="AZ350" i="1" s="1"/>
  <c r="BB350" i="1" s="1"/>
  <c r="AY354" i="1"/>
  <c r="AZ354" i="1" s="1"/>
  <c r="BB354" i="1" s="1"/>
  <c r="AY358" i="1"/>
  <c r="AZ358" i="1" s="1"/>
  <c r="BA358" i="1" s="1"/>
  <c r="AY362" i="1"/>
  <c r="AZ362" i="1" s="1"/>
  <c r="BA362" i="1" s="1"/>
  <c r="AY366" i="1"/>
  <c r="AZ366" i="1" s="1"/>
  <c r="BB366" i="1" s="1"/>
  <c r="AY370" i="1"/>
  <c r="AZ370" i="1" s="1"/>
  <c r="AY374" i="1"/>
  <c r="AZ374" i="1" s="1"/>
  <c r="BA374" i="1" s="1"/>
  <c r="AY378" i="1"/>
  <c r="AZ378" i="1" s="1"/>
  <c r="BA378" i="1" s="1"/>
  <c r="AY48" i="1"/>
  <c r="AZ48" i="1" s="1"/>
  <c r="AY37" i="1"/>
  <c r="AZ37" i="1" s="1"/>
  <c r="AY55" i="1"/>
  <c r="AZ55" i="1" s="1"/>
  <c r="AY38" i="1"/>
  <c r="AZ38" i="1" s="1"/>
  <c r="AY70" i="1"/>
  <c r="AZ70" i="1" s="1"/>
  <c r="BB70" i="1" s="1"/>
  <c r="AY86" i="1"/>
  <c r="AZ86" i="1" s="1"/>
  <c r="AY102" i="1"/>
  <c r="AZ102" i="1" s="1"/>
  <c r="BB102" i="1" s="1"/>
  <c r="AY118" i="1"/>
  <c r="AZ118" i="1" s="1"/>
  <c r="AY120" i="1"/>
  <c r="AZ120" i="1" s="1"/>
  <c r="AY122" i="1"/>
  <c r="AZ122" i="1" s="1"/>
  <c r="BB122" i="1" s="1"/>
  <c r="AY128" i="1"/>
  <c r="AZ128" i="1" s="1"/>
  <c r="AY130" i="1"/>
  <c r="AZ130" i="1" s="1"/>
  <c r="AY136" i="1"/>
  <c r="AZ136" i="1" s="1"/>
  <c r="AY138" i="1"/>
  <c r="AZ138" i="1" s="1"/>
  <c r="BB138" i="1" s="1"/>
  <c r="AY144" i="1"/>
  <c r="AZ144" i="1" s="1"/>
  <c r="AY146" i="1"/>
  <c r="AZ146" i="1" s="1"/>
  <c r="AY152" i="1"/>
  <c r="AZ152" i="1" s="1"/>
  <c r="AY154" i="1"/>
  <c r="AZ154" i="1" s="1"/>
  <c r="BB154" i="1" s="1"/>
  <c r="AY160" i="1"/>
  <c r="AZ160" i="1" s="1"/>
  <c r="AY162" i="1"/>
  <c r="AZ162" i="1" s="1"/>
  <c r="AY168" i="1"/>
  <c r="AZ168" i="1" s="1"/>
  <c r="AY170" i="1"/>
  <c r="AZ170" i="1" s="1"/>
  <c r="BB170" i="1" s="1"/>
  <c r="AY176" i="1"/>
  <c r="AZ176" i="1" s="1"/>
  <c r="AY178" i="1"/>
  <c r="AZ178" i="1" s="1"/>
  <c r="AY184" i="1"/>
  <c r="AZ184" i="1" s="1"/>
  <c r="AY186" i="1"/>
  <c r="AZ186" i="1" s="1"/>
  <c r="BB186" i="1" s="1"/>
  <c r="AY192" i="1"/>
  <c r="AZ192" i="1" s="1"/>
  <c r="AY200" i="1"/>
  <c r="AZ200" i="1" s="1"/>
  <c r="AY208" i="1"/>
  <c r="AZ208" i="1" s="1"/>
  <c r="AY216" i="1"/>
  <c r="AZ216" i="1" s="1"/>
  <c r="AY224" i="1"/>
  <c r="AZ224" i="1" s="1"/>
  <c r="AY232" i="1"/>
  <c r="AZ232" i="1" s="1"/>
  <c r="AY240" i="1"/>
  <c r="AZ240" i="1" s="1"/>
  <c r="AY46" i="1"/>
  <c r="AZ46" i="1" s="1"/>
  <c r="BB46" i="1" s="1"/>
  <c r="AY59" i="1"/>
  <c r="AZ59" i="1" s="1"/>
  <c r="AY63" i="1"/>
  <c r="AZ63" i="1" s="1"/>
  <c r="AY65" i="1"/>
  <c r="AZ65" i="1" s="1"/>
  <c r="AY69" i="1"/>
  <c r="AZ69" i="1" s="1"/>
  <c r="AY75" i="1"/>
  <c r="AZ75" i="1" s="1"/>
  <c r="AY79" i="1"/>
  <c r="AZ79" i="1" s="1"/>
  <c r="AY81" i="1"/>
  <c r="AZ81" i="1" s="1"/>
  <c r="AY85" i="1"/>
  <c r="AZ85" i="1" s="1"/>
  <c r="AY91" i="1"/>
  <c r="AZ91" i="1" s="1"/>
  <c r="AY95" i="1"/>
  <c r="AZ95" i="1" s="1"/>
  <c r="AY97" i="1"/>
  <c r="AZ97" i="1" s="1"/>
  <c r="AY101" i="1"/>
  <c r="AZ101" i="1" s="1"/>
  <c r="AY107" i="1"/>
  <c r="AZ107" i="1" s="1"/>
  <c r="AY111" i="1"/>
  <c r="AZ111" i="1" s="1"/>
  <c r="AY113" i="1"/>
  <c r="AZ113" i="1" s="1"/>
  <c r="AY117" i="1"/>
  <c r="AZ117" i="1" s="1"/>
  <c r="AY40" i="1"/>
  <c r="AZ40" i="1" s="1"/>
  <c r="BB40" i="1" s="1"/>
  <c r="AY56" i="1"/>
  <c r="AZ56" i="1" s="1"/>
  <c r="BB56" i="1" s="1"/>
  <c r="AV21" i="1"/>
  <c r="AW21" i="1"/>
  <c r="AN21" i="1"/>
  <c r="AM21" i="1"/>
  <c r="AP8" i="1" s="1"/>
  <c r="AP11" i="1" s="1"/>
  <c r="BA235" i="1" l="1"/>
  <c r="BA219" i="1"/>
  <c r="BA203" i="1"/>
  <c r="BA187" i="1"/>
  <c r="BA171" i="1"/>
  <c r="BA155" i="1"/>
  <c r="BA139" i="1"/>
  <c r="BA123" i="1"/>
  <c r="BB206" i="1"/>
  <c r="AX21" i="1"/>
  <c r="BB370" i="1"/>
  <c r="BB338" i="1"/>
  <c r="BB306" i="1"/>
  <c r="BB274" i="1"/>
  <c r="BA330" i="1"/>
  <c r="BA266" i="1"/>
  <c r="BZ365" i="1"/>
  <c r="CA365" i="1" s="1"/>
  <c r="BZ341" i="1"/>
  <c r="CA341" i="1" s="1"/>
  <c r="CC341" i="1" s="1"/>
  <c r="BZ313" i="1"/>
  <c r="CA313" i="1" s="1"/>
  <c r="CC313" i="1" s="1"/>
  <c r="BZ283" i="1"/>
  <c r="CA283" i="1" s="1"/>
  <c r="CB283" i="1" s="1"/>
  <c r="BZ251" i="1"/>
  <c r="CA251" i="1" s="1"/>
  <c r="CB251" i="1" s="1"/>
  <c r="BZ215" i="1"/>
  <c r="CA215" i="1" s="1"/>
  <c r="CB215" i="1" s="1"/>
  <c r="BZ181" i="1"/>
  <c r="CA181" i="1" s="1"/>
  <c r="CC181" i="1" s="1"/>
  <c r="BZ143" i="1"/>
  <c r="CA143" i="1" s="1"/>
  <c r="CC143" i="1" s="1"/>
  <c r="BZ117" i="1"/>
  <c r="CA117" i="1" s="1"/>
  <c r="BZ111" i="1"/>
  <c r="CA111" i="1" s="1"/>
  <c r="CC111" i="1" s="1"/>
  <c r="BZ105" i="1"/>
  <c r="CA105" i="1" s="1"/>
  <c r="BZ101" i="1"/>
  <c r="CA101" i="1" s="1"/>
  <c r="BZ97" i="1"/>
  <c r="CA97" i="1" s="1"/>
  <c r="BZ93" i="1"/>
  <c r="CA93" i="1" s="1"/>
  <c r="BZ89" i="1"/>
  <c r="CA89" i="1" s="1"/>
  <c r="BZ85" i="1"/>
  <c r="CA85" i="1" s="1"/>
  <c r="BZ81" i="1"/>
  <c r="CA81" i="1" s="1"/>
  <c r="BZ77" i="1"/>
  <c r="CA77" i="1" s="1"/>
  <c r="BZ73" i="1"/>
  <c r="CA73" i="1" s="1"/>
  <c r="BZ69" i="1"/>
  <c r="CA69" i="1" s="1"/>
  <c r="BZ65" i="1"/>
  <c r="CA65" i="1" s="1"/>
  <c r="BZ61" i="1"/>
  <c r="CA61" i="1" s="1"/>
  <c r="BZ57" i="1"/>
  <c r="CA57" i="1" s="1"/>
  <c r="BZ53" i="1"/>
  <c r="CA53" i="1" s="1"/>
  <c r="BZ49" i="1"/>
  <c r="CA49" i="1" s="1"/>
  <c r="BZ45" i="1"/>
  <c r="CA45" i="1" s="1"/>
  <c r="BZ41" i="1"/>
  <c r="CA41" i="1" s="1"/>
  <c r="BZ37" i="1"/>
  <c r="CA37" i="1" s="1"/>
  <c r="BZ378" i="1"/>
  <c r="CA378" i="1" s="1"/>
  <c r="BZ374" i="1"/>
  <c r="CA374" i="1" s="1"/>
  <c r="BZ362" i="1"/>
  <c r="CA362" i="1" s="1"/>
  <c r="BZ358" i="1"/>
  <c r="CA358" i="1" s="1"/>
  <c r="BZ352" i="1"/>
  <c r="CA352" i="1" s="1"/>
  <c r="BZ346" i="1"/>
  <c r="CA346" i="1" s="1"/>
  <c r="BZ342" i="1"/>
  <c r="CA342" i="1" s="1"/>
  <c r="BZ336" i="1"/>
  <c r="CA336" i="1" s="1"/>
  <c r="BZ330" i="1"/>
  <c r="CA330" i="1" s="1"/>
  <c r="BZ326" i="1"/>
  <c r="CA326" i="1" s="1"/>
  <c r="BZ320" i="1"/>
  <c r="CA320" i="1" s="1"/>
  <c r="BZ314" i="1"/>
  <c r="CA314" i="1" s="1"/>
  <c r="BZ310" i="1"/>
  <c r="CA310" i="1" s="1"/>
  <c r="BZ304" i="1"/>
  <c r="CA304" i="1" s="1"/>
  <c r="BZ298" i="1"/>
  <c r="CA298" i="1" s="1"/>
  <c r="BZ294" i="1"/>
  <c r="CA294" i="1" s="1"/>
  <c r="BZ288" i="1"/>
  <c r="CA288" i="1" s="1"/>
  <c r="BZ282" i="1"/>
  <c r="CA282" i="1" s="1"/>
  <c r="BZ278" i="1"/>
  <c r="CA278" i="1" s="1"/>
  <c r="BZ272" i="1"/>
  <c r="CA272" i="1" s="1"/>
  <c r="BZ266" i="1"/>
  <c r="CA266" i="1" s="1"/>
  <c r="BZ262" i="1"/>
  <c r="CA262" i="1" s="1"/>
  <c r="BZ256" i="1"/>
  <c r="CA256" i="1" s="1"/>
  <c r="BZ250" i="1"/>
  <c r="CA250" i="1" s="1"/>
  <c r="BZ246" i="1"/>
  <c r="CA246" i="1" s="1"/>
  <c r="BZ240" i="1"/>
  <c r="CA240" i="1" s="1"/>
  <c r="BZ234" i="1"/>
  <c r="CA234" i="1" s="1"/>
  <c r="BZ230" i="1"/>
  <c r="CA230" i="1" s="1"/>
  <c r="BZ224" i="1"/>
  <c r="CA224" i="1" s="1"/>
  <c r="BZ218" i="1"/>
  <c r="CA218" i="1" s="1"/>
  <c r="BZ214" i="1"/>
  <c r="CA214" i="1" s="1"/>
  <c r="BZ208" i="1"/>
  <c r="CA208" i="1" s="1"/>
  <c r="BZ202" i="1"/>
  <c r="CA202" i="1" s="1"/>
  <c r="BZ198" i="1"/>
  <c r="CA198" i="1" s="1"/>
  <c r="BZ192" i="1"/>
  <c r="CA192" i="1" s="1"/>
  <c r="BZ186" i="1"/>
  <c r="CA186" i="1" s="1"/>
  <c r="BZ379" i="1"/>
  <c r="CA379" i="1" s="1"/>
  <c r="BZ373" i="1"/>
  <c r="CA373" i="1" s="1"/>
  <c r="BZ369" i="1"/>
  <c r="CA369" i="1" s="1"/>
  <c r="BZ363" i="1"/>
  <c r="CA363" i="1" s="1"/>
  <c r="BZ359" i="1"/>
  <c r="CA359" i="1" s="1"/>
  <c r="BZ353" i="1"/>
  <c r="CA353" i="1" s="1"/>
  <c r="BZ349" i="1"/>
  <c r="CA349" i="1" s="1"/>
  <c r="BZ345" i="1"/>
  <c r="CA345" i="1" s="1"/>
  <c r="CB345" i="1" s="1"/>
  <c r="BZ339" i="1"/>
  <c r="CA339" i="1" s="1"/>
  <c r="CB339" i="1" s="1"/>
  <c r="BZ335" i="1"/>
  <c r="CA335" i="1" s="1"/>
  <c r="CB335" i="1" s="1"/>
  <c r="BZ331" i="1"/>
  <c r="CA331" i="1" s="1"/>
  <c r="CB331" i="1" s="1"/>
  <c r="BZ327" i="1"/>
  <c r="CA327" i="1" s="1"/>
  <c r="CB327" i="1" s="1"/>
  <c r="BZ321" i="1"/>
  <c r="CA321" i="1" s="1"/>
  <c r="CC321" i="1" s="1"/>
  <c r="BZ317" i="1"/>
  <c r="CA317" i="1" s="1"/>
  <c r="CC317" i="1" s="1"/>
  <c r="BZ311" i="1"/>
  <c r="CA311" i="1" s="1"/>
  <c r="CB311" i="1" s="1"/>
  <c r="BZ307" i="1"/>
  <c r="CA307" i="1" s="1"/>
  <c r="CB307" i="1" s="1"/>
  <c r="BZ301" i="1"/>
  <c r="CA301" i="1" s="1"/>
  <c r="CC301" i="1" s="1"/>
  <c r="BZ297" i="1"/>
  <c r="CA297" i="1" s="1"/>
  <c r="CC297" i="1" s="1"/>
  <c r="BZ293" i="1"/>
  <c r="CA293" i="1" s="1"/>
  <c r="CC293" i="1" s="1"/>
  <c r="BZ289" i="1"/>
  <c r="CA289" i="1" s="1"/>
  <c r="CC289" i="1" s="1"/>
  <c r="BZ285" i="1"/>
  <c r="CA285" i="1" s="1"/>
  <c r="CC285" i="1" s="1"/>
  <c r="BZ279" i="1"/>
  <c r="CA279" i="1" s="1"/>
  <c r="CB279" i="1" s="1"/>
  <c r="BZ275" i="1"/>
  <c r="CA275" i="1" s="1"/>
  <c r="CB275" i="1" s="1"/>
  <c r="BZ271" i="1"/>
  <c r="CA271" i="1" s="1"/>
  <c r="CB271" i="1" s="1"/>
  <c r="BZ265" i="1"/>
  <c r="CA265" i="1" s="1"/>
  <c r="CC265" i="1" s="1"/>
  <c r="BZ261" i="1"/>
  <c r="CA261" i="1" s="1"/>
  <c r="CC261" i="1" s="1"/>
  <c r="BZ257" i="1"/>
  <c r="CA257" i="1" s="1"/>
  <c r="CC257" i="1" s="1"/>
  <c r="BZ253" i="1"/>
  <c r="CA253" i="1" s="1"/>
  <c r="CC253" i="1" s="1"/>
  <c r="BZ247" i="1"/>
  <c r="CA247" i="1" s="1"/>
  <c r="CB247" i="1" s="1"/>
  <c r="BZ243" i="1"/>
  <c r="CA243" i="1" s="1"/>
  <c r="CB243" i="1" s="1"/>
  <c r="BZ239" i="1"/>
  <c r="CA239" i="1" s="1"/>
  <c r="CB239" i="1" s="1"/>
  <c r="BZ235" i="1"/>
  <c r="CA235" i="1" s="1"/>
  <c r="CB235" i="1" s="1"/>
  <c r="BZ229" i="1"/>
  <c r="CA229" i="1" s="1"/>
  <c r="CC229" i="1" s="1"/>
  <c r="BZ225" i="1"/>
  <c r="CA225" i="1" s="1"/>
  <c r="CC225" i="1" s="1"/>
  <c r="BZ221" i="1"/>
  <c r="CA221" i="1" s="1"/>
  <c r="CC221" i="1" s="1"/>
  <c r="BZ217" i="1"/>
  <c r="CA217" i="1" s="1"/>
  <c r="CC217" i="1" s="1"/>
  <c r="BZ211" i="1"/>
  <c r="CA211" i="1" s="1"/>
  <c r="CB211" i="1" s="1"/>
  <c r="BZ205" i="1"/>
  <c r="CA205" i="1" s="1"/>
  <c r="CC205" i="1" s="1"/>
  <c r="BZ201" i="1"/>
  <c r="CA201" i="1" s="1"/>
  <c r="CC201" i="1" s="1"/>
  <c r="BZ197" i="1"/>
  <c r="CA197" i="1" s="1"/>
  <c r="CC197" i="1" s="1"/>
  <c r="BZ193" i="1"/>
  <c r="CA193" i="1" s="1"/>
  <c r="CC193" i="1" s="1"/>
  <c r="BZ189" i="1"/>
  <c r="CA189" i="1" s="1"/>
  <c r="CC189" i="1" s="1"/>
  <c r="BZ185" i="1"/>
  <c r="CA185" i="1" s="1"/>
  <c r="CC185" i="1" s="1"/>
  <c r="BZ179" i="1"/>
  <c r="CA179" i="1" s="1"/>
  <c r="CB179" i="1" s="1"/>
  <c r="BZ175" i="1"/>
  <c r="CA175" i="1" s="1"/>
  <c r="CB175" i="1" s="1"/>
  <c r="BZ171" i="1"/>
  <c r="CA171" i="1" s="1"/>
  <c r="CB171" i="1" s="1"/>
  <c r="BZ167" i="1"/>
  <c r="CA167" i="1" s="1"/>
  <c r="CB167" i="1" s="1"/>
  <c r="BZ161" i="1"/>
  <c r="CA161" i="1" s="1"/>
  <c r="BZ157" i="1"/>
  <c r="CA157" i="1" s="1"/>
  <c r="BZ153" i="1"/>
  <c r="CA153" i="1" s="1"/>
  <c r="BZ149" i="1"/>
  <c r="CA149" i="1" s="1"/>
  <c r="BZ145" i="1"/>
  <c r="CA145" i="1" s="1"/>
  <c r="BZ139" i="1"/>
  <c r="CA139" i="1" s="1"/>
  <c r="CC139" i="1" s="1"/>
  <c r="BZ135" i="1"/>
  <c r="CA135" i="1" s="1"/>
  <c r="CC135" i="1" s="1"/>
  <c r="BZ131" i="1"/>
  <c r="CA131" i="1" s="1"/>
  <c r="CC131" i="1" s="1"/>
  <c r="BZ125" i="1"/>
  <c r="CA125" i="1" s="1"/>
  <c r="BZ121" i="1"/>
  <c r="CA121" i="1" s="1"/>
  <c r="BZ115" i="1"/>
  <c r="CA115" i="1" s="1"/>
  <c r="CC115" i="1" s="1"/>
  <c r="BZ372" i="1"/>
  <c r="CA372" i="1" s="1"/>
  <c r="BZ366" i="1"/>
  <c r="CA366" i="1" s="1"/>
  <c r="BZ356" i="1"/>
  <c r="CA356" i="1" s="1"/>
  <c r="BZ340" i="1"/>
  <c r="CA340" i="1" s="1"/>
  <c r="BZ324" i="1"/>
  <c r="CA324" i="1" s="1"/>
  <c r="BZ308" i="1"/>
  <c r="CA308" i="1" s="1"/>
  <c r="BZ292" i="1"/>
  <c r="CA292" i="1" s="1"/>
  <c r="BZ276" i="1"/>
  <c r="CA276" i="1" s="1"/>
  <c r="BZ260" i="1"/>
  <c r="CA260" i="1" s="1"/>
  <c r="BZ244" i="1"/>
  <c r="CA244" i="1" s="1"/>
  <c r="BZ228" i="1"/>
  <c r="CA228" i="1" s="1"/>
  <c r="BZ212" i="1"/>
  <c r="CA212" i="1" s="1"/>
  <c r="BZ196" i="1"/>
  <c r="CA196" i="1" s="1"/>
  <c r="BZ182" i="1"/>
  <c r="CA182" i="1" s="1"/>
  <c r="BZ178" i="1"/>
  <c r="CA178" i="1" s="1"/>
  <c r="BZ174" i="1"/>
  <c r="CA174" i="1" s="1"/>
  <c r="BZ170" i="1"/>
  <c r="CA170" i="1" s="1"/>
  <c r="BZ166" i="1"/>
  <c r="CA166" i="1" s="1"/>
  <c r="BZ162" i="1"/>
  <c r="CA162" i="1" s="1"/>
  <c r="BZ158" i="1"/>
  <c r="CA158" i="1" s="1"/>
  <c r="BZ154" i="1"/>
  <c r="CA154" i="1" s="1"/>
  <c r="BZ150" i="1"/>
  <c r="CA150" i="1" s="1"/>
  <c r="BZ146" i="1"/>
  <c r="CA146" i="1" s="1"/>
  <c r="BZ142" i="1"/>
  <c r="CA142" i="1" s="1"/>
  <c r="BZ138" i="1"/>
  <c r="CA138" i="1" s="1"/>
  <c r="BZ134" i="1"/>
  <c r="CA134" i="1" s="1"/>
  <c r="BZ130" i="1"/>
  <c r="CA130" i="1" s="1"/>
  <c r="BZ126" i="1"/>
  <c r="CA126" i="1" s="1"/>
  <c r="BZ122" i="1"/>
  <c r="CA122" i="1" s="1"/>
  <c r="BZ118" i="1"/>
  <c r="CA118" i="1" s="1"/>
  <c r="BZ114" i="1"/>
  <c r="CA114" i="1" s="1"/>
  <c r="BZ110" i="1"/>
  <c r="CA110" i="1" s="1"/>
  <c r="BZ106" i="1"/>
  <c r="CA106" i="1" s="1"/>
  <c r="BZ102" i="1"/>
  <c r="CA102" i="1" s="1"/>
  <c r="BZ98" i="1"/>
  <c r="CA98" i="1" s="1"/>
  <c r="BZ94" i="1"/>
  <c r="CA94" i="1" s="1"/>
  <c r="BZ90" i="1"/>
  <c r="CA90" i="1" s="1"/>
  <c r="BZ86" i="1"/>
  <c r="CA86" i="1" s="1"/>
  <c r="BZ82" i="1"/>
  <c r="CA82" i="1" s="1"/>
  <c r="BZ78" i="1"/>
  <c r="CA78" i="1" s="1"/>
  <c r="BZ74" i="1"/>
  <c r="CA74" i="1" s="1"/>
  <c r="BZ70" i="1"/>
  <c r="CA70" i="1" s="1"/>
  <c r="BZ66" i="1"/>
  <c r="CA66" i="1" s="1"/>
  <c r="BZ62" i="1"/>
  <c r="CA62" i="1" s="1"/>
  <c r="BZ58" i="1"/>
  <c r="CA58" i="1" s="1"/>
  <c r="BZ54" i="1"/>
  <c r="CA54" i="1" s="1"/>
  <c r="BZ50" i="1"/>
  <c r="CA50" i="1" s="1"/>
  <c r="BZ46" i="1"/>
  <c r="CA46" i="1" s="1"/>
  <c r="BZ42" i="1"/>
  <c r="CA42" i="1" s="1"/>
  <c r="BZ38" i="1"/>
  <c r="CA38" i="1" s="1"/>
  <c r="BB61" i="1"/>
  <c r="BZ375" i="1"/>
  <c r="CA375" i="1" s="1"/>
  <c r="BZ355" i="1"/>
  <c r="CA355" i="1" s="1"/>
  <c r="BZ323" i="1"/>
  <c r="CA323" i="1" s="1"/>
  <c r="CC323" i="1" s="1"/>
  <c r="BZ303" i="1"/>
  <c r="CA303" i="1" s="1"/>
  <c r="CC303" i="1" s="1"/>
  <c r="BZ267" i="1"/>
  <c r="CA267" i="1" s="1"/>
  <c r="CC267" i="1" s="1"/>
  <c r="BZ233" i="1"/>
  <c r="CA233" i="1" s="1"/>
  <c r="CB233" i="1" s="1"/>
  <c r="BZ207" i="1"/>
  <c r="CA207" i="1" s="1"/>
  <c r="CC207" i="1" s="1"/>
  <c r="BZ163" i="1"/>
  <c r="CA163" i="1" s="1"/>
  <c r="BZ127" i="1"/>
  <c r="CA127" i="1" s="1"/>
  <c r="CB127" i="1" s="1"/>
  <c r="BZ113" i="1"/>
  <c r="CA113" i="1" s="1"/>
  <c r="BZ109" i="1"/>
  <c r="CA109" i="1" s="1"/>
  <c r="BZ103" i="1"/>
  <c r="CA103" i="1" s="1"/>
  <c r="CC103" i="1" s="1"/>
  <c r="BZ99" i="1"/>
  <c r="CA99" i="1" s="1"/>
  <c r="CC99" i="1" s="1"/>
  <c r="BZ95" i="1"/>
  <c r="CA95" i="1" s="1"/>
  <c r="CC95" i="1" s="1"/>
  <c r="BZ91" i="1"/>
  <c r="CA91" i="1" s="1"/>
  <c r="CC91" i="1" s="1"/>
  <c r="BZ87" i="1"/>
  <c r="CA87" i="1" s="1"/>
  <c r="CC87" i="1" s="1"/>
  <c r="BZ83" i="1"/>
  <c r="CA83" i="1" s="1"/>
  <c r="CC83" i="1" s="1"/>
  <c r="BZ79" i="1"/>
  <c r="CA79" i="1" s="1"/>
  <c r="CC79" i="1" s="1"/>
  <c r="BZ75" i="1"/>
  <c r="CA75" i="1" s="1"/>
  <c r="BZ71" i="1"/>
  <c r="CA71" i="1" s="1"/>
  <c r="BZ67" i="1"/>
  <c r="CA67" i="1" s="1"/>
  <c r="BZ63" i="1"/>
  <c r="CA63" i="1" s="1"/>
  <c r="BZ59" i="1"/>
  <c r="CA59" i="1" s="1"/>
  <c r="BZ55" i="1"/>
  <c r="CA55" i="1" s="1"/>
  <c r="BZ51" i="1"/>
  <c r="CA51" i="1" s="1"/>
  <c r="BZ47" i="1"/>
  <c r="CA47" i="1" s="1"/>
  <c r="BZ43" i="1"/>
  <c r="CA43" i="1" s="1"/>
  <c r="BZ39" i="1"/>
  <c r="CA39" i="1" s="1"/>
  <c r="BZ35" i="1"/>
  <c r="CA35" i="1" s="1"/>
  <c r="BZ376" i="1"/>
  <c r="CA376" i="1" s="1"/>
  <c r="BZ370" i="1"/>
  <c r="CA370" i="1" s="1"/>
  <c r="BZ360" i="1"/>
  <c r="CA360" i="1" s="1"/>
  <c r="BZ354" i="1"/>
  <c r="CA354" i="1" s="1"/>
  <c r="BZ350" i="1"/>
  <c r="CA350" i="1" s="1"/>
  <c r="BZ344" i="1"/>
  <c r="CA344" i="1" s="1"/>
  <c r="BZ338" i="1"/>
  <c r="CA338" i="1" s="1"/>
  <c r="BZ334" i="1"/>
  <c r="CA334" i="1" s="1"/>
  <c r="BZ328" i="1"/>
  <c r="CA328" i="1" s="1"/>
  <c r="BZ322" i="1"/>
  <c r="CA322" i="1" s="1"/>
  <c r="BZ318" i="1"/>
  <c r="CA318" i="1" s="1"/>
  <c r="BZ312" i="1"/>
  <c r="CA312" i="1" s="1"/>
  <c r="BZ306" i="1"/>
  <c r="CA306" i="1" s="1"/>
  <c r="BZ302" i="1"/>
  <c r="CA302" i="1" s="1"/>
  <c r="BZ296" i="1"/>
  <c r="CA296" i="1" s="1"/>
  <c r="BZ290" i="1"/>
  <c r="CA290" i="1" s="1"/>
  <c r="BZ286" i="1"/>
  <c r="CA286" i="1" s="1"/>
  <c r="BZ280" i="1"/>
  <c r="CA280" i="1" s="1"/>
  <c r="BZ274" i="1"/>
  <c r="CA274" i="1" s="1"/>
  <c r="BZ270" i="1"/>
  <c r="CA270" i="1" s="1"/>
  <c r="BZ264" i="1"/>
  <c r="CA264" i="1" s="1"/>
  <c r="BZ258" i="1"/>
  <c r="CA258" i="1" s="1"/>
  <c r="BZ254" i="1"/>
  <c r="CA254" i="1" s="1"/>
  <c r="BZ248" i="1"/>
  <c r="CA248" i="1" s="1"/>
  <c r="BZ242" i="1"/>
  <c r="CA242" i="1" s="1"/>
  <c r="BZ238" i="1"/>
  <c r="CA238" i="1" s="1"/>
  <c r="BZ232" i="1"/>
  <c r="CA232" i="1" s="1"/>
  <c r="BZ226" i="1"/>
  <c r="CA226" i="1" s="1"/>
  <c r="BZ222" i="1"/>
  <c r="CA222" i="1" s="1"/>
  <c r="BZ216" i="1"/>
  <c r="CA216" i="1" s="1"/>
  <c r="BZ210" i="1"/>
  <c r="CA210" i="1" s="1"/>
  <c r="BZ206" i="1"/>
  <c r="CA206" i="1" s="1"/>
  <c r="BZ200" i="1"/>
  <c r="CA200" i="1" s="1"/>
  <c r="BZ194" i="1"/>
  <c r="CA194" i="1" s="1"/>
  <c r="BZ190" i="1"/>
  <c r="CA190" i="1" s="1"/>
  <c r="BZ184" i="1"/>
  <c r="CA184" i="1" s="1"/>
  <c r="BZ377" i="1"/>
  <c r="CA377" i="1" s="1"/>
  <c r="BZ371" i="1"/>
  <c r="CA371" i="1" s="1"/>
  <c r="BZ367" i="1"/>
  <c r="CA367" i="1" s="1"/>
  <c r="BZ361" i="1"/>
  <c r="CA361" i="1" s="1"/>
  <c r="BZ357" i="1"/>
  <c r="CA357" i="1" s="1"/>
  <c r="BZ351" i="1"/>
  <c r="CA351" i="1" s="1"/>
  <c r="BZ347" i="1"/>
  <c r="CA347" i="1" s="1"/>
  <c r="BZ343" i="1"/>
  <c r="CA343" i="1" s="1"/>
  <c r="CC343" i="1" s="1"/>
  <c r="BZ337" i="1"/>
  <c r="CA337" i="1" s="1"/>
  <c r="CB337" i="1" s="1"/>
  <c r="BZ333" i="1"/>
  <c r="CA333" i="1" s="1"/>
  <c r="CB333" i="1" s="1"/>
  <c r="BZ329" i="1"/>
  <c r="CA329" i="1" s="1"/>
  <c r="CB329" i="1" s="1"/>
  <c r="BZ325" i="1"/>
  <c r="CA325" i="1" s="1"/>
  <c r="CB325" i="1" s="1"/>
  <c r="BZ319" i="1"/>
  <c r="CA319" i="1" s="1"/>
  <c r="CC319" i="1" s="1"/>
  <c r="BZ315" i="1"/>
  <c r="CA315" i="1" s="1"/>
  <c r="CC315" i="1" s="1"/>
  <c r="BZ309" i="1"/>
  <c r="CA309" i="1" s="1"/>
  <c r="CB309" i="1" s="1"/>
  <c r="BZ305" i="1"/>
  <c r="CA305" i="1" s="1"/>
  <c r="CB305" i="1" s="1"/>
  <c r="BZ299" i="1"/>
  <c r="CA299" i="1" s="1"/>
  <c r="CC299" i="1" s="1"/>
  <c r="BZ295" i="1"/>
  <c r="CA295" i="1" s="1"/>
  <c r="CC295" i="1" s="1"/>
  <c r="BZ291" i="1"/>
  <c r="CA291" i="1" s="1"/>
  <c r="CC291" i="1" s="1"/>
  <c r="BZ287" i="1"/>
  <c r="CA287" i="1" s="1"/>
  <c r="CC287" i="1" s="1"/>
  <c r="BZ281" i="1"/>
  <c r="CA281" i="1" s="1"/>
  <c r="CB281" i="1" s="1"/>
  <c r="BZ277" i="1"/>
  <c r="CA277" i="1" s="1"/>
  <c r="CB277" i="1" s="1"/>
  <c r="BZ273" i="1"/>
  <c r="CA273" i="1" s="1"/>
  <c r="CB273" i="1" s="1"/>
  <c r="BZ269" i="1"/>
  <c r="CA269" i="1" s="1"/>
  <c r="CB269" i="1" s="1"/>
  <c r="BZ263" i="1"/>
  <c r="CA263" i="1" s="1"/>
  <c r="CC263" i="1" s="1"/>
  <c r="BZ259" i="1"/>
  <c r="CA259" i="1" s="1"/>
  <c r="CC259" i="1" s="1"/>
  <c r="BZ255" i="1"/>
  <c r="CA255" i="1" s="1"/>
  <c r="CC255" i="1" s="1"/>
  <c r="BZ249" i="1"/>
  <c r="CA249" i="1" s="1"/>
  <c r="CB249" i="1" s="1"/>
  <c r="BZ245" i="1"/>
  <c r="CA245" i="1" s="1"/>
  <c r="CB245" i="1" s="1"/>
  <c r="BZ241" i="1"/>
  <c r="CA241" i="1" s="1"/>
  <c r="CB241" i="1" s="1"/>
  <c r="BZ237" i="1"/>
  <c r="CA237" i="1" s="1"/>
  <c r="CB237" i="1" s="1"/>
  <c r="BZ231" i="1"/>
  <c r="CA231" i="1" s="1"/>
  <c r="CC231" i="1" s="1"/>
  <c r="BZ227" i="1"/>
  <c r="CA227" i="1" s="1"/>
  <c r="CC227" i="1" s="1"/>
  <c r="BZ223" i="1"/>
  <c r="CA223" i="1" s="1"/>
  <c r="CC223" i="1" s="1"/>
  <c r="BZ219" i="1"/>
  <c r="CA219" i="1" s="1"/>
  <c r="CC219" i="1" s="1"/>
  <c r="BZ213" i="1"/>
  <c r="CA213" i="1" s="1"/>
  <c r="CB213" i="1" s="1"/>
  <c r="BZ209" i="1"/>
  <c r="CA209" i="1" s="1"/>
  <c r="CB209" i="1" s="1"/>
  <c r="BZ203" i="1"/>
  <c r="CA203" i="1" s="1"/>
  <c r="CC203" i="1" s="1"/>
  <c r="BZ199" i="1"/>
  <c r="CA199" i="1" s="1"/>
  <c r="CC199" i="1" s="1"/>
  <c r="BZ195" i="1"/>
  <c r="CA195" i="1" s="1"/>
  <c r="CC195" i="1" s="1"/>
  <c r="BZ191" i="1"/>
  <c r="CA191" i="1" s="1"/>
  <c r="CC191" i="1" s="1"/>
  <c r="BZ187" i="1"/>
  <c r="CA187" i="1" s="1"/>
  <c r="CC187" i="1" s="1"/>
  <c r="BZ183" i="1"/>
  <c r="CA183" i="1" s="1"/>
  <c r="CC183" i="1" s="1"/>
  <c r="BZ177" i="1"/>
  <c r="CA177" i="1" s="1"/>
  <c r="CB177" i="1" s="1"/>
  <c r="BZ173" i="1"/>
  <c r="CA173" i="1" s="1"/>
  <c r="CB173" i="1" s="1"/>
  <c r="BZ169" i="1"/>
  <c r="CA169" i="1" s="1"/>
  <c r="CB169" i="1" s="1"/>
  <c r="BZ165" i="1"/>
  <c r="CA165" i="1" s="1"/>
  <c r="CB165" i="1" s="1"/>
  <c r="BZ159" i="1"/>
  <c r="CA159" i="1" s="1"/>
  <c r="CB159" i="1" s="1"/>
  <c r="BZ155" i="1"/>
  <c r="CA155" i="1" s="1"/>
  <c r="CB155" i="1" s="1"/>
  <c r="BZ151" i="1"/>
  <c r="CA151" i="1" s="1"/>
  <c r="CB151" i="1" s="1"/>
  <c r="BZ147" i="1"/>
  <c r="CA147" i="1" s="1"/>
  <c r="CB147" i="1" s="1"/>
  <c r="BZ141" i="1"/>
  <c r="CA141" i="1" s="1"/>
  <c r="BZ137" i="1"/>
  <c r="CA137" i="1" s="1"/>
  <c r="BZ133" i="1"/>
  <c r="CA133" i="1" s="1"/>
  <c r="BZ129" i="1"/>
  <c r="CA129" i="1" s="1"/>
  <c r="BZ123" i="1"/>
  <c r="CA123" i="1" s="1"/>
  <c r="CB123" i="1" s="1"/>
  <c r="BZ119" i="1"/>
  <c r="CA119" i="1" s="1"/>
  <c r="CB119" i="1" s="1"/>
  <c r="BZ107" i="1"/>
  <c r="CA107" i="1" s="1"/>
  <c r="CC107" i="1" s="1"/>
  <c r="BZ380" i="1"/>
  <c r="CA380" i="1" s="1"/>
  <c r="BZ368" i="1"/>
  <c r="CA368" i="1" s="1"/>
  <c r="BZ364" i="1"/>
  <c r="CA364" i="1" s="1"/>
  <c r="BZ348" i="1"/>
  <c r="CA348" i="1" s="1"/>
  <c r="BZ332" i="1"/>
  <c r="CA332" i="1" s="1"/>
  <c r="BZ316" i="1"/>
  <c r="CA316" i="1" s="1"/>
  <c r="BZ300" i="1"/>
  <c r="CA300" i="1" s="1"/>
  <c r="BZ284" i="1"/>
  <c r="CA284" i="1" s="1"/>
  <c r="BZ268" i="1"/>
  <c r="CA268" i="1" s="1"/>
  <c r="BZ252" i="1"/>
  <c r="CA252" i="1" s="1"/>
  <c r="BZ236" i="1"/>
  <c r="CA236" i="1" s="1"/>
  <c r="BZ220" i="1"/>
  <c r="CA220" i="1" s="1"/>
  <c r="BZ204" i="1"/>
  <c r="CA204" i="1" s="1"/>
  <c r="BZ188" i="1"/>
  <c r="CA188" i="1" s="1"/>
  <c r="BZ180" i="1"/>
  <c r="CA180" i="1" s="1"/>
  <c r="BZ176" i="1"/>
  <c r="CA176" i="1" s="1"/>
  <c r="BZ172" i="1"/>
  <c r="CA172" i="1" s="1"/>
  <c r="BZ168" i="1"/>
  <c r="CA168" i="1" s="1"/>
  <c r="BZ164" i="1"/>
  <c r="CA164" i="1" s="1"/>
  <c r="BZ160" i="1"/>
  <c r="CA160" i="1" s="1"/>
  <c r="BZ156" i="1"/>
  <c r="CA156" i="1" s="1"/>
  <c r="BZ152" i="1"/>
  <c r="CA152" i="1" s="1"/>
  <c r="BZ148" i="1"/>
  <c r="CA148" i="1" s="1"/>
  <c r="BZ144" i="1"/>
  <c r="CA144" i="1" s="1"/>
  <c r="BZ140" i="1"/>
  <c r="CA140" i="1" s="1"/>
  <c r="BZ136" i="1"/>
  <c r="CA136" i="1" s="1"/>
  <c r="BZ132" i="1"/>
  <c r="CA132" i="1" s="1"/>
  <c r="BZ128" i="1"/>
  <c r="CA128" i="1" s="1"/>
  <c r="BZ124" i="1"/>
  <c r="CA124" i="1" s="1"/>
  <c r="BZ120" i="1"/>
  <c r="CA120" i="1" s="1"/>
  <c r="BZ116" i="1"/>
  <c r="CA116" i="1" s="1"/>
  <c r="BZ112" i="1"/>
  <c r="CA112" i="1" s="1"/>
  <c r="BZ108" i="1"/>
  <c r="CA108" i="1" s="1"/>
  <c r="BZ104" i="1"/>
  <c r="CA104" i="1" s="1"/>
  <c r="BZ100" i="1"/>
  <c r="CA100" i="1" s="1"/>
  <c r="BZ96" i="1"/>
  <c r="CA96" i="1" s="1"/>
  <c r="BZ92" i="1"/>
  <c r="CA92" i="1" s="1"/>
  <c r="BZ88" i="1"/>
  <c r="CA88" i="1" s="1"/>
  <c r="BZ84" i="1"/>
  <c r="CA84" i="1" s="1"/>
  <c r="BZ80" i="1"/>
  <c r="CA80" i="1" s="1"/>
  <c r="BZ76" i="1"/>
  <c r="CA76" i="1" s="1"/>
  <c r="CC76" i="1" s="1"/>
  <c r="BZ72" i="1"/>
  <c r="CA72" i="1" s="1"/>
  <c r="CC72" i="1" s="1"/>
  <c r="BZ68" i="1"/>
  <c r="CA68" i="1" s="1"/>
  <c r="CC68" i="1" s="1"/>
  <c r="BZ64" i="1"/>
  <c r="CA64" i="1" s="1"/>
  <c r="CC64" i="1" s="1"/>
  <c r="BZ60" i="1"/>
  <c r="CA60" i="1" s="1"/>
  <c r="CC60" i="1" s="1"/>
  <c r="BZ56" i="1"/>
  <c r="CA56" i="1" s="1"/>
  <c r="CC56" i="1" s="1"/>
  <c r="BZ52" i="1"/>
  <c r="CA52" i="1" s="1"/>
  <c r="CC52" i="1" s="1"/>
  <c r="BZ48" i="1"/>
  <c r="CA48" i="1" s="1"/>
  <c r="CC48" i="1" s="1"/>
  <c r="BZ44" i="1"/>
  <c r="CA44" i="1" s="1"/>
  <c r="CC44" i="1" s="1"/>
  <c r="BZ40" i="1"/>
  <c r="CA40" i="1" s="1"/>
  <c r="CC40" i="1" s="1"/>
  <c r="BZ36" i="1"/>
  <c r="CA36" i="1" s="1"/>
  <c r="CC36" i="1" s="1"/>
  <c r="BB225" i="1"/>
  <c r="BA66" i="1"/>
  <c r="BA202" i="1"/>
  <c r="BB378" i="1"/>
  <c r="BA370" i="1"/>
  <c r="BB362" i="1"/>
  <c r="BA354" i="1"/>
  <c r="BB346" i="1"/>
  <c r="BA338" i="1"/>
  <c r="BB330" i="1"/>
  <c r="BA322" i="1"/>
  <c r="BB314" i="1"/>
  <c r="BA306" i="1"/>
  <c r="BB298" i="1"/>
  <c r="BA290" i="1"/>
  <c r="BB282" i="1"/>
  <c r="BA274" i="1"/>
  <c r="BB266" i="1"/>
  <c r="BA258" i="1"/>
  <c r="BB250" i="1"/>
  <c r="BA102" i="1"/>
  <c r="BB193" i="1"/>
  <c r="BB161" i="1"/>
  <c r="BB121" i="1"/>
  <c r="BB230" i="1"/>
  <c r="BB47" i="1"/>
  <c r="BB209" i="1"/>
  <c r="BB177" i="1"/>
  <c r="BB145" i="1"/>
  <c r="BA46" i="1"/>
  <c r="BB233" i="1"/>
  <c r="BA241" i="1"/>
  <c r="BA233" i="1"/>
  <c r="BA225" i="1"/>
  <c r="BB66" i="1"/>
  <c r="BB77" i="1"/>
  <c r="BB238" i="1"/>
  <c r="BB198" i="1"/>
  <c r="BA98" i="1"/>
  <c r="BB35" i="1"/>
  <c r="BA40" i="1"/>
  <c r="BA70" i="1"/>
  <c r="BB217" i="1"/>
  <c r="BB201" i="1"/>
  <c r="BB185" i="1"/>
  <c r="BB169" i="1"/>
  <c r="BB153" i="1"/>
  <c r="BB137" i="1"/>
  <c r="BA52" i="1"/>
  <c r="BA119" i="1"/>
  <c r="BB119" i="1"/>
  <c r="BA115" i="1"/>
  <c r="BB115" i="1"/>
  <c r="BA111" i="1"/>
  <c r="BB111" i="1"/>
  <c r="BA107" i="1"/>
  <c r="BB107" i="1"/>
  <c r="BB103" i="1"/>
  <c r="BA103" i="1"/>
  <c r="BB99" i="1"/>
  <c r="BA99" i="1"/>
  <c r="BB95" i="1"/>
  <c r="BA95" i="1"/>
  <c r="BB91" i="1"/>
  <c r="BA91" i="1"/>
  <c r="BB87" i="1"/>
  <c r="BA87" i="1"/>
  <c r="BB81" i="1"/>
  <c r="BA81" i="1"/>
  <c r="BB75" i="1"/>
  <c r="BA75" i="1"/>
  <c r="BB71" i="1"/>
  <c r="BA71" i="1"/>
  <c r="BB65" i="1"/>
  <c r="BA65" i="1"/>
  <c r="BB59" i="1"/>
  <c r="BA59" i="1"/>
  <c r="BB78" i="1"/>
  <c r="BA78" i="1"/>
  <c r="BA182" i="1"/>
  <c r="BB182" i="1"/>
  <c r="BA166" i="1"/>
  <c r="BB166" i="1"/>
  <c r="BA150" i="1"/>
  <c r="BB150" i="1"/>
  <c r="BA134" i="1"/>
  <c r="BB134" i="1"/>
  <c r="BB54" i="1"/>
  <c r="BA54" i="1"/>
  <c r="BB49" i="1"/>
  <c r="BA49" i="1"/>
  <c r="BB39" i="1"/>
  <c r="BA39" i="1"/>
  <c r="BB37" i="1"/>
  <c r="BA37" i="1"/>
  <c r="BB48" i="1"/>
  <c r="BA48" i="1"/>
  <c r="BA242" i="1"/>
  <c r="BB242" i="1"/>
  <c r="BA210" i="1"/>
  <c r="BB210" i="1"/>
  <c r="BB94" i="1"/>
  <c r="BA94" i="1"/>
  <c r="BA379" i="1"/>
  <c r="BB379" i="1"/>
  <c r="BA375" i="1"/>
  <c r="BB375" i="1"/>
  <c r="BA371" i="1"/>
  <c r="BB371" i="1"/>
  <c r="BA367" i="1"/>
  <c r="BB367" i="1"/>
  <c r="BA363" i="1"/>
  <c r="BB363" i="1"/>
  <c r="BA359" i="1"/>
  <c r="BB359" i="1"/>
  <c r="BA355" i="1"/>
  <c r="BB355" i="1"/>
  <c r="BA351" i="1"/>
  <c r="BB351" i="1"/>
  <c r="BA347" i="1"/>
  <c r="BB347" i="1"/>
  <c r="BA343" i="1"/>
  <c r="BB343" i="1"/>
  <c r="BA339" i="1"/>
  <c r="BB339" i="1"/>
  <c r="BA335" i="1"/>
  <c r="BB335" i="1"/>
  <c r="BA331" i="1"/>
  <c r="BB331" i="1"/>
  <c r="BA327" i="1"/>
  <c r="BB327" i="1"/>
  <c r="BA323" i="1"/>
  <c r="BB323" i="1"/>
  <c r="BA319" i="1"/>
  <c r="BB319" i="1"/>
  <c r="BA315" i="1"/>
  <c r="BB315" i="1"/>
  <c r="BA311" i="1"/>
  <c r="BB311" i="1"/>
  <c r="BA307" i="1"/>
  <c r="BB307" i="1"/>
  <c r="BA303" i="1"/>
  <c r="BB303" i="1"/>
  <c r="BA299" i="1"/>
  <c r="BB299" i="1"/>
  <c r="BA295" i="1"/>
  <c r="BB295" i="1"/>
  <c r="BA291" i="1"/>
  <c r="BB291" i="1"/>
  <c r="BA287" i="1"/>
  <c r="BB287" i="1"/>
  <c r="BA283" i="1"/>
  <c r="BB283" i="1"/>
  <c r="BA279" i="1"/>
  <c r="BB279" i="1"/>
  <c r="BA275" i="1"/>
  <c r="BB275" i="1"/>
  <c r="BA271" i="1"/>
  <c r="BB271" i="1"/>
  <c r="BA267" i="1"/>
  <c r="BB267" i="1"/>
  <c r="BA263" i="1"/>
  <c r="BB263" i="1"/>
  <c r="BA259" i="1"/>
  <c r="BB259" i="1"/>
  <c r="BA255" i="1"/>
  <c r="BB255" i="1"/>
  <c r="BA251" i="1"/>
  <c r="BB251" i="1"/>
  <c r="BA247" i="1"/>
  <c r="BB247" i="1"/>
  <c r="BA239" i="1"/>
  <c r="BB239" i="1"/>
  <c r="BA231" i="1"/>
  <c r="BB231" i="1"/>
  <c r="BA223" i="1"/>
  <c r="BB223" i="1"/>
  <c r="BA215" i="1"/>
  <c r="BB215" i="1"/>
  <c r="BA207" i="1"/>
  <c r="BB207" i="1"/>
  <c r="BA199" i="1"/>
  <c r="BB199" i="1"/>
  <c r="BA191" i="1"/>
  <c r="BB191" i="1"/>
  <c r="BA183" i="1"/>
  <c r="BB183" i="1"/>
  <c r="BA175" i="1"/>
  <c r="BB175" i="1"/>
  <c r="BA167" i="1"/>
  <c r="BB167" i="1"/>
  <c r="BA159" i="1"/>
  <c r="BB159" i="1"/>
  <c r="BA151" i="1"/>
  <c r="BB151" i="1"/>
  <c r="BA143" i="1"/>
  <c r="BB143" i="1"/>
  <c r="BA135" i="1"/>
  <c r="BB135" i="1"/>
  <c r="BA127" i="1"/>
  <c r="BB127" i="1"/>
  <c r="BA376" i="1"/>
  <c r="BB376" i="1"/>
  <c r="BA368" i="1"/>
  <c r="BB368" i="1"/>
  <c r="BA360" i="1"/>
  <c r="BB360" i="1"/>
  <c r="BA352" i="1"/>
  <c r="BB352" i="1"/>
  <c r="BA344" i="1"/>
  <c r="BB344" i="1"/>
  <c r="BA336" i="1"/>
  <c r="BB336" i="1"/>
  <c r="BA328" i="1"/>
  <c r="BB328" i="1"/>
  <c r="BA320" i="1"/>
  <c r="BB320" i="1"/>
  <c r="BA312" i="1"/>
  <c r="BB312" i="1"/>
  <c r="BA304" i="1"/>
  <c r="BB304" i="1"/>
  <c r="BA296" i="1"/>
  <c r="BB296" i="1"/>
  <c r="BA288" i="1"/>
  <c r="BB288" i="1"/>
  <c r="BA280" i="1"/>
  <c r="BB280" i="1"/>
  <c r="BA272" i="1"/>
  <c r="BB272" i="1"/>
  <c r="BA264" i="1"/>
  <c r="BB264" i="1"/>
  <c r="BA256" i="1"/>
  <c r="BB256" i="1"/>
  <c r="BA248" i="1"/>
  <c r="BB248" i="1"/>
  <c r="BA162" i="1"/>
  <c r="BB162" i="1"/>
  <c r="BA130" i="1"/>
  <c r="BB130" i="1"/>
  <c r="BB90" i="1"/>
  <c r="BA90" i="1"/>
  <c r="BB58" i="1"/>
  <c r="BA58" i="1"/>
  <c r="BB44" i="1"/>
  <c r="BA44" i="1"/>
  <c r="BB85" i="1"/>
  <c r="BA85" i="1"/>
  <c r="BB53" i="1"/>
  <c r="BA53" i="1"/>
  <c r="BA180" i="1"/>
  <c r="BB180" i="1"/>
  <c r="BA164" i="1"/>
  <c r="BB164" i="1"/>
  <c r="BA148" i="1"/>
  <c r="BB148" i="1"/>
  <c r="BA132" i="1"/>
  <c r="BB132" i="1"/>
  <c r="BA112" i="1"/>
  <c r="BB112" i="1"/>
  <c r="BA218" i="1"/>
  <c r="BB218" i="1"/>
  <c r="BA234" i="1"/>
  <c r="BB234" i="1"/>
  <c r="BB374" i="1"/>
  <c r="BA366" i="1"/>
  <c r="BB358" i="1"/>
  <c r="BA350" i="1"/>
  <c r="BB342" i="1"/>
  <c r="BA334" i="1"/>
  <c r="BB326" i="1"/>
  <c r="BA318" i="1"/>
  <c r="BB310" i="1"/>
  <c r="BA302" i="1"/>
  <c r="BB294" i="1"/>
  <c r="BA286" i="1"/>
  <c r="BB278" i="1"/>
  <c r="BA270" i="1"/>
  <c r="BB262" i="1"/>
  <c r="BA254" i="1"/>
  <c r="BB246" i="1"/>
  <c r="BB222" i="1"/>
  <c r="BB214" i="1"/>
  <c r="BA186" i="1"/>
  <c r="BA170" i="1"/>
  <c r="BA154" i="1"/>
  <c r="BA138" i="1"/>
  <c r="BA122" i="1"/>
  <c r="BA100" i="1"/>
  <c r="BB86" i="1"/>
  <c r="BA86" i="1"/>
  <c r="BB76" i="1"/>
  <c r="BA76" i="1"/>
  <c r="BA68" i="1"/>
  <c r="BB50" i="1"/>
  <c r="BA50" i="1"/>
  <c r="BA36" i="1"/>
  <c r="BA57" i="1"/>
  <c r="BA240" i="1"/>
  <c r="BB240" i="1"/>
  <c r="BA232" i="1"/>
  <c r="BB232" i="1"/>
  <c r="BA224" i="1"/>
  <c r="BB224" i="1"/>
  <c r="BA216" i="1"/>
  <c r="BB216" i="1"/>
  <c r="BA208" i="1"/>
  <c r="BB208" i="1"/>
  <c r="BA200" i="1"/>
  <c r="BB200" i="1"/>
  <c r="BA192" i="1"/>
  <c r="BB192" i="1"/>
  <c r="BA176" i="1"/>
  <c r="BB176" i="1"/>
  <c r="BA160" i="1"/>
  <c r="BB160" i="1"/>
  <c r="BA144" i="1"/>
  <c r="BB144" i="1"/>
  <c r="BA128" i="1"/>
  <c r="BB128" i="1"/>
  <c r="BA56" i="1"/>
  <c r="BB243" i="1"/>
  <c r="BB235" i="1"/>
  <c r="BB227" i="1"/>
  <c r="BB219" i="1"/>
  <c r="BB211" i="1"/>
  <c r="BB203" i="1"/>
  <c r="BB195" i="1"/>
  <c r="BB187" i="1"/>
  <c r="BB179" i="1"/>
  <c r="BB171" i="1"/>
  <c r="BB163" i="1"/>
  <c r="BB155" i="1"/>
  <c r="BB147" i="1"/>
  <c r="BB139" i="1"/>
  <c r="BB131" i="1"/>
  <c r="BB123" i="1"/>
  <c r="BB108" i="1"/>
  <c r="BA117" i="1"/>
  <c r="BB117" i="1"/>
  <c r="BA113" i="1"/>
  <c r="BB113" i="1"/>
  <c r="BA109" i="1"/>
  <c r="BB109" i="1"/>
  <c r="BB105" i="1"/>
  <c r="BA105" i="1"/>
  <c r="BB101" i="1"/>
  <c r="BA101" i="1"/>
  <c r="BB97" i="1"/>
  <c r="BA97" i="1"/>
  <c r="BB93" i="1"/>
  <c r="BA93" i="1"/>
  <c r="BB89" i="1"/>
  <c r="BA89" i="1"/>
  <c r="BB83" i="1"/>
  <c r="BA83" i="1"/>
  <c r="BB79" i="1"/>
  <c r="BA79" i="1"/>
  <c r="BB73" i="1"/>
  <c r="BA73" i="1"/>
  <c r="BB67" i="1"/>
  <c r="BA67" i="1"/>
  <c r="BB63" i="1"/>
  <c r="BA63" i="1"/>
  <c r="BA110" i="1"/>
  <c r="BB110" i="1"/>
  <c r="BA190" i="1"/>
  <c r="BB190" i="1"/>
  <c r="BA174" i="1"/>
  <c r="BB174" i="1"/>
  <c r="BA158" i="1"/>
  <c r="BB158" i="1"/>
  <c r="BA142" i="1"/>
  <c r="BB142" i="1"/>
  <c r="BA126" i="1"/>
  <c r="BB126" i="1"/>
  <c r="BB55" i="1"/>
  <c r="BA55" i="1"/>
  <c r="BB43" i="1"/>
  <c r="BA43" i="1"/>
  <c r="BA226" i="1"/>
  <c r="BB226" i="1"/>
  <c r="BA194" i="1"/>
  <c r="BB194" i="1"/>
  <c r="BB92" i="1"/>
  <c r="BA92" i="1"/>
  <c r="BB60" i="1"/>
  <c r="BA60" i="1"/>
  <c r="BB62" i="1"/>
  <c r="BA62" i="1"/>
  <c r="BB51" i="1"/>
  <c r="BA51" i="1"/>
  <c r="BB45" i="1"/>
  <c r="BA45" i="1"/>
  <c r="BB41" i="1"/>
  <c r="BA41" i="1"/>
  <c r="BB104" i="1"/>
  <c r="BA104" i="1"/>
  <c r="BB88" i="1"/>
  <c r="BA88" i="1"/>
  <c r="BB72" i="1"/>
  <c r="BA72" i="1"/>
  <c r="BA377" i="1"/>
  <c r="BB377" i="1"/>
  <c r="BA373" i="1"/>
  <c r="BB373" i="1"/>
  <c r="BA369" i="1"/>
  <c r="BB369" i="1"/>
  <c r="BA365" i="1"/>
  <c r="BB365" i="1"/>
  <c r="BA361" i="1"/>
  <c r="BB361" i="1"/>
  <c r="BA357" i="1"/>
  <c r="BB357" i="1"/>
  <c r="BA353" i="1"/>
  <c r="BB353" i="1"/>
  <c r="BA349" i="1"/>
  <c r="BB349" i="1"/>
  <c r="BA345" i="1"/>
  <c r="BB345" i="1"/>
  <c r="BA341" i="1"/>
  <c r="BB341" i="1"/>
  <c r="BA337" i="1"/>
  <c r="BB337" i="1"/>
  <c r="BA333" i="1"/>
  <c r="BB333" i="1"/>
  <c r="BA329" i="1"/>
  <c r="BB329" i="1"/>
  <c r="BA325" i="1"/>
  <c r="BB325" i="1"/>
  <c r="BA321" i="1"/>
  <c r="BB321" i="1"/>
  <c r="BA317" i="1"/>
  <c r="BB317" i="1"/>
  <c r="BA313" i="1"/>
  <c r="BB313" i="1"/>
  <c r="BA309" i="1"/>
  <c r="BB309" i="1"/>
  <c r="BA305" i="1"/>
  <c r="BB305" i="1"/>
  <c r="BA301" i="1"/>
  <c r="BB301" i="1"/>
  <c r="BA297" i="1"/>
  <c r="BB297" i="1"/>
  <c r="BA293" i="1"/>
  <c r="BB293" i="1"/>
  <c r="BA289" i="1"/>
  <c r="BB289" i="1"/>
  <c r="BA285" i="1"/>
  <c r="BB285" i="1"/>
  <c r="BA281" i="1"/>
  <c r="BB281" i="1"/>
  <c r="BA277" i="1"/>
  <c r="BB277" i="1"/>
  <c r="BA273" i="1"/>
  <c r="BB273" i="1"/>
  <c r="BA269" i="1"/>
  <c r="BB269" i="1"/>
  <c r="BA265" i="1"/>
  <c r="BB265" i="1"/>
  <c r="BA261" i="1"/>
  <c r="BB261" i="1"/>
  <c r="BA257" i="1"/>
  <c r="BB257" i="1"/>
  <c r="BA253" i="1"/>
  <c r="BB253" i="1"/>
  <c r="BA249" i="1"/>
  <c r="BB249" i="1"/>
  <c r="BA245" i="1"/>
  <c r="BB245" i="1"/>
  <c r="BA237" i="1"/>
  <c r="BB237" i="1"/>
  <c r="BA229" i="1"/>
  <c r="BB229" i="1"/>
  <c r="BA221" i="1"/>
  <c r="BB221" i="1"/>
  <c r="BA213" i="1"/>
  <c r="BB213" i="1"/>
  <c r="BA205" i="1"/>
  <c r="BB205" i="1"/>
  <c r="BA197" i="1"/>
  <c r="BB197" i="1"/>
  <c r="BA189" i="1"/>
  <c r="BB189" i="1"/>
  <c r="BA181" i="1"/>
  <c r="BB181" i="1"/>
  <c r="BA173" i="1"/>
  <c r="BB173" i="1"/>
  <c r="BA165" i="1"/>
  <c r="BB165" i="1"/>
  <c r="BA157" i="1"/>
  <c r="BB157" i="1"/>
  <c r="BA149" i="1"/>
  <c r="BB149" i="1"/>
  <c r="BA141" i="1"/>
  <c r="BB141" i="1"/>
  <c r="BA133" i="1"/>
  <c r="BB133" i="1"/>
  <c r="BA125" i="1"/>
  <c r="BB125" i="1"/>
  <c r="BA380" i="1"/>
  <c r="BB380" i="1"/>
  <c r="BA372" i="1"/>
  <c r="BB372" i="1"/>
  <c r="BA364" i="1"/>
  <c r="BB364" i="1"/>
  <c r="BA356" i="1"/>
  <c r="BB356" i="1"/>
  <c r="BA348" i="1"/>
  <c r="BB348" i="1"/>
  <c r="BA340" i="1"/>
  <c r="BB340" i="1"/>
  <c r="BA332" i="1"/>
  <c r="BB332" i="1"/>
  <c r="BA324" i="1"/>
  <c r="BB324" i="1"/>
  <c r="BA316" i="1"/>
  <c r="BB316" i="1"/>
  <c r="BA308" i="1"/>
  <c r="BB308" i="1"/>
  <c r="BA300" i="1"/>
  <c r="BB300" i="1"/>
  <c r="BA292" i="1"/>
  <c r="BB292" i="1"/>
  <c r="BA284" i="1"/>
  <c r="BB284" i="1"/>
  <c r="BA276" i="1"/>
  <c r="BB276" i="1"/>
  <c r="BA268" i="1"/>
  <c r="BB268" i="1"/>
  <c r="BA260" i="1"/>
  <c r="BB260" i="1"/>
  <c r="BA252" i="1"/>
  <c r="BB252" i="1"/>
  <c r="BA178" i="1"/>
  <c r="BB178" i="1"/>
  <c r="BA146" i="1"/>
  <c r="BB146" i="1"/>
  <c r="BA116" i="1"/>
  <c r="BB116" i="1"/>
  <c r="BB84" i="1"/>
  <c r="BA84" i="1"/>
  <c r="BB38" i="1"/>
  <c r="BA38" i="1"/>
  <c r="BB69" i="1"/>
  <c r="BA69" i="1"/>
  <c r="BA188" i="1"/>
  <c r="BB188" i="1"/>
  <c r="BA172" i="1"/>
  <c r="BB172" i="1"/>
  <c r="BA156" i="1"/>
  <c r="BB156" i="1"/>
  <c r="BA140" i="1"/>
  <c r="BB140" i="1"/>
  <c r="BA124" i="1"/>
  <c r="BB124" i="1"/>
  <c r="BB80" i="1"/>
  <c r="BA80" i="1"/>
  <c r="BA114" i="1"/>
  <c r="BB114" i="1"/>
  <c r="BB82" i="1"/>
  <c r="BA82" i="1"/>
  <c r="BB42" i="1"/>
  <c r="BA42" i="1"/>
  <c r="BA129" i="1"/>
  <c r="BB129" i="1"/>
  <c r="BA118" i="1"/>
  <c r="BB118" i="1"/>
  <c r="BB106" i="1"/>
  <c r="BA106" i="1"/>
  <c r="BB74" i="1"/>
  <c r="BA74" i="1"/>
  <c r="BA244" i="1"/>
  <c r="BB244" i="1"/>
  <c r="BA236" i="1"/>
  <c r="BB236" i="1"/>
  <c r="BA228" i="1"/>
  <c r="BB228" i="1"/>
  <c r="BA220" i="1"/>
  <c r="BB220" i="1"/>
  <c r="BA212" i="1"/>
  <c r="BB212" i="1"/>
  <c r="BA204" i="1"/>
  <c r="BB204" i="1"/>
  <c r="BA196" i="1"/>
  <c r="BB196" i="1"/>
  <c r="BA184" i="1"/>
  <c r="BB184" i="1"/>
  <c r="BA168" i="1"/>
  <c r="BB168" i="1"/>
  <c r="BA152" i="1"/>
  <c r="BB152" i="1"/>
  <c r="BA136" i="1"/>
  <c r="BB136" i="1"/>
  <c r="BA120" i="1"/>
  <c r="BB120" i="1"/>
  <c r="BB96" i="1"/>
  <c r="BA96" i="1"/>
  <c r="BB64" i="1"/>
  <c r="BA64" i="1"/>
  <c r="AY21" i="1"/>
  <c r="AZ21" i="1" s="1"/>
  <c r="BB21" i="1" s="1"/>
  <c r="CB36" i="1" l="1"/>
  <c r="CB40" i="1"/>
  <c r="CB44" i="1"/>
  <c r="CB48" i="1"/>
  <c r="CB52" i="1"/>
  <c r="CB56" i="1"/>
  <c r="CB60" i="1"/>
  <c r="CB64" i="1"/>
  <c r="CB68" i="1"/>
  <c r="CB72" i="1"/>
  <c r="CB76" i="1"/>
  <c r="CC108" i="1"/>
  <c r="CB108" i="1"/>
  <c r="CC112" i="1"/>
  <c r="CB112" i="1"/>
  <c r="CC116" i="1"/>
  <c r="CB116" i="1"/>
  <c r="CC120" i="1"/>
  <c r="CB120" i="1"/>
  <c r="CC124" i="1"/>
  <c r="CB124" i="1"/>
  <c r="CC128" i="1"/>
  <c r="CB128" i="1"/>
  <c r="CC132" i="1"/>
  <c r="CB132" i="1"/>
  <c r="CC136" i="1"/>
  <c r="CB136" i="1"/>
  <c r="CC140" i="1"/>
  <c r="CB140" i="1"/>
  <c r="CC144" i="1"/>
  <c r="CB144" i="1"/>
  <c r="CC148" i="1"/>
  <c r="CB148" i="1"/>
  <c r="CC152" i="1"/>
  <c r="CB152" i="1"/>
  <c r="CC156" i="1"/>
  <c r="CB156" i="1"/>
  <c r="CC160" i="1"/>
  <c r="CB160" i="1"/>
  <c r="CC348" i="1"/>
  <c r="CB348" i="1"/>
  <c r="CB107" i="1"/>
  <c r="CC119" i="1"/>
  <c r="CC123" i="1"/>
  <c r="CB129" i="1"/>
  <c r="CC129" i="1"/>
  <c r="CB133" i="1"/>
  <c r="CC133" i="1"/>
  <c r="CB137" i="1"/>
  <c r="CC137" i="1"/>
  <c r="CB141" i="1"/>
  <c r="CC141" i="1"/>
  <c r="CC147" i="1"/>
  <c r="CC151" i="1"/>
  <c r="CC155" i="1"/>
  <c r="CC159" i="1"/>
  <c r="CC165" i="1"/>
  <c r="CC169" i="1"/>
  <c r="CC173" i="1"/>
  <c r="CC177" i="1"/>
  <c r="CB183" i="1"/>
  <c r="CB187" i="1"/>
  <c r="CB191" i="1"/>
  <c r="CB195" i="1"/>
  <c r="CB199" i="1"/>
  <c r="CB203" i="1"/>
  <c r="CC209" i="1"/>
  <c r="CC213" i="1"/>
  <c r="CB219" i="1"/>
  <c r="CB223" i="1"/>
  <c r="CB227" i="1"/>
  <c r="CB231" i="1"/>
  <c r="CC237" i="1"/>
  <c r="CC241" i="1"/>
  <c r="CC245" i="1"/>
  <c r="CC249" i="1"/>
  <c r="CB255" i="1"/>
  <c r="CB259" i="1"/>
  <c r="CB263" i="1"/>
  <c r="CC269" i="1"/>
  <c r="CC273" i="1"/>
  <c r="CC277" i="1"/>
  <c r="CC281" i="1"/>
  <c r="CB287" i="1"/>
  <c r="CB291" i="1"/>
  <c r="CB295" i="1"/>
  <c r="CB299" i="1"/>
  <c r="CC305" i="1"/>
  <c r="CC309" i="1"/>
  <c r="CB315" i="1"/>
  <c r="CB319" i="1"/>
  <c r="CC325" i="1"/>
  <c r="CC329" i="1"/>
  <c r="CC333" i="1"/>
  <c r="CC337" i="1"/>
  <c r="CB343" i="1"/>
  <c r="CB347" i="1"/>
  <c r="CC347" i="1"/>
  <c r="CB351" i="1"/>
  <c r="CC351" i="1"/>
  <c r="CB357" i="1"/>
  <c r="CC357" i="1"/>
  <c r="CB361" i="1"/>
  <c r="CC361" i="1"/>
  <c r="CC350" i="1"/>
  <c r="CB350" i="1"/>
  <c r="CC354" i="1"/>
  <c r="CB354" i="1"/>
  <c r="CC360" i="1"/>
  <c r="CB360" i="1"/>
  <c r="CB79" i="1"/>
  <c r="CB83" i="1"/>
  <c r="CB87" i="1"/>
  <c r="CB91" i="1"/>
  <c r="CB95" i="1"/>
  <c r="CB99" i="1"/>
  <c r="CB103" i="1"/>
  <c r="CB109" i="1"/>
  <c r="CC109" i="1"/>
  <c r="CB113" i="1"/>
  <c r="CC113" i="1"/>
  <c r="CC127" i="1"/>
  <c r="CB207" i="1"/>
  <c r="CC233" i="1"/>
  <c r="CB267" i="1"/>
  <c r="CB303" i="1"/>
  <c r="CB323" i="1"/>
  <c r="CB355" i="1"/>
  <c r="CC355" i="1"/>
  <c r="CB38" i="1"/>
  <c r="CC38" i="1"/>
  <c r="CB42" i="1"/>
  <c r="CC42" i="1"/>
  <c r="CB46" i="1"/>
  <c r="CC46" i="1"/>
  <c r="CB50" i="1"/>
  <c r="CC50" i="1"/>
  <c r="CB54" i="1"/>
  <c r="CC54" i="1"/>
  <c r="CB58" i="1"/>
  <c r="CC58" i="1"/>
  <c r="CB62" i="1"/>
  <c r="CC62" i="1"/>
  <c r="CB66" i="1"/>
  <c r="CC66" i="1"/>
  <c r="CB70" i="1"/>
  <c r="CC70" i="1"/>
  <c r="CB74" i="1"/>
  <c r="CC74" i="1"/>
  <c r="CC78" i="1"/>
  <c r="CB78" i="1"/>
  <c r="CC82" i="1"/>
  <c r="CB82" i="1"/>
  <c r="CC86" i="1"/>
  <c r="CB86" i="1"/>
  <c r="CC90" i="1"/>
  <c r="CB90" i="1"/>
  <c r="CC94" i="1"/>
  <c r="CB94" i="1"/>
  <c r="CC98" i="1"/>
  <c r="CB98" i="1"/>
  <c r="CC102" i="1"/>
  <c r="CB102" i="1"/>
  <c r="CC106" i="1"/>
  <c r="CB106" i="1"/>
  <c r="CB166" i="1"/>
  <c r="CC166" i="1"/>
  <c r="CB170" i="1"/>
  <c r="CC170" i="1"/>
  <c r="CB174" i="1"/>
  <c r="CC174" i="1"/>
  <c r="CB178" i="1"/>
  <c r="CC178" i="1"/>
  <c r="CB182" i="1"/>
  <c r="CC182" i="1"/>
  <c r="CC196" i="1"/>
  <c r="CB196" i="1"/>
  <c r="CC212" i="1"/>
  <c r="CB212" i="1"/>
  <c r="CC228" i="1"/>
  <c r="CB228" i="1"/>
  <c r="CC244" i="1"/>
  <c r="CB244" i="1"/>
  <c r="CC260" i="1"/>
  <c r="CB260" i="1"/>
  <c r="CC276" i="1"/>
  <c r="CB276" i="1"/>
  <c r="CC292" i="1"/>
  <c r="CB292" i="1"/>
  <c r="CC308" i="1"/>
  <c r="CB308" i="1"/>
  <c r="CC324" i="1"/>
  <c r="CB324" i="1"/>
  <c r="CC340" i="1"/>
  <c r="CB340" i="1"/>
  <c r="CC366" i="1"/>
  <c r="CB366" i="1"/>
  <c r="CC372" i="1"/>
  <c r="CB372" i="1"/>
  <c r="CB115" i="1"/>
  <c r="CB131" i="1"/>
  <c r="CB135" i="1"/>
  <c r="CB139" i="1"/>
  <c r="CC167" i="1"/>
  <c r="CC171" i="1"/>
  <c r="CC175" i="1"/>
  <c r="CC179" i="1"/>
  <c r="CB185" i="1"/>
  <c r="CB189" i="1"/>
  <c r="CB193" i="1"/>
  <c r="CB197" i="1"/>
  <c r="CB201" i="1"/>
  <c r="CB205" i="1"/>
  <c r="CC211" i="1"/>
  <c r="CB217" i="1"/>
  <c r="CB221" i="1"/>
  <c r="CB225" i="1"/>
  <c r="CB229" i="1"/>
  <c r="CC235" i="1"/>
  <c r="CC239" i="1"/>
  <c r="CC243" i="1"/>
  <c r="CC247" i="1"/>
  <c r="CB253" i="1"/>
  <c r="CB257" i="1"/>
  <c r="CB261" i="1"/>
  <c r="CB265" i="1"/>
  <c r="CC271" i="1"/>
  <c r="CC275" i="1"/>
  <c r="CC279" i="1"/>
  <c r="CB285" i="1"/>
  <c r="CB289" i="1"/>
  <c r="CB293" i="1"/>
  <c r="CB297" i="1"/>
  <c r="CB301" i="1"/>
  <c r="CC307" i="1"/>
  <c r="CC311" i="1"/>
  <c r="CB317" i="1"/>
  <c r="CB321" i="1"/>
  <c r="CC327" i="1"/>
  <c r="CC331" i="1"/>
  <c r="CC335" i="1"/>
  <c r="CC339" i="1"/>
  <c r="CC345" i="1"/>
  <c r="CB363" i="1"/>
  <c r="CC363" i="1"/>
  <c r="CB369" i="1"/>
  <c r="CC369" i="1"/>
  <c r="CB373" i="1"/>
  <c r="CC373" i="1"/>
  <c r="CB379" i="1"/>
  <c r="CC379" i="1"/>
  <c r="CB186" i="1"/>
  <c r="CC186" i="1"/>
  <c r="CC192" i="1"/>
  <c r="CB192" i="1"/>
  <c r="CB198" i="1"/>
  <c r="CC198" i="1"/>
  <c r="CB202" i="1"/>
  <c r="CC202" i="1"/>
  <c r="CC208" i="1"/>
  <c r="CB208" i="1"/>
  <c r="CB214" i="1"/>
  <c r="CC214" i="1"/>
  <c r="CB218" i="1"/>
  <c r="CC218" i="1"/>
  <c r="CC224" i="1"/>
  <c r="CB224" i="1"/>
  <c r="CB230" i="1"/>
  <c r="CC230" i="1"/>
  <c r="CB234" i="1"/>
  <c r="CC234" i="1"/>
  <c r="CC240" i="1"/>
  <c r="CB240" i="1"/>
  <c r="CB246" i="1"/>
  <c r="CC246" i="1"/>
  <c r="CB250" i="1"/>
  <c r="CC250" i="1"/>
  <c r="CC256" i="1"/>
  <c r="CB256" i="1"/>
  <c r="CB262" i="1"/>
  <c r="CC262" i="1"/>
  <c r="CB266" i="1"/>
  <c r="CC266" i="1"/>
  <c r="CC272" i="1"/>
  <c r="CB272" i="1"/>
  <c r="CB278" i="1"/>
  <c r="CC278" i="1"/>
  <c r="CB282" i="1"/>
  <c r="CC282" i="1"/>
  <c r="CC288" i="1"/>
  <c r="CB288" i="1"/>
  <c r="CB294" i="1"/>
  <c r="CC294" i="1"/>
  <c r="CB298" i="1"/>
  <c r="CC298" i="1"/>
  <c r="CC304" i="1"/>
  <c r="CB304" i="1"/>
  <c r="CB310" i="1"/>
  <c r="CC310" i="1"/>
  <c r="CB314" i="1"/>
  <c r="CC314" i="1"/>
  <c r="CC320" i="1"/>
  <c r="CB320" i="1"/>
  <c r="CB326" i="1"/>
  <c r="CC326" i="1"/>
  <c r="CB330" i="1"/>
  <c r="CC330" i="1"/>
  <c r="CC336" i="1"/>
  <c r="CB336" i="1"/>
  <c r="CB342" i="1"/>
  <c r="CC342" i="1"/>
  <c r="CC374" i="1"/>
  <c r="CB374" i="1"/>
  <c r="CC378" i="1"/>
  <c r="CB378" i="1"/>
  <c r="CC37" i="1"/>
  <c r="CB37" i="1"/>
  <c r="CC41" i="1"/>
  <c r="CB41" i="1"/>
  <c r="CC45" i="1"/>
  <c r="CB45" i="1"/>
  <c r="CC49" i="1"/>
  <c r="CB49" i="1"/>
  <c r="CC53" i="1"/>
  <c r="CB53" i="1"/>
  <c r="CC57" i="1"/>
  <c r="CB57" i="1"/>
  <c r="CC61" i="1"/>
  <c r="CB61" i="1"/>
  <c r="CC65" i="1"/>
  <c r="CB65" i="1"/>
  <c r="CC69" i="1"/>
  <c r="CB69" i="1"/>
  <c r="CC73" i="1"/>
  <c r="CB73" i="1"/>
  <c r="CC77" i="1"/>
  <c r="CB77" i="1"/>
  <c r="CB81" i="1"/>
  <c r="CC81" i="1"/>
  <c r="CB85" i="1"/>
  <c r="CC85" i="1"/>
  <c r="CB89" i="1"/>
  <c r="CC89" i="1"/>
  <c r="CB93" i="1"/>
  <c r="CC93" i="1"/>
  <c r="CB97" i="1"/>
  <c r="CC97" i="1"/>
  <c r="CB101" i="1"/>
  <c r="CC101" i="1"/>
  <c r="CB105" i="1"/>
  <c r="CC105" i="1"/>
  <c r="CB111" i="1"/>
  <c r="CB143" i="1"/>
  <c r="CB181" i="1"/>
  <c r="CC215" i="1"/>
  <c r="CC251" i="1"/>
  <c r="CC283" i="1"/>
  <c r="CB313" i="1"/>
  <c r="CB341" i="1"/>
  <c r="CB365" i="1"/>
  <c r="CC365" i="1"/>
  <c r="CC80" i="1"/>
  <c r="CB80" i="1"/>
  <c r="CC84" i="1"/>
  <c r="CB84" i="1"/>
  <c r="CC88" i="1"/>
  <c r="CB88" i="1"/>
  <c r="CC92" i="1"/>
  <c r="CB92" i="1"/>
  <c r="CC96" i="1"/>
  <c r="CB96" i="1"/>
  <c r="CC100" i="1"/>
  <c r="CB100" i="1"/>
  <c r="CC104" i="1"/>
  <c r="CB104" i="1"/>
  <c r="CC164" i="1"/>
  <c r="CB164" i="1"/>
  <c r="CC168" i="1"/>
  <c r="CB168" i="1"/>
  <c r="CC172" i="1"/>
  <c r="CB172" i="1"/>
  <c r="CC176" i="1"/>
  <c r="CB176" i="1"/>
  <c r="CC180" i="1"/>
  <c r="CB180" i="1"/>
  <c r="CC188" i="1"/>
  <c r="CB188" i="1"/>
  <c r="CC204" i="1"/>
  <c r="CB204" i="1"/>
  <c r="CC220" i="1"/>
  <c r="CB220" i="1"/>
  <c r="CC236" i="1"/>
  <c r="CB236" i="1"/>
  <c r="CC252" i="1"/>
  <c r="CB252" i="1"/>
  <c r="CC268" i="1"/>
  <c r="CB268" i="1"/>
  <c r="CC284" i="1"/>
  <c r="CB284" i="1"/>
  <c r="CC300" i="1"/>
  <c r="CB300" i="1"/>
  <c r="CC316" i="1"/>
  <c r="CB316" i="1"/>
  <c r="CC332" i="1"/>
  <c r="CB332" i="1"/>
  <c r="CC364" i="1"/>
  <c r="CB364" i="1"/>
  <c r="CC368" i="1"/>
  <c r="CB368" i="1"/>
  <c r="CC380" i="1"/>
  <c r="CB380" i="1"/>
  <c r="CB367" i="1"/>
  <c r="CC367" i="1"/>
  <c r="CB371" i="1"/>
  <c r="CC371" i="1"/>
  <c r="CB377" i="1"/>
  <c r="CC377" i="1"/>
  <c r="CC184" i="1"/>
  <c r="CB184" i="1"/>
  <c r="CB190" i="1"/>
  <c r="CC190" i="1"/>
  <c r="CB194" i="1"/>
  <c r="CC194" i="1"/>
  <c r="CC200" i="1"/>
  <c r="CB200" i="1"/>
  <c r="CB206" i="1"/>
  <c r="CC206" i="1"/>
  <c r="CB210" i="1"/>
  <c r="CC210" i="1"/>
  <c r="CC216" i="1"/>
  <c r="CB216" i="1"/>
  <c r="CB222" i="1"/>
  <c r="CC222" i="1"/>
  <c r="CB226" i="1"/>
  <c r="CC226" i="1"/>
  <c r="CC232" i="1"/>
  <c r="CB232" i="1"/>
  <c r="CB238" i="1"/>
  <c r="CC238" i="1"/>
  <c r="CB242" i="1"/>
  <c r="CC242" i="1"/>
  <c r="CC248" i="1"/>
  <c r="CB248" i="1"/>
  <c r="CB254" i="1"/>
  <c r="CC254" i="1"/>
  <c r="CB258" i="1"/>
  <c r="CC258" i="1"/>
  <c r="CC264" i="1"/>
  <c r="CB264" i="1"/>
  <c r="CB270" i="1"/>
  <c r="CC270" i="1"/>
  <c r="CB274" i="1"/>
  <c r="CC274" i="1"/>
  <c r="CC280" i="1"/>
  <c r="CB280" i="1"/>
  <c r="CB286" i="1"/>
  <c r="CC286" i="1"/>
  <c r="CB290" i="1"/>
  <c r="CC290" i="1"/>
  <c r="CC296" i="1"/>
  <c r="CB296" i="1"/>
  <c r="CB302" i="1"/>
  <c r="CC302" i="1"/>
  <c r="CB306" i="1"/>
  <c r="CC306" i="1"/>
  <c r="CC312" i="1"/>
  <c r="CB312" i="1"/>
  <c r="CB318" i="1"/>
  <c r="CC318" i="1"/>
  <c r="CB322" i="1"/>
  <c r="CC322" i="1"/>
  <c r="CC328" i="1"/>
  <c r="CB328" i="1"/>
  <c r="CB334" i="1"/>
  <c r="CC334" i="1"/>
  <c r="CB338" i="1"/>
  <c r="CC338" i="1"/>
  <c r="CC344" i="1"/>
  <c r="CB344" i="1"/>
  <c r="CC370" i="1"/>
  <c r="CB370" i="1"/>
  <c r="CC376" i="1"/>
  <c r="CB376" i="1"/>
  <c r="CB35" i="1"/>
  <c r="CC35" i="1"/>
  <c r="CB39" i="1"/>
  <c r="CC39" i="1"/>
  <c r="CB43" i="1"/>
  <c r="CC43" i="1"/>
  <c r="CB47" i="1"/>
  <c r="CC47" i="1"/>
  <c r="CB51" i="1"/>
  <c r="CC51" i="1"/>
  <c r="CB55" i="1"/>
  <c r="CC55" i="1"/>
  <c r="CB59" i="1"/>
  <c r="CC59" i="1"/>
  <c r="CB63" i="1"/>
  <c r="CC63" i="1"/>
  <c r="CB67" i="1"/>
  <c r="CC67" i="1"/>
  <c r="CB71" i="1"/>
  <c r="CC71" i="1"/>
  <c r="CB75" i="1"/>
  <c r="CC75" i="1"/>
  <c r="CC163" i="1"/>
  <c r="CB163" i="1"/>
  <c r="CB375" i="1"/>
  <c r="CC375" i="1"/>
  <c r="CC110" i="1"/>
  <c r="CB110" i="1"/>
  <c r="CC114" i="1"/>
  <c r="CB114" i="1"/>
  <c r="CC118" i="1"/>
  <c r="CB118" i="1"/>
  <c r="CC122" i="1"/>
  <c r="CB122" i="1"/>
  <c r="CC126" i="1"/>
  <c r="CB126" i="1"/>
  <c r="CC130" i="1"/>
  <c r="CB130" i="1"/>
  <c r="CC134" i="1"/>
  <c r="CB134" i="1"/>
  <c r="CC138" i="1"/>
  <c r="CB138" i="1"/>
  <c r="CC142" i="1"/>
  <c r="CB142" i="1"/>
  <c r="CC146" i="1"/>
  <c r="CB146" i="1"/>
  <c r="CC150" i="1"/>
  <c r="CB150" i="1"/>
  <c r="CC154" i="1"/>
  <c r="CB154" i="1"/>
  <c r="CC158" i="1"/>
  <c r="CB158" i="1"/>
  <c r="CC162" i="1"/>
  <c r="CB162" i="1"/>
  <c r="CC356" i="1"/>
  <c r="CB356" i="1"/>
  <c r="CB121" i="1"/>
  <c r="CC121" i="1"/>
  <c r="CB125" i="1"/>
  <c r="CC125" i="1"/>
  <c r="CB145" i="1"/>
  <c r="CC145" i="1"/>
  <c r="CB149" i="1"/>
  <c r="CC149" i="1"/>
  <c r="CB153" i="1"/>
  <c r="CC153" i="1"/>
  <c r="CB157" i="1"/>
  <c r="CC157" i="1"/>
  <c r="CB161" i="1"/>
  <c r="CC161" i="1"/>
  <c r="CB349" i="1"/>
  <c r="CC349" i="1"/>
  <c r="CB353" i="1"/>
  <c r="CC353" i="1"/>
  <c r="CB359" i="1"/>
  <c r="CC359" i="1"/>
  <c r="CC346" i="1"/>
  <c r="CB346" i="1"/>
  <c r="CC352" i="1"/>
  <c r="CB352" i="1"/>
  <c r="CC358" i="1"/>
  <c r="CB358" i="1"/>
  <c r="CC362" i="1"/>
  <c r="CB362" i="1"/>
  <c r="CB117" i="1"/>
  <c r="CC117" i="1"/>
  <c r="BA21" i="1"/>
</calcChain>
</file>

<file path=xl/sharedStrings.xml><?xml version="1.0" encoding="utf-8"?>
<sst xmlns="http://schemas.openxmlformats.org/spreadsheetml/2006/main" count="120" uniqueCount="77">
  <si>
    <t>O-A</t>
  </si>
  <si>
    <t>A-B</t>
  </si>
  <si>
    <t>B-C</t>
  </si>
  <si>
    <t xml:space="preserve">0-C </t>
  </si>
  <si>
    <t>A-E</t>
  </si>
  <si>
    <t>E-C</t>
  </si>
  <si>
    <t>C-D</t>
  </si>
  <si>
    <t>B-D</t>
  </si>
  <si>
    <t>D-F</t>
  </si>
  <si>
    <t>E-F</t>
  </si>
  <si>
    <t>E-G</t>
  </si>
  <si>
    <t>F-G</t>
  </si>
  <si>
    <t>K1</t>
  </si>
  <si>
    <t>K3</t>
  </si>
  <si>
    <t>K5</t>
  </si>
  <si>
    <t>K2</t>
  </si>
  <si>
    <t>K4</t>
  </si>
  <si>
    <t>Mecanismo 4 Barras Abierto ( O-A(a)  A-B(b)  B-C(c)  C-O(d) )</t>
  </si>
  <si>
    <t>Mecanismo 4 Barras Cruzada ( O-A(a)  A-E(b)  E-C(c) C-O (d) )</t>
  </si>
  <si>
    <t>Mecanismo 4 Barras Cruzado ( C-E  E-F  F-D  D-C )</t>
  </si>
  <si>
    <t>A</t>
  </si>
  <si>
    <t>B</t>
  </si>
  <si>
    <t>C</t>
  </si>
  <si>
    <t>D</t>
  </si>
  <si>
    <t>E</t>
  </si>
  <si>
    <t>F</t>
  </si>
  <si>
    <t>θ2</t>
  </si>
  <si>
    <t>θ3</t>
  </si>
  <si>
    <t>θ4</t>
  </si>
  <si>
    <t>EX</t>
  </si>
  <si>
    <t>EY</t>
  </si>
  <si>
    <t>E-GX</t>
  </si>
  <si>
    <t>E-GY</t>
  </si>
  <si>
    <t>RGx</t>
  </si>
  <si>
    <t>RGy</t>
  </si>
  <si>
    <t>||RG||</t>
  </si>
  <si>
    <t>RG θ</t>
  </si>
  <si>
    <t>Giro</t>
  </si>
  <si>
    <t>θ new</t>
  </si>
  <si>
    <t>RGx`</t>
  </si>
  <si>
    <t>RG`y</t>
  </si>
  <si>
    <t>ω3</t>
  </si>
  <si>
    <t>ω4</t>
  </si>
  <si>
    <t>VEx</t>
  </si>
  <si>
    <t>VEy</t>
  </si>
  <si>
    <t>VGEx</t>
  </si>
  <si>
    <t>VGEy</t>
  </si>
  <si>
    <t>VGx</t>
  </si>
  <si>
    <t>VGy</t>
  </si>
  <si>
    <t>Magnitud</t>
  </si>
  <si>
    <t>𝜃</t>
  </si>
  <si>
    <t>Altura del Paso</t>
  </si>
  <si>
    <t>Desplazamiento en el paso</t>
  </si>
  <si>
    <t>wmotor</t>
  </si>
  <si>
    <t>Desplazamiento por cada vuelta en la entrada</t>
  </si>
  <si>
    <t>Velocidad Buscada en cm/s</t>
  </si>
  <si>
    <t>Analisis de Velocidad del Punto G</t>
  </si>
  <si>
    <t>𝜃new</t>
  </si>
  <si>
    <t>VGx'</t>
  </si>
  <si>
    <t>VGy'</t>
  </si>
  <si>
    <t>𝛼3</t>
  </si>
  <si>
    <t>𝛼4</t>
  </si>
  <si>
    <t>𝛼2</t>
  </si>
  <si>
    <t>aEx</t>
  </si>
  <si>
    <t>aEy</t>
  </si>
  <si>
    <t>aGEx</t>
  </si>
  <si>
    <t>aGEy</t>
  </si>
  <si>
    <t>aGx</t>
  </si>
  <si>
    <t>aGy</t>
  </si>
  <si>
    <t>aG'x</t>
  </si>
  <si>
    <t>aG'y</t>
  </si>
  <si>
    <t>aMotor</t>
  </si>
  <si>
    <t>w3 M1</t>
  </si>
  <si>
    <t>Distancias (cm)</t>
  </si>
  <si>
    <t>Juntas</t>
  </si>
  <si>
    <t>ωc</t>
  </si>
  <si>
    <t>Betta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</si>
</sst>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699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5" borderId="0" xfId="0" applyFill="1"/>
    <xf numFmtId="0" fontId="3" fillId="0" borderId="0" xfId="0" applyFon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10821882687934E-2"/>
          <c:y val="0.17367638231568019"/>
          <c:w val="0.9099473606694195"/>
          <c:h val="0.66770113281232712"/>
        </c:manualLayout>
      </c:layout>
      <c:scatterChart>
        <c:scatterStyle val="smoothMarker"/>
        <c:varyColors val="0"/>
        <c:ser>
          <c:idx val="1"/>
          <c:order val="0"/>
          <c:tx>
            <c:v>Posición del Punto 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Hoja1!$AM$21:$AM$381</c:f>
              <c:numCache>
                <c:formatCode>General</c:formatCode>
                <c:ptCount val="361"/>
                <c:pt idx="0">
                  <c:v>3.6791627612724302</c:v>
                </c:pt>
                <c:pt idx="1">
                  <c:v>3.3457765513914461</c:v>
                </c:pt>
                <c:pt idx="2">
                  <c:v>3.0222880176795508</c:v>
                </c:pt>
                <c:pt idx="3">
                  <c:v>2.7067788802769464</c:v>
                </c:pt>
                <c:pt idx="4">
                  <c:v>2.3968731878203897</c:v>
                </c:pt>
                <c:pt idx="5">
                  <c:v>2.0899468194973383</c:v>
                </c:pt>
                <c:pt idx="6">
                  <c:v>1.7833410861197225</c:v>
                </c:pt>
                <c:pt idx="7">
                  <c:v>1.4745513461792683</c:v>
                </c:pt>
                <c:pt idx="8">
                  <c:v>1.161371614147797</c:v>
                </c:pt>
                <c:pt idx="9">
                  <c:v>0.84198771318718379</c:v>
                </c:pt>
                <c:pt idx="10">
                  <c:v>0.51502127007721721</c:v>
                </c:pt>
                <c:pt idx="11">
                  <c:v>0.17953307911960151</c:v>
                </c:pt>
                <c:pt idx="12">
                  <c:v>-0.16500302651419563</c:v>
                </c:pt>
                <c:pt idx="13">
                  <c:v>-0.51874480047283744</c:v>
                </c:pt>
                <c:pt idx="14">
                  <c:v>-0.88153545679278444</c:v>
                </c:pt>
                <c:pt idx="15">
                  <c:v>-1.2529598975199059</c:v>
                </c:pt>
                <c:pt idx="16">
                  <c:v>-1.6323987030721447</c:v>
                </c:pt>
                <c:pt idx="17">
                  <c:v>-2.0190772058047264</c:v>
                </c:pt>
                <c:pt idx="18">
                  <c:v>-2.4121083846788007</c:v>
                </c:pt>
                <c:pt idx="19">
                  <c:v>-2.8105292734546619</c:v>
                </c:pt>
                <c:pt idx="20">
                  <c:v>-3.2133311565391485</c:v>
                </c:pt>
                <c:pt idx="21">
                  <c:v>-3.61948413715099</c:v>
                </c:pt>
                <c:pt idx="22">
                  <c:v>-4.0279567915362122</c:v>
                </c:pt>
                <c:pt idx="23">
                  <c:v>-4.4377316401630811</c:v>
                </c:pt>
                <c:pt idx="24">
                  <c:v>-4.8478171215559858</c:v>
                </c:pt>
                <c:pt idx="25">
                  <c:v>-5.2572566793587443</c:v>
                </c:pt>
                <c:pt idx="26">
                  <c:v>-5.6651354884775378</c:v>
                </c:pt>
                <c:pt idx="27">
                  <c:v>-6.0705852632147792</c:v>
                </c:pt>
                <c:pt idx="28">
                  <c:v>-6.4727875149655532</c:v>
                </c:pt>
                <c:pt idx="29">
                  <c:v>-6.8709755616420587</c:v>
                </c:pt>
                <c:pt idx="30">
                  <c:v>-7.2644355358425239</c:v>
                </c:pt>
                <c:pt idx="31">
                  <c:v>-7.6525065931807248</c:v>
                </c:pt>
                <c:pt idx="32">
                  <c:v>-8.0345804849565745</c:v>
                </c:pt>
                <c:pt idx="33">
                  <c:v>-8.4101006291746554</c:v>
                </c:pt>
                <c:pt idx="34">
                  <c:v>-8.7785607895580604</c:v>
                </c:pt>
                <c:pt idx="35">
                  <c:v>-9.1395034525452807</c:v>
                </c:pt>
                <c:pt idx="36">
                  <c:v>-9.4925179763573766</c:v>
                </c:pt>
                <c:pt idx="37">
                  <c:v>-9.8372385733100902</c:v>
                </c:pt>
                <c:pt idx="38">
                  <c:v>-10.173342175987944</c:v>
                </c:pt>
                <c:pt idx="39">
                  <c:v>-10.500546229214562</c:v>
                </c:pt>
                <c:pt idx="40">
                  <c:v>-10.818606442547525</c:v>
                </c:pt>
                <c:pt idx="41">
                  <c:v>-11.127314532004865</c:v>
                </c:pt>
                <c:pt idx="42">
                  <c:v>-11.426495974659751</c:v>
                </c:pt>
                <c:pt idx="43">
                  <c:v>-11.716007795441937</c:v>
                </c:pt>
                <c:pt idx="44">
                  <c:v>-11.995736401822006</c:v>
                </c:pt>
                <c:pt idx="45">
                  <c:v>-12.265595478919158</c:v>
                </c:pt>
                <c:pt idx="46">
                  <c:v>-12.525523954886097</c:v>
                </c:pt>
                <c:pt idx="47">
                  <c:v>-12.775484044112664</c:v>
                </c:pt>
                <c:pt idx="48">
                  <c:v>-13.015459373808806</c:v>
                </c:pt>
                <c:pt idx="49">
                  <c:v>-13.245453197826127</c:v>
                </c:pt>
                <c:pt idx="50">
                  <c:v>-13.46548670012854</c:v>
                </c:pt>
                <c:pt idx="51">
                  <c:v>-13.675597389086924</c:v>
                </c:pt>
                <c:pt idx="52">
                  <c:v>-13.87583758273346</c:v>
                </c:pt>
                <c:pt idx="53">
                  <c:v>-14.066272984239831</c:v>
                </c:pt>
                <c:pt idx="54">
                  <c:v>-14.246981346162421</c:v>
                </c:pt>
                <c:pt idx="55">
                  <c:v>-14.418051221407698</c:v>
                </c:pt>
                <c:pt idx="56">
                  <c:v>-14.579580798398858</c:v>
                </c:pt>
                <c:pt idx="57">
                  <c:v>-14.731676817553902</c:v>
                </c:pt>
                <c:pt idx="58">
                  <c:v>-14.874453565900609</c:v>
                </c:pt>
                <c:pt idx="59">
                  <c:v>-15.008031946452666</c:v>
                </c:pt>
                <c:pt idx="60">
                  <c:v>-15.132538618826999</c:v>
                </c:pt>
                <c:pt idx="61">
                  <c:v>-15.248105207505398</c:v>
                </c:pt>
                <c:pt idx="62">
                  <c:v>-15.354867574104979</c:v>
                </c:pt>
                <c:pt idx="63">
                  <c:v>-15.452965150032746</c:v>
                </c:pt>
                <c:pt idx="64">
                  <c:v>-15.542540325937395</c:v>
                </c:pt>
                <c:pt idx="65">
                  <c:v>-15.623737894439705</c:v>
                </c:pt>
                <c:pt idx="66">
                  <c:v>-15.696704542715514</c:v>
                </c:pt>
                <c:pt idx="67">
                  <c:v>-15.761588391610097</c:v>
                </c:pt>
                <c:pt idx="68">
                  <c:v>-15.818538578087594</c:v>
                </c:pt>
                <c:pt idx="69">
                  <c:v>-15.8677048779478</c:v>
                </c:pt>
                <c:pt idx="70">
                  <c:v>-15.909237365883973</c:v>
                </c:pt>
                <c:pt idx="71">
                  <c:v>-15.943286110096677</c:v>
                </c:pt>
                <c:pt idx="72">
                  <c:v>-15.970000898823274</c:v>
                </c:pt>
                <c:pt idx="73">
                  <c:v>-15.989530996291519</c:v>
                </c:pt>
                <c:pt idx="74">
                  <c:v>-16.002024925745424</c:v>
                </c:pt>
                <c:pt idx="75">
                  <c:v>-16.007630277338194</c:v>
                </c:pt>
                <c:pt idx="76">
                  <c:v>-16.006493538822632</c:v>
                </c:pt>
                <c:pt idx="77">
                  <c:v>-15.998759947104892</c:v>
                </c:pt>
                <c:pt idx="78">
                  <c:v>-15.984573358858162</c:v>
                </c:pt>
                <c:pt idx="79">
                  <c:v>-15.964076138515585</c:v>
                </c:pt>
                <c:pt idx="80">
                  <c:v>-15.937409062082196</c:v>
                </c:pt>
                <c:pt idx="81">
                  <c:v>-15.904711235318384</c:v>
                </c:pt>
                <c:pt idx="82">
                  <c:v>-15.866120024954427</c:v>
                </c:pt>
                <c:pt idx="83">
                  <c:v>-15.821771001698478</c:v>
                </c:pt>
                <c:pt idx="84">
                  <c:v>-15.771797893894183</c:v>
                </c:pt>
                <c:pt idx="85">
                  <c:v>-15.716332550776318</c:v>
                </c:pt>
                <c:pt idx="86">
                  <c:v>-15.655504914355626</c:v>
                </c:pt>
                <c:pt idx="87">
                  <c:v>-15.589442999043758</c:v>
                </c:pt>
                <c:pt idx="88">
                  <c:v>-15.518272878203113</c:v>
                </c:pt>
                <c:pt idx="89">
                  <c:v>-15.442118676874093</c:v>
                </c:pt>
                <c:pt idx="90">
                  <c:v>-15.361102569998135</c:v>
                </c:pt>
                <c:pt idx="91">
                  <c:v>-15.275344785511731</c:v>
                </c:pt>
                <c:pt idx="92">
                  <c:v>-15.18496361174431</c:v>
                </c:pt>
                <c:pt idx="93">
                  <c:v>-15.090075408600594</c:v>
                </c:pt>
                <c:pt idx="94">
                  <c:v>-14.990794622058875</c:v>
                </c:pt>
                <c:pt idx="95">
                  <c:v>-14.887233801555912</c:v>
                </c:pt>
                <c:pt idx="96">
                  <c:v>-14.779503619872211</c:v>
                </c:pt>
                <c:pt idx="97">
                  <c:v>-14.667712895166447</c:v>
                </c:pt>
                <c:pt idx="98">
                  <c:v>-14.551968614841867</c:v>
                </c:pt>
                <c:pt idx="99">
                  <c:v>-14.432375960958186</c:v>
                </c:pt>
                <c:pt idx="100">
                  <c:v>-14.309038336931255</c:v>
                </c:pt>
                <c:pt idx="101">
                  <c:v>-14.182057395287158</c:v>
                </c:pt>
                <c:pt idx="102">
                  <c:v>-14.051533066262946</c:v>
                </c:pt>
                <c:pt idx="103">
                  <c:v>-13.917563587064759</c:v>
                </c:pt>
                <c:pt idx="104">
                  <c:v>-13.780245531616494</c:v>
                </c:pt>
                <c:pt idx="105">
                  <c:v>-13.63967384064699</c:v>
                </c:pt>
                <c:pt idx="106">
                  <c:v>-13.495941851981097</c:v>
                </c:pt>
                <c:pt idx="107">
                  <c:v>-13.349141330913774</c:v>
                </c:pt>
                <c:pt idx="108">
                  <c:v>-13.199362500558893</c:v>
                </c:pt>
                <c:pt idx="109">
                  <c:v>-13.046694072076159</c:v>
                </c:pt>
                <c:pt idx="110">
                  <c:v>-12.891223274689635</c:v>
                </c:pt>
                <c:pt idx="111">
                  <c:v>-12.733035885419888</c:v>
                </c:pt>
                <c:pt idx="112">
                  <c:v>-12.572216258460502</c:v>
                </c:pt>
                <c:pt idx="113">
                  <c:v>-12.40884735413584</c:v>
                </c:pt>
                <c:pt idx="114">
                  <c:v>-12.243010767383526</c:v>
                </c:pt>
                <c:pt idx="115">
                  <c:v>-12.074786755709948</c:v>
                </c:pt>
                <c:pt idx="116">
                  <c:v>-11.90425426657122</c:v>
                </c:pt>
                <c:pt idx="117">
                  <c:v>-11.73149096413718</c:v>
                </c:pt>
                <c:pt idx="118">
                  <c:v>-11.556573255396334</c:v>
                </c:pt>
                <c:pt idx="119">
                  <c:v>-11.379576315564947</c:v>
                </c:pt>
                <c:pt idx="120">
                  <c:v>-11.200574112764059</c:v>
                </c:pt>
                <c:pt idx="121">
                  <c:v>-11.019639431929114</c:v>
                </c:pt>
                <c:pt idx="122">
                  <c:v>-10.836843897919582</c:v>
                </c:pt>
                <c:pt idx="123">
                  <c:v>-10.652257997794242</c:v>
                </c:pt>
                <c:pt idx="124">
                  <c:v>-10.46595110222149</c:v>
                </c:pt>
                <c:pt idx="125">
                  <c:v>-10.277991485989897</c:v>
                </c:pt>
                <c:pt idx="126">
                  <c:v>-10.088446347588446</c:v>
                </c:pt>
                <c:pt idx="127">
                  <c:v>-9.8973818278216488</c:v>
                </c:pt>
                <c:pt idx="128">
                  <c:v>-9.704863027427777</c:v>
                </c:pt>
                <c:pt idx="129">
                  <c:v>-9.5109540236652599</c:v>
                </c:pt>
                <c:pt idx="130">
                  <c:v>-9.3157178858335108</c:v>
                </c:pt>
                <c:pt idx="131">
                  <c:v>-9.1192166896935429</c:v>
                </c:pt>
                <c:pt idx="132">
                  <c:v>-8.9215115307528059</c:v>
                </c:pt>
                <c:pt idx="133">
                  <c:v>-8.7226625363809767</c:v>
                </c:pt>
                <c:pt idx="134">
                  <c:v>-8.5227288767189666</c:v>
                </c:pt>
                <c:pt idx="135">
                  <c:v>-8.3217687743504776</c:v>
                </c:pt>
                <c:pt idx="136">
                  <c:v>-8.119839512699329</c:v>
                </c:pt>
                <c:pt idx="137">
                  <c:v>-7.9169974431224421</c:v>
                </c:pt>
                <c:pt idx="138">
                  <c:v>-7.7132979906676278</c:v>
                </c:pt>
                <c:pt idx="139">
                  <c:v>-7.508795658467819</c:v>
                </c:pt>
                <c:pt idx="140">
                  <c:v>-7.3035440307476565</c:v>
                </c:pt>
                <c:pt idx="141">
                  <c:v>-7.0975957744206495</c:v>
                </c:pt>
                <c:pt idx="142">
                  <c:v>-6.8910026392608481</c:v>
                </c:pt>
                <c:pt idx="143">
                  <c:v>-6.6838154566369754</c:v>
                </c:pt>
                <c:pt idx="144">
                  <c:v>-6.4760841368051212</c:v>
                </c:pt>
                <c:pt idx="145">
                  <c:v>-6.2678576647611104</c:v>
                </c:pt>
                <c:pt idx="146">
                  <c:v>-6.0591840946624504</c:v>
                </c:pt>
                <c:pt idx="147">
                  <c:v>-5.8501105428398477</c:v>
                </c:pt>
                <c:pt idx="148">
                  <c:v>-5.6406831794266408</c:v>
                </c:pt>
                <c:pt idx="149">
                  <c:v>-5.4309472186454419</c:v>
                </c:pt>
                <c:pt idx="150">
                  <c:v>-5.2209469078047706</c:v>
                </c:pt>
                <c:pt idx="151">
                  <c:v>-5.0107255150688452</c:v>
                </c:pt>
                <c:pt idx="152">
                  <c:v>-4.8003253160784265</c:v>
                </c:pt>
                <c:pt idx="153">
                  <c:v>-4.5897875795145353</c:v>
                </c:pt>
                <c:pt idx="154">
                  <c:v>-4.3791525517111074</c:v>
                </c:pt>
                <c:pt idx="155">
                  <c:v>-4.168459440437708</c:v>
                </c:pt>
                <c:pt idx="156">
                  <c:v>-3.9577463979897178</c:v>
                </c:pt>
                <c:pt idx="157">
                  <c:v>-3.7470505037371913</c:v>
                </c:pt>
                <c:pt idx="158">
                  <c:v>-3.5364077463001093</c:v>
                </c:pt>
                <c:pt idx="159">
                  <c:v>-3.3258530055317492</c:v>
                </c:pt>
                <c:pt idx="160">
                  <c:v>-3.1154200345067866</c:v>
                </c:pt>
                <c:pt idx="161">
                  <c:v>-2.9051414417231189</c:v>
                </c:pt>
                <c:pt idx="162">
                  <c:v>-2.6950486737395183</c:v>
                </c:pt>
                <c:pt idx="163">
                  <c:v>-2.4851719984804981</c:v>
                </c:pt>
                <c:pt idx="164">
                  <c:v>-2.2755404894496984</c:v>
                </c:pt>
                <c:pt idx="165">
                  <c:v>-2.0661820110994906</c:v>
                </c:pt>
                <c:pt idx="166">
                  <c:v>-1.8571232056079559</c:v>
                </c:pt>
                <c:pt idx="167">
                  <c:v>-1.6483894813182358</c:v>
                </c:pt>
                <c:pt idx="168">
                  <c:v>-1.4400050030922527</c:v>
                </c:pt>
                <c:pt idx="169">
                  <c:v>-1.2319926848283813</c:v>
                </c:pt>
                <c:pt idx="170">
                  <c:v>-1.0243741843849574</c:v>
                </c:pt>
                <c:pt idx="171">
                  <c:v>-0.81716990114184562</c:v>
                </c:pt>
                <c:pt idx="172">
                  <c:v>-0.61039897641850493</c:v>
                </c:pt>
                <c:pt idx="173">
                  <c:v>-0.40407929695139877</c:v>
                </c:pt>
                <c:pt idx="174">
                  <c:v>-0.19822750161361183</c:v>
                </c:pt>
                <c:pt idx="175">
                  <c:v>7.1410084636241043E-3</c:v>
                </c:pt>
                <c:pt idx="176">
                  <c:v>0.21201205623046029</c:v>
                </c:pt>
                <c:pt idx="177">
                  <c:v>0.41637267141180601</c:v>
                </c:pt>
                <c:pt idx="178">
                  <c:v>0.62021106947553228</c:v>
                </c:pt>
                <c:pt idx="179">
                  <c:v>0.82351662682653759</c:v>
                </c:pt>
                <c:pt idx="180">
                  <c:v>1.0262798522127279</c:v>
                </c:pt>
                <c:pt idx="181">
                  <c:v>1.2284923543577821</c:v>
                </c:pt>
                <c:pt idx="182">
                  <c:v>1.4301468058724365</c:v>
                </c:pt>
                <c:pt idx="183">
                  <c:v>1.6312369035262682</c:v>
                </c:pt>
                <c:pt idx="184">
                  <c:v>1.8317573249948327</c:v>
                </c:pt>
                <c:pt idx="185">
                  <c:v>2.0317036822275982</c:v>
                </c:pt>
                <c:pt idx="186">
                  <c:v>2.2310724716109642</c:v>
                </c:pt>
                <c:pt idx="187">
                  <c:v>2.4298610211269018</c:v>
                </c:pt>
                <c:pt idx="188">
                  <c:v>2.6280674347329289</c:v>
                </c:pt>
                <c:pt idx="189">
                  <c:v>2.8256905342084875</c:v>
                </c:pt>
                <c:pt idx="190">
                  <c:v>3.0227297987332609</c:v>
                </c:pt>
                <c:pt idx="191">
                  <c:v>3.2191853024747412</c:v>
                </c:pt>
                <c:pt idx="192">
                  <c:v>3.415057650476097</c:v>
                </c:pt>
                <c:pt idx="193">
                  <c:v>3.6103479131410809</c:v>
                </c:pt>
                <c:pt idx="194">
                  <c:v>3.805057559617643</c:v>
                </c:pt>
                <c:pt idx="195">
                  <c:v>3.9991883903815695</c:v>
                </c:pt>
                <c:pt idx="196">
                  <c:v>4.1927424693201516</c:v>
                </c:pt>
                <c:pt idx="197">
                  <c:v>4.3857220556072702</c:v>
                </c:pt>
                <c:pt idx="198">
                  <c:v>4.5781295356547425</c:v>
                </c:pt>
                <c:pt idx="199">
                  <c:v>4.7699673554116639</c:v>
                </c:pt>
                <c:pt idx="200">
                  <c:v>4.9612379532698148</c:v>
                </c:pt>
                <c:pt idx="201">
                  <c:v>5.1519436938172509</c:v>
                </c:pt>
                <c:pt idx="202">
                  <c:v>5.3420868026640242</c:v>
                </c:pt>
                <c:pt idx="203">
                  <c:v>5.5316693025457209</c:v>
                </c:pt>
                <c:pt idx="204">
                  <c:v>5.7206929508890543</c:v>
                </c:pt>
                <c:pt idx="205">
                  <c:v>5.9091591790046936</c:v>
                </c:pt>
                <c:pt idx="206">
                  <c:v>6.0970690330496033</c:v>
                </c:pt>
                <c:pt idx="207">
                  <c:v>6.2844231168820075</c:v>
                </c:pt>
                <c:pt idx="208">
                  <c:v>6.4712215369089403</c:v>
                </c:pt>
                <c:pt idx="209">
                  <c:v>6.6574638490082316</c:v>
                </c:pt>
                <c:pt idx="210">
                  <c:v>6.8431490075850814</c:v>
                </c:pt>
                <c:pt idx="211">
                  <c:v>7.02827531680615</c:v>
                </c:pt>
                <c:pt idx="212">
                  <c:v>7.2128403840345054</c:v>
                </c:pt>
                <c:pt idx="213">
                  <c:v>7.3968410754742591</c:v>
                </c:pt>
                <c:pt idx="214">
                  <c:v>7.580273474015903</c:v>
                </c:pt>
                <c:pt idx="215">
                  <c:v>7.7631328392615835</c:v>
                </c:pt>
                <c:pt idx="216">
                  <c:v>7.9454135696945229</c:v>
                </c:pt>
                <c:pt idx="217">
                  <c:v>8.1271091669472693</c:v>
                </c:pt>
                <c:pt idx="218">
                  <c:v>8.3082122021121503</c:v>
                </c:pt>
                <c:pt idx="219">
                  <c:v>8.4887142840293173</c:v>
                </c:pt>
                <c:pt idx="220">
                  <c:v>8.668606029478676</c:v>
                </c:pt>
                <c:pt idx="221">
                  <c:v>8.8478770351992981</c:v>
                </c:pt>
                <c:pt idx="222">
                  <c:v>9.0265158516500321</c:v>
                </c:pt>
                <c:pt idx="223">
                  <c:v>9.2045099584248096</c:v>
                </c:pt>
                <c:pt idx="224">
                  <c:v>9.3818457412318654</c:v>
                </c:pt>
                <c:pt idx="225">
                  <c:v>9.5585084703434013</c:v>
                </c:pt>
                <c:pt idx="226">
                  <c:v>9.7344822804219771</c:v>
                </c:pt>
                <c:pt idx="227">
                  <c:v>9.9097501516290958</c:v>
                </c:pt>
                <c:pt idx="228">
                  <c:v>10.084293891921419</c:v>
                </c:pt>
                <c:pt idx="229">
                  <c:v>10.258094120441873</c:v>
                </c:pt>
                <c:pt idx="230">
                  <c:v>10.431130251912766</c:v>
                </c:pt>
                <c:pt idx="231">
                  <c:v>10.603380481941329</c:v>
                </c:pt>
                <c:pt idx="232">
                  <c:v>10.774821773149451</c:v>
                </c:pt>
                <c:pt idx="233">
                  <c:v>10.94542984204265</c:v>
                </c:pt>
                <c:pt idx="234">
                  <c:v>11.115179146535297</c:v>
                </c:pt>
                <c:pt idx="235">
                  <c:v>11.284042874053162</c:v>
                </c:pt>
                <c:pt idx="236">
                  <c:v>11.451992930137081</c:v>
                </c:pt>
                <c:pt idx="237">
                  <c:v>11.618999927474659</c:v>
                </c:pt>
                <c:pt idx="238">
                  <c:v>11.785033175291485</c:v>
                </c:pt>
                <c:pt idx="239">
                  <c:v>11.950060669036171</c:v>
                </c:pt>
                <c:pt idx="240">
                  <c:v>12.114049080296942</c:v>
                </c:pt>
                <c:pt idx="241">
                  <c:v>12.276963746892292</c:v>
                </c:pt>
                <c:pt idx="242">
                  <c:v>12.438768663080829</c:v>
                </c:pt>
                <c:pt idx="243">
                  <c:v>12.599426469840056</c:v>
                </c:pt>
                <c:pt idx="244">
                  <c:v>12.758898445167082</c:v>
                </c:pt>
                <c:pt idx="245">
                  <c:v>12.917144494358265</c:v>
                </c:pt>
                <c:pt idx="246">
                  <c:v>13.074123140228258</c:v>
                </c:pt>
                <c:pt idx="247">
                  <c:v>13.229791513233744</c:v>
                </c:pt>
                <c:pt idx="248">
                  <c:v>13.384105341469359</c:v>
                </c:pt>
                <c:pt idx="249">
                  <c:v>13.537018940508585</c:v>
                </c:pt>
                <c:pt idx="250">
                  <c:v>13.688485203065646</c:v>
                </c:pt>
                <c:pt idx="251">
                  <c:v>13.838455588458542</c:v>
                </c:pt>
                <c:pt idx="252">
                  <c:v>13.986880111857248</c:v>
                </c:pt>
                <c:pt idx="253">
                  <c:v>14.133707333305709</c:v>
                </c:pt>
                <c:pt idx="254">
                  <c:v>14.278884346509713</c:v>
                </c:pt>
                <c:pt idx="255">
                  <c:v>14.42235676738826</c:v>
                </c:pt>
                <c:pt idx="256">
                  <c:v>14.564068722389594</c:v>
                </c:pt>
                <c:pt idx="257">
                  <c:v>14.703962836578148</c:v>
                </c:pt>
                <c:pt idx="258">
                  <c:v>14.841980221504407</c:v>
                </c:pt>
                <c:pt idx="259">
                  <c:v>14.978060462873307</c:v>
                </c:pt>
                <c:pt idx="260">
                  <c:v>15.112141608034598</c:v>
                </c:pt>
                <c:pt idx="261">
                  <c:v>15.244160153322184</c:v>
                </c:pt>
                <c:pt idx="262">
                  <c:v>15.374051031277258</c:v>
                </c:pt>
                <c:pt idx="263">
                  <c:v>15.501747597796278</c:v>
                </c:pt>
                <c:pt idx="264">
                  <c:v>15.627181619251095</c:v>
                </c:pt>
                <c:pt idx="265">
                  <c:v>15.750283259638204</c:v>
                </c:pt>
                <c:pt idx="266">
                  <c:v>15.870981067818931</c:v>
                </c:pt>
                <c:pt idx="267">
                  <c:v>15.989201964924158</c:v>
                </c:pt>
                <c:pt idx="268">
                  <c:v>16.10487123200453</c:v>
                </c:pt>
                <c:pt idx="269">
                  <c:v>16.21791249801673</c:v>
                </c:pt>
                <c:pt idx="270">
                  <c:v>16.328247728248634</c:v>
                </c:pt>
                <c:pt idx="271">
                  <c:v>16.435797213295256</c:v>
                </c:pt>
                <c:pt idx="272">
                  <c:v>16.540479558710537</c:v>
                </c:pt>
                <c:pt idx="273">
                  <c:v>16.642211675472417</c:v>
                </c:pt>
                <c:pt idx="274">
                  <c:v>16.740908771412229</c:v>
                </c:pt>
                <c:pt idx="275">
                  <c:v>16.836484343773222</c:v>
                </c:pt>
                <c:pt idx="276">
                  <c:v>16.92885017307869</c:v>
                </c:pt>
                <c:pt idx="277">
                  <c:v>17.01791631850622</c:v>
                </c:pt>
                <c:pt idx="278">
                  <c:v>17.103591114980762</c:v>
                </c:pt>
                <c:pt idx="279">
                  <c:v>17.18578117221713</c:v>
                </c:pt>
                <c:pt idx="280">
                  <c:v>17.264391375961864</c:v>
                </c:pt>
                <c:pt idx="281">
                  <c:v>17.339324891701573</c:v>
                </c:pt>
                <c:pt idx="282">
                  <c:v>17.410483171127211</c:v>
                </c:pt>
                <c:pt idx="283">
                  <c:v>17.477765961662065</c:v>
                </c:pt>
                <c:pt idx="284">
                  <c:v>17.541071319383878</c:v>
                </c:pt>
                <c:pt idx="285">
                  <c:v>17.600295625691707</c:v>
                </c:pt>
                <c:pt idx="286">
                  <c:v>17.655333608090228</c:v>
                </c:pt>
                <c:pt idx="287">
                  <c:v>17.706078365486235</c:v>
                </c:pt>
                <c:pt idx="288">
                  <c:v>17.7524213984114</c:v>
                </c:pt>
                <c:pt idx="289">
                  <c:v>17.794252644607791</c:v>
                </c:pt>
                <c:pt idx="290">
                  <c:v>17.831460520431744</c:v>
                </c:pt>
                <c:pt idx="291">
                  <c:v>17.863931968547867</c:v>
                </c:pt>
                <c:pt idx="292">
                  <c:v>17.891552512404026</c:v>
                </c:pt>
                <c:pt idx="293">
                  <c:v>17.914206317988565</c:v>
                </c:pt>
                <c:pt idx="294">
                  <c:v>17.931776263382513</c:v>
                </c:pt>
                <c:pt idx="295">
                  <c:v>17.944144016625966</c:v>
                </c:pt>
                <c:pt idx="296">
                  <c:v>17.951190122415984</c:v>
                </c:pt>
                <c:pt idx="297">
                  <c:v>17.95279409815171</c:v>
                </c:pt>
                <c:pt idx="298">
                  <c:v>17.948834539826262</c:v>
                </c:pt>
                <c:pt idx="299">
                  <c:v>17.939189238246829</c:v>
                </c:pt>
                <c:pt idx="300">
                  <c:v>17.923735306030842</c:v>
                </c:pt>
                <c:pt idx="301">
                  <c:v>17.902349315786005</c:v>
                </c:pt>
                <c:pt idx="302">
                  <c:v>17.874907449823876</c:v>
                </c:pt>
                <c:pt idx="303">
                  <c:v>17.841285661688605</c:v>
                </c:pt>
                <c:pt idx="304">
                  <c:v>17.801359849693906</c:v>
                </c:pt>
                <c:pt idx="305">
                  <c:v>17.75500604255593</c:v>
                </c:pt>
                <c:pt idx="306">
                  <c:v>17.702100597084549</c:v>
                </c:pt>
                <c:pt idx="307">
                  <c:v>17.64252040774716</c:v>
                </c:pt>
                <c:pt idx="308">
                  <c:v>17.576143127747486</c:v>
                </c:pt>
                <c:pt idx="309">
                  <c:v>17.502847401065793</c:v>
                </c:pt>
                <c:pt idx="310">
                  <c:v>17.422513104685773</c:v>
                </c:pt>
                <c:pt idx="311">
                  <c:v>17.335021599984678</c:v>
                </c:pt>
                <c:pt idx="312">
                  <c:v>17.240255991993749</c:v>
                </c:pt>
                <c:pt idx="313">
                  <c:v>17.138101394939476</c:v>
                </c:pt>
                <c:pt idx="314">
                  <c:v>17.028445202167756</c:v>
                </c:pt>
                <c:pt idx="315">
                  <c:v>16.911177358228468</c:v>
                </c:pt>
                <c:pt idx="316">
                  <c:v>16.786190630574207</c:v>
                </c:pt>
                <c:pt idx="317">
                  <c:v>16.653380878018666</c:v>
                </c:pt>
                <c:pt idx="318">
                  <c:v>16.512647312818146</c:v>
                </c:pt>
                <c:pt idx="319">
                  <c:v>16.363892753024587</c:v>
                </c:pt>
                <c:pt idx="320">
                  <c:v>16.207023861630159</c:v>
                </c:pt>
                <c:pt idx="321">
                  <c:v>16.041951369040166</c:v>
                </c:pt>
                <c:pt idx="322">
                  <c:v>15.868590275627271</c:v>
                </c:pt>
                <c:pt idx="323">
                  <c:v>15.686860031615016</c:v>
                </c:pt>
                <c:pt idx="324">
                  <c:v>15.496684692415219</c:v>
                </c:pt>
                <c:pt idx="325">
                  <c:v>15.297993048928076</c:v>
                </c:pt>
                <c:pt idx="326">
                  <c:v>15.090718734372</c:v>
                </c:pt>
                <c:pt idx="327">
                  <c:v>14.874800312147118</c:v>
                </c:pt>
                <c:pt idx="328">
                  <c:v>14.650181353312412</c:v>
                </c:pt>
                <c:pt idx="329">
                  <c:v>14.416810517793044</c:v>
                </c:pt>
                <c:pt idx="330">
                  <c:v>14.174641660831277</c:v>
                </c:pt>
                <c:pt idx="331">
                  <c:v>13.92363399592996</c:v>
                </c:pt>
                <c:pt idx="332">
                  <c:v>13.663752358194875</c:v>
                </c:pt>
                <c:pt idx="333">
                  <c:v>13.394967628232559</c:v>
                </c:pt>
                <c:pt idx="334">
                  <c:v>13.117257397366112</c:v>
                </c:pt>
                <c:pt idx="335">
                  <c:v>12.830606980701818</c:v>
                </c:pt>
                <c:pt idx="336">
                  <c:v>12.535010916309263</c:v>
                </c:pt>
                <c:pt idx="337">
                  <c:v>12.23047512707555</c:v>
                </c:pt>
                <c:pt idx="338">
                  <c:v>11.917019966867755</c:v>
                </c:pt>
                <c:pt idx="339">
                  <c:v>11.59468442383222</c:v>
                </c:pt>
                <c:pt idx="340">
                  <c:v>11.263531808831649</c:v>
                </c:pt>
                <c:pt idx="341">
                  <c:v>10.923657311495166</c:v>
                </c:pt>
                <c:pt idx="342">
                  <c:v>10.575197851496281</c:v>
                </c:pt>
                <c:pt idx="343">
                  <c:v>10.218344673853904</c:v>
                </c:pt>
                <c:pt idx="344">
                  <c:v>9.8533591111744041</c:v>
                </c:pt>
                <c:pt idx="345">
                  <c:v>9.4805918284827495</c:v>
                </c:pt>
                <c:pt idx="346">
                  <c:v>9.1005056298197964</c:v>
                </c:pt>
                <c:pt idx="347">
                  <c:v>8.7137014788828075</c:v>
                </c:pt>
                <c:pt idx="348">
                  <c:v>8.3209466991938488</c:v>
                </c:pt>
                <c:pt idx="349">
                  <c:v>7.92320331022297</c:v>
                </c:pt>
                <c:pt idx="350">
                  <c:v>7.5216531004477876</c:v>
                </c:pt>
                <c:pt idx="351">
                  <c:v>7.1177144028532373</c:v>
                </c:pt>
                <c:pt idx="352">
                  <c:v>6.7130438513661908</c:v>
                </c:pt>
                <c:pt idx="353">
                  <c:v>6.3095151222140915</c:v>
                </c:pt>
                <c:pt idx="354">
                  <c:v>5.9091665317688999</c:v>
                </c:pt>
                <c:pt idx="355">
                  <c:v>5.5141112779394996</c:v>
                </c:pt>
                <c:pt idx="356">
                  <c:v>5.126408867235436</c:v>
                </c:pt>
                <c:pt idx="357">
                  <c:v>4.7479040308326441</c:v>
                </c:pt>
                <c:pt idx="358">
                  <c:v>4.3800491577514418</c:v>
                </c:pt>
                <c:pt idx="359">
                  <c:v>4.0237354202646474</c:v>
                </c:pt>
                <c:pt idx="360">
                  <c:v>3.6791627612724302</c:v>
                </c:pt>
              </c:numCache>
            </c:numRef>
          </c:xVal>
          <c:yVal>
            <c:numRef>
              <c:f>Hoja1!$AN$21:$AN$381</c:f>
              <c:numCache>
                <c:formatCode>General</c:formatCode>
                <c:ptCount val="361"/>
                <c:pt idx="0">
                  <c:v>-30.84490136870059</c:v>
                </c:pt>
                <c:pt idx="1">
                  <c:v>-30.904076586245427</c:v>
                </c:pt>
                <c:pt idx="2">
                  <c:v>-31.000426360424512</c:v>
                </c:pt>
                <c:pt idx="3">
                  <c:v>-31.132609581585303</c:v>
                </c:pt>
                <c:pt idx="4">
                  <c:v>-31.298298954995168</c:v>
                </c:pt>
                <c:pt idx="5">
                  <c:v>-31.494380157781034</c:v>
                </c:pt>
                <c:pt idx="6">
                  <c:v>-31.717193985746974</c:v>
                </c:pt>
                <c:pt idx="7">
                  <c:v>-31.962783641357625</c:v>
                </c:pt>
                <c:pt idx="8">
                  <c:v>-32.227116891788405</c:v>
                </c:pt>
                <c:pt idx="9">
                  <c:v>-32.506264745917001</c:v>
                </c:pt>
                <c:pt idx="10">
                  <c:v>-32.796530172202651</c:v>
                </c:pt>
                <c:pt idx="11">
                  <c:v>-33.094529392129431</c:v>
                </c:pt>
                <c:pt idx="12">
                  <c:v>-33.397233524765589</c:v>
                </c:pt>
                <c:pt idx="13">
                  <c:v>-33.701980282784234</c:v>
                </c:pt>
                <c:pt idx="14">
                  <c:v>-34.006465085730213</c:v>
                </c:pt>
                <c:pt idx="15">
                  <c:v>-34.308719436439681</c:v>
                </c:pt>
                <c:pt idx="16">
                  <c:v>-34.607082506648766</c:v>
                </c:pt>
                <c:pt idx="17">
                  <c:v>-34.900170079404077</c:v>
                </c:pt>
                <c:pt idx="18">
                  <c:v>-35.186843518843901</c:v>
                </c:pt>
                <c:pt idx="19">
                  <c:v>-35.466180334301143</c:v>
                </c:pt>
                <c:pt idx="20">
                  <c:v>-35.737447139992426</c:v>
                </c:pt>
                <c:pt idx="21">
                  <c:v>-36.000075314876668</c:v>
                </c:pt>
                <c:pt idx="22">
                  <c:v>-36.25363936738394</c:v>
                </c:pt>
                <c:pt idx="23">
                  <c:v>-36.497837844768611</c:v>
                </c:pt>
                <c:pt idx="24">
                  <c:v>-36.73247654925057</c:v>
                </c:pt>
                <c:pt idx="25">
                  <c:v>-36.957453798838657</c:v>
                </c:pt>
                <c:pt idx="26">
                  <c:v>-37.172747476749741</c:v>
                </c:pt>
                <c:pt idx="27">
                  <c:v>-37.378403634785414</c:v>
                </c:pt>
                <c:pt idx="28">
                  <c:v>-37.574526443794269</c:v>
                </c:pt>
                <c:pt idx="29">
                  <c:v>-37.761269313142883</c:v>
                </c:pt>
                <c:pt idx="30">
                  <c:v>-37.938827028124599</c:v>
                </c:pt>
                <c:pt idx="31">
                  <c:v>-38.107428778149561</c:v>
                </c:pt>
                <c:pt idx="32">
                  <c:v>-38.26733196896938</c:v>
                </c:pt>
                <c:pt idx="33">
                  <c:v>-38.418816729188514</c:v>
                </c:pt>
                <c:pt idx="34">
                  <c:v>-38.562181035223723</c:v>
                </c:pt>
                <c:pt idx="35">
                  <c:v>-38.697736390128732</c:v>
                </c:pt>
                <c:pt idx="36">
                  <c:v>-38.825804000747382</c:v>
                </c:pt>
                <c:pt idx="37">
                  <c:v>-38.946711404905606</c:v>
                </c:pt>
                <c:pt idx="38">
                  <c:v>-39.060789506172604</c:v>
                </c:pt>
                <c:pt idx="39">
                  <c:v>-39.168369978415974</c:v>
                </c:pt>
                <c:pt idx="40">
                  <c:v>-39.269783006204904</c:v>
                </c:pt>
                <c:pt idx="41">
                  <c:v>-39.365355330278973</c:v>
                </c:pt>
                <c:pt idx="42">
                  <c:v>-39.455408569960603</c:v>
                </c:pt>
                <c:pt idx="43">
                  <c:v>-39.540257796670467</c:v>
                </c:pt>
                <c:pt idx="44">
                  <c:v>-39.620210334701298</c:v>
                </c:pt>
                <c:pt idx="45">
                  <c:v>-39.69556476718801</c:v>
                </c:pt>
                <c:pt idx="46">
                  <c:v>-39.766610126830088</c:v>
                </c:pt>
                <c:pt idx="47">
                  <c:v>-39.833625252417882</c:v>
                </c:pt>
                <c:pt idx="48">
                  <c:v>-39.896878293605681</c:v>
                </c:pt>
                <c:pt idx="49">
                  <c:v>-39.956626347689372</c:v>
                </c:pt>
                <c:pt idx="50">
                  <c:v>-40.013115213385312</c:v>
                </c:pt>
                <c:pt idx="51">
                  <c:v>-40.066579247787381</c:v>
                </c:pt>
                <c:pt idx="52">
                  <c:v>-40.117241313798118</c:v>
                </c:pt>
                <c:pt idx="53">
                  <c:v>-40.165312806392592</c:v>
                </c:pt>
                <c:pt idx="54">
                  <c:v>-40.210993747082085</c:v>
                </c:pt>
                <c:pt idx="55">
                  <c:v>-40.254472936897855</c:v>
                </c:pt>
                <c:pt idx="56">
                  <c:v>-40.295928159113465</c:v>
                </c:pt>
                <c:pt idx="57">
                  <c:v>-40.335526423768648</c:v>
                </c:pt>
                <c:pt idx="58">
                  <c:v>-40.373424246849133</c:v>
                </c:pt>
                <c:pt idx="59">
                  <c:v>-40.409767957712226</c:v>
                </c:pt>
                <c:pt idx="60">
                  <c:v>-40.444694029036086</c:v>
                </c:pt>
                <c:pt idx="61">
                  <c:v>-40.478329424201739</c:v>
                </c:pt>
                <c:pt idx="62">
                  <c:v>-40.510791957604596</c:v>
                </c:pt>
                <c:pt idx="63">
                  <c:v>-40.54219066392762</c:v>
                </c:pt>
                <c:pt idx="64">
                  <c:v>-40.572626172900577</c:v>
                </c:pt>
                <c:pt idx="65">
                  <c:v>-40.602191086519419</c:v>
                </c:pt>
                <c:pt idx="66">
                  <c:v>-40.630970356104847</c:v>
                </c:pt>
                <c:pt idx="67">
                  <c:v>-40.659041656950478</c:v>
                </c:pt>
                <c:pt idx="68">
                  <c:v>-40.686475758641308</c:v>
                </c:pt>
                <c:pt idx="69">
                  <c:v>-40.713336889423992</c:v>
                </c:pt>
                <c:pt idx="70">
                  <c:v>-40.739683093276042</c:v>
                </c:pt>
                <c:pt idx="71">
                  <c:v>-40.765566578560993</c:v>
                </c:pt>
                <c:pt idx="72">
                  <c:v>-40.791034057368066</c:v>
                </c:pt>
                <c:pt idx="73">
                  <c:v>-40.816127074821686</c:v>
                </c:pt>
                <c:pt idx="74">
                  <c:v>-40.840882327812501</c:v>
                </c:pt>
                <c:pt idx="75">
                  <c:v>-40.865331972745253</c:v>
                </c:pt>
                <c:pt idx="76">
                  <c:v>-40.889503922025796</c:v>
                </c:pt>
                <c:pt idx="77">
                  <c:v>-40.91342212911961</c:v>
                </c:pt>
                <c:pt idx="78">
                  <c:v>-40.937106862107917</c:v>
                </c:pt>
                <c:pt idx="79">
                  <c:v>-40.960574965749764</c:v>
                </c:pt>
                <c:pt idx="80">
                  <c:v>-40.983840112127062</c:v>
                </c:pt>
                <c:pt idx="81">
                  <c:v>-41.006913040008108</c:v>
                </c:pt>
                <c:pt idx="82">
                  <c:v>-41.029801783114358</c:v>
                </c:pt>
                <c:pt idx="83">
                  <c:v>-41.05251188751469</c:v>
                </c:pt>
                <c:pt idx="84">
                  <c:v>-41.075046618405729</c:v>
                </c:pt>
                <c:pt idx="85">
                  <c:v>-41.097407156561665</c:v>
                </c:pt>
                <c:pt idx="86">
                  <c:v>-41.119592784758694</c:v>
                </c:pt>
                <c:pt idx="87">
                  <c:v>-41.141601064493969</c:v>
                </c:pt>
                <c:pt idx="88">
                  <c:v>-41.163428003330665</c:v>
                </c:pt>
                <c:pt idx="89">
                  <c:v>-41.185068213207771</c:v>
                </c:pt>
                <c:pt idx="90">
                  <c:v>-41.206515060057313</c:v>
                </c:pt>
                <c:pt idx="91">
                  <c:v>-41.22776080507348</c:v>
                </c:pt>
                <c:pt idx="92">
                  <c:v>-41.248796737976143</c:v>
                </c:pt>
                <c:pt idx="93">
                  <c:v>-41.269613302609677</c:v>
                </c:pt>
                <c:pt idx="94">
                  <c:v>-41.290200215211335</c:v>
                </c:pt>
                <c:pt idx="95">
                  <c:v>-41.310546575679147</c:v>
                </c:pt>
                <c:pt idx="96">
                  <c:v>-41.330640972160886</c:v>
                </c:pt>
                <c:pt idx="97">
                  <c:v>-41.350471579277851</c:v>
                </c:pt>
                <c:pt idx="98">
                  <c:v>-41.370026250288319</c:v>
                </c:pt>
                <c:pt idx="99">
                  <c:v>-41.389292603486069</c:v>
                </c:pt>
                <c:pt idx="100">
                  <c:v>-41.408258103119344</c:v>
                </c:pt>
                <c:pt idx="101">
                  <c:v>-41.426910135105672</c:v>
                </c:pt>
                <c:pt idx="102">
                  <c:v>-41.44523607780733</c:v>
                </c:pt>
                <c:pt idx="103">
                  <c:v>-41.463223368122009</c:v>
                </c:pt>
                <c:pt idx="104">
                  <c:v>-41.480859563132505</c:v>
                </c:pt>
                <c:pt idx="105">
                  <c:v>-41.498132397548957</c:v>
                </c:pt>
                <c:pt idx="106">
                  <c:v>-41.515029837166693</c:v>
                </c:pt>
                <c:pt idx="107">
                  <c:v>-41.531540128552294</c:v>
                </c:pt>
                <c:pt idx="108">
                  <c:v>-41.547651845160722</c:v>
                </c:pt>
                <c:pt idx="109">
                  <c:v>-41.56335393007587</c:v>
                </c:pt>
                <c:pt idx="110">
                  <c:v>-41.578635735557661</c:v>
                </c:pt>
                <c:pt idx="111">
                  <c:v>-41.593487059568837</c:v>
                </c:pt>
                <c:pt idx="112">
                  <c:v>-41.607898179445336</c:v>
                </c:pt>
                <c:pt idx="113">
                  <c:v>-41.621859882865103</c:v>
                </c:pt>
                <c:pt idx="114">
                  <c:v>-41.635363496261043</c:v>
                </c:pt>
                <c:pt idx="115">
                  <c:v>-41.648400910815141</c:v>
                </c:pt>
                <c:pt idx="116">
                  <c:v>-41.660964606162409</c:v>
                </c:pt>
                <c:pt idx="117">
                  <c:v>-41.673047671924436</c:v>
                </c:pt>
                <c:pt idx="118">
                  <c:v>-41.684643827184885</c:v>
                </c:pt>
                <c:pt idx="119">
                  <c:v>-41.69574743801072</c:v>
                </c:pt>
                <c:pt idx="120">
                  <c:v>-41.706353533115184</c:v>
                </c:pt>
                <c:pt idx="121">
                  <c:v>-41.716457817751042</c:v>
                </c:pt>
                <c:pt idx="122">
                  <c:v>-41.726056685915012</c:v>
                </c:pt>
                <c:pt idx="123">
                  <c:v>-41.73514723093691</c:v>
                </c:pt>
                <c:pt idx="124">
                  <c:v>-41.743727254519428</c:v>
                </c:pt>
                <c:pt idx="125">
                  <c:v>-41.751795274288064</c:v>
                </c:pt>
                <c:pt idx="126">
                  <c:v>-41.759350529902804</c:v>
                </c:pt>
                <c:pt idx="127">
                  <c:v>-41.766392987776975</c:v>
                </c:pt>
                <c:pt idx="128">
                  <c:v>-41.772923344441452</c:v>
                </c:pt>
                <c:pt idx="129">
                  <c:v>-41.778943028585985</c:v>
                </c:pt>
                <c:pt idx="130">
                  <c:v>-41.78445420180271</c:v>
                </c:pt>
                <c:pt idx="131">
                  <c:v>-41.78945975805081</c:v>
                </c:pt>
                <c:pt idx="132">
                  <c:v>-41.79396332185452</c:v>
                </c:pt>
                <c:pt idx="133">
                  <c:v>-41.797969245241468</c:v>
                </c:pt>
                <c:pt idx="134">
                  <c:v>-41.80148260342169</c:v>
                </c:pt>
                <c:pt idx="135">
                  <c:v>-41.804509189202676</c:v>
                </c:pt>
                <c:pt idx="136">
                  <c:v>-41.807055506130176</c:v>
                </c:pt>
                <c:pt idx="137">
                  <c:v>-41.809128760339568</c:v>
                </c:pt>
                <c:pt idx="138">
                  <c:v>-41.810736851098234</c:v>
                </c:pt>
                <c:pt idx="139">
                  <c:v>-41.811888360014471</c:v>
                </c:pt>
                <c:pt idx="140">
                  <c:v>-41.812592538885973</c:v>
                </c:pt>
                <c:pt idx="141">
                  <c:v>-41.812859296155978</c:v>
                </c:pt>
                <c:pt idx="142">
                  <c:v>-41.812699181944375</c:v>
                </c:pt>
                <c:pt idx="143">
                  <c:v>-41.812123371617595</c:v>
                </c:pt>
                <c:pt idx="144">
                  <c:v>-41.811143647861108</c:v>
                </c:pt>
                <c:pt idx="145">
                  <c:v>-41.809772381216526</c:v>
                </c:pt>
                <c:pt idx="146">
                  <c:v>-41.808022509047433</c:v>
                </c:pt>
                <c:pt idx="147">
                  <c:v>-41.805907512898003</c:v>
                </c:pt>
                <c:pt idx="148">
                  <c:v>-41.803441394211333</c:v>
                </c:pt>
                <c:pt idx="149">
                  <c:v>-41.800638648378388</c:v>
                </c:pt>
                <c:pt idx="150">
                  <c:v>-41.797514237092031</c:v>
                </c:pt>
                <c:pt idx="151">
                  <c:v>-41.794083558987232</c:v>
                </c:pt>
                <c:pt idx="152">
                  <c:v>-41.790362418554814</c:v>
                </c:pt>
                <c:pt idx="153">
                  <c:v>-41.786366993324698</c:v>
                </c:pt>
                <c:pt idx="154">
                  <c:v>-41.782113799323682</c:v>
                </c:pt>
                <c:pt idx="155">
                  <c:v>-41.777619654823305</c:v>
                </c:pt>
                <c:pt idx="156">
                  <c:v>-41.772901642405287</c:v>
                </c:pt>
                <c:pt idx="157">
                  <c:v>-41.767977069384628</c:v>
                </c:pt>
                <c:pt idx="158">
                  <c:v>-41.762863426644195</c:v>
                </c:pt>
                <c:pt idx="159">
                  <c:v>-41.757578345949533</c:v>
                </c:pt>
                <c:pt idx="160">
                  <c:v>-41.752139555827995</c:v>
                </c:pt>
                <c:pt idx="161">
                  <c:v>-41.746564836112093</c:v>
                </c:pt>
                <c:pt idx="162">
                  <c:v>-41.740871971263978</c:v>
                </c:pt>
                <c:pt idx="163">
                  <c:v>-41.735078702613798</c:v>
                </c:pt>
                <c:pt idx="164">
                  <c:v>-41.729202679661995</c:v>
                </c:pt>
                <c:pt idx="165">
                  <c:v>-41.723261410611336</c:v>
                </c:pt>
                <c:pt idx="166">
                  <c:v>-41.717272212310419</c:v>
                </c:pt>
                <c:pt idx="167">
                  <c:v>-41.7112521598048</c:v>
                </c:pt>
                <c:pt idx="168">
                  <c:v>-41.705218035706132</c:v>
                </c:pt>
                <c:pt idx="169">
                  <c:v>-41.699186279601292</c:v>
                </c:pt>
                <c:pt idx="170">
                  <c:v>-41.693172937734012</c:v>
                </c:pt>
                <c:pt idx="171">
                  <c:v>-41.687193613200442</c:v>
                </c:pt>
                <c:pt idx="172">
                  <c:v>-41.681263416905487</c:v>
                </c:pt>
                <c:pt idx="173">
                  <c:v>-41.6753969195316</c:v>
                </c:pt>
                <c:pt idx="174">
                  <c:v>-41.669608104771584</c:v>
                </c:pt>
                <c:pt idx="175">
                  <c:v>-41.663910324076646</c:v>
                </c:pt>
                <c:pt idx="176">
                  <c:v>-41.658316253165722</c:v>
                </c:pt>
                <c:pt idx="177">
                  <c:v>-41.652837850534986</c:v>
                </c:pt>
                <c:pt idx="178">
                  <c:v>-41.647486318196535</c:v>
                </c:pt>
                <c:pt idx="179">
                  <c:v>-41.642272064862397</c:v>
                </c:pt>
                <c:pt idx="180">
                  <c:v>-41.637204671773759</c:v>
                </c:pt>
                <c:pt idx="181">
                  <c:v>-41.63229286135897</c:v>
                </c:pt>
                <c:pt idx="182">
                  <c:v>-41.627544468881659</c:v>
                </c:pt>
                <c:pt idx="183">
                  <c:v>-41.622966417220105</c:v>
                </c:pt>
                <c:pt idx="184">
                  <c:v>-41.618564694894104</c:v>
                </c:pt>
                <c:pt idx="185">
                  <c:v>-41.614344337431596</c:v>
                </c:pt>
                <c:pt idx="186">
                  <c:v>-41.610309412140403</c:v>
                </c:pt>
                <c:pt idx="187">
                  <c:v>-41.606463006325534</c:v>
                </c:pt>
                <c:pt idx="188">
                  <c:v>-41.602807218965062</c:v>
                </c:pt>
                <c:pt idx="189">
                  <c:v>-41.599343155832116</c:v>
                </c:pt>
                <c:pt idx="190">
                  <c:v>-41.596070928024922</c:v>
                </c:pt>
                <c:pt idx="191">
                  <c:v>-41.592989653843006</c:v>
                </c:pt>
                <c:pt idx="192">
                  <c:v>-41.590097463923364</c:v>
                </c:pt>
                <c:pt idx="193">
                  <c:v>-41.587391509531109</c:v>
                </c:pt>
                <c:pt idx="194">
                  <c:v>-41.584867973877373</c:v>
                </c:pt>
                <c:pt idx="195">
                  <c:v>-41.582522086321774</c:v>
                </c:pt>
                <c:pt idx="196">
                  <c:v>-41.580348139300064</c:v>
                </c:pt>
                <c:pt idx="197">
                  <c:v>-41.578339507805723</c:v>
                </c:pt>
                <c:pt idx="198">
                  <c:v>-41.576488671243531</c:v>
                </c:pt>
                <c:pt idx="199">
                  <c:v>-41.574787237464427</c:v>
                </c:pt>
                <c:pt idx="200">
                  <c:v>-41.57322596878641</c:v>
                </c:pt>
                <c:pt idx="201">
                  <c:v>-41.571794809801695</c:v>
                </c:pt>
                <c:pt idx="202">
                  <c:v>-41.570482916769556</c:v>
                </c:pt>
                <c:pt idx="203">
                  <c:v>-41.569278688395244</c:v>
                </c:pt>
                <c:pt idx="204">
                  <c:v>-41.568169797797388</c:v>
                </c:pt>
                <c:pt idx="205">
                  <c:v>-41.567143225471206</c:v>
                </c:pt>
                <c:pt idx="206">
                  <c:v>-41.566185293060272</c:v>
                </c:pt>
                <c:pt idx="207">
                  <c:v>-41.565281697756859</c:v>
                </c:pt>
                <c:pt idx="208">
                  <c:v>-41.56441754715911</c:v>
                </c:pt>
                <c:pt idx="209">
                  <c:v>-41.563577394422133</c:v>
                </c:pt>
                <c:pt idx="210">
                  <c:v>-41.562745273550149</c:v>
                </c:pt>
                <c:pt idx="211">
                  <c:v>-41.561904734686919</c:v>
                </c:pt>
                <c:pt idx="212">
                  <c:v>-41.561038879272125</c:v>
                </c:pt>
                <c:pt idx="213">
                  <c:v>-41.560130394942277</c:v>
                </c:pt>
                <c:pt idx="214">
                  <c:v>-41.55916159006528</c:v>
                </c:pt>
                <c:pt idx="215">
                  <c:v>-41.558114427808434</c:v>
                </c:pt>
                <c:pt idx="216">
                  <c:v>-41.556970559649429</c:v>
                </c:pt>
                <c:pt idx="217">
                  <c:v>-41.555711358251017</c:v>
                </c:pt>
                <c:pt idx="218">
                  <c:v>-41.554317949627638</c:v>
                </c:pt>
                <c:pt idx="219">
                  <c:v>-41.552771244543102</c:v>
                </c:pt>
                <c:pt idx="220">
                  <c:v>-41.551051969085663</c:v>
                </c:pt>
                <c:pt idx="221">
                  <c:v>-41.549140694374557</c:v>
                </c:pt>
                <c:pt idx="222">
                  <c:v>-41.547017865359848</c:v>
                </c:pt>
                <c:pt idx="223">
                  <c:v>-41.544663828683454</c:v>
                </c:pt>
                <c:pt idx="224">
                  <c:v>-41.542058859574738</c:v>
                </c:pt>
                <c:pt idx="225">
                  <c:v>-41.539183187759704</c:v>
                </c:pt>
                <c:pt idx="226">
                  <c:v>-41.536017022367169</c:v>
                </c:pt>
                <c:pt idx="227">
                  <c:v>-41.532540575818636</c:v>
                </c:pt>
                <c:pt idx="228">
                  <c:v>-41.528734086692708</c:v>
                </c:pt>
                <c:pt idx="229">
                  <c:v>-41.524577841556557</c:v>
                </c:pt>
                <c:pt idx="230">
                  <c:v>-41.520052195759803</c:v>
                </c:pt>
                <c:pt idx="231">
                  <c:v>-41.515137593187546</c:v>
                </c:pt>
                <c:pt idx="232">
                  <c:v>-41.509814584969916</c:v>
                </c:pt>
                <c:pt idx="233">
                  <c:v>-41.504063847146838</c:v>
                </c:pt>
                <c:pt idx="234">
                  <c:v>-41.49786619728647</c:v>
                </c:pt>
                <c:pt idx="235">
                  <c:v>-41.491202610055474</c:v>
                </c:pt>
                <c:pt idx="236">
                  <c:v>-41.484054231739314</c:v>
                </c:pt>
                <c:pt idx="237">
                  <c:v>-41.476402393709314</c:v>
                </c:pt>
                <c:pt idx="238">
                  <c:v>-41.468228624832143</c:v>
                </c:pt>
                <c:pt idx="239">
                  <c:v>-41.459514662816346</c:v>
                </c:pt>
                <c:pt idx="240">
                  <c:v>-41.450242464488269</c:v>
                </c:pt>
                <c:pt idx="241">
                  <c:v>-41.440394214988309</c:v>
                </c:pt>
                <c:pt idx="242">
                  <c:v>-41.429952335876074</c:v>
                </c:pt>
                <c:pt idx="243">
                  <c:v>-41.418899492130542</c:v>
                </c:pt>
                <c:pt idx="244">
                  <c:v>-41.407218598029608</c:v>
                </c:pt>
                <c:pt idx="245">
                  <c:v>-41.394892821889584</c:v>
                </c:pt>
                <c:pt idx="246">
                  <c:v>-41.381905589643921</c:v>
                </c:pt>
                <c:pt idx="247">
                  <c:v>-41.368240587236336</c:v>
                </c:pt>
                <c:pt idx="248">
                  <c:v>-41.35388176180129</c:v>
                </c:pt>
                <c:pt idx="249">
                  <c:v>-41.338813321601563</c:v>
                </c:pt>
                <c:pt idx="250">
                  <c:v>-41.323019734689602</c:v>
                </c:pt>
                <c:pt idx="251">
                  <c:v>-41.306485726255644</c:v>
                </c:pt>
                <c:pt idx="252">
                  <c:v>-41.289196274623457</c:v>
                </c:pt>
                <c:pt idx="253">
                  <c:v>-41.271136605849861</c:v>
                </c:pt>
                <c:pt idx="254">
                  <c:v>-41.252292186882116</c:v>
                </c:pt>
                <c:pt idx="255">
                  <c:v>-41.232648717222887</c:v>
                </c:pt>
                <c:pt idx="256">
                  <c:v>-41.21219211904981</c:v>
                </c:pt>
                <c:pt idx="257">
                  <c:v>-41.190908525732944</c:v>
                </c:pt>
                <c:pt idx="258">
                  <c:v>-41.168784268689976</c:v>
                </c:pt>
                <c:pt idx="259">
                  <c:v>-41.14580586251595</c:v>
                </c:pt>
                <c:pt idx="260">
                  <c:v>-41.121959988320434</c:v>
                </c:pt>
                <c:pt idx="261">
                  <c:v>-41.09723347520238</c:v>
                </c:pt>
                <c:pt idx="262">
                  <c:v>-41.071613279789375</c:v>
                </c:pt>
                <c:pt idx="263">
                  <c:v>-41.04508646376464</c:v>
                </c:pt>
                <c:pt idx="264">
                  <c:v>-41.017640169303029</c:v>
                </c:pt>
                <c:pt idx="265">
                  <c:v>-40.989261592333001</c:v>
                </c:pt>
                <c:pt idx="266">
                  <c:v>-40.959937953540908</c:v>
                </c:pt>
                <c:pt idx="267">
                  <c:v>-40.929656467029581</c:v>
                </c:pt>
                <c:pt idx="268">
                  <c:v>-40.898404306542609</c:v>
                </c:pt>
                <c:pt idx="269">
                  <c:v>-40.866168569163484</c:v>
                </c:pt>
                <c:pt idx="270">
                  <c:v>-40.83293623639716</c:v>
                </c:pt>
                <c:pt idx="271">
                  <c:v>-40.798694132541506</c:v>
                </c:pt>
                <c:pt idx="272">
                  <c:v>-40.763428880255411</c:v>
                </c:pt>
                <c:pt idx="273">
                  <c:v>-40.72712685323107</c:v>
                </c:pt>
                <c:pt idx="274">
                  <c:v>-40.689774125878913</c:v>
                </c:pt>
                <c:pt idx="275">
                  <c:v>-40.651356419936057</c:v>
                </c:pt>
                <c:pt idx="276">
                  <c:v>-40.611859047912375</c:v>
                </c:pt>
                <c:pt idx="277">
                  <c:v>-40.571266853292144</c:v>
                </c:pt>
                <c:pt idx="278">
                  <c:v>-40.529564147415464</c:v>
                </c:pt>
                <c:pt idx="279">
                  <c:v>-40.48673464297061</c:v>
                </c:pt>
                <c:pt idx="280">
                  <c:v>-40.442761384036928</c:v>
                </c:pt>
                <c:pt idx="281">
                  <c:v>-40.397626672629514</c:v>
                </c:pt>
                <c:pt idx="282">
                  <c:v>-40.351311991709238</c:v>
                </c:pt>
                <c:pt idx="283">
                  <c:v>-40.303797924637195</c:v>
                </c:pt>
                <c:pt idx="284">
                  <c:v>-40.255064071070876</c:v>
                </c:pt>
                <c:pt idx="285">
                  <c:v>-40.205088959320648</c:v>
                </c:pt>
                <c:pt idx="286">
                  <c:v>-40.15384995520909</c:v>
                </c:pt>
                <c:pt idx="287">
                  <c:v>-40.101323167504326</c:v>
                </c:pt>
                <c:pt idx="288">
                  <c:v>-40.047483350030916</c:v>
                </c:pt>
                <c:pt idx="289">
                  <c:v>-39.992303800598428</c:v>
                </c:pt>
                <c:pt idx="290">
                  <c:v>-39.935756256929515</c:v>
                </c:pt>
                <c:pt idx="291">
                  <c:v>-39.877810789817367</c:v>
                </c:pt>
                <c:pt idx="292">
                  <c:v>-39.818435693794413</c:v>
                </c:pt>
                <c:pt idx="293">
                  <c:v>-39.757597375655273</c:v>
                </c:pt>
                <c:pt idx="294">
                  <c:v>-39.695260241242508</c:v>
                </c:pt>
                <c:pt idx="295">
                  <c:v>-39.631386580978649</c:v>
                </c:pt>
                <c:pt idx="296">
                  <c:v>-39.565936454710652</c:v>
                </c:pt>
                <c:pt idx="297">
                  <c:v>-39.498867576523686</c:v>
                </c:pt>
                <c:pt idx="298">
                  <c:v>-39.430135200282564</c:v>
                </c:pt>
                <c:pt idx="299">
                  <c:v>-39.359692006769016</c:v>
                </c:pt>
                <c:pt idx="300">
                  <c:v>-39.287487993405506</c:v>
                </c:pt>
                <c:pt idx="301">
                  <c:v>-39.213470367686995</c:v>
                </c:pt>
                <c:pt idx="302">
                  <c:v>-39.137583445588845</c:v>
                </c:pt>
                <c:pt idx="303">
                  <c:v>-39.05976855637293</c:v>
                </c:pt>
                <c:pt idx="304">
                  <c:v>-38.979963955385827</c:v>
                </c:pt>
                <c:pt idx="305">
                  <c:v>-38.898104746624611</c:v>
                </c:pt>
                <c:pt idx="306">
                  <c:v>-38.814122817042687</c:v>
                </c:pt>
                <c:pt idx="307">
                  <c:v>-38.727946784779917</c:v>
                </c:pt>
                <c:pt idx="308">
                  <c:v>-38.639501963726744</c:v>
                </c:pt>
                <c:pt idx="309">
                  <c:v>-38.548710347074277</c:v>
                </c:pt>
                <c:pt idx="310">
                  <c:v>-38.455490612759554</c:v>
                </c:pt>
                <c:pt idx="311">
                  <c:v>-38.359758153991706</c:v>
                </c:pt>
                <c:pt idx="312">
                  <c:v>-38.261425138337131</c:v>
                </c:pt>
                <c:pt idx="313">
                  <c:v>-38.160400599157938</c:v>
                </c:pt>
                <c:pt idx="314">
                  <c:v>-38.056590563534471</c:v>
                </c:pt>
                <c:pt idx="315">
                  <c:v>-37.949898221168397</c:v>
                </c:pt>
                <c:pt idx="316">
                  <c:v>-37.84022413916167</c:v>
                </c:pt>
                <c:pt idx="317">
                  <c:v>-37.727466528003944</c:v>
                </c:pt>
                <c:pt idx="318">
                  <c:v>-37.611521564593936</c:v>
                </c:pt>
                <c:pt idx="319">
                  <c:v>-37.492283778676367</c:v>
                </c:pt>
                <c:pt idx="320">
                  <c:v>-37.369646509723637</c:v>
                </c:pt>
                <c:pt idx="321">
                  <c:v>-37.243502442054243</c:v>
                </c:pt>
                <c:pt idx="322">
                  <c:v>-37.113744226896948</c:v>
                </c:pt>
                <c:pt idx="323">
                  <c:v>-36.980265201235966</c:v>
                </c:pt>
                <c:pt idx="324">
                  <c:v>-36.842960214670363</c:v>
                </c:pt>
                <c:pt idx="325">
                  <c:v>-36.701726577286941</c:v>
                </c:pt>
                <c:pt idx="326">
                  <c:v>-36.556465143793766</c:v>
                </c:pt>
                <c:pt idx="327">
                  <c:v>-36.407081552049277</c:v>
                </c:pt>
                <c:pt idx="328">
                  <c:v>-36.253487637848146</c:v>
                </c:pt>
                <c:pt idx="329">
                  <c:v>-36.095603052649921</c:v>
                </c:pt>
                <c:pt idx="330">
                  <c:v>-35.93335711718845</c:v>
                </c:pt>
                <c:pt idx="331">
                  <c:v>-35.766690951998491</c:v>
                </c:pt>
                <c:pt idx="332">
                  <c:v>-35.59555993636306</c:v>
                </c:pt>
                <c:pt idx="333">
                  <c:v>-35.419936560664553</c:v>
                </c:pt>
                <c:pt idx="334">
                  <c:v>-35.239813754392294</c:v>
                </c:pt>
                <c:pt idx="335">
                  <c:v>-35.055208794025475</c:v>
                </c:pt>
                <c:pt idx="336">
                  <c:v>-34.866167922691218</c:v>
                </c:pt>
                <c:pt idx="337">
                  <c:v>-34.672771847937334</c:v>
                </c:pt>
                <c:pt idx="338">
                  <c:v>-34.475142326088957</c:v>
                </c:pt>
                <c:pt idx="339">
                  <c:v>-34.273450091982617</c:v>
                </c:pt>
                <c:pt idx="340">
                  <c:v>-34.067924450966736</c:v>
                </c:pt>
                <c:pt idx="341">
                  <c:v>-33.858864913684464</c:v>
                </c:pt>
                <c:pt idx="342">
                  <c:v>-33.646655317887891</c:v>
                </c:pt>
                <c:pt idx="343">
                  <c:v>-33.431780934623497</c:v>
                </c:pt>
                <c:pt idx="344">
                  <c:v>-33.214849079500929</c:v>
                </c:pt>
                <c:pt idx="345">
                  <c:v>-32.996613711937634</c:v>
                </c:pt>
                <c:pt idx="346">
                  <c:v>-32.778004357651014</c:v>
                </c:pt>
                <c:pt idx="347">
                  <c:v>-32.560159362111676</c:v>
                </c:pt>
                <c:pt idx="348">
                  <c:v>-32.344462882163683</c:v>
                </c:pt>
                <c:pt idx="349">
                  <c:v>-32.132584040470327</c:v>
                </c:pt>
                <c:pt idx="350">
                  <c:v>-31.926515201026167</c:v>
                </c:pt>
                <c:pt idx="351">
                  <c:v>-31.728604329850732</c:v>
                </c:pt>
                <c:pt idx="352">
                  <c:v>-31.541573984707494</c:v>
                </c:pt>
                <c:pt idx="353">
                  <c:v>-31.368516998725152</c:v>
                </c:pt>
                <c:pt idx="354">
                  <c:v>-31.212857137063995</c:v>
                </c:pt>
                <c:pt idx="355">
                  <c:v>-31.078263079613365</c:v>
                </c:pt>
                <c:pt idx="356">
                  <c:v>-30.968507401563173</c:v>
                </c:pt>
                <c:pt idx="357">
                  <c:v>-30.887269846655787</c:v>
                </c:pt>
                <c:pt idx="358">
                  <c:v>-30.837895984739188</c:v>
                </c:pt>
                <c:pt idx="359">
                  <c:v>-30.823136174764425</c:v>
                </c:pt>
                <c:pt idx="360">
                  <c:v>-30.84490136870059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E9-48A0-87A1-DC1C3D7C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981335"/>
        <c:axId val="470257319"/>
      </c:scatterChart>
      <c:valAx>
        <c:axId val="1974981335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57319"/>
        <c:crosses val="autoZero"/>
        <c:crossBetween val="midCat"/>
      </c:valAx>
      <c:valAx>
        <c:axId val="470257319"/>
        <c:scaling>
          <c:orientation val="minMax"/>
          <c:max val="-20"/>
          <c:min val="-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81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Velocidad XY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8079641636625E-2"/>
          <c:y val="0.17367638231568019"/>
          <c:w val="0.87800727980127757"/>
          <c:h val="0.6330033168792133"/>
        </c:manualLayout>
      </c:layout>
      <c:scatterChart>
        <c:scatterStyle val="smoothMarker"/>
        <c:varyColors val="0"/>
        <c:ser>
          <c:idx val="0"/>
          <c:order val="0"/>
          <c:tx>
            <c:v>Velocidad según su componente X y 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Hoja1!$BA$21:$BA$381</c:f>
              <c:numCache>
                <c:formatCode>General</c:formatCode>
                <c:ptCount val="361"/>
                <c:pt idx="0">
                  <c:v>-7.5081746654140336E-4</c:v>
                </c:pt>
                <c:pt idx="1">
                  <c:v>-6.1517141053344928E-3</c:v>
                </c:pt>
                <c:pt idx="2">
                  <c:v>-1.3097129115775846E-2</c:v>
                </c:pt>
                <c:pt idx="3">
                  <c:v>-2.1287385036942934E-2</c:v>
                </c:pt>
                <c:pt idx="4">
                  <c:v>-3.0374443577707907E-2</c:v>
                </c:pt>
                <c:pt idx="5">
                  <c:v>-3.999199974434791E-2</c:v>
                </c:pt>
                <c:pt idx="6">
                  <c:v>-4.9783430390105937E-2</c:v>
                </c:pt>
                <c:pt idx="7">
                  <c:v>-5.9423951804210139E-2</c:v>
                </c:pt>
                <c:pt idx="8">
                  <c:v>-6.8635237022668286E-2</c:v>
                </c:pt>
                <c:pt idx="9">
                  <c:v>-7.7192524341284846E-2</c:v>
                </c:pt>
                <c:pt idx="10">
                  <c:v>-8.4925473165199716E-2</c:v>
                </c:pt>
                <c:pt idx="11">
                  <c:v>-9.1714577939588676E-2</c:v>
                </c:pt>
                <c:pt idx="12">
                  <c:v>-9.7484959941495003E-2</c:v>
                </c:pt>
                <c:pt idx="13">
                  <c:v>-0.10219904060776441</c:v>
                </c:pt>
                <c:pt idx="14">
                  <c:v>-0.10584916407777753</c:v>
                </c:pt>
                <c:pt idx="15">
                  <c:v>-0.10845081927240104</c:v>
                </c:pt>
                <c:pt idx="16">
                  <c:v>-0.11003678094673221</c:v>
                </c:pt>
                <c:pt idx="17">
                  <c:v>-0.11065226103688405</c:v>
                </c:pt>
                <c:pt idx="18">
                  <c:v>-0.11035102415471457</c:v>
                </c:pt>
                <c:pt idx="19">
                  <c:v>-0.10919235152540446</c:v>
                </c:pt>
                <c:pt idx="20">
                  <c:v>-0.10723871307958786</c:v>
                </c:pt>
                <c:pt idx="21">
                  <c:v>-0.10455400927471954</c:v>
                </c:pt>
                <c:pt idx="22">
                  <c:v>-0.10120225943570384</c:v>
                </c:pt>
                <c:pt idx="23">
                  <c:v>-9.7246633648043729E-2</c:v>
                </c:pt>
                <c:pt idx="24">
                  <c:v>-9.2748745745572819E-2</c:v>
                </c:pt>
                <c:pt idx="25">
                  <c:v>-8.7768143334502779E-2</c:v>
                </c:pt>
                <c:pt idx="26">
                  <c:v>-8.2361946174212136E-2</c:v>
                </c:pt>
                <c:pt idx="27">
                  <c:v>-7.6584596496407448E-2</c:v>
                </c:pt>
                <c:pt idx="28">
                  <c:v>-7.0487694292341446E-2</c:v>
                </c:pt>
                <c:pt idx="29">
                  <c:v>-6.4119897691278668E-2</c:v>
                </c:pt>
                <c:pt idx="30">
                  <c:v>-5.7526873771408346E-2</c:v>
                </c:pt>
                <c:pt idx="31">
                  <c:v>-5.075128892103313E-2</c:v>
                </c:pt>
                <c:pt idx="32">
                  <c:v>-4.3832830567494423E-2</c:v>
                </c:pt>
                <c:pt idx="33">
                  <c:v>-3.6808254004996668E-2</c:v>
                </c:pt>
                <c:pt idx="34">
                  <c:v>-2.9711449404396684E-2</c:v>
                </c:pt>
                <c:pt idx="35">
                  <c:v>-2.257352504606993E-2</c:v>
                </c:pt>
                <c:pt idx="36">
                  <c:v>-1.5422903503992532E-2</c:v>
                </c:pt>
                <c:pt idx="37">
                  <c:v>-8.2854280130039201E-3</c:v>
                </c:pt>
                <c:pt idx="38">
                  <c:v>-1.1844766332841661E-3</c:v>
                </c:pt>
                <c:pt idx="39">
                  <c:v>5.8589178715375331E-3</c:v>
                </c:pt>
                <c:pt idx="40">
                  <c:v>1.2825944275574668E-2</c:v>
                </c:pt>
                <c:pt idx="41">
                  <c:v>1.9699886867123262E-2</c:v>
                </c:pt>
                <c:pt idx="42">
                  <c:v>2.6465998581803551E-2</c:v>
                </c:pt>
                <c:pt idx="43">
                  <c:v>3.3111374535238131E-2</c:v>
                </c:pt>
                <c:pt idx="44">
                  <c:v>3.962482703187048E-2</c:v>
                </c:pt>
                <c:pt idx="45">
                  <c:v>4.5996762970969524E-2</c:v>
                </c:pt>
                <c:pt idx="46">
                  <c:v>5.2219064425401744E-2</c:v>
                </c:pt>
                <c:pt idx="47">
                  <c:v>5.8284973033427862E-2</c:v>
                </c:pt>
                <c:pt idx="48">
                  <c:v>6.4188978718783513E-2</c:v>
                </c:pt>
                <c:pt idx="49">
                  <c:v>6.9926713139927002E-2</c:v>
                </c:pt>
                <c:pt idx="50">
                  <c:v>7.5494848165728615E-2</c:v>
                </c:pt>
                <c:pt idx="51">
                  <c:v>8.0890999582095016E-2</c:v>
                </c:pt>
                <c:pt idx="52">
                  <c:v>8.6113636151848E-2</c:v>
                </c:pt>
                <c:pt idx="53">
                  <c:v>9.1161994078380798E-2</c:v>
                </c:pt>
                <c:pt idx="54">
                  <c:v>9.6035996861675091E-2</c:v>
                </c:pt>
                <c:pt idx="55">
                  <c:v>0.10073618048266005</c:v>
                </c:pt>
                <c:pt idx="56">
                  <c:v>0.1052636238079354</c:v>
                </c:pt>
                <c:pt idx="57">
                  <c:v>0.10961988407090714</c:v>
                </c:pt>
                <c:pt idx="58">
                  <c:v>0.11380693725660368</c:v>
                </c:pt>
                <c:pt idx="59">
                  <c:v>0.11782712319515598</c:v>
                </c:pt>
                <c:pt idx="60">
                  <c:v>0.12168309515237578</c:v>
                </c:pt>
                <c:pt idx="61">
                  <c:v>0.12537777369434355</c:v>
                </c:pt>
                <c:pt idx="62">
                  <c:v>0.12891430459577011</c:v>
                </c:pt>
                <c:pt idx="63">
                  <c:v>0.13229602055846382</c:v>
                </c:pt>
                <c:pt idx="64">
                  <c:v>0.13552640650597539</c:v>
                </c:pt>
                <c:pt idx="65">
                  <c:v>0.13860906822283539</c:v>
                </c:pt>
                <c:pt idx="66">
                  <c:v>0.14154770411131953</c:v>
                </c:pt>
                <c:pt idx="67">
                  <c:v>0.14434607984489239</c:v>
                </c:pt>
                <c:pt idx="68">
                  <c:v>0.14700800570507708</c:v>
                </c:pt>
                <c:pt idx="69">
                  <c:v>0.14953731639709147</c:v>
                </c:pt>
                <c:pt idx="70">
                  <c:v>0.15193785314895167</c:v>
                </c:pt>
                <c:pt idx="71">
                  <c:v>0.15421344790859351</c:v>
                </c:pt>
                <c:pt idx="72">
                  <c:v>0.15636790946368609</c:v>
                </c:pt>
                <c:pt idx="73">
                  <c:v>0.15840501131910456</c:v>
                </c:pt>
                <c:pt idx="74">
                  <c:v>0.16032848117725276</c:v>
                </c:pt>
                <c:pt idx="75">
                  <c:v>0.16214199187654513</c:v>
                </c:pt>
                <c:pt idx="76">
                  <c:v>0.16384915365322841</c:v>
                </c:pt>
                <c:pt idx="77">
                  <c:v>0.16545350760132241</c:v>
                </c:pt>
                <c:pt idx="78">
                  <c:v>0.16695852021465399</c:v>
                </c:pt>
                <c:pt idx="79">
                  <c:v>0.16836757890380016</c:v>
                </c:pt>
                <c:pt idx="80">
                  <c:v>0.16968398838915982</c:v>
                </c:pt>
                <c:pt idx="81">
                  <c:v>0.17091096787930404</c:v>
                </c:pt>
                <c:pt idx="82">
                  <c:v>0.17205164895128755</c:v>
                </c:pt>
                <c:pt idx="83">
                  <c:v>0.17310907405663753</c:v>
                </c:pt>
                <c:pt idx="84">
                  <c:v>0.17408619558333044</c:v>
                </c:pt>
                <c:pt idx="85">
                  <c:v>0.17498587541024474</c:v>
                </c:pt>
                <c:pt idx="86">
                  <c:v>0.17581088489629443</c:v>
                </c:pt>
                <c:pt idx="87">
                  <c:v>0.1765639052517593</c:v>
                </c:pt>
                <c:pt idx="88">
                  <c:v>0.1772475282442679</c:v>
                </c:pt>
                <c:pt idx="89">
                  <c:v>0.17786425719641255</c:v>
                </c:pt>
                <c:pt idx="90">
                  <c:v>0.17841650823616084</c:v>
                </c:pt>
                <c:pt idx="91">
                  <c:v>0.17890661176508785</c:v>
                </c:pt>
                <c:pt idx="92">
                  <c:v>0.1793368141129536</c:v>
                </c:pt>
                <c:pt idx="93">
                  <c:v>0.17970927935039543</c:v>
                </c:pt>
                <c:pt idx="94">
                  <c:v>0.18002609123444066</c:v>
                </c:pt>
                <c:pt idx="95">
                  <c:v>0.18028925526422643</c:v>
                </c:pt>
                <c:pt idx="96">
                  <c:v>0.18050070082676625</c:v>
                </c:pt>
                <c:pt idx="97">
                  <c:v>0.18066228341479601</c:v>
                </c:pt>
                <c:pt idx="98">
                  <c:v>0.18077578690075879</c:v>
                </c:pt>
                <c:pt idx="99">
                  <c:v>0.18084292585278647</c:v>
                </c:pt>
                <c:pt idx="100">
                  <c:v>0.18086534788016398</c:v>
                </c:pt>
                <c:pt idx="101">
                  <c:v>0.18084463599724149</c:v>
                </c:pt>
                <c:pt idx="102">
                  <c:v>0.18078231099605963</c:v>
                </c:pt>
                <c:pt idx="103">
                  <c:v>0.18067983381913486</c:v>
                </c:pt>
                <c:pt idx="104">
                  <c:v>0.18053860792488341</c:v>
                </c:pt>
                <c:pt idx="105">
                  <c:v>0.18035998163911035</c:v>
                </c:pt>
                <c:pt idx="106">
                  <c:v>0.18014525048677207</c:v>
                </c:pt>
                <c:pt idx="107">
                  <c:v>0.17989565949895939</c:v>
                </c:pt>
                <c:pt idx="108">
                  <c:v>0.17961240549066343</c:v>
                </c:pt>
                <c:pt idx="109">
                  <c:v>0.17929663930542183</c:v>
                </c:pt>
                <c:pt idx="110">
                  <c:v>0.17894946802339115</c:v>
                </c:pt>
                <c:pt idx="111">
                  <c:v>0.17857195712980473</c:v>
                </c:pt>
                <c:pt idx="112">
                  <c:v>0.17816513264106326</c:v>
                </c:pt>
                <c:pt idx="113">
                  <c:v>0.17772998318598576</c:v>
                </c:pt>
                <c:pt idx="114">
                  <c:v>0.17726746203995714</c:v>
                </c:pt>
                <c:pt idx="115">
                  <c:v>0.1767784891098382</c:v>
                </c:pt>
                <c:pt idx="116">
                  <c:v>0.17626395286764421</c:v>
                </c:pt>
                <c:pt idx="117">
                  <c:v>0.17572471223102706</c:v>
                </c:pt>
                <c:pt idx="118">
                  <c:v>0.17516159838865936</c:v>
                </c:pt>
                <c:pt idx="119">
                  <c:v>0.17457541656858133</c:v>
                </c:pt>
                <c:pt idx="120">
                  <c:v>0.1739669477475429</c:v>
                </c:pt>
                <c:pt idx="121">
                  <c:v>0.17333695029931268</c:v>
                </c:pt>
                <c:pt idx="122">
                  <c:v>0.17268616157981934</c:v>
                </c:pt>
                <c:pt idx="123">
                  <c:v>0.17201529944690014</c:v>
                </c:pt>
                <c:pt idx="124">
                  <c:v>0.17132506371226983</c:v>
                </c:pt>
                <c:pt idx="125">
                  <c:v>0.17061613752322635</c:v>
                </c:pt>
                <c:pt idx="126">
                  <c:v>0.16988918867141573</c:v>
                </c:pt>
                <c:pt idx="127">
                  <c:v>0.16914487082584959</c:v>
                </c:pt>
                <c:pt idx="128">
                  <c:v>0.16838382468720614</c:v>
                </c:pt>
                <c:pt idx="129">
                  <c:v>0.16760667906028473</c:v>
                </c:pt>
                <c:pt idx="130">
                  <c:v>0.16681405184135289</c:v>
                </c:pt>
                <c:pt idx="131">
                  <c:v>0.16600655091699124</c:v>
                </c:pt>
                <c:pt idx="132">
                  <c:v>0.16518477497091999</c:v>
                </c:pt>
                <c:pt idx="133">
                  <c:v>0.16434931419523424</c:v>
                </c:pt>
                <c:pt idx="134">
                  <c:v>0.16350075090239422</c:v>
                </c:pt>
                <c:pt idx="135">
                  <c:v>0.16263966003432065</c:v>
                </c:pt>
                <c:pt idx="136">
                  <c:v>0.16176660956497932</c:v>
                </c:pt>
                <c:pt idx="137">
                  <c:v>0.16088216079290202</c:v>
                </c:pt>
                <c:pt idx="138">
                  <c:v>0.15998686852026811</c:v>
                </c:pt>
                <c:pt idx="139">
                  <c:v>0.15908128111534472</c:v>
                </c:pt>
                <c:pt idx="140">
                  <c:v>0.15816594045539892</c:v>
                </c:pt>
                <c:pt idx="141">
                  <c:v>0.15724138174752991</c:v>
                </c:pt>
                <c:pt idx="142">
                  <c:v>0.15630813322534653</c:v>
                </c:pt>
                <c:pt idx="143">
                  <c:v>0.15536671571992564</c:v>
                </c:pt>
                <c:pt idx="144">
                  <c:v>0.15441764210416467</c:v>
                </c:pt>
                <c:pt idx="145">
                  <c:v>0.15346141661033483</c:v>
                </c:pt>
                <c:pt idx="146">
                  <c:v>0.15249853402152316</c:v>
                </c:pt>
                <c:pt idx="147">
                  <c:v>0.15152947873857589</c:v>
                </c:pt>
                <c:pt idx="148">
                  <c:v>0.15055472372520129</c:v>
                </c:pt>
                <c:pt idx="149">
                  <c:v>0.14957472933505442</c:v>
                </c:pt>
                <c:pt idx="150">
                  <c:v>0.14858994202584608</c:v>
                </c:pt>
                <c:pt idx="151">
                  <c:v>0.14760079296685147</c:v>
                </c:pt>
                <c:pt idx="152">
                  <c:v>0.14660769654760117</c:v>
                </c:pt>
                <c:pt idx="153">
                  <c:v>0.14561104879696893</c:v>
                </c:pt>
                <c:pt idx="154">
                  <c:v>0.14461122572339727</c:v>
                </c:pt>
                <c:pt idx="155">
                  <c:v>0.14360858158848949</c:v>
                </c:pt>
                <c:pt idx="156">
                  <c:v>0.1426034471277399</c:v>
                </c:pt>
                <c:pt idx="157">
                  <c:v>0.14159612773362165</c:v>
                </c:pt>
                <c:pt idx="158">
                  <c:v>0.1405869016176996</c:v>
                </c:pt>
                <c:pt idx="159">
                  <c:v>0.13957601796975649</c:v>
                </c:pt>
                <c:pt idx="160">
                  <c:v>0.1385636951331036</c:v>
                </c:pt>
                <c:pt idx="161">
                  <c:v>0.13755011881630788</c:v>
                </c:pt>
                <c:pt idx="162">
                  <c:v>0.13653544036240875</c:v>
                </c:pt>
                <c:pt idx="163">
                  <c:v>0.13551977509729113</c:v>
                </c:pt>
                <c:pt idx="164">
                  <c:v>0.13450320077925373</c:v>
                </c:pt>
                <c:pt idx="165">
                  <c:v>0.13348575617186398</c:v>
                </c:pt>
                <c:pt idx="166">
                  <c:v>0.13246743976192155</c:v>
                </c:pt>
                <c:pt idx="167">
                  <c:v>0.13144820864377177</c:v>
                </c:pt>
                <c:pt idx="168">
                  <c:v>0.13042797759025085</c:v>
                </c:pt>
                <c:pt idx="169">
                  <c:v>0.12940661832925091</c:v>
                </c:pt>
                <c:pt idx="170">
                  <c:v>0.12838395904320388</c:v>
                </c:pt>
                <c:pt idx="171">
                  <c:v>0.12735978410680096</c:v>
                </c:pt>
                <c:pt idx="172">
                  <c:v>0.12633383407590082</c:v>
                </c:pt>
                <c:pt idx="173">
                  <c:v>0.1253058059379423</c:v>
                </c:pt>
                <c:pt idx="174">
                  <c:v>0.12427535363126395</c:v>
                </c:pt>
                <c:pt idx="175">
                  <c:v>0.12324208883760472</c:v>
                </c:pt>
                <c:pt idx="176">
                  <c:v>0.12220558204876297</c:v>
                </c:pt>
                <c:pt idx="177">
                  <c:v>0.12116536390496875</c:v>
                </c:pt>
                <c:pt idx="178">
                  <c:v>0.12012092679908033</c:v>
                </c:pt>
                <c:pt idx="179">
                  <c:v>0.1190717267372773</c:v>
                </c:pt>
                <c:pt idx="180">
                  <c:v>0.118017185443567</c:v>
                </c:pt>
                <c:pt idx="181">
                  <c:v>0.11695669269224161</c:v>
                </c:pt>
                <c:pt idx="182">
                  <c:v>0.11588960884944154</c:v>
                </c:pt>
                <c:pt idx="183">
                  <c:v>0.11481526760229666</c:v>
                </c:pt>
                <c:pt idx="184">
                  <c:v>0.11373297885176695</c:v>
                </c:pt>
                <c:pt idx="185">
                  <c:v>0.11264203174332742</c:v>
                </c:pt>
                <c:pt idx="186">
                  <c:v>0.11154169780808668</c:v>
                </c:pt>
                <c:pt idx="187">
                  <c:v>0.11043123418583765</c:v>
                </c:pt>
                <c:pt idx="188">
                  <c:v>0.10930988690086814</c:v>
                </c:pt>
                <c:pt idx="189">
                  <c:v>0.10817689416120531</c:v>
                </c:pt>
                <c:pt idx="190">
                  <c:v>0.10703148965222457</c:v>
                </c:pt>
                <c:pt idx="191">
                  <c:v>0.10587290579628868</c:v>
                </c:pt>
                <c:pt idx="192">
                  <c:v>0.10470037695120378</c:v>
                </c:pt>
                <c:pt idx="193">
                  <c:v>0.10351314252180363</c:v>
                </c:pt>
                <c:pt idx="194">
                  <c:v>0.10231044996081123</c:v>
                </c:pt>
                <c:pt idx="195">
                  <c:v>0.10109155763726331</c:v>
                </c:pt>
                <c:pt idx="196">
                  <c:v>9.9855737553147819E-2</c:v>
                </c:pt>
                <c:pt idx="197">
                  <c:v>9.860227789144739E-2</c:v>
                </c:pt>
                <c:pt idx="198">
                  <c:v>9.7330485381458151E-2</c:v>
                </c:pt>
                <c:pt idx="199">
                  <c:v>9.6039687469952228E-2</c:v>
                </c:pt>
                <c:pt idx="200">
                  <c:v>9.4729234289539818E-2</c:v>
                </c:pt>
                <c:pt idx="201">
                  <c:v>9.3398500418251276E-2</c:v>
                </c:pt>
                <c:pt idx="202">
                  <c:v>9.2046886427011851E-2</c:v>
                </c:pt>
                <c:pt idx="203">
                  <c:v>9.0673820214167075E-2</c:v>
                </c:pt>
                <c:pt idx="204">
                  <c:v>8.9278758128574193E-2</c:v>
                </c:pt>
                <c:pt idx="205">
                  <c:v>8.7861185884928139E-2</c:v>
                </c:pt>
                <c:pt idx="206">
                  <c:v>8.6420619276954436E-2</c:v>
                </c:pt>
                <c:pt idx="207">
                  <c:v>8.4956604695834589E-2</c:v>
                </c:pt>
                <c:pt idx="208">
                  <c:v>8.3468719462743785E-2</c:v>
                </c:pt>
                <c:pt idx="209">
                  <c:v>8.1956571985640311E-2</c:v>
                </c:pt>
                <c:pt idx="210">
                  <c:v>8.0419801751512629E-2</c:v>
                </c:pt>
                <c:pt idx="211">
                  <c:v>7.8858079166085324E-2</c:v>
                </c:pt>
                <c:pt idx="212">
                  <c:v>7.7271105253599856E-2</c:v>
                </c:pt>
                <c:pt idx="213">
                  <c:v>7.5658611229675918E-2</c:v>
                </c:pt>
                <c:pt idx="214">
                  <c:v>7.4020357960479802E-2</c:v>
                </c:pt>
                <c:pt idx="215">
                  <c:v>7.2356135321449411E-2</c:v>
                </c:pt>
                <c:pt idx="216">
                  <c:v>7.0665761468726773E-2</c:v>
                </c:pt>
                <c:pt idx="217">
                  <c:v>6.894908203619185E-2</c:v>
                </c:pt>
                <c:pt idx="218">
                  <c:v>6.7205969270628385E-2</c:v>
                </c:pt>
                <c:pt idx="219">
                  <c:v>6.5436321117099808E-2</c:v>
                </c:pt>
                <c:pt idx="220">
                  <c:v>6.3640060266066598E-2</c:v>
                </c:pt>
                <c:pt idx="221">
                  <c:v>6.1817133173188613E-2</c:v>
                </c:pt>
                <c:pt idx="222">
                  <c:v>5.9967509062099293E-2</c:v>
                </c:pt>
                <c:pt idx="223">
                  <c:v>5.8091178919782056E-2</c:v>
                </c:pt>
                <c:pt idx="224">
                  <c:v>5.6188154493471712E-2</c:v>
                </c:pt>
                <c:pt idx="225">
                  <c:v>5.4258467297320062E-2</c:v>
                </c:pt>
                <c:pt idx="226">
                  <c:v>5.2302167636375789E-2</c:v>
                </c:pt>
                <c:pt idx="227">
                  <c:v>5.0319323654739255E-2</c:v>
                </c:pt>
                <c:pt idx="228">
                  <c:v>4.8310020414122225E-2</c:v>
                </c:pt>
                <c:pt idx="229">
                  <c:v>4.6274359008393232E-2</c:v>
                </c:pt>
                <c:pt idx="230">
                  <c:v>4.4212455719117964E-2</c:v>
                </c:pt>
                <c:pt idx="231">
                  <c:v>4.2124441216533873E-2</c:v>
                </c:pt>
                <c:pt idx="232">
                  <c:v>4.0010459809892457E-2</c:v>
                </c:pt>
                <c:pt idx="233">
                  <c:v>3.7870668750624628E-2</c:v>
                </c:pt>
                <c:pt idx="234">
                  <c:v>3.5705237591353363E-2</c:v>
                </c:pt>
                <c:pt idx="235">
                  <c:v>3.3514347603396347E-2</c:v>
                </c:pt>
                <c:pt idx="236">
                  <c:v>3.1298191255049318E-2</c:v>
                </c:pt>
                <c:pt idx="237">
                  <c:v>2.9056971752643282E-2</c:v>
                </c:pt>
                <c:pt idx="238">
                  <c:v>2.6790902646111909E-2</c:v>
                </c:pt>
                <c:pt idx="239">
                  <c:v>2.4500207500574453E-2</c:v>
                </c:pt>
                <c:pt idx="240">
                  <c:v>2.2185119635271998E-2</c:v>
                </c:pt>
                <c:pt idx="241">
                  <c:v>1.9845881931038714E-2</c:v>
                </c:pt>
                <c:pt idx="242">
                  <c:v>1.7482746707384322E-2</c:v>
                </c:pt>
                <c:pt idx="243">
                  <c:v>1.5095975670188246E-2</c:v>
                </c:pt>
                <c:pt idx="244">
                  <c:v>1.2685839930956427E-2</c:v>
                </c:pt>
                <c:pt idx="245">
                  <c:v>1.0252620098575336E-2</c:v>
                </c:pt>
                <c:pt idx="246">
                  <c:v>7.7966064445117401E-3</c:v>
                </c:pt>
                <c:pt idx="247">
                  <c:v>5.3180991424342187E-3</c:v>
                </c:pt>
                <c:pt idx="248">
                  <c:v>2.8174085832960057E-3</c:v>
                </c:pt>
                <c:pt idx="249">
                  <c:v>2.9485576699711432E-4</c:v>
                </c:pt>
                <c:pt idx="250">
                  <c:v>-2.2492272281567417E-3</c:v>
                </c:pt>
                <c:pt idx="251">
                  <c:v>-4.8144966968663673E-3</c:v>
                </c:pt>
                <c:pt idx="252">
                  <c:v>-7.4005966776469825E-3</c:v>
                </c:pt>
                <c:pt idx="253">
                  <c:v>-1.0007158241419345E-2</c:v>
                </c:pt>
                <c:pt idx="254">
                  <c:v>-1.2633798696096219E-2</c:v>
                </c:pt>
                <c:pt idx="255">
                  <c:v>-1.5280120705204306E-2</c:v>
                </c:pt>
                <c:pt idx="256">
                  <c:v>-1.7945711318393766E-2</c:v>
                </c:pt>
                <c:pt idx="257">
                  <c:v>-2.0630140911487307E-2</c:v>
                </c:pt>
                <c:pt idx="258">
                  <c:v>-2.3332962033511772E-2</c:v>
                </c:pt>
                <c:pt idx="259">
                  <c:v>-2.6053708157941419E-2</c:v>
                </c:pt>
                <c:pt idx="260">
                  <c:v>-2.8791892335155486E-2</c:v>
                </c:pt>
                <c:pt idx="261">
                  <c:v>-3.15470057428845E-2</c:v>
                </c:pt>
                <c:pt idx="262">
                  <c:v>-3.4318516131182551E-2</c:v>
                </c:pt>
                <c:pt idx="263">
                  <c:v>-3.7105866158232886E-2</c:v>
                </c:pt>
                <c:pt idx="264">
                  <c:v>-3.9908471613040092E-2</c:v>
                </c:pt>
                <c:pt idx="265">
                  <c:v>-4.2725719520832643E-2</c:v>
                </c:pt>
                <c:pt idx="266">
                  <c:v>-4.5556966126752745E-2</c:v>
                </c:pt>
                <c:pt idx="267">
                  <c:v>-4.8401534753171833E-2</c:v>
                </c:pt>
                <c:pt idx="268">
                  <c:v>-5.1258713525738686E-2</c:v>
                </c:pt>
                <c:pt idx="269">
                  <c:v>-5.4127752963032377E-2</c:v>
                </c:pt>
                <c:pt idx="270">
                  <c:v>-5.7007863424480297E-2</c:v>
                </c:pt>
                <c:pt idx="271">
                  <c:v>-5.9898212410986688E-2</c:v>
                </c:pt>
                <c:pt idx="272">
                  <c:v>-6.2797921712520494E-2</c:v>
                </c:pt>
                <c:pt idx="273">
                  <c:v>-6.5706064396744382E-2</c:v>
                </c:pt>
                <c:pt idx="274">
                  <c:v>-6.8621661632593048E-2</c:v>
                </c:pt>
                <c:pt idx="275">
                  <c:v>-7.1543679342592301E-2</c:v>
                </c:pt>
                <c:pt idx="276">
                  <c:v>-7.447102467759821E-2</c:v>
                </c:pt>
                <c:pt idx="277">
                  <c:v>-7.7402542307567102E-2</c:v>
                </c:pt>
                <c:pt idx="278">
                  <c:v>-8.0337010521942087E-2</c:v>
                </c:pt>
                <c:pt idx="279">
                  <c:v>-8.3273137133258041E-2</c:v>
                </c:pt>
                <c:pt idx="280">
                  <c:v>-8.6209555177620453E-2</c:v>
                </c:pt>
                <c:pt idx="281">
                  <c:v>-8.9144818405865467E-2</c:v>
                </c:pt>
                <c:pt idx="282">
                  <c:v>-9.2077396559382726E-2</c:v>
                </c:pt>
                <c:pt idx="283">
                  <c:v>-9.5005670424847866E-2</c:v>
                </c:pt>
                <c:pt idx="284">
                  <c:v>-9.7927926662487119E-2</c:v>
                </c:pt>
                <c:pt idx="285">
                  <c:v>-0.10084235240291005</c:v>
                </c:pt>
                <c:pt idx="286">
                  <c:v>-0.10374702960811476</c:v>
                </c:pt>
                <c:pt idx="287">
                  <c:v>-0.10663992919292227</c:v>
                </c:pt>
                <c:pt idx="288">
                  <c:v>-0.10951890490387536</c:v>
                </c:pt>
                <c:pt idx="289">
                  <c:v>-0.11238168695356089</c:v>
                </c:pt>
                <c:pt idx="290">
                  <c:v>-0.11522587540936439</c:v>
                </c:pt>
                <c:pt idx="291">
                  <c:v>-0.11804893333689404</c:v>
                </c:pt>
                <c:pt idx="292">
                  <c:v>-0.1208481796996716</c:v>
                </c:pt>
                <c:pt idx="293">
                  <c:v>-0.12362078201826175</c:v>
                </c:pt>
                <c:pt idx="294">
                  <c:v>-0.12636374879372109</c:v>
                </c:pt>
                <c:pt idx="295">
                  <c:v>-0.12907392170218665</c:v>
                </c:pt>
                <c:pt idx="296">
                  <c:v>-0.13174796756952845</c:v>
                </c:pt>
                <c:pt idx="297">
                  <c:v>-0.13438237013728602</c:v>
                </c:pt>
                <c:pt idx="298">
                  <c:v>-0.13697342163362056</c:v>
                </c:pt>
                <c:pt idx="299">
                  <c:v>-0.13951721416567264</c:v>
                </c:pt>
                <c:pt idx="300">
                  <c:v>-0.14200963095258043</c:v>
                </c:pt>
                <c:pt idx="301">
                  <c:v>-0.14444633742141191</c:v>
                </c:pt>
                <c:pt idx="302">
                  <c:v>-0.14682277219142331</c:v>
                </c:pt>
                <c:pt idx="303">
                  <c:v>-0.14913413797528416</c:v>
                </c:pt>
                <c:pt idx="304">
                  <c:v>-0.15137539242926165</c:v>
                </c:pt>
                <c:pt idx="305">
                  <c:v>-0.15354123898769853</c:v>
                </c:pt>
                <c:pt idx="306">
                  <c:v>-0.1556261177204909</c:v>
                </c:pt>
                <c:pt idx="307">
                  <c:v>-0.15762419625554863</c:v>
                </c:pt>
                <c:pt idx="308">
                  <c:v>-0.15952936081146529</c:v>
                </c:pt>
                <c:pt idx="309">
                  <c:v>-0.16133520738866211</c:v>
                </c:pt>
                <c:pt idx="310">
                  <c:v>-0.16303503317024465</c:v>
                </c:pt>
                <c:pt idx="311">
                  <c:v>-0.16462182818659504</c:v>
                </c:pt>
                <c:pt idx="312">
                  <c:v>-0.16608826730048412</c:v>
                </c:pt>
                <c:pt idx="313">
                  <c:v>-0.16742670257232101</c:v>
                </c:pt>
                <c:pt idx="314">
                  <c:v>-0.16862915606832124</c:v>
                </c:pt>
                <c:pt idx="315">
                  <c:v>-0.1696873131783109</c:v>
                </c:pt>
                <c:pt idx="316">
                  <c:v>-0.17059251651521201</c:v>
                </c:pt>
                <c:pt idx="317">
                  <c:v>-0.1713357604759202</c:v>
                </c:pt>
                <c:pt idx="318">
                  <c:v>-0.17190768655483302</c:v>
                </c:pt>
                <c:pt idx="319">
                  <c:v>-0.17229857951838765</c:v>
                </c:pt>
                <c:pt idx="320">
                  <c:v>-0.17249836457483478</c:v>
                </c:pt>
                <c:pt idx="321">
                  <c:v>-0.17249660571164385</c:v>
                </c:pt>
                <c:pt idx="322">
                  <c:v>-0.17228250542883036</c:v>
                </c:pt>
                <c:pt idx="323">
                  <c:v>-0.17184490617734893</c:v>
                </c:pt>
                <c:pt idx="324">
                  <c:v>-0.17117229392708724</c:v>
                </c:pt>
                <c:pt idx="325">
                  <c:v>-0.17025280445198221</c:v>
                </c:pt>
                <c:pt idx="326">
                  <c:v>-0.16907423314736902</c:v>
                </c:pt>
                <c:pt idx="327">
                  <c:v>-0.16762404950968898</c:v>
                </c:pt>
                <c:pt idx="328">
                  <c:v>-0.16588941784049566</c:v>
                </c:pt>
                <c:pt idx="329">
                  <c:v>-0.16385722632387245</c:v>
                </c:pt>
                <c:pt idx="330">
                  <c:v>-0.16151412741801488</c:v>
                </c:pt>
                <c:pt idx="331">
                  <c:v>-0.15884659356053379</c:v>
                </c:pt>
                <c:pt idx="332">
                  <c:v>-0.1558409935911646</c:v>
                </c:pt>
                <c:pt idx="333">
                  <c:v>-0.15248369714107926</c:v>
                </c:pt>
                <c:pt idx="334">
                  <c:v>-0.14876121663919692</c:v>
                </c:pt>
                <c:pt idx="335">
                  <c:v>-0.14466039967453034</c:v>
                </c:pt>
                <c:pt idx="336">
                  <c:v>-0.14016868837039251</c:v>
                </c:pt>
                <c:pt idx="337">
                  <c:v>-0.13527446730767792</c:v>
                </c:pt>
                <c:pt idx="338">
                  <c:v>-0.12996752747863766</c:v>
                </c:pt>
                <c:pt idx="339">
                  <c:v>-0.12423968076725696</c:v>
                </c:pt>
                <c:pt idx="340">
                  <c:v>-0.11808556735803534</c:v>
                </c:pt>
                <c:pt idx="341">
                  <c:v>-0.11150370675804004</c:v>
                </c:pt>
                <c:pt idx="342">
                  <c:v>-0.1044978506998252</c:v>
                </c:pt>
                <c:pt idx="343">
                  <c:v>-9.7078701109251556E-2</c:v>
                </c:pt>
                <c:pt idx="344">
                  <c:v>-8.9266055284615023E-2</c:v>
                </c:pt>
                <c:pt idx="345">
                  <c:v>-8.1091428325005488E-2</c:v>
                </c:pt>
                <c:pt idx="346">
                  <c:v>-7.260117225314193E-2</c:v>
                </c:pt>
                <c:pt idx="347">
                  <c:v>-6.3860052336008999E-2</c:v>
                </c:pt>
                <c:pt idx="348">
                  <c:v>-5.4955142186023126E-2</c:v>
                </c:pt>
                <c:pt idx="349">
                  <c:v>-4.5999749312166084E-2</c:v>
                </c:pt>
                <c:pt idx="350">
                  <c:v>-3.7136876691430898E-2</c:v>
                </c:pt>
                <c:pt idx="351">
                  <c:v>-2.8541473298050825E-2</c:v>
                </c:pt>
                <c:pt idx="352">
                  <c:v>-2.0420464515243836E-2</c:v>
                </c:pt>
                <c:pt idx="353">
                  <c:v>-1.3009359641773596E-2</c:v>
                </c:pt>
                <c:pt idx="354">
                  <c:v>-6.564231360539366E-3</c:v>
                </c:pt>
                <c:pt idx="355">
                  <c:v>-1.3482019588303604E-3</c:v>
                </c:pt>
                <c:pt idx="356">
                  <c:v>2.387622753395277E-3</c:v>
                </c:pt>
                <c:pt idx="357">
                  <c:v>4.4275545523824525E-3</c:v>
                </c:pt>
                <c:pt idx="358">
                  <c:v>4.6163104940900443E-3</c:v>
                </c:pt>
                <c:pt idx="359">
                  <c:v>2.8815200444398201E-3</c:v>
                </c:pt>
                <c:pt idx="360">
                  <c:v>-7.5081746654140336E-4</c:v>
                </c:pt>
              </c:numCache>
            </c:numRef>
          </c:xVal>
          <c:yVal>
            <c:numRef>
              <c:f>Hoja1!$BB$21:$BB$381</c:f>
              <c:numCache>
                <c:formatCode>General</c:formatCode>
                <c:ptCount val="361"/>
                <c:pt idx="0">
                  <c:v>-0.4151633028674665</c:v>
                </c:pt>
                <c:pt idx="1">
                  <c:v>-0.40642438261565816</c:v>
                </c:pt>
                <c:pt idx="2">
                  <c:v>-0.39573532864262451</c:v>
                </c:pt>
                <c:pt idx="3">
                  <c:v>-0.38327448593288493</c:v>
                </c:pt>
                <c:pt idx="4">
                  <c:v>-0.36928809175092669</c:v>
                </c:pt>
                <c:pt idx="5">
                  <c:v>-0.35406381141811827</c:v>
                </c:pt>
                <c:pt idx="6">
                  <c:v>-0.3379035319951903</c:v>
                </c:pt>
                <c:pt idx="7">
                  <c:v>-0.32110002542954591</c:v>
                </c:pt>
                <c:pt idx="8">
                  <c:v>-0.30392015216991508</c:v>
                </c:pt>
                <c:pt idx="9">
                  <c:v>-0.28659522101239454</c:v>
                </c:pt>
                <c:pt idx="10">
                  <c:v>-0.26931759582955556</c:v>
                </c:pt>
                <c:pt idx="11">
                  <c:v>-0.25224187153424771</c:v>
                </c:pt>
                <c:pt idx="12">
                  <c:v>-0.23548882497811388</c:v>
                </c:pt>
                <c:pt idx="13">
                  <c:v>-0.21915063004211988</c:v>
                </c:pt>
                <c:pt idx="14">
                  <c:v>-0.20329626501888187</c:v>
                </c:pt>
                <c:pt idx="15">
                  <c:v>-0.18797646845979823</c:v>
                </c:pt>
                <c:pt idx="16">
                  <c:v>-0.17322793676147219</c:v>
                </c:pt>
                <c:pt idx="17">
                  <c:v>-0.15907668439991521</c:v>
                </c:pt>
                <c:pt idx="18">
                  <c:v>-0.1455406202080077</c:v>
                </c:pt>
                <c:pt idx="19">
                  <c:v>-0.1326314560908041</c:v>
                </c:pt>
                <c:pt idx="20">
                  <c:v>-0.12035608309163201</c:v>
                </c:pt>
                <c:pt idx="21">
                  <c:v>-0.10871754327879317</c:v>
                </c:pt>
                <c:pt idx="22">
                  <c:v>-9.7715707804501853E-2</c:v>
                </c:pt>
                <c:pt idx="23">
                  <c:v>-8.7347749785419065E-2</c:v>
                </c:pt>
                <c:pt idx="24">
                  <c:v>-7.7608479750006509E-2</c:v>
                </c:pt>
                <c:pt idx="25">
                  <c:v>-6.8490593297484664E-2</c:v>
                </c:pt>
                <c:pt idx="26">
                  <c:v>-5.9984865936845239E-2</c:v>
                </c:pt>
                <c:pt idx="27">
                  <c:v>-5.2080318716497633E-2</c:v>
                </c:pt>
                <c:pt idx="28">
                  <c:v>-4.4764369785581973E-2</c:v>
                </c:pt>
                <c:pt idx="29">
                  <c:v>-3.802298091797926E-2</c:v>
                </c:pt>
                <c:pt idx="30">
                  <c:v>-3.1840803766576102E-2</c:v>
                </c:pt>
                <c:pt idx="31">
                  <c:v>-2.6201327751067115E-2</c:v>
                </c:pt>
                <c:pt idx="32">
                  <c:v>-2.1087029650657483E-2</c:v>
                </c:pt>
                <c:pt idx="33">
                  <c:v>-1.6479523884068072E-2</c:v>
                </c:pt>
                <c:pt idx="34">
                  <c:v>-1.2359711891548053E-2</c:v>
                </c:pt>
                <c:pt idx="35">
                  <c:v>-8.7079288207284056E-3</c:v>
                </c:pt>
                <c:pt idx="36">
                  <c:v>-5.5040857376488219E-3</c:v>
                </c:pt>
                <c:pt idx="37">
                  <c:v>-2.727805747473317E-3</c:v>
                </c:pt>
                <c:pt idx="38">
                  <c:v>-3.5855265328762359E-4</c:v>
                </c:pt>
                <c:pt idx="39">
                  <c:v>1.624248937904987E-3</c:v>
                </c:pt>
                <c:pt idx="40">
                  <c:v>3.2411028649142609E-3</c:v>
                </c:pt>
                <c:pt idx="41">
                  <c:v>4.5123405448737235E-3</c:v>
                </c:pt>
                <c:pt idx="42">
                  <c:v>5.4580302635978276E-3</c:v>
                </c:pt>
                <c:pt idx="43">
                  <c:v>6.0978966772285747E-3</c:v>
                </c:pt>
                <c:pt idx="44">
                  <c:v>6.4512503901288749E-3</c:v>
                </c:pt>
                <c:pt idx="45">
                  <c:v>6.5369273188488021E-3</c:v>
                </c:pt>
                <c:pt idx="46">
                  <c:v>6.3732374287648538E-3</c:v>
                </c:pt>
                <c:pt idx="47">
                  <c:v>5.9779223361963877E-3</c:v>
                </c:pt>
                <c:pt idx="48">
                  <c:v>5.3681212013795944E-3</c:v>
                </c:pt>
                <c:pt idx="49">
                  <c:v>4.5603442932974549E-3</c:v>
                </c:pt>
                <c:pt idx="50">
                  <c:v>3.5704535827058609E-3</c:v>
                </c:pt>
                <c:pt idx="51">
                  <c:v>2.4136497115026744E-3</c:v>
                </c:pt>
                <c:pt idx="52">
                  <c:v>1.1044646918786337E-3</c:v>
                </c:pt>
                <c:pt idx="53">
                  <c:v>-3.4324029528500492E-4</c:v>
                </c:pt>
                <c:pt idx="54">
                  <c:v>-1.9162726089741002E-3</c:v>
                </c:pt>
                <c:pt idx="55">
                  <c:v>-3.6021019392608726E-3</c:v>
                </c:pt>
                <c:pt idx="56">
                  <c:v>-5.3888507220193364E-3</c:v>
                </c:pt>
                <c:pt idx="57">
                  <c:v>-7.2652816803270171E-3</c:v>
                </c:pt>
                <c:pt idx="58">
                  <c:v>-9.2207829565374242E-3</c:v>
                </c:pt>
                <c:pt idx="59">
                  <c:v>-1.1245351259344461E-2</c:v>
                </c:pt>
                <c:pt idx="60">
                  <c:v>-1.3329573410839094E-2</c:v>
                </c:pt>
                <c:pt idx="61">
                  <c:v>-1.5464606640231412E-2</c:v>
                </c:pt>
                <c:pt idx="62">
                  <c:v>-1.7642157934094672E-2</c:v>
                </c:pt>
                <c:pt idx="63">
                  <c:v>-1.9854462718009436E-2</c:v>
                </c:pt>
                <c:pt idx="64">
                  <c:v>-2.2094263111612309E-2</c:v>
                </c:pt>
                <c:pt idx="65">
                  <c:v>-2.4354785968425819E-2</c:v>
                </c:pt>
                <c:pt idx="66">
                  <c:v>-2.6629720883556425E-2</c:v>
                </c:pt>
                <c:pt idx="67">
                  <c:v>-2.8913198326381603E-2</c:v>
                </c:pt>
                <c:pt idx="68">
                  <c:v>-3.1199768031720927E-2</c:v>
                </c:pt>
                <c:pt idx="69">
                  <c:v>-3.3484377761579372E-2</c:v>
                </c:pt>
                <c:pt idx="70">
                  <c:v>-3.5762352530315969E-2</c:v>
                </c:pt>
                <c:pt idx="71">
                  <c:v>-3.8029374368890811E-2</c:v>
                </c:pt>
                <c:pt idx="72">
                  <c:v>-4.0281462688541228E-2</c:v>
                </c:pt>
                <c:pt idx="73">
                  <c:v>-4.2514955290748661E-2</c:v>
                </c:pt>
                <c:pt idx="74">
                  <c:v>-4.472649005847925E-2</c:v>
                </c:pt>
                <c:pt idx="75">
                  <c:v>-4.6912987353336294E-2</c:v>
                </c:pt>
                <c:pt idx="76">
                  <c:v>-4.9071633134281673E-2</c:v>
                </c:pt>
                <c:pt idx="77">
                  <c:v>-5.1199862805856339E-2</c:v>
                </c:pt>
                <c:pt idx="78">
                  <c:v>-5.3295345797224516E-2</c:v>
                </c:pt>
                <c:pt idx="79">
                  <c:v>-5.5355970867767515E-2</c:v>
                </c:pt>
                <c:pt idx="80">
                  <c:v>-5.7379832130266852E-2</c:v>
                </c:pt>
                <c:pt idx="81">
                  <c:v>-5.9365215778813783E-2</c:v>
                </c:pt>
                <c:pt idx="82">
                  <c:v>-6.1310587505399874E-2</c:v>
                </c:pt>
                <c:pt idx="83">
                  <c:v>-6.3214580586581179E-2</c:v>
                </c:pt>
                <c:pt idx="84">
                  <c:v>-6.5075984619584748E-2</c:v>
                </c:pt>
                <c:pt idx="85">
                  <c:v>-6.6893734885687145E-2</c:v>
                </c:pt>
                <c:pt idx="86">
                  <c:v>-6.8666902317558468E-2</c:v>
                </c:pt>
                <c:pt idx="87">
                  <c:v>-7.0394684046487244E-2</c:v>
                </c:pt>
                <c:pt idx="88">
                  <c:v>-7.2076394504930613E-2</c:v>
                </c:pt>
                <c:pt idx="89">
                  <c:v>-7.3711457059610824E-2</c:v>
                </c:pt>
                <c:pt idx="90">
                  <c:v>-7.529939615038804E-2</c:v>
                </c:pt>
                <c:pt idx="91">
                  <c:v>-7.6839829910314683E-2</c:v>
                </c:pt>
                <c:pt idx="92">
                  <c:v>-7.8332463242621844E-2</c:v>
                </c:pt>
                <c:pt idx="93">
                  <c:v>-7.9777081330833749E-2</c:v>
                </c:pt>
                <c:pt idx="94">
                  <c:v>-8.1173543558779759E-2</c:v>
                </c:pt>
                <c:pt idx="95">
                  <c:v>-8.2521777817897643E-2</c:v>
                </c:pt>
                <c:pt idx="96">
                  <c:v>-8.3821775179927921E-2</c:v>
                </c:pt>
                <c:pt idx="97">
                  <c:v>-8.5073584913848754E-2</c:v>
                </c:pt>
                <c:pt idx="98">
                  <c:v>-8.6277309826665136E-2</c:v>
                </c:pt>
                <c:pt idx="99">
                  <c:v>-8.7433101908482427E-2</c:v>
                </c:pt>
                <c:pt idx="100">
                  <c:v>-8.8541158263093889E-2</c:v>
                </c:pt>
                <c:pt idx="101">
                  <c:v>-8.9601717306136183E-2</c:v>
                </c:pt>
                <c:pt idx="102">
                  <c:v>-9.0615055213680032E-2</c:v>
                </c:pt>
                <c:pt idx="103">
                  <c:v>-9.1581482604932665E-2</c:v>
                </c:pt>
                <c:pt idx="104">
                  <c:v>-9.2501341443523927E-2</c:v>
                </c:pt>
                <c:pt idx="105">
                  <c:v>-9.3375002142634153E-2</c:v>
                </c:pt>
                <c:pt idx="106">
                  <c:v>-9.4202860859988136E-2</c:v>
                </c:pt>
                <c:pt idx="107">
                  <c:v>-9.4985336969484677E-2</c:v>
                </c:pt>
                <c:pt idx="108">
                  <c:v>-9.5722870696963905E-2</c:v>
                </c:pt>
                <c:pt idx="109">
                  <c:v>-9.6415920908322572E-2</c:v>
                </c:pt>
                <c:pt idx="110">
                  <c:v>-9.7064963038872618E-2</c:v>
                </c:pt>
                <c:pt idx="111">
                  <c:v>-9.7670487153508012E-2</c:v>
                </c:pt>
                <c:pt idx="112">
                  <c:v>-9.8232996127899874E-2</c:v>
                </c:pt>
                <c:pt idx="113">
                  <c:v>-9.875300394155509E-2</c:v>
                </c:pt>
                <c:pt idx="114">
                  <c:v>-9.9231034074202681E-2</c:v>
                </c:pt>
                <c:pt idx="115">
                  <c:v>-9.966761799755329E-2</c:v>
                </c:pt>
                <c:pt idx="116">
                  <c:v>-0.10006329375506459</c:v>
                </c:pt>
                <c:pt idx="117">
                  <c:v>-0.10041860462291036</c:v>
                </c:pt>
                <c:pt idx="118">
                  <c:v>-0.10073409784590025</c:v>
                </c:pt>
                <c:pt idx="119">
                  <c:v>-0.10101032344264123</c:v>
                </c:pt>
                <c:pt idx="120">
                  <c:v>-0.10124783307476523</c:v>
                </c:pt>
                <c:pt idx="121">
                  <c:v>-0.10144717897556689</c:v>
                </c:pt>
                <c:pt idx="122">
                  <c:v>-0.10160891293391298</c:v>
                </c:pt>
                <c:pt idx="123">
                  <c:v>-0.10173358532979532</c:v>
                </c:pt>
                <c:pt idx="124">
                  <c:v>-0.10182174421840344</c:v>
                </c:pt>
                <c:pt idx="125">
                  <c:v>-0.10187393446009117</c:v>
                </c:pt>
                <c:pt idx="126">
                  <c:v>-0.10189069689411034</c:v>
                </c:pt>
                <c:pt idx="127">
                  <c:v>-0.10187256755447692</c:v>
                </c:pt>
                <c:pt idx="128">
                  <c:v>-0.1018200769268237</c:v>
                </c:pt>
                <c:pt idx="129">
                  <c:v>-0.10173374924557747</c:v>
                </c:pt>
                <c:pt idx="130">
                  <c:v>-0.10161410183128476</c:v>
                </c:pt>
                <c:pt idx="131">
                  <c:v>-0.10146164446837472</c:v>
                </c:pt>
                <c:pt idx="132">
                  <c:v>-0.10127687882413194</c:v>
                </c:pt>
                <c:pt idx="133">
                  <c:v>-0.10106029791008848</c:v>
                </c:pt>
                <c:pt idx="134">
                  <c:v>-0.10081238558750923</c:v>
                </c:pt>
                <c:pt idx="135">
                  <c:v>-0.1005336161190626</c:v>
                </c:pt>
                <c:pt idx="136">
                  <c:v>-0.10022445376918586</c:v>
                </c:pt>
                <c:pt idx="137">
                  <c:v>-9.9885352456036469E-2</c:v>
                </c:pt>
                <c:pt idx="138">
                  <c:v>-9.9516755458279912E-2</c:v>
                </c:pt>
                <c:pt idx="139">
                  <c:v>-9.9119095180292729E-2</c:v>
                </c:pt>
                <c:pt idx="140">
                  <c:v>-9.8692792979632613E-2</c:v>
                </c:pt>
                <c:pt idx="141">
                  <c:v>-9.8238259060874744E-2</c:v>
                </c:pt>
                <c:pt idx="142">
                  <c:v>-9.7755892440080636E-2</c:v>
                </c:pt>
                <c:pt idx="143">
                  <c:v>-9.7246080984300126E-2</c:v>
                </c:pt>
                <c:pt idx="144">
                  <c:v>-9.6709201530540023E-2</c:v>
                </c:pt>
                <c:pt idx="145">
                  <c:v>-9.6145620088620154E-2</c:v>
                </c:pt>
                <c:pt idx="146">
                  <c:v>-9.5555692132211253E-2</c:v>
                </c:pt>
                <c:pt idx="147">
                  <c:v>-9.4939762982150719E-2</c:v>
                </c:pt>
                <c:pt idx="148">
                  <c:v>-9.4298168285828321E-2</c:v>
                </c:pt>
                <c:pt idx="149">
                  <c:v>-9.3631234596011081E-2</c:v>
                </c:pt>
                <c:pt idx="150">
                  <c:v>-9.2939280051973841E-2</c:v>
                </c:pt>
                <c:pt idx="151">
                  <c:v>-9.2222615165152025E-2</c:v>
                </c:pt>
                <c:pt idx="152">
                  <c:v>-9.1481543710787108E-2</c:v>
                </c:pt>
                <c:pt idx="153">
                  <c:v>-9.0716363726174865E-2</c:v>
                </c:pt>
                <c:pt idx="154">
                  <c:v>-8.9927368615133826E-2</c:v>
                </c:pt>
                <c:pt idx="155">
                  <c:v>-8.9114848357243967E-2</c:v>
                </c:pt>
                <c:pt idx="156">
                  <c:v>-8.8279090819192829E-2</c:v>
                </c:pt>
                <c:pt idx="157">
                  <c:v>-8.7420383164317758E-2</c:v>
                </c:pt>
                <c:pt idx="158">
                  <c:v>-8.6539013355058356E-2</c:v>
                </c:pt>
                <c:pt idx="159">
                  <c:v>-8.5635271741641691E-2</c:v>
                </c:pt>
                <c:pt idx="160">
                  <c:v>-8.4709452728867402E-2</c:v>
                </c:pt>
                <c:pt idx="161">
                  <c:v>-8.3761856511414184E-2</c:v>
                </c:pt>
                <c:pt idx="162">
                  <c:v>-8.2792790866630911E-2</c:v>
                </c:pt>
                <c:pt idx="163">
                  <c:v>-8.1802572992391159E-2</c:v>
                </c:pt>
                <c:pt idx="164">
                  <c:v>-8.0791531376250003E-2</c:v>
                </c:pt>
                <c:pt idx="165">
                  <c:v>-7.9760007680932249E-2</c:v>
                </c:pt>
                <c:pt idx="166">
                  <c:v>-7.8708358630088085E-2</c:v>
                </c:pt>
                <c:pt idx="167">
                  <c:v>-7.7636957877348367E-2</c:v>
                </c:pt>
                <c:pt idx="168">
                  <c:v>-7.6546197840997546E-2</c:v>
                </c:pt>
                <c:pt idx="169">
                  <c:v>-7.5436491486094603E-2</c:v>
                </c:pt>
                <c:pt idx="170">
                  <c:v>-7.4308274035657276E-2</c:v>
                </c:pt>
                <c:pt idx="171">
                  <c:v>-7.3162004592557645E-2</c:v>
                </c:pt>
                <c:pt idx="172">
                  <c:v>-7.1998167654124867E-2</c:v>
                </c:pt>
                <c:pt idx="173">
                  <c:v>-7.0817274502079211E-2</c:v>
                </c:pt>
                <c:pt idx="174">
                  <c:v>-6.961986445136778E-2</c:v>
                </c:pt>
                <c:pt idx="175">
                  <c:v>-6.8406505942693943E-2</c:v>
                </c:pt>
                <c:pt idx="176">
                  <c:v>-6.7177797465063541E-2</c:v>
                </c:pt>
                <c:pt idx="177">
                  <c:v>-6.5934368296444112E-2</c:v>
                </c:pt>
                <c:pt idx="178">
                  <c:v>-6.4676879052657427E-2</c:v>
                </c:pt>
                <c:pt idx="179">
                  <c:v>-6.3406022036842383E-2</c:v>
                </c:pt>
                <c:pt idx="180">
                  <c:v>-6.2122521384223237E-2</c:v>
                </c:pt>
                <c:pt idx="181">
                  <c:v>-6.0827132999403073E-2</c:v>
                </c:pt>
                <c:pt idx="182">
                  <c:v>-5.9520644286000707E-2</c:v>
                </c:pt>
                <c:pt idx="183">
                  <c:v>-5.8203873671024968E-2</c:v>
                </c:pt>
                <c:pt idx="184">
                  <c:v>-5.6877669928956501E-2</c:v>
                </c:pt>
                <c:pt idx="185">
                  <c:v>-5.5542911312977589E-2</c:v>
                </c:pt>
                <c:pt idx="186">
                  <c:v>-5.4200504503155701E-2</c:v>
                </c:pt>
                <c:pt idx="187">
                  <c:v>-5.2851383383541457E-2</c:v>
                </c:pt>
                <c:pt idx="188">
                  <c:v>-5.1496507662118433E-2</c:v>
                </c:pt>
                <c:pt idx="189">
                  <c:v>-5.0136861349234771E-2</c:v>
                </c:pt>
                <c:pt idx="190">
                  <c:v>-4.8773451111586853E-2</c:v>
                </c:pt>
                <c:pt idx="191">
                  <c:v>-4.7407304519946798E-2</c:v>
                </c:pt>
                <c:pt idx="192">
                  <c:v>-4.6039468209660366E-2</c:v>
                </c:pt>
                <c:pt idx="193">
                  <c:v>-4.4671005973429427E-2</c:v>
                </c:pt>
                <c:pt idx="194">
                  <c:v>-4.3302996806105769E-2</c:v>
                </c:pt>
                <c:pt idx="195">
                  <c:v>-4.1936532921100271E-2</c:v>
                </c:pt>
                <c:pt idx="196">
                  <c:v>-4.0572717757626948E-2</c:v>
                </c:pt>
                <c:pt idx="197">
                  <c:v>-3.9212663997342669E-2</c:v>
                </c:pt>
                <c:pt idx="198">
                  <c:v>-3.785749160804288E-2</c:v>
                </c:pt>
                <c:pt idx="199">
                  <c:v>-3.6508325930991216E-2</c:v>
                </c:pt>
                <c:pt idx="200">
                  <c:v>-3.5166295827168632E-2</c:v>
                </c:pt>
                <c:pt idx="201">
                  <c:v>-3.3832531896332729E-2</c:v>
                </c:pt>
                <c:pt idx="202">
                  <c:v>-3.2508164781257273E-2</c:v>
                </c:pt>
                <c:pt idx="203">
                  <c:v>-3.1194323567938512E-2</c:v>
                </c:pt>
                <c:pt idx="204">
                  <c:v>-2.9892134290934465E-2</c:v>
                </c:pt>
                <c:pt idx="205">
                  <c:v>-2.860271855138425E-2</c:v>
                </c:pt>
                <c:pt idx="206">
                  <c:v>-2.732719225364235E-2</c:v>
                </c:pt>
                <c:pt idx="207">
                  <c:v>-2.6066664464916726E-2</c:v>
                </c:pt>
                <c:pt idx="208">
                  <c:v>-2.4822236400807177E-2</c:v>
                </c:pt>
                <c:pt idx="209">
                  <c:v>-2.359500053825038E-2</c:v>
                </c:pt>
                <c:pt idx="210">
                  <c:v>-2.2386039856073358E-2</c:v>
                </c:pt>
                <c:pt idx="211">
                  <c:v>-2.1196427202178823E-2</c:v>
                </c:pt>
                <c:pt idx="212">
                  <c:v>-2.0027224785324392E-2</c:v>
                </c:pt>
                <c:pt idx="213">
                  <c:v>-1.8879483788510745E-2</c:v>
                </c:pt>
                <c:pt idx="214">
                  <c:v>-1.7754244100188245E-2</c:v>
                </c:pt>
                <c:pt idx="215">
                  <c:v>-1.6652534158795137E-2</c:v>
                </c:pt>
                <c:pt idx="216">
                  <c:v>-1.5575370905582258E-2</c:v>
                </c:pt>
                <c:pt idx="217">
                  <c:v>-1.4523759840209705E-2</c:v>
                </c:pt>
                <c:pt idx="218">
                  <c:v>-1.3498695173275729E-2</c:v>
                </c:pt>
                <c:pt idx="219">
                  <c:v>-1.2501160069679584E-2</c:v>
                </c:pt>
                <c:pt idx="220">
                  <c:v>-1.153212697657959E-2</c:v>
                </c:pt>
                <c:pt idx="221">
                  <c:v>-1.0592558029629483E-2</c:v>
                </c:pt>
                <c:pt idx="222">
                  <c:v>-9.6834055311920044E-3</c:v>
                </c:pt>
                <c:pt idx="223">
                  <c:v>-8.8056124942883229E-3</c:v>
                </c:pt>
                <c:pt idx="224">
                  <c:v>-7.9601132461681306E-3</c:v>
                </c:pt>
                <c:pt idx="225">
                  <c:v>-7.147834085556473E-3</c:v>
                </c:pt>
                <c:pt idx="226">
                  <c:v>-6.3696939878319205E-3</c:v>
                </c:pt>
                <c:pt idx="227">
                  <c:v>-5.6266053526303206E-3</c:v>
                </c:pt>
                <c:pt idx="228">
                  <c:v>-4.9194747886165419E-3</c:v>
                </c:pt>
                <c:pt idx="229">
                  <c:v>-4.2492039304400583E-3</c:v>
                </c:pt>
                <c:pt idx="230">
                  <c:v>-3.6166902831619367E-3</c:v>
                </c:pt>
                <c:pt idx="231">
                  <c:v>-3.0228280897205179E-3</c:v>
                </c:pt>
                <c:pt idx="232">
                  <c:v>-2.4685092172798445E-3</c:v>
                </c:pt>
                <c:pt idx="233">
                  <c:v>-1.9546240585712553E-3</c:v>
                </c:pt>
                <c:pt idx="234">
                  <c:v>-1.4820624445962994E-3</c:v>
                </c:pt>
                <c:pt idx="235">
                  <c:v>-1.0517145653068318E-3</c:v>
                </c:pt>
                <c:pt idx="236">
                  <c:v>-6.6447189509993051E-4</c:v>
                </c:pt>
                <c:pt idx="237">
                  <c:v>-3.2122812018060864E-4</c:v>
                </c:pt>
                <c:pt idx="238">
                  <c:v>-2.288006502939028E-5</c:v>
                </c:pt>
                <c:pt idx="239">
                  <c:v>2.2967138462030929E-4</c:v>
                </c:pt>
                <c:pt idx="240">
                  <c:v>4.3552036474449351E-4</c:v>
                </c:pt>
                <c:pt idx="241">
                  <c:v>5.9375512426242539E-4</c:v>
                </c:pt>
                <c:pt idx="242">
                  <c:v>7.0345712677836612E-4</c:v>
                </c:pt>
                <c:pt idx="243">
                  <c:v>7.6370016499624537E-4</c:v>
                </c:pt>
                <c:pt idx="244">
                  <c:v>7.7354948992950875E-4</c:v>
                </c:pt>
                <c:pt idx="245">
                  <c:v>7.3206095700891025E-4</c:v>
                </c:pt>
                <c:pt idx="246">
                  <c:v>6.382801911991293E-4</c:v>
                </c:pt>
                <c:pt idx="247">
                  <c:v>4.912417732693097E-4</c:v>
                </c:pt>
                <c:pt idx="248">
                  <c:v>2.8996844942290263E-4</c:v>
                </c:pt>
                <c:pt idx="249">
                  <c:v>3.3470366580929955E-5</c:v>
                </c:pt>
                <c:pt idx="250">
                  <c:v>-2.792556642731139E-4</c:v>
                </c:pt>
                <c:pt idx="251">
                  <c:v>-6.4922687413557201E-4</c:v>
                </c:pt>
                <c:pt idx="252">
                  <c:v>-1.0774752086897426E-3</c:v>
                </c:pt>
                <c:pt idx="253">
                  <c:v>-1.5650479647575503E-3</c:v>
                </c:pt>
                <c:pt idx="254">
                  <c:v>-2.1130083873460996E-3</c:v>
                </c:pt>
                <c:pt idx="255">
                  <c:v>-2.722436223881877E-3</c:v>
                </c:pt>
                <c:pt idx="256">
                  <c:v>-3.3944282319371146E-3</c:v>
                </c:pt>
                <c:pt idx="257">
                  <c:v>-4.1300986364320655E-3</c:v>
                </c:pt>
                <c:pt idx="258">
                  <c:v>-4.9305795319463186E-3</c:v>
                </c:pt>
                <c:pt idx="259">
                  <c:v>-5.797021225384752E-3</c:v>
                </c:pt>
                <c:pt idx="260">
                  <c:v>-6.7305925138257654E-3</c:v>
                </c:pt>
                <c:pt idx="261">
                  <c:v>-7.7324808919224802E-3</c:v>
                </c:pt>
                <c:pt idx="262">
                  <c:v>-8.803892682736186E-3</c:v>
                </c:pt>
                <c:pt idx="263">
                  <c:v>-9.9460530853514046E-3</c:v>
                </c:pt>
                <c:pt idx="264">
                  <c:v>-1.1160206132051782E-2</c:v>
                </c:pt>
                <c:pt idx="265">
                  <c:v>-1.244761454722716E-2</c:v>
                </c:pt>
                <c:pt idx="266">
                  <c:v>-1.3809559499531133E-2</c:v>
                </c:pt>
                <c:pt idx="267">
                  <c:v>-1.5247340238113706E-2</c:v>
                </c:pt>
                <c:pt idx="268">
                  <c:v>-1.6762273603020007E-2</c:v>
                </c:pt>
                <c:pt idx="269">
                  <c:v>-1.835569339906E-2</c:v>
                </c:pt>
                <c:pt idx="270">
                  <c:v>-2.0028949621635362E-2</c:v>
                </c:pt>
                <c:pt idx="271">
                  <c:v>-2.1783407522135624E-2</c:v>
                </c:pt>
                <c:pt idx="272">
                  <c:v>-2.3620446499605412E-2</c:v>
                </c:pt>
                <c:pt idx="273">
                  <c:v>-2.5541458804427975E-2</c:v>
                </c:pt>
                <c:pt idx="274">
                  <c:v>-2.7547848038773227E-2</c:v>
                </c:pt>
                <c:pt idx="275">
                  <c:v>-2.9641027437525207E-2</c:v>
                </c:pt>
                <c:pt idx="276">
                  <c:v>-3.1822417912331528E-2</c:v>
                </c:pt>
                <c:pt idx="277">
                  <c:v>-3.4093445840318794E-2</c:v>
                </c:pt>
                <c:pt idx="278">
                  <c:v>-3.6455540577894401E-2</c:v>
                </c:pt>
                <c:pt idx="279">
                  <c:v>-3.8910131678915647E-2</c:v>
                </c:pt>
                <c:pt idx="280">
                  <c:v>-4.1458645795354833E-2</c:v>
                </c:pt>
                <c:pt idx="281">
                  <c:v>-4.4102503237456937E-2</c:v>
                </c:pt>
                <c:pt idx="282">
                  <c:v>-4.6843114169260798E-2</c:v>
                </c:pt>
                <c:pt idx="283">
                  <c:v>-4.9681874414262986E-2</c:v>
                </c:pt>
                <c:pt idx="284">
                  <c:v>-5.2620160844997807E-2</c:v>
                </c:pt>
                <c:pt idx="285">
                  <c:v>-5.5659326329341459E-2</c:v>
                </c:pt>
                <c:pt idx="286">
                  <c:v>-5.8800694205534576E-2</c:v>
                </c:pt>
                <c:pt idx="287">
                  <c:v>-6.2045552257229172E-2</c:v>
                </c:pt>
                <c:pt idx="288">
                  <c:v>-6.5395146159367409E-2</c:v>
                </c:pt>
                <c:pt idx="289">
                  <c:v>-6.8850672365439791E-2</c:v>
                </c:pt>
                <c:pt idx="290">
                  <c:v>-7.241327040669239E-2</c:v>
                </c:pt>
                <c:pt idx="291">
                  <c:v>-7.6084014574230974E-2</c:v>
                </c:pt>
                <c:pt idx="292">
                  <c:v>-7.9863904955756598E-2</c:v>
                </c:pt>
                <c:pt idx="293">
                  <c:v>-8.3753857799970119E-2</c:v>
                </c:pt>
                <c:pt idx="294">
                  <c:v>-8.775469518356753E-2</c:v>
                </c:pt>
                <c:pt idx="295">
                  <c:v>-9.1867133958339148E-2</c:v>
                </c:pt>
                <c:pt idx="296">
                  <c:v>-9.6091773959289278E-2</c:v>
                </c:pt>
                <c:pt idx="297">
                  <c:v>-0.10042908545904361</c:v>
                </c:pt>
                <c:pt idx="298">
                  <c:v>-0.10487939585926737</c:v>
                </c:pt>
                <c:pt idx="299">
                  <c:v>-0.109442875616529</c:v>
                </c:pt>
                <c:pt idx="300">
                  <c:v>-0.11411952340819187</c:v>
                </c:pt>
                <c:pt idx="301">
                  <c:v>-0.11890915055374725</c:v>
                </c:pt>
                <c:pt idx="302">
                  <c:v>-0.12381136471864571</c:v>
                </c:pt>
                <c:pt idx="303">
                  <c:v>-0.12882555294149745</c:v>
                </c:pt>
                <c:pt idx="304">
                  <c:v>-0.13395086404164924</c:v>
                </c:pt>
                <c:pt idx="305">
                  <c:v>-0.13918619048297395</c:v>
                </c:pt>
                <c:pt idx="306">
                  <c:v>-0.14453014979147452</c:v>
                </c:pt>
                <c:pt idx="307">
                  <c:v>-0.14998106564933625</c:v>
                </c:pt>
                <c:pt idx="308">
                  <c:v>-0.15553694881672961</c:v>
                </c:pt>
                <c:pt idx="309">
                  <c:v>-0.16119547806525394</c:v>
                </c:pt>
                <c:pt idx="310">
                  <c:v>-0.1669539813438054</c:v>
                </c:pt>
                <c:pt idx="311">
                  <c:v>-0.17280941743919295</c:v>
                </c:pt>
                <c:pt idx="312">
                  <c:v>-0.17875835844031829</c:v>
                </c:pt>
                <c:pt idx="313">
                  <c:v>-0.18479697336649017</c:v>
                </c:pt>
                <c:pt idx="314">
                  <c:v>-0.19092101337769934</c:v>
                </c:pt>
                <c:pt idx="315">
                  <c:v>-0.19712579904761304</c:v>
                </c:pt>
                <c:pt idx="316">
                  <c:v>-0.20340621024864983</c:v>
                </c:pt>
                <c:pt idx="317">
                  <c:v>-0.20975667927273883</c:v>
                </c:pt>
                <c:pt idx="318">
                  <c:v>-0.21617118789078149</c:v>
                </c:pt>
                <c:pt idx="319">
                  <c:v>-0.22264326913783286</c:v>
                </c:pt>
                <c:pt idx="320">
                  <c:v>-0.22916601469836367</c:v>
                </c:pt>
                <c:pt idx="321">
                  <c:v>-0.23573208885497843</c:v>
                </c:pt>
                <c:pt idx="322">
                  <c:v>-0.2423337500519441</c:v>
                </c:pt>
                <c:pt idx="323">
                  <c:v>-0.24896288120801244</c:v>
                </c:pt>
                <c:pt idx="324">
                  <c:v>-0.25561102998588325</c:v>
                </c:pt>
                <c:pt idx="325">
                  <c:v>-0.26226946028043235</c:v>
                </c:pt>
                <c:pt idx="326">
                  <c:v>-0.26892921621375687</c:v>
                </c:pt>
                <c:pt idx="327">
                  <c:v>-0.27558119990695573</c:v>
                </c:pt>
                <c:pt idx="328">
                  <c:v>-0.28221626421533413</c:v>
                </c:pt>
                <c:pt idx="329">
                  <c:v>-0.28882532143620115</c:v>
                </c:pt>
                <c:pt idx="330">
                  <c:v>-0.29539946868642225</c:v>
                </c:pt>
                <c:pt idx="331">
                  <c:v>-0.30193013014510811</c:v>
                </c:pt>
                <c:pt idx="332">
                  <c:v>-0.30840921558985124</c:v>
                </c:pt>
                <c:pt idx="333">
                  <c:v>-0.31482929352061906</c:v>
                </c:pt>
                <c:pt idx="334">
                  <c:v>-0.32118377552661631</c:v>
                </c:pt>
                <c:pt idx="335">
                  <c:v>-0.32746710622653574</c:v>
                </c:pt>
                <c:pt idx="336">
                  <c:v>-0.33367494986539165</c:v>
                </c:pt>
                <c:pt idx="337">
                  <c:v>-0.3398043601815548</c:v>
                </c:pt>
                <c:pt idx="338">
                  <c:v>-0.34585391409825011</c:v>
                </c:pt>
                <c:pt idx="339">
                  <c:v>-0.3518237817186437</c:v>
                </c:pt>
                <c:pt idx="340">
                  <c:v>-0.35771569456259239</c:v>
                </c:pt>
                <c:pt idx="341">
                  <c:v>-0.36353276058510942</c:v>
                </c:pt>
                <c:pt idx="342">
                  <c:v>-0.36927905809443479</c:v>
                </c:pt>
                <c:pt idx="343">
                  <c:v>-0.37495892159684624</c:v>
                </c:pt>
                <c:pt idx="344">
                  <c:v>-0.38057581221121878</c:v>
                </c:pt>
                <c:pt idx="345">
                  <c:v>-0.38613064677870929</c:v>
                </c:pt>
                <c:pt idx="346">
                  <c:v>-0.39161944915918812</c:v>
                </c:pt>
                <c:pt idx="347">
                  <c:v>-0.39703019463332928</c:v>
                </c:pt>
                <c:pt idx="348">
                  <c:v>-0.40233875935493713</c:v>
                </c:pt>
                <c:pt idx="349">
                  <c:v>-0.40750398257106502</c:v>
                </c:pt>
                <c:pt idx="350">
                  <c:v>-0.41246202431379542</c:v>
                </c:pt>
                <c:pt idx="351">
                  <c:v>-0.41712047595194612</c:v>
                </c:pt>
                <c:pt idx="352">
                  <c:v>-0.42135305688310065</c:v>
                </c:pt>
                <c:pt idx="353">
                  <c:v>-0.42499616674052165</c:v>
                </c:pt>
                <c:pt idx="354">
                  <c:v>-0.42784894832824072</c:v>
                </c:pt>
                <c:pt idx="355">
                  <c:v>-0.42967865816217571</c:v>
                </c:pt>
                <c:pt idx="356">
                  <c:v>-0.43023278924996144</c:v>
                </c:pt>
                <c:pt idx="357">
                  <c:v>-0.42925833742503899</c:v>
                </c:pt>
                <c:pt idx="358">
                  <c:v>-0.42652685005485896</c:v>
                </c:pt>
                <c:pt idx="359">
                  <c:v>-0.42186181618496627</c:v>
                </c:pt>
                <c:pt idx="360">
                  <c:v>-0.4151633028674665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CC-4EEE-98A1-B9A9DB77C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32055"/>
        <c:axId val="1278827495"/>
      </c:scatterChart>
      <c:valAx>
        <c:axId val="457932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  <a:p>
                <a:pPr>
                  <a:defRPr/>
                </a:pPr>
                <a:r>
                  <a:rPr lang="es-MX"/>
                  <a:t>Velocidad X (m/s)</a:t>
                </a:r>
              </a:p>
            </c:rich>
          </c:tx>
          <c:layout>
            <c:manualLayout>
              <c:xMode val="edge"/>
              <c:yMode val="edge"/>
              <c:x val="0.39829563669909651"/>
              <c:y val="0.76921916917263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27495"/>
        <c:crosses val="autoZero"/>
        <c:crossBetween val="midCat"/>
      </c:valAx>
      <c:valAx>
        <c:axId val="1278827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Velocidad Y (m/s)</a:t>
                </a:r>
              </a:p>
            </c:rich>
          </c:tx>
          <c:layout>
            <c:manualLayout>
              <c:xMode val="edge"/>
              <c:yMode val="edge"/>
              <c:x val="1.1078906677658339E-2"/>
              <c:y val="0.29938669443268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32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Velocidad del Punto G</a:t>
            </a:r>
            <a:r>
              <a:rPr lang="es-MX" baseline="0"/>
              <a:t> con respecto a la entrada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Velocidad en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Hoja1!$H$21:$H$381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Hoja1!$BA$21:$BA$381</c:f>
              <c:numCache>
                <c:formatCode>General</c:formatCode>
                <c:ptCount val="361"/>
                <c:pt idx="0">
                  <c:v>-7.5081746654140336E-4</c:v>
                </c:pt>
                <c:pt idx="1">
                  <c:v>-6.1517141053344928E-3</c:v>
                </c:pt>
                <c:pt idx="2">
                  <c:v>-1.3097129115775846E-2</c:v>
                </c:pt>
                <c:pt idx="3">
                  <c:v>-2.1287385036942934E-2</c:v>
                </c:pt>
                <c:pt idx="4">
                  <c:v>-3.0374443577707907E-2</c:v>
                </c:pt>
                <c:pt idx="5">
                  <c:v>-3.999199974434791E-2</c:v>
                </c:pt>
                <c:pt idx="6">
                  <c:v>-4.9783430390105937E-2</c:v>
                </c:pt>
                <c:pt idx="7">
                  <c:v>-5.9423951804210139E-2</c:v>
                </c:pt>
                <c:pt idx="8">
                  <c:v>-6.8635237022668286E-2</c:v>
                </c:pt>
                <c:pt idx="9">
                  <c:v>-7.7192524341284846E-2</c:v>
                </c:pt>
                <c:pt idx="10">
                  <c:v>-8.4925473165199716E-2</c:v>
                </c:pt>
                <c:pt idx="11">
                  <c:v>-9.1714577939588676E-2</c:v>
                </c:pt>
                <c:pt idx="12">
                  <c:v>-9.7484959941495003E-2</c:v>
                </c:pt>
                <c:pt idx="13">
                  <c:v>-0.10219904060776441</c:v>
                </c:pt>
                <c:pt idx="14">
                  <c:v>-0.10584916407777753</c:v>
                </c:pt>
                <c:pt idx="15">
                  <c:v>-0.10845081927240104</c:v>
                </c:pt>
                <c:pt idx="16">
                  <c:v>-0.11003678094673221</c:v>
                </c:pt>
                <c:pt idx="17">
                  <c:v>-0.11065226103688405</c:v>
                </c:pt>
                <c:pt idx="18">
                  <c:v>-0.11035102415471457</c:v>
                </c:pt>
                <c:pt idx="19">
                  <c:v>-0.10919235152540446</c:v>
                </c:pt>
                <c:pt idx="20">
                  <c:v>-0.10723871307958786</c:v>
                </c:pt>
                <c:pt idx="21">
                  <c:v>-0.10455400927471954</c:v>
                </c:pt>
                <c:pt idx="22">
                  <c:v>-0.10120225943570384</c:v>
                </c:pt>
                <c:pt idx="23">
                  <c:v>-9.7246633648043729E-2</c:v>
                </c:pt>
                <c:pt idx="24">
                  <c:v>-9.2748745745572819E-2</c:v>
                </c:pt>
                <c:pt idx="25">
                  <c:v>-8.7768143334502779E-2</c:v>
                </c:pt>
                <c:pt idx="26">
                  <c:v>-8.2361946174212136E-2</c:v>
                </c:pt>
                <c:pt idx="27">
                  <c:v>-7.6584596496407448E-2</c:v>
                </c:pt>
                <c:pt idx="28">
                  <c:v>-7.0487694292341446E-2</c:v>
                </c:pt>
                <c:pt idx="29">
                  <c:v>-6.4119897691278668E-2</c:v>
                </c:pt>
                <c:pt idx="30">
                  <c:v>-5.7526873771408346E-2</c:v>
                </c:pt>
                <c:pt idx="31">
                  <c:v>-5.075128892103313E-2</c:v>
                </c:pt>
                <c:pt idx="32">
                  <c:v>-4.3832830567494423E-2</c:v>
                </c:pt>
                <c:pt idx="33">
                  <c:v>-3.6808254004996668E-2</c:v>
                </c:pt>
                <c:pt idx="34">
                  <c:v>-2.9711449404396684E-2</c:v>
                </c:pt>
                <c:pt idx="35">
                  <c:v>-2.257352504606993E-2</c:v>
                </c:pt>
                <c:pt idx="36">
                  <c:v>-1.5422903503992532E-2</c:v>
                </c:pt>
                <c:pt idx="37">
                  <c:v>-8.2854280130039201E-3</c:v>
                </c:pt>
                <c:pt idx="38">
                  <c:v>-1.1844766332841661E-3</c:v>
                </c:pt>
                <c:pt idx="39">
                  <c:v>5.8589178715375331E-3</c:v>
                </c:pt>
                <c:pt idx="40">
                  <c:v>1.2825944275574668E-2</c:v>
                </c:pt>
                <c:pt idx="41">
                  <c:v>1.9699886867123262E-2</c:v>
                </c:pt>
                <c:pt idx="42">
                  <c:v>2.6465998581803551E-2</c:v>
                </c:pt>
                <c:pt idx="43">
                  <c:v>3.3111374535238131E-2</c:v>
                </c:pt>
                <c:pt idx="44">
                  <c:v>3.962482703187048E-2</c:v>
                </c:pt>
                <c:pt idx="45">
                  <c:v>4.5996762970969524E-2</c:v>
                </c:pt>
                <c:pt idx="46">
                  <c:v>5.2219064425401744E-2</c:v>
                </c:pt>
                <c:pt idx="47">
                  <c:v>5.8284973033427862E-2</c:v>
                </c:pt>
                <c:pt idx="48">
                  <c:v>6.4188978718783513E-2</c:v>
                </c:pt>
                <c:pt idx="49">
                  <c:v>6.9926713139927002E-2</c:v>
                </c:pt>
                <c:pt idx="50">
                  <c:v>7.5494848165728615E-2</c:v>
                </c:pt>
                <c:pt idx="51">
                  <c:v>8.0890999582095016E-2</c:v>
                </c:pt>
                <c:pt idx="52">
                  <c:v>8.6113636151848E-2</c:v>
                </c:pt>
                <c:pt idx="53">
                  <c:v>9.1161994078380798E-2</c:v>
                </c:pt>
                <c:pt idx="54">
                  <c:v>9.6035996861675091E-2</c:v>
                </c:pt>
                <c:pt idx="55">
                  <c:v>0.10073618048266005</c:v>
                </c:pt>
                <c:pt idx="56">
                  <c:v>0.1052636238079354</c:v>
                </c:pt>
                <c:pt idx="57">
                  <c:v>0.10961988407090714</c:v>
                </c:pt>
                <c:pt idx="58">
                  <c:v>0.11380693725660368</c:v>
                </c:pt>
                <c:pt idx="59">
                  <c:v>0.11782712319515598</c:v>
                </c:pt>
                <c:pt idx="60">
                  <c:v>0.12168309515237578</c:v>
                </c:pt>
                <c:pt idx="61">
                  <c:v>0.12537777369434355</c:v>
                </c:pt>
                <c:pt idx="62">
                  <c:v>0.12891430459577011</c:v>
                </c:pt>
                <c:pt idx="63">
                  <c:v>0.13229602055846382</c:v>
                </c:pt>
                <c:pt idx="64">
                  <c:v>0.13552640650597539</c:v>
                </c:pt>
                <c:pt idx="65">
                  <c:v>0.13860906822283539</c:v>
                </c:pt>
                <c:pt idx="66">
                  <c:v>0.14154770411131953</c:v>
                </c:pt>
                <c:pt idx="67">
                  <c:v>0.14434607984489239</c:v>
                </c:pt>
                <c:pt idx="68">
                  <c:v>0.14700800570507708</c:v>
                </c:pt>
                <c:pt idx="69">
                  <c:v>0.14953731639709147</c:v>
                </c:pt>
                <c:pt idx="70">
                  <c:v>0.15193785314895167</c:v>
                </c:pt>
                <c:pt idx="71">
                  <c:v>0.15421344790859351</c:v>
                </c:pt>
                <c:pt idx="72">
                  <c:v>0.15636790946368609</c:v>
                </c:pt>
                <c:pt idx="73">
                  <c:v>0.15840501131910456</c:v>
                </c:pt>
                <c:pt idx="74">
                  <c:v>0.16032848117725276</c:v>
                </c:pt>
                <c:pt idx="75">
                  <c:v>0.16214199187654513</c:v>
                </c:pt>
                <c:pt idx="76">
                  <c:v>0.16384915365322841</c:v>
                </c:pt>
                <c:pt idx="77">
                  <c:v>0.16545350760132241</c:v>
                </c:pt>
                <c:pt idx="78">
                  <c:v>0.16695852021465399</c:v>
                </c:pt>
                <c:pt idx="79">
                  <c:v>0.16836757890380016</c:v>
                </c:pt>
                <c:pt idx="80">
                  <c:v>0.16968398838915982</c:v>
                </c:pt>
                <c:pt idx="81">
                  <c:v>0.17091096787930404</c:v>
                </c:pt>
                <c:pt idx="82">
                  <c:v>0.17205164895128755</c:v>
                </c:pt>
                <c:pt idx="83">
                  <c:v>0.17310907405663753</c:v>
                </c:pt>
                <c:pt idx="84">
                  <c:v>0.17408619558333044</c:v>
                </c:pt>
                <c:pt idx="85">
                  <c:v>0.17498587541024474</c:v>
                </c:pt>
                <c:pt idx="86">
                  <c:v>0.17581088489629443</c:v>
                </c:pt>
                <c:pt idx="87">
                  <c:v>0.1765639052517593</c:v>
                </c:pt>
                <c:pt idx="88">
                  <c:v>0.1772475282442679</c:v>
                </c:pt>
                <c:pt idx="89">
                  <c:v>0.17786425719641255</c:v>
                </c:pt>
                <c:pt idx="90">
                  <c:v>0.17841650823616084</c:v>
                </c:pt>
                <c:pt idx="91">
                  <c:v>0.17890661176508785</c:v>
                </c:pt>
                <c:pt idx="92">
                  <c:v>0.1793368141129536</c:v>
                </c:pt>
                <c:pt idx="93">
                  <c:v>0.17970927935039543</c:v>
                </c:pt>
                <c:pt idx="94">
                  <c:v>0.18002609123444066</c:v>
                </c:pt>
                <c:pt idx="95">
                  <c:v>0.18028925526422643</c:v>
                </c:pt>
                <c:pt idx="96">
                  <c:v>0.18050070082676625</c:v>
                </c:pt>
                <c:pt idx="97">
                  <c:v>0.18066228341479601</c:v>
                </c:pt>
                <c:pt idx="98">
                  <c:v>0.18077578690075879</c:v>
                </c:pt>
                <c:pt idx="99">
                  <c:v>0.18084292585278647</c:v>
                </c:pt>
                <c:pt idx="100">
                  <c:v>0.18086534788016398</c:v>
                </c:pt>
                <c:pt idx="101">
                  <c:v>0.18084463599724149</c:v>
                </c:pt>
                <c:pt idx="102">
                  <c:v>0.18078231099605963</c:v>
                </c:pt>
                <c:pt idx="103">
                  <c:v>0.18067983381913486</c:v>
                </c:pt>
                <c:pt idx="104">
                  <c:v>0.18053860792488341</c:v>
                </c:pt>
                <c:pt idx="105">
                  <c:v>0.18035998163911035</c:v>
                </c:pt>
                <c:pt idx="106">
                  <c:v>0.18014525048677207</c:v>
                </c:pt>
                <c:pt idx="107">
                  <c:v>0.17989565949895939</c:v>
                </c:pt>
                <c:pt idx="108">
                  <c:v>0.17961240549066343</c:v>
                </c:pt>
                <c:pt idx="109">
                  <c:v>0.17929663930542183</c:v>
                </c:pt>
                <c:pt idx="110">
                  <c:v>0.17894946802339115</c:v>
                </c:pt>
                <c:pt idx="111">
                  <c:v>0.17857195712980473</c:v>
                </c:pt>
                <c:pt idx="112">
                  <c:v>0.17816513264106326</c:v>
                </c:pt>
                <c:pt idx="113">
                  <c:v>0.17772998318598576</c:v>
                </c:pt>
                <c:pt idx="114">
                  <c:v>0.17726746203995714</c:v>
                </c:pt>
                <c:pt idx="115">
                  <c:v>0.1767784891098382</c:v>
                </c:pt>
                <c:pt idx="116">
                  <c:v>0.17626395286764421</c:v>
                </c:pt>
                <c:pt idx="117">
                  <c:v>0.17572471223102706</c:v>
                </c:pt>
                <c:pt idx="118">
                  <c:v>0.17516159838865936</c:v>
                </c:pt>
                <c:pt idx="119">
                  <c:v>0.17457541656858133</c:v>
                </c:pt>
                <c:pt idx="120">
                  <c:v>0.1739669477475429</c:v>
                </c:pt>
                <c:pt idx="121">
                  <c:v>0.17333695029931268</c:v>
                </c:pt>
                <c:pt idx="122">
                  <c:v>0.17268616157981934</c:v>
                </c:pt>
                <c:pt idx="123">
                  <c:v>0.17201529944690014</c:v>
                </c:pt>
                <c:pt idx="124">
                  <c:v>0.17132506371226983</c:v>
                </c:pt>
                <c:pt idx="125">
                  <c:v>0.17061613752322635</c:v>
                </c:pt>
                <c:pt idx="126">
                  <c:v>0.16988918867141573</c:v>
                </c:pt>
                <c:pt idx="127">
                  <c:v>0.16914487082584959</c:v>
                </c:pt>
                <c:pt idx="128">
                  <c:v>0.16838382468720614</c:v>
                </c:pt>
                <c:pt idx="129">
                  <c:v>0.16760667906028473</c:v>
                </c:pt>
                <c:pt idx="130">
                  <c:v>0.16681405184135289</c:v>
                </c:pt>
                <c:pt idx="131">
                  <c:v>0.16600655091699124</c:v>
                </c:pt>
                <c:pt idx="132">
                  <c:v>0.16518477497091999</c:v>
                </c:pt>
                <c:pt idx="133">
                  <c:v>0.16434931419523424</c:v>
                </c:pt>
                <c:pt idx="134">
                  <c:v>0.16350075090239422</c:v>
                </c:pt>
                <c:pt idx="135">
                  <c:v>0.16263966003432065</c:v>
                </c:pt>
                <c:pt idx="136">
                  <c:v>0.16176660956497932</c:v>
                </c:pt>
                <c:pt idx="137">
                  <c:v>0.16088216079290202</c:v>
                </c:pt>
                <c:pt idx="138">
                  <c:v>0.15998686852026811</c:v>
                </c:pt>
                <c:pt idx="139">
                  <c:v>0.15908128111534472</c:v>
                </c:pt>
                <c:pt idx="140">
                  <c:v>0.15816594045539892</c:v>
                </c:pt>
                <c:pt idx="141">
                  <c:v>0.15724138174752991</c:v>
                </c:pt>
                <c:pt idx="142">
                  <c:v>0.15630813322534653</c:v>
                </c:pt>
                <c:pt idx="143">
                  <c:v>0.15536671571992564</c:v>
                </c:pt>
                <c:pt idx="144">
                  <c:v>0.15441764210416467</c:v>
                </c:pt>
                <c:pt idx="145">
                  <c:v>0.15346141661033483</c:v>
                </c:pt>
                <c:pt idx="146">
                  <c:v>0.15249853402152316</c:v>
                </c:pt>
                <c:pt idx="147">
                  <c:v>0.15152947873857589</c:v>
                </c:pt>
                <c:pt idx="148">
                  <c:v>0.15055472372520129</c:v>
                </c:pt>
                <c:pt idx="149">
                  <c:v>0.14957472933505442</c:v>
                </c:pt>
                <c:pt idx="150">
                  <c:v>0.14858994202584608</c:v>
                </c:pt>
                <c:pt idx="151">
                  <c:v>0.14760079296685147</c:v>
                </c:pt>
                <c:pt idx="152">
                  <c:v>0.14660769654760117</c:v>
                </c:pt>
                <c:pt idx="153">
                  <c:v>0.14561104879696893</c:v>
                </c:pt>
                <c:pt idx="154">
                  <c:v>0.14461122572339727</c:v>
                </c:pt>
                <c:pt idx="155">
                  <c:v>0.14360858158848949</c:v>
                </c:pt>
                <c:pt idx="156">
                  <c:v>0.1426034471277399</c:v>
                </c:pt>
                <c:pt idx="157">
                  <c:v>0.14159612773362165</c:v>
                </c:pt>
                <c:pt idx="158">
                  <c:v>0.1405869016176996</c:v>
                </c:pt>
                <c:pt idx="159">
                  <c:v>0.13957601796975649</c:v>
                </c:pt>
                <c:pt idx="160">
                  <c:v>0.1385636951331036</c:v>
                </c:pt>
                <c:pt idx="161">
                  <c:v>0.13755011881630788</c:v>
                </c:pt>
                <c:pt idx="162">
                  <c:v>0.13653544036240875</c:v>
                </c:pt>
                <c:pt idx="163">
                  <c:v>0.13551977509729113</c:v>
                </c:pt>
                <c:pt idx="164">
                  <c:v>0.13450320077925373</c:v>
                </c:pt>
                <c:pt idx="165">
                  <c:v>0.13348575617186398</c:v>
                </c:pt>
                <c:pt idx="166">
                  <c:v>0.13246743976192155</c:v>
                </c:pt>
                <c:pt idx="167">
                  <c:v>0.13144820864377177</c:v>
                </c:pt>
                <c:pt idx="168">
                  <c:v>0.13042797759025085</c:v>
                </c:pt>
                <c:pt idx="169">
                  <c:v>0.12940661832925091</c:v>
                </c:pt>
                <c:pt idx="170">
                  <c:v>0.12838395904320388</c:v>
                </c:pt>
                <c:pt idx="171">
                  <c:v>0.12735978410680096</c:v>
                </c:pt>
                <c:pt idx="172">
                  <c:v>0.12633383407590082</c:v>
                </c:pt>
                <c:pt idx="173">
                  <c:v>0.1253058059379423</c:v>
                </c:pt>
                <c:pt idx="174">
                  <c:v>0.12427535363126395</c:v>
                </c:pt>
                <c:pt idx="175">
                  <c:v>0.12324208883760472</c:v>
                </c:pt>
                <c:pt idx="176">
                  <c:v>0.12220558204876297</c:v>
                </c:pt>
                <c:pt idx="177">
                  <c:v>0.12116536390496875</c:v>
                </c:pt>
                <c:pt idx="178">
                  <c:v>0.12012092679908033</c:v>
                </c:pt>
                <c:pt idx="179">
                  <c:v>0.1190717267372773</c:v>
                </c:pt>
                <c:pt idx="180">
                  <c:v>0.118017185443567</c:v>
                </c:pt>
                <c:pt idx="181">
                  <c:v>0.11695669269224161</c:v>
                </c:pt>
                <c:pt idx="182">
                  <c:v>0.11588960884944154</c:v>
                </c:pt>
                <c:pt idx="183">
                  <c:v>0.11481526760229666</c:v>
                </c:pt>
                <c:pt idx="184">
                  <c:v>0.11373297885176695</c:v>
                </c:pt>
                <c:pt idx="185">
                  <c:v>0.11264203174332742</c:v>
                </c:pt>
                <c:pt idx="186">
                  <c:v>0.11154169780808668</c:v>
                </c:pt>
                <c:pt idx="187">
                  <c:v>0.11043123418583765</c:v>
                </c:pt>
                <c:pt idx="188">
                  <c:v>0.10930988690086814</c:v>
                </c:pt>
                <c:pt idx="189">
                  <c:v>0.10817689416120531</c:v>
                </c:pt>
                <c:pt idx="190">
                  <c:v>0.10703148965222457</c:v>
                </c:pt>
                <c:pt idx="191">
                  <c:v>0.10587290579628868</c:v>
                </c:pt>
                <c:pt idx="192">
                  <c:v>0.10470037695120378</c:v>
                </c:pt>
                <c:pt idx="193">
                  <c:v>0.10351314252180363</c:v>
                </c:pt>
                <c:pt idx="194">
                  <c:v>0.10231044996081123</c:v>
                </c:pt>
                <c:pt idx="195">
                  <c:v>0.10109155763726331</c:v>
                </c:pt>
                <c:pt idx="196">
                  <c:v>9.9855737553147819E-2</c:v>
                </c:pt>
                <c:pt idx="197">
                  <c:v>9.860227789144739E-2</c:v>
                </c:pt>
                <c:pt idx="198">
                  <c:v>9.7330485381458151E-2</c:v>
                </c:pt>
                <c:pt idx="199">
                  <c:v>9.6039687469952228E-2</c:v>
                </c:pt>
                <c:pt idx="200">
                  <c:v>9.4729234289539818E-2</c:v>
                </c:pt>
                <c:pt idx="201">
                  <c:v>9.3398500418251276E-2</c:v>
                </c:pt>
                <c:pt idx="202">
                  <c:v>9.2046886427011851E-2</c:v>
                </c:pt>
                <c:pt idx="203">
                  <c:v>9.0673820214167075E-2</c:v>
                </c:pt>
                <c:pt idx="204">
                  <c:v>8.9278758128574193E-2</c:v>
                </c:pt>
                <c:pt idx="205">
                  <c:v>8.7861185884928139E-2</c:v>
                </c:pt>
                <c:pt idx="206">
                  <c:v>8.6420619276954436E-2</c:v>
                </c:pt>
                <c:pt idx="207">
                  <c:v>8.4956604695834589E-2</c:v>
                </c:pt>
                <c:pt idx="208">
                  <c:v>8.3468719462743785E-2</c:v>
                </c:pt>
                <c:pt idx="209">
                  <c:v>8.1956571985640311E-2</c:v>
                </c:pt>
                <c:pt idx="210">
                  <c:v>8.0419801751512629E-2</c:v>
                </c:pt>
                <c:pt idx="211">
                  <c:v>7.8858079166085324E-2</c:v>
                </c:pt>
                <c:pt idx="212">
                  <c:v>7.7271105253599856E-2</c:v>
                </c:pt>
                <c:pt idx="213">
                  <c:v>7.5658611229675918E-2</c:v>
                </c:pt>
                <c:pt idx="214">
                  <c:v>7.4020357960479802E-2</c:v>
                </c:pt>
                <c:pt idx="215">
                  <c:v>7.2356135321449411E-2</c:v>
                </c:pt>
                <c:pt idx="216">
                  <c:v>7.0665761468726773E-2</c:v>
                </c:pt>
                <c:pt idx="217">
                  <c:v>6.894908203619185E-2</c:v>
                </c:pt>
                <c:pt idx="218">
                  <c:v>6.7205969270628385E-2</c:v>
                </c:pt>
                <c:pt idx="219">
                  <c:v>6.5436321117099808E-2</c:v>
                </c:pt>
                <c:pt idx="220">
                  <c:v>6.3640060266066598E-2</c:v>
                </c:pt>
                <c:pt idx="221">
                  <c:v>6.1817133173188613E-2</c:v>
                </c:pt>
                <c:pt idx="222">
                  <c:v>5.9967509062099293E-2</c:v>
                </c:pt>
                <c:pt idx="223">
                  <c:v>5.8091178919782056E-2</c:v>
                </c:pt>
                <c:pt idx="224">
                  <c:v>5.6188154493471712E-2</c:v>
                </c:pt>
                <c:pt idx="225">
                  <c:v>5.4258467297320062E-2</c:v>
                </c:pt>
                <c:pt idx="226">
                  <c:v>5.2302167636375789E-2</c:v>
                </c:pt>
                <c:pt idx="227">
                  <c:v>5.0319323654739255E-2</c:v>
                </c:pt>
                <c:pt idx="228">
                  <c:v>4.8310020414122225E-2</c:v>
                </c:pt>
                <c:pt idx="229">
                  <c:v>4.6274359008393232E-2</c:v>
                </c:pt>
                <c:pt idx="230">
                  <c:v>4.4212455719117964E-2</c:v>
                </c:pt>
                <c:pt idx="231">
                  <c:v>4.2124441216533873E-2</c:v>
                </c:pt>
                <c:pt idx="232">
                  <c:v>4.0010459809892457E-2</c:v>
                </c:pt>
                <c:pt idx="233">
                  <c:v>3.7870668750624628E-2</c:v>
                </c:pt>
                <c:pt idx="234">
                  <c:v>3.5705237591353363E-2</c:v>
                </c:pt>
                <c:pt idx="235">
                  <c:v>3.3514347603396347E-2</c:v>
                </c:pt>
                <c:pt idx="236">
                  <c:v>3.1298191255049318E-2</c:v>
                </c:pt>
                <c:pt idx="237">
                  <c:v>2.9056971752643282E-2</c:v>
                </c:pt>
                <c:pt idx="238">
                  <c:v>2.6790902646111909E-2</c:v>
                </c:pt>
                <c:pt idx="239">
                  <c:v>2.4500207500574453E-2</c:v>
                </c:pt>
                <c:pt idx="240">
                  <c:v>2.2185119635271998E-2</c:v>
                </c:pt>
                <c:pt idx="241">
                  <c:v>1.9845881931038714E-2</c:v>
                </c:pt>
                <c:pt idx="242">
                  <c:v>1.7482746707384322E-2</c:v>
                </c:pt>
                <c:pt idx="243">
                  <c:v>1.5095975670188246E-2</c:v>
                </c:pt>
                <c:pt idx="244">
                  <c:v>1.2685839930956427E-2</c:v>
                </c:pt>
                <c:pt idx="245">
                  <c:v>1.0252620098575336E-2</c:v>
                </c:pt>
                <c:pt idx="246">
                  <c:v>7.7966064445117401E-3</c:v>
                </c:pt>
                <c:pt idx="247">
                  <c:v>5.3180991424342187E-3</c:v>
                </c:pt>
                <c:pt idx="248">
                  <c:v>2.8174085832960057E-3</c:v>
                </c:pt>
                <c:pt idx="249">
                  <c:v>2.9485576699711432E-4</c:v>
                </c:pt>
                <c:pt idx="250">
                  <c:v>-2.2492272281567417E-3</c:v>
                </c:pt>
                <c:pt idx="251">
                  <c:v>-4.8144966968663673E-3</c:v>
                </c:pt>
                <c:pt idx="252">
                  <c:v>-7.4005966776469825E-3</c:v>
                </c:pt>
                <c:pt idx="253">
                  <c:v>-1.0007158241419345E-2</c:v>
                </c:pt>
                <c:pt idx="254">
                  <c:v>-1.2633798696096219E-2</c:v>
                </c:pt>
                <c:pt idx="255">
                  <c:v>-1.5280120705204306E-2</c:v>
                </c:pt>
                <c:pt idx="256">
                  <c:v>-1.7945711318393766E-2</c:v>
                </c:pt>
                <c:pt idx="257">
                  <c:v>-2.0630140911487307E-2</c:v>
                </c:pt>
                <c:pt idx="258">
                  <c:v>-2.3332962033511772E-2</c:v>
                </c:pt>
                <c:pt idx="259">
                  <c:v>-2.6053708157941419E-2</c:v>
                </c:pt>
                <c:pt idx="260">
                  <c:v>-2.8791892335155486E-2</c:v>
                </c:pt>
                <c:pt idx="261">
                  <c:v>-3.15470057428845E-2</c:v>
                </c:pt>
                <c:pt idx="262">
                  <c:v>-3.4318516131182551E-2</c:v>
                </c:pt>
                <c:pt idx="263">
                  <c:v>-3.7105866158232886E-2</c:v>
                </c:pt>
                <c:pt idx="264">
                  <c:v>-3.9908471613040092E-2</c:v>
                </c:pt>
                <c:pt idx="265">
                  <c:v>-4.2725719520832643E-2</c:v>
                </c:pt>
                <c:pt idx="266">
                  <c:v>-4.5556966126752745E-2</c:v>
                </c:pt>
                <c:pt idx="267">
                  <c:v>-4.8401534753171833E-2</c:v>
                </c:pt>
                <c:pt idx="268">
                  <c:v>-5.1258713525738686E-2</c:v>
                </c:pt>
                <c:pt idx="269">
                  <c:v>-5.4127752963032377E-2</c:v>
                </c:pt>
                <c:pt idx="270">
                  <c:v>-5.7007863424480297E-2</c:v>
                </c:pt>
                <c:pt idx="271">
                  <c:v>-5.9898212410986688E-2</c:v>
                </c:pt>
                <c:pt idx="272">
                  <c:v>-6.2797921712520494E-2</c:v>
                </c:pt>
                <c:pt idx="273">
                  <c:v>-6.5706064396744382E-2</c:v>
                </c:pt>
                <c:pt idx="274">
                  <c:v>-6.8621661632593048E-2</c:v>
                </c:pt>
                <c:pt idx="275">
                  <c:v>-7.1543679342592301E-2</c:v>
                </c:pt>
                <c:pt idx="276">
                  <c:v>-7.447102467759821E-2</c:v>
                </c:pt>
                <c:pt idx="277">
                  <c:v>-7.7402542307567102E-2</c:v>
                </c:pt>
                <c:pt idx="278">
                  <c:v>-8.0337010521942087E-2</c:v>
                </c:pt>
                <c:pt idx="279">
                  <c:v>-8.3273137133258041E-2</c:v>
                </c:pt>
                <c:pt idx="280">
                  <c:v>-8.6209555177620453E-2</c:v>
                </c:pt>
                <c:pt idx="281">
                  <c:v>-8.9144818405865467E-2</c:v>
                </c:pt>
                <c:pt idx="282">
                  <c:v>-9.2077396559382726E-2</c:v>
                </c:pt>
                <c:pt idx="283">
                  <c:v>-9.5005670424847866E-2</c:v>
                </c:pt>
                <c:pt idx="284">
                  <c:v>-9.7927926662487119E-2</c:v>
                </c:pt>
                <c:pt idx="285">
                  <c:v>-0.10084235240291005</c:v>
                </c:pt>
                <c:pt idx="286">
                  <c:v>-0.10374702960811476</c:v>
                </c:pt>
                <c:pt idx="287">
                  <c:v>-0.10663992919292227</c:v>
                </c:pt>
                <c:pt idx="288">
                  <c:v>-0.10951890490387536</c:v>
                </c:pt>
                <c:pt idx="289">
                  <c:v>-0.11238168695356089</c:v>
                </c:pt>
                <c:pt idx="290">
                  <c:v>-0.11522587540936439</c:v>
                </c:pt>
                <c:pt idx="291">
                  <c:v>-0.11804893333689404</c:v>
                </c:pt>
                <c:pt idx="292">
                  <c:v>-0.1208481796996716</c:v>
                </c:pt>
                <c:pt idx="293">
                  <c:v>-0.12362078201826175</c:v>
                </c:pt>
                <c:pt idx="294">
                  <c:v>-0.12636374879372109</c:v>
                </c:pt>
                <c:pt idx="295">
                  <c:v>-0.12907392170218665</c:v>
                </c:pt>
                <c:pt idx="296">
                  <c:v>-0.13174796756952845</c:v>
                </c:pt>
                <c:pt idx="297">
                  <c:v>-0.13438237013728602</c:v>
                </c:pt>
                <c:pt idx="298">
                  <c:v>-0.13697342163362056</c:v>
                </c:pt>
                <c:pt idx="299">
                  <c:v>-0.13951721416567264</c:v>
                </c:pt>
                <c:pt idx="300">
                  <c:v>-0.14200963095258043</c:v>
                </c:pt>
                <c:pt idx="301">
                  <c:v>-0.14444633742141191</c:v>
                </c:pt>
                <c:pt idx="302">
                  <c:v>-0.14682277219142331</c:v>
                </c:pt>
                <c:pt idx="303">
                  <c:v>-0.14913413797528416</c:v>
                </c:pt>
                <c:pt idx="304">
                  <c:v>-0.15137539242926165</c:v>
                </c:pt>
                <c:pt idx="305">
                  <c:v>-0.15354123898769853</c:v>
                </c:pt>
                <c:pt idx="306">
                  <c:v>-0.1556261177204909</c:v>
                </c:pt>
                <c:pt idx="307">
                  <c:v>-0.15762419625554863</c:v>
                </c:pt>
                <c:pt idx="308">
                  <c:v>-0.15952936081146529</c:v>
                </c:pt>
                <c:pt idx="309">
                  <c:v>-0.16133520738866211</c:v>
                </c:pt>
                <c:pt idx="310">
                  <c:v>-0.16303503317024465</c:v>
                </c:pt>
                <c:pt idx="311">
                  <c:v>-0.16462182818659504</c:v>
                </c:pt>
                <c:pt idx="312">
                  <c:v>-0.16608826730048412</c:v>
                </c:pt>
                <c:pt idx="313">
                  <c:v>-0.16742670257232101</c:v>
                </c:pt>
                <c:pt idx="314">
                  <c:v>-0.16862915606832124</c:v>
                </c:pt>
                <c:pt idx="315">
                  <c:v>-0.1696873131783109</c:v>
                </c:pt>
                <c:pt idx="316">
                  <c:v>-0.17059251651521201</c:v>
                </c:pt>
                <c:pt idx="317">
                  <c:v>-0.1713357604759202</c:v>
                </c:pt>
                <c:pt idx="318">
                  <c:v>-0.17190768655483302</c:v>
                </c:pt>
                <c:pt idx="319">
                  <c:v>-0.17229857951838765</c:v>
                </c:pt>
                <c:pt idx="320">
                  <c:v>-0.17249836457483478</c:v>
                </c:pt>
                <c:pt idx="321">
                  <c:v>-0.17249660571164385</c:v>
                </c:pt>
                <c:pt idx="322">
                  <c:v>-0.17228250542883036</c:v>
                </c:pt>
                <c:pt idx="323">
                  <c:v>-0.17184490617734893</c:v>
                </c:pt>
                <c:pt idx="324">
                  <c:v>-0.17117229392708724</c:v>
                </c:pt>
                <c:pt idx="325">
                  <c:v>-0.17025280445198221</c:v>
                </c:pt>
                <c:pt idx="326">
                  <c:v>-0.16907423314736902</c:v>
                </c:pt>
                <c:pt idx="327">
                  <c:v>-0.16762404950968898</c:v>
                </c:pt>
                <c:pt idx="328">
                  <c:v>-0.16588941784049566</c:v>
                </c:pt>
                <c:pt idx="329">
                  <c:v>-0.16385722632387245</c:v>
                </c:pt>
                <c:pt idx="330">
                  <c:v>-0.16151412741801488</c:v>
                </c:pt>
                <c:pt idx="331">
                  <c:v>-0.15884659356053379</c:v>
                </c:pt>
                <c:pt idx="332">
                  <c:v>-0.1558409935911646</c:v>
                </c:pt>
                <c:pt idx="333">
                  <c:v>-0.15248369714107926</c:v>
                </c:pt>
                <c:pt idx="334">
                  <c:v>-0.14876121663919692</c:v>
                </c:pt>
                <c:pt idx="335">
                  <c:v>-0.14466039967453034</c:v>
                </c:pt>
                <c:pt idx="336">
                  <c:v>-0.14016868837039251</c:v>
                </c:pt>
                <c:pt idx="337">
                  <c:v>-0.13527446730767792</c:v>
                </c:pt>
                <c:pt idx="338">
                  <c:v>-0.12996752747863766</c:v>
                </c:pt>
                <c:pt idx="339">
                  <c:v>-0.12423968076725696</c:v>
                </c:pt>
                <c:pt idx="340">
                  <c:v>-0.11808556735803534</c:v>
                </c:pt>
                <c:pt idx="341">
                  <c:v>-0.11150370675804004</c:v>
                </c:pt>
                <c:pt idx="342">
                  <c:v>-0.1044978506998252</c:v>
                </c:pt>
                <c:pt idx="343">
                  <c:v>-9.7078701109251556E-2</c:v>
                </c:pt>
                <c:pt idx="344">
                  <c:v>-8.9266055284615023E-2</c:v>
                </c:pt>
                <c:pt idx="345">
                  <c:v>-8.1091428325005488E-2</c:v>
                </c:pt>
                <c:pt idx="346">
                  <c:v>-7.260117225314193E-2</c:v>
                </c:pt>
                <c:pt idx="347">
                  <c:v>-6.3860052336008999E-2</c:v>
                </c:pt>
                <c:pt idx="348">
                  <c:v>-5.4955142186023126E-2</c:v>
                </c:pt>
                <c:pt idx="349">
                  <c:v>-4.5999749312166084E-2</c:v>
                </c:pt>
                <c:pt idx="350">
                  <c:v>-3.7136876691430898E-2</c:v>
                </c:pt>
                <c:pt idx="351">
                  <c:v>-2.8541473298050825E-2</c:v>
                </c:pt>
                <c:pt idx="352">
                  <c:v>-2.0420464515243836E-2</c:v>
                </c:pt>
                <c:pt idx="353">
                  <c:v>-1.3009359641773596E-2</c:v>
                </c:pt>
                <c:pt idx="354">
                  <c:v>-6.564231360539366E-3</c:v>
                </c:pt>
                <c:pt idx="355">
                  <c:v>-1.3482019588303604E-3</c:v>
                </c:pt>
                <c:pt idx="356">
                  <c:v>2.387622753395277E-3</c:v>
                </c:pt>
                <c:pt idx="357">
                  <c:v>4.4275545523824525E-3</c:v>
                </c:pt>
                <c:pt idx="358">
                  <c:v>4.6163104940900443E-3</c:v>
                </c:pt>
                <c:pt idx="359">
                  <c:v>2.8815200444398201E-3</c:v>
                </c:pt>
                <c:pt idx="360">
                  <c:v>-7.5081746654140336E-4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6D-40B1-A5DA-090EB28FCBF8}"/>
            </c:ext>
          </c:extLst>
        </c:ser>
        <c:ser>
          <c:idx val="1"/>
          <c:order val="1"/>
          <c:tx>
            <c:v>Velocidad en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Hoja1!$H$21:$H$381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Hoja1!$BB$21:$BB$381</c:f>
              <c:numCache>
                <c:formatCode>General</c:formatCode>
                <c:ptCount val="361"/>
                <c:pt idx="0">
                  <c:v>-0.4151633028674665</c:v>
                </c:pt>
                <c:pt idx="1">
                  <c:v>-0.40642438261565816</c:v>
                </c:pt>
                <c:pt idx="2">
                  <c:v>-0.39573532864262451</c:v>
                </c:pt>
                <c:pt idx="3">
                  <c:v>-0.38327448593288493</c:v>
                </c:pt>
                <c:pt idx="4">
                  <c:v>-0.36928809175092669</c:v>
                </c:pt>
                <c:pt idx="5">
                  <c:v>-0.35406381141811827</c:v>
                </c:pt>
                <c:pt idx="6">
                  <c:v>-0.3379035319951903</c:v>
                </c:pt>
                <c:pt idx="7">
                  <c:v>-0.32110002542954591</c:v>
                </c:pt>
                <c:pt idx="8">
                  <c:v>-0.30392015216991508</c:v>
                </c:pt>
                <c:pt idx="9">
                  <c:v>-0.28659522101239454</c:v>
                </c:pt>
                <c:pt idx="10">
                  <c:v>-0.26931759582955556</c:v>
                </c:pt>
                <c:pt idx="11">
                  <c:v>-0.25224187153424771</c:v>
                </c:pt>
                <c:pt idx="12">
                  <c:v>-0.23548882497811388</c:v>
                </c:pt>
                <c:pt idx="13">
                  <c:v>-0.21915063004211988</c:v>
                </c:pt>
                <c:pt idx="14">
                  <c:v>-0.20329626501888187</c:v>
                </c:pt>
                <c:pt idx="15">
                  <c:v>-0.18797646845979823</c:v>
                </c:pt>
                <c:pt idx="16">
                  <c:v>-0.17322793676147219</c:v>
                </c:pt>
                <c:pt idx="17">
                  <c:v>-0.15907668439991521</c:v>
                </c:pt>
                <c:pt idx="18">
                  <c:v>-0.1455406202080077</c:v>
                </c:pt>
                <c:pt idx="19">
                  <c:v>-0.1326314560908041</c:v>
                </c:pt>
                <c:pt idx="20">
                  <c:v>-0.12035608309163201</c:v>
                </c:pt>
                <c:pt idx="21">
                  <c:v>-0.10871754327879317</c:v>
                </c:pt>
                <c:pt idx="22">
                  <c:v>-9.7715707804501853E-2</c:v>
                </c:pt>
                <c:pt idx="23">
                  <c:v>-8.7347749785419065E-2</c:v>
                </c:pt>
                <c:pt idx="24">
                  <c:v>-7.7608479750006509E-2</c:v>
                </c:pt>
                <c:pt idx="25">
                  <c:v>-6.8490593297484664E-2</c:v>
                </c:pt>
                <c:pt idx="26">
                  <c:v>-5.9984865936845239E-2</c:v>
                </c:pt>
                <c:pt idx="27">
                  <c:v>-5.2080318716497633E-2</c:v>
                </c:pt>
                <c:pt idx="28">
                  <c:v>-4.4764369785581973E-2</c:v>
                </c:pt>
                <c:pt idx="29">
                  <c:v>-3.802298091797926E-2</c:v>
                </c:pt>
                <c:pt idx="30">
                  <c:v>-3.1840803766576102E-2</c:v>
                </c:pt>
                <c:pt idx="31">
                  <c:v>-2.6201327751067115E-2</c:v>
                </c:pt>
                <c:pt idx="32">
                  <c:v>-2.1087029650657483E-2</c:v>
                </c:pt>
                <c:pt idx="33">
                  <c:v>-1.6479523884068072E-2</c:v>
                </c:pt>
                <c:pt idx="34">
                  <c:v>-1.2359711891548053E-2</c:v>
                </c:pt>
                <c:pt idx="35">
                  <c:v>-8.7079288207284056E-3</c:v>
                </c:pt>
                <c:pt idx="36">
                  <c:v>-5.5040857376488219E-3</c:v>
                </c:pt>
                <c:pt idx="37">
                  <c:v>-2.727805747473317E-3</c:v>
                </c:pt>
                <c:pt idx="38">
                  <c:v>-3.5855265328762359E-4</c:v>
                </c:pt>
                <c:pt idx="39">
                  <c:v>1.624248937904987E-3</c:v>
                </c:pt>
                <c:pt idx="40">
                  <c:v>3.2411028649142609E-3</c:v>
                </c:pt>
                <c:pt idx="41">
                  <c:v>4.5123405448737235E-3</c:v>
                </c:pt>
                <c:pt idx="42">
                  <c:v>5.4580302635978276E-3</c:v>
                </c:pt>
                <c:pt idx="43">
                  <c:v>6.0978966772285747E-3</c:v>
                </c:pt>
                <c:pt idx="44">
                  <c:v>6.4512503901288749E-3</c:v>
                </c:pt>
                <c:pt idx="45">
                  <c:v>6.5369273188488021E-3</c:v>
                </c:pt>
                <c:pt idx="46">
                  <c:v>6.3732374287648538E-3</c:v>
                </c:pt>
                <c:pt idx="47">
                  <c:v>5.9779223361963877E-3</c:v>
                </c:pt>
                <c:pt idx="48">
                  <c:v>5.3681212013795944E-3</c:v>
                </c:pt>
                <c:pt idx="49">
                  <c:v>4.5603442932974549E-3</c:v>
                </c:pt>
                <c:pt idx="50">
                  <c:v>3.5704535827058609E-3</c:v>
                </c:pt>
                <c:pt idx="51">
                  <c:v>2.4136497115026744E-3</c:v>
                </c:pt>
                <c:pt idx="52">
                  <c:v>1.1044646918786337E-3</c:v>
                </c:pt>
                <c:pt idx="53">
                  <c:v>-3.4324029528500492E-4</c:v>
                </c:pt>
                <c:pt idx="54">
                  <c:v>-1.9162726089741002E-3</c:v>
                </c:pt>
                <c:pt idx="55">
                  <c:v>-3.6021019392608726E-3</c:v>
                </c:pt>
                <c:pt idx="56">
                  <c:v>-5.3888507220193364E-3</c:v>
                </c:pt>
                <c:pt idx="57">
                  <c:v>-7.2652816803270171E-3</c:v>
                </c:pt>
                <c:pt idx="58">
                  <c:v>-9.2207829565374242E-3</c:v>
                </c:pt>
                <c:pt idx="59">
                  <c:v>-1.1245351259344461E-2</c:v>
                </c:pt>
                <c:pt idx="60">
                  <c:v>-1.3329573410839094E-2</c:v>
                </c:pt>
                <c:pt idx="61">
                  <c:v>-1.5464606640231412E-2</c:v>
                </c:pt>
                <c:pt idx="62">
                  <c:v>-1.7642157934094672E-2</c:v>
                </c:pt>
                <c:pt idx="63">
                  <c:v>-1.9854462718009436E-2</c:v>
                </c:pt>
                <c:pt idx="64">
                  <c:v>-2.2094263111612309E-2</c:v>
                </c:pt>
                <c:pt idx="65">
                  <c:v>-2.4354785968425819E-2</c:v>
                </c:pt>
                <c:pt idx="66">
                  <c:v>-2.6629720883556425E-2</c:v>
                </c:pt>
                <c:pt idx="67">
                  <c:v>-2.8913198326381603E-2</c:v>
                </c:pt>
                <c:pt idx="68">
                  <c:v>-3.1199768031720927E-2</c:v>
                </c:pt>
                <c:pt idx="69">
                  <c:v>-3.3484377761579372E-2</c:v>
                </c:pt>
                <c:pt idx="70">
                  <c:v>-3.5762352530315969E-2</c:v>
                </c:pt>
                <c:pt idx="71">
                  <c:v>-3.8029374368890811E-2</c:v>
                </c:pt>
                <c:pt idx="72">
                  <c:v>-4.0281462688541228E-2</c:v>
                </c:pt>
                <c:pt idx="73">
                  <c:v>-4.2514955290748661E-2</c:v>
                </c:pt>
                <c:pt idx="74">
                  <c:v>-4.472649005847925E-2</c:v>
                </c:pt>
                <c:pt idx="75">
                  <c:v>-4.6912987353336294E-2</c:v>
                </c:pt>
                <c:pt idx="76">
                  <c:v>-4.9071633134281673E-2</c:v>
                </c:pt>
                <c:pt idx="77">
                  <c:v>-5.1199862805856339E-2</c:v>
                </c:pt>
                <c:pt idx="78">
                  <c:v>-5.3295345797224516E-2</c:v>
                </c:pt>
                <c:pt idx="79">
                  <c:v>-5.5355970867767515E-2</c:v>
                </c:pt>
                <c:pt idx="80">
                  <c:v>-5.7379832130266852E-2</c:v>
                </c:pt>
                <c:pt idx="81">
                  <c:v>-5.9365215778813783E-2</c:v>
                </c:pt>
                <c:pt idx="82">
                  <c:v>-6.1310587505399874E-2</c:v>
                </c:pt>
                <c:pt idx="83">
                  <c:v>-6.3214580586581179E-2</c:v>
                </c:pt>
                <c:pt idx="84">
                  <c:v>-6.5075984619584748E-2</c:v>
                </c:pt>
                <c:pt idx="85">
                  <c:v>-6.6893734885687145E-2</c:v>
                </c:pt>
                <c:pt idx="86">
                  <c:v>-6.8666902317558468E-2</c:v>
                </c:pt>
                <c:pt idx="87">
                  <c:v>-7.0394684046487244E-2</c:v>
                </c:pt>
                <c:pt idx="88">
                  <c:v>-7.2076394504930613E-2</c:v>
                </c:pt>
                <c:pt idx="89">
                  <c:v>-7.3711457059610824E-2</c:v>
                </c:pt>
                <c:pt idx="90">
                  <c:v>-7.529939615038804E-2</c:v>
                </c:pt>
                <c:pt idx="91">
                  <c:v>-7.6839829910314683E-2</c:v>
                </c:pt>
                <c:pt idx="92">
                  <c:v>-7.8332463242621844E-2</c:v>
                </c:pt>
                <c:pt idx="93">
                  <c:v>-7.9777081330833749E-2</c:v>
                </c:pt>
                <c:pt idx="94">
                  <c:v>-8.1173543558779759E-2</c:v>
                </c:pt>
                <c:pt idx="95">
                  <c:v>-8.2521777817897643E-2</c:v>
                </c:pt>
                <c:pt idx="96">
                  <c:v>-8.3821775179927921E-2</c:v>
                </c:pt>
                <c:pt idx="97">
                  <c:v>-8.5073584913848754E-2</c:v>
                </c:pt>
                <c:pt idx="98">
                  <c:v>-8.6277309826665136E-2</c:v>
                </c:pt>
                <c:pt idx="99">
                  <c:v>-8.7433101908482427E-2</c:v>
                </c:pt>
                <c:pt idx="100">
                  <c:v>-8.8541158263093889E-2</c:v>
                </c:pt>
                <c:pt idx="101">
                  <c:v>-8.9601717306136183E-2</c:v>
                </c:pt>
                <c:pt idx="102">
                  <c:v>-9.0615055213680032E-2</c:v>
                </c:pt>
                <c:pt idx="103">
                  <c:v>-9.1581482604932665E-2</c:v>
                </c:pt>
                <c:pt idx="104">
                  <c:v>-9.2501341443523927E-2</c:v>
                </c:pt>
                <c:pt idx="105">
                  <c:v>-9.3375002142634153E-2</c:v>
                </c:pt>
                <c:pt idx="106">
                  <c:v>-9.4202860859988136E-2</c:v>
                </c:pt>
                <c:pt idx="107">
                  <c:v>-9.4985336969484677E-2</c:v>
                </c:pt>
                <c:pt idx="108">
                  <c:v>-9.5722870696963905E-2</c:v>
                </c:pt>
                <c:pt idx="109">
                  <c:v>-9.6415920908322572E-2</c:v>
                </c:pt>
                <c:pt idx="110">
                  <c:v>-9.7064963038872618E-2</c:v>
                </c:pt>
                <c:pt idx="111">
                  <c:v>-9.7670487153508012E-2</c:v>
                </c:pt>
                <c:pt idx="112">
                  <c:v>-9.8232996127899874E-2</c:v>
                </c:pt>
                <c:pt idx="113">
                  <c:v>-9.875300394155509E-2</c:v>
                </c:pt>
                <c:pt idx="114">
                  <c:v>-9.9231034074202681E-2</c:v>
                </c:pt>
                <c:pt idx="115">
                  <c:v>-9.966761799755329E-2</c:v>
                </c:pt>
                <c:pt idx="116">
                  <c:v>-0.10006329375506459</c:v>
                </c:pt>
                <c:pt idx="117">
                  <c:v>-0.10041860462291036</c:v>
                </c:pt>
                <c:pt idx="118">
                  <c:v>-0.10073409784590025</c:v>
                </c:pt>
                <c:pt idx="119">
                  <c:v>-0.10101032344264123</c:v>
                </c:pt>
                <c:pt idx="120">
                  <c:v>-0.10124783307476523</c:v>
                </c:pt>
                <c:pt idx="121">
                  <c:v>-0.10144717897556689</c:v>
                </c:pt>
                <c:pt idx="122">
                  <c:v>-0.10160891293391298</c:v>
                </c:pt>
                <c:pt idx="123">
                  <c:v>-0.10173358532979532</c:v>
                </c:pt>
                <c:pt idx="124">
                  <c:v>-0.10182174421840344</c:v>
                </c:pt>
                <c:pt idx="125">
                  <c:v>-0.10187393446009117</c:v>
                </c:pt>
                <c:pt idx="126">
                  <c:v>-0.10189069689411034</c:v>
                </c:pt>
                <c:pt idx="127">
                  <c:v>-0.10187256755447692</c:v>
                </c:pt>
                <c:pt idx="128">
                  <c:v>-0.1018200769268237</c:v>
                </c:pt>
                <c:pt idx="129">
                  <c:v>-0.10173374924557747</c:v>
                </c:pt>
                <c:pt idx="130">
                  <c:v>-0.10161410183128476</c:v>
                </c:pt>
                <c:pt idx="131">
                  <c:v>-0.10146164446837472</c:v>
                </c:pt>
                <c:pt idx="132">
                  <c:v>-0.10127687882413194</c:v>
                </c:pt>
                <c:pt idx="133">
                  <c:v>-0.10106029791008848</c:v>
                </c:pt>
                <c:pt idx="134">
                  <c:v>-0.10081238558750923</c:v>
                </c:pt>
                <c:pt idx="135">
                  <c:v>-0.1005336161190626</c:v>
                </c:pt>
                <c:pt idx="136">
                  <c:v>-0.10022445376918586</c:v>
                </c:pt>
                <c:pt idx="137">
                  <c:v>-9.9885352456036469E-2</c:v>
                </c:pt>
                <c:pt idx="138">
                  <c:v>-9.9516755458279912E-2</c:v>
                </c:pt>
                <c:pt idx="139">
                  <c:v>-9.9119095180292729E-2</c:v>
                </c:pt>
                <c:pt idx="140">
                  <c:v>-9.8692792979632613E-2</c:v>
                </c:pt>
                <c:pt idx="141">
                  <c:v>-9.8238259060874744E-2</c:v>
                </c:pt>
                <c:pt idx="142">
                  <c:v>-9.7755892440080636E-2</c:v>
                </c:pt>
                <c:pt idx="143">
                  <c:v>-9.7246080984300126E-2</c:v>
                </c:pt>
                <c:pt idx="144">
                  <c:v>-9.6709201530540023E-2</c:v>
                </c:pt>
                <c:pt idx="145">
                  <c:v>-9.6145620088620154E-2</c:v>
                </c:pt>
                <c:pt idx="146">
                  <c:v>-9.5555692132211253E-2</c:v>
                </c:pt>
                <c:pt idx="147">
                  <c:v>-9.4939762982150719E-2</c:v>
                </c:pt>
                <c:pt idx="148">
                  <c:v>-9.4298168285828321E-2</c:v>
                </c:pt>
                <c:pt idx="149">
                  <c:v>-9.3631234596011081E-2</c:v>
                </c:pt>
                <c:pt idx="150">
                  <c:v>-9.2939280051973841E-2</c:v>
                </c:pt>
                <c:pt idx="151">
                  <c:v>-9.2222615165152025E-2</c:v>
                </c:pt>
                <c:pt idx="152">
                  <c:v>-9.1481543710787108E-2</c:v>
                </c:pt>
                <c:pt idx="153">
                  <c:v>-9.0716363726174865E-2</c:v>
                </c:pt>
                <c:pt idx="154">
                  <c:v>-8.9927368615133826E-2</c:v>
                </c:pt>
                <c:pt idx="155">
                  <c:v>-8.9114848357243967E-2</c:v>
                </c:pt>
                <c:pt idx="156">
                  <c:v>-8.8279090819192829E-2</c:v>
                </c:pt>
                <c:pt idx="157">
                  <c:v>-8.7420383164317758E-2</c:v>
                </c:pt>
                <c:pt idx="158">
                  <c:v>-8.6539013355058356E-2</c:v>
                </c:pt>
                <c:pt idx="159">
                  <c:v>-8.5635271741641691E-2</c:v>
                </c:pt>
                <c:pt idx="160">
                  <c:v>-8.4709452728867402E-2</c:v>
                </c:pt>
                <c:pt idx="161">
                  <c:v>-8.3761856511414184E-2</c:v>
                </c:pt>
                <c:pt idx="162">
                  <c:v>-8.2792790866630911E-2</c:v>
                </c:pt>
                <c:pt idx="163">
                  <c:v>-8.1802572992391159E-2</c:v>
                </c:pt>
                <c:pt idx="164">
                  <c:v>-8.0791531376250003E-2</c:v>
                </c:pt>
                <c:pt idx="165">
                  <c:v>-7.9760007680932249E-2</c:v>
                </c:pt>
                <c:pt idx="166">
                  <c:v>-7.8708358630088085E-2</c:v>
                </c:pt>
                <c:pt idx="167">
                  <c:v>-7.7636957877348367E-2</c:v>
                </c:pt>
                <c:pt idx="168">
                  <c:v>-7.6546197840997546E-2</c:v>
                </c:pt>
                <c:pt idx="169">
                  <c:v>-7.5436491486094603E-2</c:v>
                </c:pt>
                <c:pt idx="170">
                  <c:v>-7.4308274035657276E-2</c:v>
                </c:pt>
                <c:pt idx="171">
                  <c:v>-7.3162004592557645E-2</c:v>
                </c:pt>
                <c:pt idx="172">
                  <c:v>-7.1998167654124867E-2</c:v>
                </c:pt>
                <c:pt idx="173">
                  <c:v>-7.0817274502079211E-2</c:v>
                </c:pt>
                <c:pt idx="174">
                  <c:v>-6.961986445136778E-2</c:v>
                </c:pt>
                <c:pt idx="175">
                  <c:v>-6.8406505942693943E-2</c:v>
                </c:pt>
                <c:pt idx="176">
                  <c:v>-6.7177797465063541E-2</c:v>
                </c:pt>
                <c:pt idx="177">
                  <c:v>-6.5934368296444112E-2</c:v>
                </c:pt>
                <c:pt idx="178">
                  <c:v>-6.4676879052657427E-2</c:v>
                </c:pt>
                <c:pt idx="179">
                  <c:v>-6.3406022036842383E-2</c:v>
                </c:pt>
                <c:pt idx="180">
                  <c:v>-6.2122521384223237E-2</c:v>
                </c:pt>
                <c:pt idx="181">
                  <c:v>-6.0827132999403073E-2</c:v>
                </c:pt>
                <c:pt idx="182">
                  <c:v>-5.9520644286000707E-2</c:v>
                </c:pt>
                <c:pt idx="183">
                  <c:v>-5.8203873671024968E-2</c:v>
                </c:pt>
                <c:pt idx="184">
                  <c:v>-5.6877669928956501E-2</c:v>
                </c:pt>
                <c:pt idx="185">
                  <c:v>-5.5542911312977589E-2</c:v>
                </c:pt>
                <c:pt idx="186">
                  <c:v>-5.4200504503155701E-2</c:v>
                </c:pt>
                <c:pt idx="187">
                  <c:v>-5.2851383383541457E-2</c:v>
                </c:pt>
                <c:pt idx="188">
                  <c:v>-5.1496507662118433E-2</c:v>
                </c:pt>
                <c:pt idx="189">
                  <c:v>-5.0136861349234771E-2</c:v>
                </c:pt>
                <c:pt idx="190">
                  <c:v>-4.8773451111586853E-2</c:v>
                </c:pt>
                <c:pt idx="191">
                  <c:v>-4.7407304519946798E-2</c:v>
                </c:pt>
                <c:pt idx="192">
                  <c:v>-4.6039468209660366E-2</c:v>
                </c:pt>
                <c:pt idx="193">
                  <c:v>-4.4671005973429427E-2</c:v>
                </c:pt>
                <c:pt idx="194">
                  <c:v>-4.3302996806105769E-2</c:v>
                </c:pt>
                <c:pt idx="195">
                  <c:v>-4.1936532921100271E-2</c:v>
                </c:pt>
                <c:pt idx="196">
                  <c:v>-4.0572717757626948E-2</c:v>
                </c:pt>
                <c:pt idx="197">
                  <c:v>-3.9212663997342669E-2</c:v>
                </c:pt>
                <c:pt idx="198">
                  <c:v>-3.785749160804288E-2</c:v>
                </c:pt>
                <c:pt idx="199">
                  <c:v>-3.6508325930991216E-2</c:v>
                </c:pt>
                <c:pt idx="200">
                  <c:v>-3.5166295827168632E-2</c:v>
                </c:pt>
                <c:pt idx="201">
                  <c:v>-3.3832531896332729E-2</c:v>
                </c:pt>
                <c:pt idx="202">
                  <c:v>-3.2508164781257273E-2</c:v>
                </c:pt>
                <c:pt idx="203">
                  <c:v>-3.1194323567938512E-2</c:v>
                </c:pt>
                <c:pt idx="204">
                  <c:v>-2.9892134290934465E-2</c:v>
                </c:pt>
                <c:pt idx="205">
                  <c:v>-2.860271855138425E-2</c:v>
                </c:pt>
                <c:pt idx="206">
                  <c:v>-2.732719225364235E-2</c:v>
                </c:pt>
                <c:pt idx="207">
                  <c:v>-2.6066664464916726E-2</c:v>
                </c:pt>
                <c:pt idx="208">
                  <c:v>-2.4822236400807177E-2</c:v>
                </c:pt>
                <c:pt idx="209">
                  <c:v>-2.359500053825038E-2</c:v>
                </c:pt>
                <c:pt idx="210">
                  <c:v>-2.2386039856073358E-2</c:v>
                </c:pt>
                <c:pt idx="211">
                  <c:v>-2.1196427202178823E-2</c:v>
                </c:pt>
                <c:pt idx="212">
                  <c:v>-2.0027224785324392E-2</c:v>
                </c:pt>
                <c:pt idx="213">
                  <c:v>-1.8879483788510745E-2</c:v>
                </c:pt>
                <c:pt idx="214">
                  <c:v>-1.7754244100188245E-2</c:v>
                </c:pt>
                <c:pt idx="215">
                  <c:v>-1.6652534158795137E-2</c:v>
                </c:pt>
                <c:pt idx="216">
                  <c:v>-1.5575370905582258E-2</c:v>
                </c:pt>
                <c:pt idx="217">
                  <c:v>-1.4523759840209705E-2</c:v>
                </c:pt>
                <c:pt idx="218">
                  <c:v>-1.3498695173275729E-2</c:v>
                </c:pt>
                <c:pt idx="219">
                  <c:v>-1.2501160069679584E-2</c:v>
                </c:pt>
                <c:pt idx="220">
                  <c:v>-1.153212697657959E-2</c:v>
                </c:pt>
                <c:pt idx="221">
                  <c:v>-1.0592558029629483E-2</c:v>
                </c:pt>
                <c:pt idx="222">
                  <c:v>-9.6834055311920044E-3</c:v>
                </c:pt>
                <c:pt idx="223">
                  <c:v>-8.8056124942883229E-3</c:v>
                </c:pt>
                <c:pt idx="224">
                  <c:v>-7.9601132461681306E-3</c:v>
                </c:pt>
                <c:pt idx="225">
                  <c:v>-7.147834085556473E-3</c:v>
                </c:pt>
                <c:pt idx="226">
                  <c:v>-6.3696939878319205E-3</c:v>
                </c:pt>
                <c:pt idx="227">
                  <c:v>-5.6266053526303206E-3</c:v>
                </c:pt>
                <c:pt idx="228">
                  <c:v>-4.9194747886165419E-3</c:v>
                </c:pt>
                <c:pt idx="229">
                  <c:v>-4.2492039304400583E-3</c:v>
                </c:pt>
                <c:pt idx="230">
                  <c:v>-3.6166902831619367E-3</c:v>
                </c:pt>
                <c:pt idx="231">
                  <c:v>-3.0228280897205179E-3</c:v>
                </c:pt>
                <c:pt idx="232">
                  <c:v>-2.4685092172798445E-3</c:v>
                </c:pt>
                <c:pt idx="233">
                  <c:v>-1.9546240585712553E-3</c:v>
                </c:pt>
                <c:pt idx="234">
                  <c:v>-1.4820624445962994E-3</c:v>
                </c:pt>
                <c:pt idx="235">
                  <c:v>-1.0517145653068318E-3</c:v>
                </c:pt>
                <c:pt idx="236">
                  <c:v>-6.6447189509993051E-4</c:v>
                </c:pt>
                <c:pt idx="237">
                  <c:v>-3.2122812018060864E-4</c:v>
                </c:pt>
                <c:pt idx="238">
                  <c:v>-2.288006502939028E-5</c:v>
                </c:pt>
                <c:pt idx="239">
                  <c:v>2.2967138462030929E-4</c:v>
                </c:pt>
                <c:pt idx="240">
                  <c:v>4.3552036474449351E-4</c:v>
                </c:pt>
                <c:pt idx="241">
                  <c:v>5.9375512426242539E-4</c:v>
                </c:pt>
                <c:pt idx="242">
                  <c:v>7.0345712677836612E-4</c:v>
                </c:pt>
                <c:pt idx="243">
                  <c:v>7.6370016499624537E-4</c:v>
                </c:pt>
                <c:pt idx="244">
                  <c:v>7.7354948992950875E-4</c:v>
                </c:pt>
                <c:pt idx="245">
                  <c:v>7.3206095700891025E-4</c:v>
                </c:pt>
                <c:pt idx="246">
                  <c:v>6.382801911991293E-4</c:v>
                </c:pt>
                <c:pt idx="247">
                  <c:v>4.912417732693097E-4</c:v>
                </c:pt>
                <c:pt idx="248">
                  <c:v>2.8996844942290263E-4</c:v>
                </c:pt>
                <c:pt idx="249">
                  <c:v>3.3470366580929955E-5</c:v>
                </c:pt>
                <c:pt idx="250">
                  <c:v>-2.792556642731139E-4</c:v>
                </c:pt>
                <c:pt idx="251">
                  <c:v>-6.4922687413557201E-4</c:v>
                </c:pt>
                <c:pt idx="252">
                  <c:v>-1.0774752086897426E-3</c:v>
                </c:pt>
                <c:pt idx="253">
                  <c:v>-1.5650479647575503E-3</c:v>
                </c:pt>
                <c:pt idx="254">
                  <c:v>-2.1130083873460996E-3</c:v>
                </c:pt>
                <c:pt idx="255">
                  <c:v>-2.722436223881877E-3</c:v>
                </c:pt>
                <c:pt idx="256">
                  <c:v>-3.3944282319371146E-3</c:v>
                </c:pt>
                <c:pt idx="257">
                  <c:v>-4.1300986364320655E-3</c:v>
                </c:pt>
                <c:pt idx="258">
                  <c:v>-4.9305795319463186E-3</c:v>
                </c:pt>
                <c:pt idx="259">
                  <c:v>-5.797021225384752E-3</c:v>
                </c:pt>
                <c:pt idx="260">
                  <c:v>-6.7305925138257654E-3</c:v>
                </c:pt>
                <c:pt idx="261">
                  <c:v>-7.7324808919224802E-3</c:v>
                </c:pt>
                <c:pt idx="262">
                  <c:v>-8.803892682736186E-3</c:v>
                </c:pt>
                <c:pt idx="263">
                  <c:v>-9.9460530853514046E-3</c:v>
                </c:pt>
                <c:pt idx="264">
                  <c:v>-1.1160206132051782E-2</c:v>
                </c:pt>
                <c:pt idx="265">
                  <c:v>-1.244761454722716E-2</c:v>
                </c:pt>
                <c:pt idx="266">
                  <c:v>-1.3809559499531133E-2</c:v>
                </c:pt>
                <c:pt idx="267">
                  <c:v>-1.5247340238113706E-2</c:v>
                </c:pt>
                <c:pt idx="268">
                  <c:v>-1.6762273603020007E-2</c:v>
                </c:pt>
                <c:pt idx="269">
                  <c:v>-1.835569339906E-2</c:v>
                </c:pt>
                <c:pt idx="270">
                  <c:v>-2.0028949621635362E-2</c:v>
                </c:pt>
                <c:pt idx="271">
                  <c:v>-2.1783407522135624E-2</c:v>
                </c:pt>
                <c:pt idx="272">
                  <c:v>-2.3620446499605412E-2</c:v>
                </c:pt>
                <c:pt idx="273">
                  <c:v>-2.5541458804427975E-2</c:v>
                </c:pt>
                <c:pt idx="274">
                  <c:v>-2.7547848038773227E-2</c:v>
                </c:pt>
                <c:pt idx="275">
                  <c:v>-2.9641027437525207E-2</c:v>
                </c:pt>
                <c:pt idx="276">
                  <c:v>-3.1822417912331528E-2</c:v>
                </c:pt>
                <c:pt idx="277">
                  <c:v>-3.4093445840318794E-2</c:v>
                </c:pt>
                <c:pt idx="278">
                  <c:v>-3.6455540577894401E-2</c:v>
                </c:pt>
                <c:pt idx="279">
                  <c:v>-3.8910131678915647E-2</c:v>
                </c:pt>
                <c:pt idx="280">
                  <c:v>-4.1458645795354833E-2</c:v>
                </c:pt>
                <c:pt idx="281">
                  <c:v>-4.4102503237456937E-2</c:v>
                </c:pt>
                <c:pt idx="282">
                  <c:v>-4.6843114169260798E-2</c:v>
                </c:pt>
                <c:pt idx="283">
                  <c:v>-4.9681874414262986E-2</c:v>
                </c:pt>
                <c:pt idx="284">
                  <c:v>-5.2620160844997807E-2</c:v>
                </c:pt>
                <c:pt idx="285">
                  <c:v>-5.5659326329341459E-2</c:v>
                </c:pt>
                <c:pt idx="286">
                  <c:v>-5.8800694205534576E-2</c:v>
                </c:pt>
                <c:pt idx="287">
                  <c:v>-6.2045552257229172E-2</c:v>
                </c:pt>
                <c:pt idx="288">
                  <c:v>-6.5395146159367409E-2</c:v>
                </c:pt>
                <c:pt idx="289">
                  <c:v>-6.8850672365439791E-2</c:v>
                </c:pt>
                <c:pt idx="290">
                  <c:v>-7.241327040669239E-2</c:v>
                </c:pt>
                <c:pt idx="291">
                  <c:v>-7.6084014574230974E-2</c:v>
                </c:pt>
                <c:pt idx="292">
                  <c:v>-7.9863904955756598E-2</c:v>
                </c:pt>
                <c:pt idx="293">
                  <c:v>-8.3753857799970119E-2</c:v>
                </c:pt>
                <c:pt idx="294">
                  <c:v>-8.775469518356753E-2</c:v>
                </c:pt>
                <c:pt idx="295">
                  <c:v>-9.1867133958339148E-2</c:v>
                </c:pt>
                <c:pt idx="296">
                  <c:v>-9.6091773959289278E-2</c:v>
                </c:pt>
                <c:pt idx="297">
                  <c:v>-0.10042908545904361</c:v>
                </c:pt>
                <c:pt idx="298">
                  <c:v>-0.10487939585926737</c:v>
                </c:pt>
                <c:pt idx="299">
                  <c:v>-0.109442875616529</c:v>
                </c:pt>
                <c:pt idx="300">
                  <c:v>-0.11411952340819187</c:v>
                </c:pt>
                <c:pt idx="301">
                  <c:v>-0.11890915055374725</c:v>
                </c:pt>
                <c:pt idx="302">
                  <c:v>-0.12381136471864571</c:v>
                </c:pt>
                <c:pt idx="303">
                  <c:v>-0.12882555294149745</c:v>
                </c:pt>
                <c:pt idx="304">
                  <c:v>-0.13395086404164924</c:v>
                </c:pt>
                <c:pt idx="305">
                  <c:v>-0.13918619048297395</c:v>
                </c:pt>
                <c:pt idx="306">
                  <c:v>-0.14453014979147452</c:v>
                </c:pt>
                <c:pt idx="307">
                  <c:v>-0.14998106564933625</c:v>
                </c:pt>
                <c:pt idx="308">
                  <c:v>-0.15553694881672961</c:v>
                </c:pt>
                <c:pt idx="309">
                  <c:v>-0.16119547806525394</c:v>
                </c:pt>
                <c:pt idx="310">
                  <c:v>-0.1669539813438054</c:v>
                </c:pt>
                <c:pt idx="311">
                  <c:v>-0.17280941743919295</c:v>
                </c:pt>
                <c:pt idx="312">
                  <c:v>-0.17875835844031829</c:v>
                </c:pt>
                <c:pt idx="313">
                  <c:v>-0.18479697336649017</c:v>
                </c:pt>
                <c:pt idx="314">
                  <c:v>-0.19092101337769934</c:v>
                </c:pt>
                <c:pt idx="315">
                  <c:v>-0.19712579904761304</c:v>
                </c:pt>
                <c:pt idx="316">
                  <c:v>-0.20340621024864983</c:v>
                </c:pt>
                <c:pt idx="317">
                  <c:v>-0.20975667927273883</c:v>
                </c:pt>
                <c:pt idx="318">
                  <c:v>-0.21617118789078149</c:v>
                </c:pt>
                <c:pt idx="319">
                  <c:v>-0.22264326913783286</c:v>
                </c:pt>
                <c:pt idx="320">
                  <c:v>-0.22916601469836367</c:v>
                </c:pt>
                <c:pt idx="321">
                  <c:v>-0.23573208885497843</c:v>
                </c:pt>
                <c:pt idx="322">
                  <c:v>-0.2423337500519441</c:v>
                </c:pt>
                <c:pt idx="323">
                  <c:v>-0.24896288120801244</c:v>
                </c:pt>
                <c:pt idx="324">
                  <c:v>-0.25561102998588325</c:v>
                </c:pt>
                <c:pt idx="325">
                  <c:v>-0.26226946028043235</c:v>
                </c:pt>
                <c:pt idx="326">
                  <c:v>-0.26892921621375687</c:v>
                </c:pt>
                <c:pt idx="327">
                  <c:v>-0.27558119990695573</c:v>
                </c:pt>
                <c:pt idx="328">
                  <c:v>-0.28221626421533413</c:v>
                </c:pt>
                <c:pt idx="329">
                  <c:v>-0.28882532143620115</c:v>
                </c:pt>
                <c:pt idx="330">
                  <c:v>-0.29539946868642225</c:v>
                </c:pt>
                <c:pt idx="331">
                  <c:v>-0.30193013014510811</c:v>
                </c:pt>
                <c:pt idx="332">
                  <c:v>-0.30840921558985124</c:v>
                </c:pt>
                <c:pt idx="333">
                  <c:v>-0.31482929352061906</c:v>
                </c:pt>
                <c:pt idx="334">
                  <c:v>-0.32118377552661631</c:v>
                </c:pt>
                <c:pt idx="335">
                  <c:v>-0.32746710622653574</c:v>
                </c:pt>
                <c:pt idx="336">
                  <c:v>-0.33367494986539165</c:v>
                </c:pt>
                <c:pt idx="337">
                  <c:v>-0.3398043601815548</c:v>
                </c:pt>
                <c:pt idx="338">
                  <c:v>-0.34585391409825011</c:v>
                </c:pt>
                <c:pt idx="339">
                  <c:v>-0.3518237817186437</c:v>
                </c:pt>
                <c:pt idx="340">
                  <c:v>-0.35771569456259239</c:v>
                </c:pt>
                <c:pt idx="341">
                  <c:v>-0.36353276058510942</c:v>
                </c:pt>
                <c:pt idx="342">
                  <c:v>-0.36927905809443479</c:v>
                </c:pt>
                <c:pt idx="343">
                  <c:v>-0.37495892159684624</c:v>
                </c:pt>
                <c:pt idx="344">
                  <c:v>-0.38057581221121878</c:v>
                </c:pt>
                <c:pt idx="345">
                  <c:v>-0.38613064677870929</c:v>
                </c:pt>
                <c:pt idx="346">
                  <c:v>-0.39161944915918812</c:v>
                </c:pt>
                <c:pt idx="347">
                  <c:v>-0.39703019463332928</c:v>
                </c:pt>
                <c:pt idx="348">
                  <c:v>-0.40233875935493713</c:v>
                </c:pt>
                <c:pt idx="349">
                  <c:v>-0.40750398257106502</c:v>
                </c:pt>
                <c:pt idx="350">
                  <c:v>-0.41246202431379542</c:v>
                </c:pt>
                <c:pt idx="351">
                  <c:v>-0.41712047595194612</c:v>
                </c:pt>
                <c:pt idx="352">
                  <c:v>-0.42135305688310065</c:v>
                </c:pt>
                <c:pt idx="353">
                  <c:v>-0.42499616674052165</c:v>
                </c:pt>
                <c:pt idx="354">
                  <c:v>-0.42784894832824072</c:v>
                </c:pt>
                <c:pt idx="355">
                  <c:v>-0.42967865816217571</c:v>
                </c:pt>
                <c:pt idx="356">
                  <c:v>-0.43023278924996144</c:v>
                </c:pt>
                <c:pt idx="357">
                  <c:v>-0.42925833742503899</c:v>
                </c:pt>
                <c:pt idx="358">
                  <c:v>-0.42652685005485896</c:v>
                </c:pt>
                <c:pt idx="359">
                  <c:v>-0.42186181618496627</c:v>
                </c:pt>
                <c:pt idx="360">
                  <c:v>-0.4151633028674665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6D-40B1-A5DA-090EB28FC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32055"/>
        <c:axId val="1278827495"/>
      </c:scatterChart>
      <c:valAx>
        <c:axId val="457932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Ángulo</a:t>
                </a:r>
                <a:r>
                  <a:rPr lang="es-MX" baseline="0"/>
                  <a:t> de entrada (Grados)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27495"/>
        <c:crosses val="autoZero"/>
        <c:crossBetween val="midCat"/>
      </c:valAx>
      <c:valAx>
        <c:axId val="1278827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Velocidad</a:t>
                </a:r>
                <a:r>
                  <a:rPr lang="es-MX" baseline="0"/>
                  <a:t>  (m/s)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32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 Velocidad del</a:t>
            </a:r>
            <a:r>
              <a:rPr lang="en-US" baseline="0"/>
              <a:t> Punto</a:t>
            </a:r>
            <a:r>
              <a:rPr lang="en-US"/>
              <a:t>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Hoja1!$H$21:$H$381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Hoja1!$AX$21:$AX$381</c:f>
              <c:numCache>
                <c:formatCode>General</c:formatCode>
                <c:ptCount val="361"/>
                <c:pt idx="0">
                  <c:v>0.41516398178875269</c:v>
                </c:pt>
                <c:pt idx="1">
                  <c:v>0.40647093668668693</c:v>
                </c:pt>
                <c:pt idx="2">
                  <c:v>0.39595199851365992</c:v>
                </c:pt>
                <c:pt idx="3">
                  <c:v>0.38386519030621713</c:v>
                </c:pt>
                <c:pt idx="4">
                  <c:v>0.37053515559484529</c:v>
                </c:pt>
                <c:pt idx="5">
                  <c:v>0.35631522925560832</c:v>
                </c:pt>
                <c:pt idx="6">
                  <c:v>0.3415511482578138</c:v>
                </c:pt>
                <c:pt idx="7">
                  <c:v>0.32655234247955428</c:v>
                </c:pt>
                <c:pt idx="8">
                  <c:v>0.31157383499925373</c:v>
                </c:pt>
                <c:pt idx="9">
                  <c:v>0.2968088720394374</c:v>
                </c:pt>
                <c:pt idx="10">
                  <c:v>0.28239033874363495</c:v>
                </c:pt>
                <c:pt idx="11">
                  <c:v>0.26839807294713725</c:v>
                </c:pt>
                <c:pt idx="12">
                  <c:v>0.25486919018266535</c:v>
                </c:pt>
                <c:pt idx="13">
                  <c:v>0.24180910352798046</c:v>
                </c:pt>
                <c:pt idx="14">
                  <c:v>0.22920169481614164</c:v>
                </c:pt>
                <c:pt idx="15">
                  <c:v>0.21701781700006226</c:v>
                </c:pt>
                <c:pt idx="16">
                  <c:v>0.2052218585720238</c:v>
                </c:pt>
                <c:pt idx="17">
                  <c:v>0.19377645469004989</c:v>
                </c:pt>
                <c:pt idx="18">
                  <c:v>0.18264561495564557</c:v>
                </c:pt>
                <c:pt idx="19">
                  <c:v>0.17179660292454677</c:v>
                </c:pt>
                <c:pt idx="20">
                  <c:v>0.16120089429071416</c:v>
                </c:pt>
                <c:pt idx="21">
                  <c:v>0.15083449563012569</c:v>
                </c:pt>
                <c:pt idx="22">
                  <c:v>0.1406778478177225</c:v>
                </c:pt>
                <c:pt idx="23">
                  <c:v>0.13071548167089087</c:v>
                </c:pt>
                <c:pt idx="24">
                  <c:v>0.12093554467766737</c:v>
                </c:pt>
                <c:pt idx="25">
                  <c:v>0.11132927896392429</c:v>
                </c:pt>
                <c:pt idx="26">
                  <c:v>0.10189050161357099</c:v>
                </c:pt>
                <c:pt idx="27">
                  <c:v>9.2615117654352291E-2</c:v>
                </c:pt>
                <c:pt idx="28">
                  <c:v>8.3500681727462014E-2</c:v>
                </c:pt>
                <c:pt idx="29">
                  <c:v>7.4546015036546787E-2</c:v>
                </c:pt>
                <c:pt idx="30">
                  <c:v>6.5750878248226896E-2</c:v>
                </c:pt>
                <c:pt idx="31">
                  <c:v>5.7115697518852204E-2</c:v>
                </c:pt>
                <c:pt idx="32">
                  <c:v>4.8641338952031134E-2</c:v>
                </c:pt>
                <c:pt idx="33">
                  <c:v>4.0328925975556588E-2</c:v>
                </c:pt>
                <c:pt idx="34">
                  <c:v>3.2179693966103817E-2</c:v>
                </c:pt>
                <c:pt idx="35">
                  <c:v>2.4194876675701797E-2</c:v>
                </c:pt>
                <c:pt idx="36">
                  <c:v>1.6375619447851562E-2</c:v>
                </c:pt>
                <c:pt idx="37">
                  <c:v>8.7229147396164861E-3</c:v>
                </c:pt>
                <c:pt idx="38">
                  <c:v>1.2375560189243102E-3</c:v>
                </c:pt>
                <c:pt idx="39">
                  <c:v>6.0798933574288437E-3</c:v>
                </c:pt>
                <c:pt idx="40">
                  <c:v>1.3229119182360631E-2</c:v>
                </c:pt>
                <c:pt idx="41">
                  <c:v>2.0210065803217141E-2</c:v>
                </c:pt>
                <c:pt idx="42">
                  <c:v>2.7022937947054855E-2</c:v>
                </c:pt>
                <c:pt idx="43">
                  <c:v>3.3668196677264603E-2</c:v>
                </c:pt>
                <c:pt idx="44">
                  <c:v>4.0146550896705831E-2</c:v>
                </c:pt>
                <c:pt idx="45">
                  <c:v>4.6458945560348922E-2</c:v>
                </c:pt>
                <c:pt idx="46">
                  <c:v>5.2606547546742384E-2</c:v>
                </c:pt>
                <c:pt idx="47">
                  <c:v>5.8590729957605142E-2</c:v>
                </c:pt>
                <c:pt idx="48">
                  <c:v>6.4413055463882041E-2</c:v>
                </c:pt>
                <c:pt idx="49">
                  <c:v>7.0075259190580594E-2</c:v>
                </c:pt>
                <c:pt idx="50">
                  <c:v>7.5579231527931501E-2</c:v>
                </c:pt>
                <c:pt idx="51">
                  <c:v>8.0927001169698198E-2</c:v>
                </c:pt>
                <c:pt idx="52">
                  <c:v>8.612071860794282E-2</c:v>
                </c:pt>
                <c:pt idx="53">
                  <c:v>9.1162640254914967E-2</c:v>
                </c:pt>
                <c:pt idx="54">
                  <c:v>9.6055113314844259E-2</c:v>
                </c:pt>
                <c:pt idx="55">
                  <c:v>0.10080056148958638</c:v>
                </c:pt>
                <c:pt idx="56">
                  <c:v>0.10540147157076486</c:v>
                </c:pt>
                <c:pt idx="57">
                  <c:v>0.10986038094606088</c:v>
                </c:pt>
                <c:pt idx="58">
                  <c:v>0.11417986602750985</c:v>
                </c:pt>
                <c:pt idx="59">
                  <c:v>0.11836253159421906</c:v>
                </c:pt>
                <c:pt idx="60">
                  <c:v>0.12241100103004258</c:v>
                </c:pt>
                <c:pt idx="61">
                  <c:v>0.12632790742780123</c:v>
                </c:pt>
                <c:pt idx="62">
                  <c:v>0.13011588552510617</c:v>
                </c:pt>
                <c:pt idx="63">
                  <c:v>0.13377756443225564</c:v>
                </c:pt>
                <c:pt idx="64">
                  <c:v>0.13731556110968648</c:v>
                </c:pt>
                <c:pt idx="65">
                  <c:v>0.14073247455072505</c:v>
                </c:pt>
                <c:pt idx="66">
                  <c:v>0.14403088062468336</c:v>
                </c:pt>
                <c:pt idx="67">
                  <c:v>0.1472133275354128</c:v>
                </c:pt>
                <c:pt idx="68">
                  <c:v>0.15028233185114334</c:v>
                </c:pt>
                <c:pt idx="69">
                  <c:v>0.15324037506259242</c:v>
                </c:pt>
                <c:pt idx="70">
                  <c:v>0.15608990062785932</c:v>
                </c:pt>
                <c:pt idx="71">
                  <c:v>0.15883331146439569</c:v>
                </c:pt>
                <c:pt idx="72">
                  <c:v>0.16147296785026238</c:v>
                </c:pt>
                <c:pt idx="73">
                  <c:v>0.16401118569896384</c:v>
                </c:pt>
                <c:pt idx="74">
                  <c:v>0.16645023517422838</c:v>
                </c:pt>
                <c:pt idx="75">
                  <c:v>0.16879233961322984</c:v>
                </c:pt>
                <c:pt idx="76">
                  <c:v>0.17103967472883239</c:v>
                </c:pt>
                <c:pt idx="77">
                  <c:v>0.17319436806351229</c:v>
                </c:pt>
                <c:pt idx="78">
                  <c:v>0.17525849866957313</c:v>
                </c:pt>
                <c:pt idx="79">
                  <c:v>0.17723409699219983</c:v>
                </c:pt>
                <c:pt idx="80">
                  <c:v>0.17912314493373024</c:v>
                </c:pt>
                <c:pt idx="81">
                  <c:v>0.18092757607923018</c:v>
                </c:pt>
                <c:pt idx="82">
                  <c:v>0.18264927606512538</c:v>
                </c:pt>
                <c:pt idx="83">
                  <c:v>0.18429008307416811</c:v>
                </c:pt>
                <c:pt idx="84">
                  <c:v>0.18585178844145139</c:v>
                </c:pt>
                <c:pt idx="85">
                  <c:v>0.18733613735754853</c:v>
                </c:pt>
                <c:pt idx="86">
                  <c:v>0.18874482965609204</c:v>
                </c:pt>
                <c:pt idx="87">
                  <c:v>0.19007952067426148</c:v>
                </c:pt>
                <c:pt idx="88">
                  <c:v>0.19134182217574114</c:v>
                </c:pt>
                <c:pt idx="89">
                  <c:v>0.19253330332667759</c:v>
                </c:pt>
                <c:pt idx="90">
                  <c:v>0.19365549171608101</c:v>
                </c:pt>
                <c:pt idx="91">
                  <c:v>0.19470987441295823</c:v>
                </c:pt>
                <c:pt idx="92">
                  <c:v>0.19569789905321103</c:v>
                </c:pt>
                <c:pt idx="93">
                  <c:v>0.19662097495004169</c:v>
                </c:pt>
                <c:pt idx="94">
                  <c:v>0.19748047422223866</c:v>
                </c:pt>
                <c:pt idx="95">
                  <c:v>0.19827773293528414</c:v>
                </c:pt>
                <c:pt idx="96">
                  <c:v>0.1990140522507598</c:v>
                </c:pt>
                <c:pt idx="97">
                  <c:v>0.19969069957998023</c:v>
                </c:pt>
                <c:pt idx="98">
                  <c:v>0.20030890973822138</c:v>
                </c:pt>
                <c:pt idx="99">
                  <c:v>0.20086988609628745</c:v>
                </c:pt>
                <c:pt idx="100">
                  <c:v>0.20137480172648956</c:v>
                </c:pt>
                <c:pt idx="101">
                  <c:v>0.20182480054042792</c:v>
                </c:pt>
                <c:pt idx="102">
                  <c:v>0.20222099841622357</c:v>
                </c:pt>
                <c:pt idx="103">
                  <c:v>0.20256448431308921</c:v>
                </c:pt>
                <c:pt idx="104">
                  <c:v>0.20285632137132473</c:v>
                </c:pt>
                <c:pt idx="105">
                  <c:v>0.2030975479960237</c:v>
                </c:pt>
                <c:pt idx="106">
                  <c:v>0.20328917892290316</c:v>
                </c:pt>
                <c:pt idx="107">
                  <c:v>0.20343220626481956</c:v>
                </c:pt>
                <c:pt idx="108">
                  <c:v>0.20352760053764249</c:v>
                </c:pt>
                <c:pt idx="109">
                  <c:v>0.20357631166424656</c:v>
                </c:pt>
                <c:pt idx="110">
                  <c:v>0.20357926995544609</c:v>
                </c:pt>
                <c:pt idx="111">
                  <c:v>0.2035373870667804</c:v>
                </c:pt>
                <c:pt idx="112">
                  <c:v>0.20345155693007527</c:v>
                </c:pt>
                <c:pt idx="113">
                  <c:v>0.20332265665874913</c:v>
                </c:pt>
                <c:pt idx="114">
                  <c:v>0.20315154742586436</c:v>
                </c:pt>
                <c:pt idx="115">
                  <c:v>0.20293907531390645</c:v>
                </c:pt>
                <c:pt idx="116">
                  <c:v>0.20268607213530843</c:v>
                </c:pt>
                <c:pt idx="117">
                  <c:v>0.2023933562227023</c:v>
                </c:pt>
                <c:pt idx="118">
                  <c:v>0.20206173318789827</c:v>
                </c:pt>
                <c:pt idx="119">
                  <c:v>0.20169199664855494</c:v>
                </c:pt>
                <c:pt idx="120">
                  <c:v>0.20128492892149638</c:v>
                </c:pt>
                <c:pt idx="121">
                  <c:v>0.20084130168161898</c:v>
                </c:pt>
                <c:pt idx="122">
                  <c:v>0.20036187658529997</c:v>
                </c:pt>
                <c:pt idx="123">
                  <c:v>0.19984740585722263</c:v>
                </c:pt>
                <c:pt idx="124">
                  <c:v>0.19929863283949362</c:v>
                </c:pt>
                <c:pt idx="125">
                  <c:v>0.19871629250195727</c:v>
                </c:pt>
                <c:pt idx="126">
                  <c:v>0.19810111191257701</c:v>
                </c:pt>
                <c:pt idx="127">
                  <c:v>0.19745381066678558</c:v>
                </c:pt>
                <c:pt idx="128">
                  <c:v>0.19677510127471937</c:v>
                </c:pt>
                <c:pt idx="129">
                  <c:v>0.19606568950527609</c:v>
                </c:pt>
                <c:pt idx="130">
                  <c:v>0.19532627468599376</c:v>
                </c:pt>
                <c:pt idx="131">
                  <c:v>0.19455754995780164</c:v>
                </c:pt>
                <c:pt idx="132">
                  <c:v>0.19376020248376957</c:v>
                </c:pt>
                <c:pt idx="133">
                  <c:v>0.19293491361109233</c:v>
                </c:pt>
                <c:pt idx="134">
                  <c:v>0.19208235898564813</c:v>
                </c:pt>
                <c:pt idx="135">
                  <c:v>0.19120320861861717</c:v>
                </c:pt>
                <c:pt idx="136">
                  <c:v>0.19029812690481251</c:v>
                </c:pt>
                <c:pt idx="137">
                  <c:v>0.18936777259253965</c:v>
                </c:pt>
                <c:pt idx="138">
                  <c:v>0.18841279870503658</c:v>
                </c:pt>
                <c:pt idx="139">
                  <c:v>0.1874338524137496</c:v>
                </c:pt>
                <c:pt idx="140">
                  <c:v>0.18643157486397366</c:v>
                </c:pt>
                <c:pt idx="141">
                  <c:v>0.1854066009536445</c:v>
                </c:pt>
                <c:pt idx="142">
                  <c:v>0.18435955906637794</c:v>
                </c:pt>
                <c:pt idx="143">
                  <c:v>0.18329107076014708</c:v>
                </c:pt>
                <c:pt idx="144">
                  <c:v>0.1822017504133385</c:v>
                </c:pt>
                <c:pt idx="145">
                  <c:v>0.18109220483023566</c:v>
                </c:pt>
                <c:pt idx="146">
                  <c:v>0.17996303280835094</c:v>
                </c:pt>
                <c:pt idx="147">
                  <c:v>0.1788148246703597</c:v>
                </c:pt>
                <c:pt idx="148">
                  <c:v>0.1776481617637348</c:v>
                </c:pt>
                <c:pt idx="149">
                  <c:v>0.17646361593152299</c:v>
                </c:pt>
                <c:pt idx="150">
                  <c:v>0.17526174895801858</c:v>
                </c:pt>
                <c:pt idx="151">
                  <c:v>0.17404311199338823</c:v>
                </c:pt>
                <c:pt idx="152">
                  <c:v>0.17280824496158209</c:v>
                </c:pt>
                <c:pt idx="153">
                  <c:v>0.17155767595608457</c:v>
                </c:pt>
                <c:pt idx="154">
                  <c:v>0.17029192062827148</c:v>
                </c:pt>
                <c:pt idx="155">
                  <c:v>0.16901148157327192</c:v>
                </c:pt>
                <c:pt idx="156">
                  <c:v>0.16771684771834167</c:v>
                </c:pt>
                <c:pt idx="157">
                  <c:v>0.16640849371877697</c:v>
                </c:pt>
                <c:pt idx="158">
                  <c:v>0.16508687936638611</c:v>
                </c:pt>
                <c:pt idx="159">
                  <c:v>0.16375244901545322</c:v>
                </c:pt>
                <c:pt idx="160">
                  <c:v>0.1624056310309587</c:v>
                </c:pt>
                <c:pt idx="161">
                  <c:v>0.1610468372636332</c:v>
                </c:pt>
                <c:pt idx="162">
                  <c:v>0.15967646255614057</c:v>
                </c:pt>
                <c:pt idx="163">
                  <c:v>0.15829488428435032</c:v>
                </c:pt>
                <c:pt idx="164">
                  <c:v>0.15690246193729349</c:v>
                </c:pt>
                <c:pt idx="165">
                  <c:v>0.15549953673897776</c:v>
                </c:pt>
                <c:pt idx="166">
                  <c:v>0.15408643131476851</c:v>
                </c:pt>
                <c:pt idx="167">
                  <c:v>0.15266344940458315</c:v>
                </c:pt>
                <c:pt idx="168">
                  <c:v>0.15123087562464257</c:v>
                </c:pt>
                <c:pt idx="169">
                  <c:v>0.14978897527903728</c:v>
                </c:pt>
                <c:pt idx="170">
                  <c:v>0.14833799422186275</c:v>
                </c:pt>
                <c:pt idx="171">
                  <c:v>0.14687815877022825</c:v>
                </c:pt>
                <c:pt idx="172">
                  <c:v>0.14540967566798541</c:v>
                </c:pt>
                <c:pt idx="173">
                  <c:v>0.14393273209961691</c:v>
                </c:pt>
                <c:pt idx="174">
                  <c:v>0.14244749575335655</c:v>
                </c:pt>
                <c:pt idx="175">
                  <c:v>0.14095411493228524</c:v>
                </c:pt>
                <c:pt idx="176">
                  <c:v>0.13945271871187753</c:v>
                </c:pt>
                <c:pt idx="177">
                  <c:v>0.13794341714222769</c:v>
                </c:pt>
                <c:pt idx="178">
                  <c:v>0.13642630149301158</c:v>
                </c:pt>
                <c:pt idx="179">
                  <c:v>0.13490144453909075</c:v>
                </c:pt>
                <c:pt idx="180">
                  <c:v>0.13336890088455614</c:v>
                </c:pt>
                <c:pt idx="181">
                  <c:v>0.13182870732292915</c:v>
                </c:pt>
                <c:pt idx="182">
                  <c:v>0.13028088323118317</c:v>
                </c:pt>
                <c:pt idx="183">
                  <c:v>0.12872543099519856</c:v>
                </c:pt>
                <c:pt idx="184">
                  <c:v>0.12716233646423689</c:v>
                </c:pt>
                <c:pt idx="185">
                  <c:v>0.12559156943197292</c:v>
                </c:pt>
                <c:pt idx="186">
                  <c:v>0.12401308414158213</c:v>
                </c:pt>
                <c:pt idx="187">
                  <c:v>0.12242681981233279</c:v>
                </c:pt>
                <c:pt idx="188">
                  <c:v>0.12083270118504844</c:v>
                </c:pt>
                <c:pt idx="189">
                  <c:v>0.11923063908373974</c:v>
                </c:pt>
                <c:pt idx="190">
                  <c:v>0.11762053099059112</c:v>
                </c:pt>
                <c:pt idx="191">
                  <c:v>0.1160022616313871</c:v>
                </c:pt>
                <c:pt idx="192">
                  <c:v>0.11437570356833872</c:v>
                </c:pt>
                <c:pt idx="193">
                  <c:v>0.11274071779715347</c:v>
                </c:pt>
                <c:pt idx="194">
                  <c:v>0.11109715434507432</c:v>
                </c:pt>
                <c:pt idx="195">
                  <c:v>0.10944485286650377</c:v>
                </c:pt>
                <c:pt idx="196">
                  <c:v>0.10778364323274284</c:v>
                </c:pt>
                <c:pt idx="197">
                  <c:v>0.10611334611230912</c:v>
                </c:pt>
                <c:pt idx="198">
                  <c:v>0.10443377353827293</c:v>
                </c:pt>
                <c:pt idx="199">
                  <c:v>0.10274472945903154</c:v>
                </c:pt>
                <c:pt idx="200">
                  <c:v>0.10104601026901787</c:v>
                </c:pt>
                <c:pt idx="201">
                  <c:v>9.9337405315895258E-2</c:v>
                </c:pt>
                <c:pt idx="202">
                  <c:v>9.7618697380945391E-2</c:v>
                </c:pt>
                <c:pt idx="203">
                  <c:v>9.5889663129517452E-2</c:v>
                </c:pt>
                <c:pt idx="204">
                  <c:v>9.4150073528636788E-2</c:v>
                </c:pt>
                <c:pt idx="205">
                  <c:v>9.2399694229123919E-2</c:v>
                </c:pt>
                <c:pt idx="206">
                  <c:v>9.0638285909872759E-2</c:v>
                </c:pt>
                <c:pt idx="207">
                  <c:v>8.8865604582261504E-2</c:v>
                </c:pt>
                <c:pt idx="208">
                  <c:v>8.7081401853023585E-2</c:v>
                </c:pt>
                <c:pt idx="209">
                  <c:v>8.5285425144261767E-2</c:v>
                </c:pt>
                <c:pt idx="210">
                  <c:v>8.3477417869686765E-2</c:v>
                </c:pt>
                <c:pt idx="211">
                  <c:v>8.1657119566525521E-2</c:v>
                </c:pt>
                <c:pt idx="212">
                  <c:v>7.9824265982937917E-2</c:v>
                </c:pt>
                <c:pt idx="213">
                  <c:v>7.7978589121141986E-2</c:v>
                </c:pt>
                <c:pt idx="214">
                  <c:v>7.6119817236818391E-2</c:v>
                </c:pt>
                <c:pt idx="215">
                  <c:v>7.4247674795684601E-2</c:v>
                </c:pt>
                <c:pt idx="216">
                  <c:v>7.2361882388460905E-2</c:v>
                </c:pt>
                <c:pt idx="217">
                  <c:v>7.0462156605724205E-2</c:v>
                </c:pt>
                <c:pt idx="218">
                  <c:v>6.8548209874406379E-2</c:v>
                </c:pt>
                <c:pt idx="219">
                  <c:v>6.6619750257922411E-2</c:v>
                </c:pt>
                <c:pt idx="220">
                  <c:v>6.4676481222099139E-2</c:v>
                </c:pt>
                <c:pt idx="221">
                  <c:v>6.27181013692443E-2</c:v>
                </c:pt>
                <c:pt idx="222">
                  <c:v>6.0744304142812275E-2</c:v>
                </c:pt>
                <c:pt idx="223">
                  <c:v>5.8754777505235251E-2</c:v>
                </c:pt>
                <c:pt idx="224">
                  <c:v>5.6749203591540093E-2</c:v>
                </c:pt>
                <c:pt idx="225">
                  <c:v>5.4727258341424286E-2</c:v>
                </c:pt>
                <c:pt idx="226">
                  <c:v>5.2688611112480244E-2</c:v>
                </c:pt>
                <c:pt idx="227">
                  <c:v>5.0632924277239304E-2</c:v>
                </c:pt>
                <c:pt idx="228">
                  <c:v>4.8559852806703808E-2</c:v>
                </c:pt>
                <c:pt idx="229">
                  <c:v>4.6469043842972832E-2</c:v>
                </c:pt>
                <c:pt idx="230">
                  <c:v>4.436013626353378E-2</c:v>
                </c:pt>
                <c:pt idx="231">
                  <c:v>4.2232760239714631E-2</c:v>
                </c:pt>
                <c:pt idx="232">
                  <c:v>4.0086536791731152E-2</c:v>
                </c:pt>
                <c:pt idx="233">
                  <c:v>3.7921077342684795E-2</c:v>
                </c:pt>
                <c:pt idx="234">
                  <c:v>3.5735983273791086E-2</c:v>
                </c:pt>
                <c:pt idx="235">
                  <c:v>3.3530845483049736E-2</c:v>
                </c:pt>
                <c:pt idx="236">
                  <c:v>3.1305243949489088E-2</c:v>
                </c:pt>
                <c:pt idx="237">
                  <c:v>2.9058747305056087E-2</c:v>
                </c:pt>
                <c:pt idx="238">
                  <c:v>2.6790912416168693E-2</c:v>
                </c:pt>
                <c:pt idx="239">
                  <c:v>2.4501283976888191E-2</c:v>
                </c:pt>
                <c:pt idx="240">
                  <c:v>2.218939411564539E-2</c:v>
                </c:pt>
                <c:pt idx="241">
                  <c:v>1.9854762017418311E-2</c:v>
                </c:pt>
                <c:pt idx="242">
                  <c:v>1.7496893563252097E-2</c:v>
                </c:pt>
                <c:pt idx="243">
                  <c:v>1.5115280989016737E-2</c:v>
                </c:pt>
                <c:pt idx="244">
                  <c:v>1.2709402565314342E-2</c:v>
                </c:pt>
                <c:pt idx="245">
                  <c:v>1.0278722300485004E-2</c:v>
                </c:pt>
                <c:pt idx="246">
                  <c:v>7.8226896687187582E-3</c:v>
                </c:pt>
                <c:pt idx="247">
                  <c:v>5.3407393653467448E-3</c:v>
                </c:pt>
                <c:pt idx="248">
                  <c:v>2.8322910914824291E-3</c:v>
                </c:pt>
                <c:pt idx="249">
                  <c:v>2.9674937029506633E-4</c:v>
                </c:pt>
                <c:pt idx="250">
                  <c:v>2.2664966026690351E-3</c:v>
                </c:pt>
                <c:pt idx="251">
                  <c:v>4.8580730725501656E-3</c:v>
                </c:pt>
                <c:pt idx="252">
                  <c:v>7.4786217988704684E-3</c:v>
                </c:pt>
                <c:pt idx="253">
                  <c:v>1.0128800086920409E-2</c:v>
                </c:pt>
                <c:pt idx="254">
                  <c:v>1.280928077366085E-2</c:v>
                </c:pt>
                <c:pt idx="255">
                  <c:v>1.5520752164721836E-2</c:v>
                </c:pt>
                <c:pt idx="256">
                  <c:v>1.826391791880641E-2</c:v>
                </c:pt>
                <c:pt idx="257">
                  <c:v>2.1039496875507276E-2</c:v>
                </c:pt>
                <c:pt idx="258">
                  <c:v>2.3848222822217796E-2</c:v>
                </c:pt>
                <c:pt idx="259">
                  <c:v>2.6690844195467939E-2</c:v>
                </c:pt>
                <c:pt idx="260">
                  <c:v>2.956812371163163E-2</c:v>
                </c:pt>
                <c:pt idx="261">
                  <c:v>3.2480837921542813E-2</c:v>
                </c:pt>
                <c:pt idx="262">
                  <c:v>3.5429776683114624E-2</c:v>
                </c:pt>
                <c:pt idx="263">
                  <c:v>3.8415742545593476E-2</c:v>
                </c:pt>
                <c:pt idx="264">
                  <c:v>4.1439550038564761E-2</c:v>
                </c:pt>
                <c:pt idx="265">
                  <c:v>4.4502024858305053E-2</c:v>
                </c:pt>
                <c:pt idx="266">
                  <c:v>4.7604002943504524E-2</c:v>
                </c:pt>
                <c:pt idx="267">
                  <c:v>5.0746329431785531E-2</c:v>
                </c:pt>
                <c:pt idx="268">
                  <c:v>5.3929857487816965E-2</c:v>
                </c:pt>
                <c:pt idx="269">
                  <c:v>5.7155446993155036E-2</c:v>
                </c:pt>
                <c:pt idx="270">
                  <c:v>6.0423963087257074E-2</c:v>
                </c:pt>
                <c:pt idx="271">
                  <c:v>6.3736274548385041E-2</c:v>
                </c:pt>
                <c:pt idx="272">
                  <c:v>6.7093252002362908E-2</c:v>
                </c:pt>
                <c:pt idx="273">
                  <c:v>7.0495765946384403E-2</c:v>
                </c:pt>
                <c:pt idx="274">
                  <c:v>7.3944684574250741E-2</c:v>
                </c:pt>
                <c:pt idx="275">
                  <c:v>7.744087138861358E-2</c:v>
                </c:pt>
                <c:pt idx="276">
                  <c:v>8.0985182584955129E-2</c:v>
                </c:pt>
                <c:pt idx="277">
                  <c:v>8.4578464191196245E-2</c:v>
                </c:pt>
                <c:pt idx="278">
                  <c:v>8.8221548945986772E-2</c:v>
                </c:pt>
                <c:pt idx="279">
                  <c:v>9.1915252897900215E-2</c:v>
                </c:pt>
                <c:pt idx="280">
                  <c:v>9.5660371706929301E-2</c:v>
                </c:pt>
                <c:pt idx="281">
                  <c:v>9.9457676628929098E-2</c:v>
                </c:pt>
                <c:pt idx="282">
                  <c:v>0.10330791016291167</c:v>
                </c:pt>
                <c:pt idx="283">
                  <c:v>0.10721178134043577</c:v>
                </c:pt>
                <c:pt idx="284">
                  <c:v>0.11116996063580709</c:v>
                </c:pt>
                <c:pt idx="285">
                  <c:v>0.11518307447532741</c:v>
                </c:pt>
                <c:pt idx="286">
                  <c:v>0.11925169932357287</c:v>
                </c:pt>
                <c:pt idx="287">
                  <c:v>0.12337635532457598</c:v>
                </c:pt>
                <c:pt idx="288">
                  <c:v>0.12755749947591918</c:v>
                </c:pt>
                <c:pt idx="289">
                  <c:v>0.13179551831417216</c:v>
                </c:pt>
                <c:pt idx="290">
                  <c:v>0.1360907200908538</c:v>
                </c:pt>
                <c:pt idx="291">
                  <c:v>0.14044332641927221</c:v>
                </c:pt>
                <c:pt idx="292">
                  <c:v>0.14485346337421912</c:v>
                </c:pt>
                <c:pt idx="293">
                  <c:v>0.14932115202872032</c:v>
                </c:pt>
                <c:pt idx="294">
                  <c:v>0.15384629841489036</c:v>
                </c:pt>
                <c:pt idx="295">
                  <c:v>0.15842868289959883</c:v>
                </c:pt>
                <c:pt idx="296">
                  <c:v>0.16306794897019053</c:v>
                </c:pt>
                <c:pt idx="297">
                  <c:v>0.16776359143108027</c:v>
                </c:pt>
                <c:pt idx="298">
                  <c:v>0.1725149440188487</c:v>
                </c:pt>
                <c:pt idx="299">
                  <c:v>0.17732116645162585</c:v>
                </c:pt>
                <c:pt idx="300">
                  <c:v>0.18218123093831853</c:v>
                </c:pt>
                <c:pt idx="301">
                  <c:v>0.18709390818483138</c:v>
                </c:pt>
                <c:pt idx="302">
                  <c:v>0.19205775294808614</c:v>
                </c:pt>
                <c:pt idx="303">
                  <c:v>0.19707108920466659</c:v>
                </c:pt>
                <c:pt idx="304">
                  <c:v>0.20213199501963405</c:v>
                </c:pt>
                <c:pt idx="305">
                  <c:v>0.20723828722280124</c:v>
                </c:pt>
                <c:pt idx="306">
                  <c:v>0.21238750602494996</c:v>
                </c:pt>
                <c:pt idx="307">
                  <c:v>0.21757689973551472</c:v>
                </c:pt>
                <c:pt idx="308">
                  <c:v>0.22280340977671917</c:v>
                </c:pt>
                <c:pt idx="309">
                  <c:v>0.22806365622744099</c:v>
                </c:pt>
                <c:pt idx="310">
                  <c:v>0.2333539241739262</c:v>
                </c:pt>
                <c:pt idx="311">
                  <c:v>0.23867015119442578</c:v>
                </c:pt>
                <c:pt idx="312">
                  <c:v>0.24400791636165081</c:v>
                </c:pt>
                <c:pt idx="313">
                  <c:v>0.24936243121139101</c:v>
                </c:pt>
                <c:pt idx="314">
                  <c:v>0.25472853319854433</c:v>
                </c:pt>
                <c:pt idx="315">
                  <c:v>0.26010068224407656</c:v>
                </c:pt>
                <c:pt idx="316">
                  <c:v>0.26547296106893981</c:v>
                </c:pt>
                <c:pt idx="317">
                  <c:v>0.27083908011472146</c:v>
                </c:pt>
                <c:pt idx="318">
                  <c:v>0.27619238796669665</c:v>
                </c:pt>
                <c:pt idx="319">
                  <c:v>0.28152588832367731</c:v>
                </c:pt>
                <c:pt idx="320">
                  <c:v>0.28683226470138129</c:v>
                </c:pt>
                <c:pt idx="321">
                  <c:v>0.29210391421199711</c:v>
                </c:pt>
                <c:pt idx="322">
                  <c:v>0.29733299193172807</c:v>
                </c:pt>
                <c:pt idx="323">
                  <c:v>0.30251146754874725</c:v>
                </c:pt>
                <c:pt idx="324">
                  <c:v>0.30763119617279594</c:v>
                </c:pt>
                <c:pt idx="325">
                  <c:v>0.31268400537851976</c:v>
                </c:pt>
                <c:pt idx="326">
                  <c:v>0.31766180073738248</c:v>
                </c:pt>
                <c:pt idx="327">
                  <c:v>0.32255669225143069</c:v>
                </c:pt>
                <c:pt idx="328">
                  <c:v>0.32736114421097356</c:v>
                </c:pt>
                <c:pt idx="329">
                  <c:v>0.33206815101915099</c:v>
                </c:pt>
                <c:pt idx="330">
                  <c:v>0.33667144140218264</c:v>
                </c:pt>
                <c:pt idx="331">
                  <c:v>0.34116571307097571</c:v>
                </c:pt>
                <c:pt idx="332">
                  <c:v>0.34554689919637355</c:v>
                </c:pt>
                <c:pt idx="333">
                  <c:v>0.34981246683402306</c:v>
                </c:pt>
                <c:pt idx="334">
                  <c:v>0.35396174544363679</c:v>
                </c:pt>
                <c:pt idx="335">
                  <c:v>0.35799628055941601</c:v>
                </c:pt>
                <c:pt idx="336">
                  <c:v>0.36192020303811145</c:v>
                </c:pt>
                <c:pt idx="337">
                  <c:v>0.36574059756030891</c:v>
                </c:pt>
                <c:pt idx="338">
                  <c:v>0.36946784446821646</c:v>
                </c:pt>
                <c:pt idx="339">
                  <c:v>0.373115895748168</c:v>
                </c:pt>
                <c:pt idx="340">
                  <c:v>0.37670242812419857</c:v>
                </c:pt>
                <c:pt idx="341">
                  <c:v>0.38024879308081105</c:v>
                </c:pt>
                <c:pt idx="342">
                  <c:v>0.38377965494277561</c:v>
                </c:pt>
                <c:pt idx="343">
                  <c:v>0.38732217480300463</c:v>
                </c:pt>
                <c:pt idx="344">
                  <c:v>0.39090456311778299</c:v>
                </c:pt>
                <c:pt idx="345">
                  <c:v>0.39455379370820126</c:v>
                </c:pt>
                <c:pt idx="346">
                  <c:v>0.39829225848900995</c:v>
                </c:pt>
                <c:pt idx="347">
                  <c:v>0.40213316418188783</c:v>
                </c:pt>
                <c:pt idx="348">
                  <c:v>0.40607455587854313</c:v>
                </c:pt>
                <c:pt idx="349">
                  <c:v>0.41009202960806368</c:v>
                </c:pt>
                <c:pt idx="350">
                  <c:v>0.414130497683313</c:v>
                </c:pt>
                <c:pt idx="351">
                  <c:v>0.41809581097686377</c:v>
                </c:pt>
                <c:pt idx="352">
                  <c:v>0.4218475956026676</c:v>
                </c:pt>
                <c:pt idx="353">
                  <c:v>0.4251952318434748</c:v>
                </c:pt>
                <c:pt idx="354">
                  <c:v>0.42789930090961387</c:v>
                </c:pt>
                <c:pt idx="355">
                  <c:v>0.42968077328240978</c:v>
                </c:pt>
                <c:pt idx="356">
                  <c:v>0.43023941438252061</c:v>
                </c:pt>
                <c:pt idx="357">
                  <c:v>0.42928117066582705</c:v>
                </c:pt>
                <c:pt idx="358">
                  <c:v>0.42655183054383672</c:v>
                </c:pt>
                <c:pt idx="359">
                  <c:v>0.42187165715729802</c:v>
                </c:pt>
                <c:pt idx="360">
                  <c:v>0.41516398178875269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D4-4378-9D81-223E11A52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32055"/>
        <c:axId val="1278827495"/>
      </c:scatterChart>
      <c:valAx>
        <c:axId val="457932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Ángulo</a:t>
                </a:r>
                <a:r>
                  <a:rPr lang="es-MX" baseline="0"/>
                  <a:t> de entrada (Grados)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27495"/>
        <c:crosses val="autoZero"/>
        <c:crossBetween val="midCat"/>
      </c:valAx>
      <c:valAx>
        <c:axId val="1278827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Velocidad Magnitud</a:t>
                </a:r>
                <a:r>
                  <a:rPr lang="es-MX" baseline="0"/>
                  <a:t>  (m/s)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32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Aceleración Punto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Hoja1!$CB$21:$CB$381</c:f>
              <c:numCache>
                <c:formatCode>General</c:formatCode>
                <c:ptCount val="361"/>
                <c:pt idx="0">
                  <c:v>0.22763695561486072</c:v>
                </c:pt>
                <c:pt idx="1">
                  <c:v>0.2223855089845018</c:v>
                </c:pt>
                <c:pt idx="2">
                  <c:v>0.21421629442564755</c:v>
                </c:pt>
                <c:pt idx="3">
                  <c:v>0.20320809223333186</c:v>
                </c:pt>
                <c:pt idx="4">
                  <c:v>0.18956294654997768</c:v>
                </c:pt>
                <c:pt idx="5">
                  <c:v>0.17357815180456423</c:v>
                </c:pt>
                <c:pt idx="6">
                  <c:v>0.15561176714258473</c:v>
                </c:pt>
                <c:pt idx="7">
                  <c:v>0.13604836926124655</c:v>
                </c:pt>
                <c:pt idx="8">
                  <c:v>0.11527011638270185</c:v>
                </c:pt>
                <c:pt idx="9">
                  <c:v>9.3635788262672451E-2</c:v>
                </c:pt>
                <c:pt idx="10">
                  <c:v>7.1468206981704391E-2</c:v>
                </c:pt>
                <c:pt idx="11">
                  <c:v>4.9048878126372215E-2</c:v>
                </c:pt>
                <c:pt idx="12">
                  <c:v>2.6617946130206745E-2</c:v>
                </c:pt>
                <c:pt idx="13">
                  <c:v>4.3774707474019134E-3</c:v>
                </c:pt>
                <c:pt idx="14">
                  <c:v>-1.7503660316959969E-2</c:v>
                </c:pt>
                <c:pt idx="15">
                  <c:v>-3.8884404471238747E-2</c:v>
                </c:pt>
                <c:pt idx="16">
                  <c:v>-5.9646587484267391E-2</c:v>
                </c:pt>
                <c:pt idx="17">
                  <c:v>-7.9690670318668042E-2</c:v>
                </c:pt>
                <c:pt idx="18">
                  <c:v>-9.8932390781189428E-2</c:v>
                </c:pt>
                <c:pt idx="19">
                  <c:v>-0.11730024829341425</c:v>
                </c:pt>
                <c:pt idx="20">
                  <c:v>-0.13473371381772281</c:v>
                </c:pt>
                <c:pt idx="21">
                  <c:v>-0.1511820133369462</c:v>
                </c:pt>
                <c:pt idx="22">
                  <c:v>-0.16660333209934797</c:v>
                </c:pt>
                <c:pt idx="23">
                  <c:v>-0.18096430325040999</c:v>
                </c:pt>
                <c:pt idx="24">
                  <c:v>-0.19423966855674923</c:v>
                </c:pt>
                <c:pt idx="25">
                  <c:v>-0.20641202461551042</c:v>
                </c:pt>
                <c:pt idx="26">
                  <c:v>-0.21747159187836271</c:v>
                </c:pt>
                <c:pt idx="27">
                  <c:v>-0.22741596441503989</c:v>
                </c:pt>
                <c:pt idx="28">
                  <c:v>-0.23624981508241005</c:v>
                </c:pt>
                <c:pt idx="29">
                  <c:v>-0.24398454373881454</c:v>
                </c:pt>
                <c:pt idx="30">
                  <c:v>-0.25063786573930996</c:v>
                </c:pt>
                <c:pt idx="31">
                  <c:v>-0.2562333446762674</c:v>
                </c:pt>
                <c:pt idx="32">
                  <c:v>-0.26079987772157642</c:v>
                </c:pt>
                <c:pt idx="33">
                  <c:v>-0.26437114447723836</c:v>
                </c:pt>
                <c:pt idx="34">
                  <c:v>-0.26698503138777807</c:v>
                </c:pt>
                <c:pt idx="35">
                  <c:v>-0.26868304388150305</c:v>
                </c:pt>
                <c:pt idx="36">
                  <c:v>-0.26950971779393579</c:v>
                </c:pt>
                <c:pt idx="37">
                  <c:v>-0.26951204053163808</c:v>
                </c:pt>
                <c:pt idx="38">
                  <c:v>-0.26873889105119969</c:v>
                </c:pt>
                <c:pt idx="39">
                  <c:v>-0.2672405062045547</c:v>
                </c:pt>
                <c:pt idx="40">
                  <c:v>-0.26506797944852967</c:v>
                </c:pt>
                <c:pt idx="41">
                  <c:v>-0.26227279641280765</c:v>
                </c:pt>
                <c:pt idx="42">
                  <c:v>-0.25890641042088702</c:v>
                </c:pt>
                <c:pt idx="43">
                  <c:v>-0.25501985979733999</c:v>
                </c:pt>
                <c:pt idx="44">
                  <c:v>-0.25066342769075806</c:v>
                </c:pt>
                <c:pt idx="45">
                  <c:v>-0.24588634420220271</c:v>
                </c:pt>
                <c:pt idx="46">
                  <c:v>-0.24073652983249183</c:v>
                </c:pt>
                <c:pt idx="47">
                  <c:v>-0.23526037864007748</c:v>
                </c:pt>
                <c:pt idx="48">
                  <c:v>-0.22950257902331261</c:v>
                </c:pt>
                <c:pt idx="49">
                  <c:v>-0.22350596969172035</c:v>
                </c:pt>
                <c:pt idx="50">
                  <c:v>-0.21731142815540289</c:v>
                </c:pt>
                <c:pt idx="51">
                  <c:v>-0.21095778892357261</c:v>
                </c:pt>
                <c:pt idx="52">
                  <c:v>-0.20448178854733462</c:v>
                </c:pt>
                <c:pt idx="53">
                  <c:v>-0.19791803465336788</c:v>
                </c:pt>
                <c:pt idx="54">
                  <c:v>-0.19129899618072349</c:v>
                </c:pt>
                <c:pt idx="55">
                  <c:v>-0.18465501214042962</c:v>
                </c:pt>
                <c:pt idx="56">
                  <c:v>-0.17801431635645767</c:v>
                </c:pt>
                <c:pt idx="57">
                  <c:v>-0.17140307580743894</c:v>
                </c:pt>
                <c:pt idx="58">
                  <c:v>-0.16484544036370577</c:v>
                </c:pt>
                <c:pt idx="59">
                  <c:v>-0.15836360189718665</c:v>
                </c:pt>
                <c:pt idx="60">
                  <c:v>-0.15197786092701557</c:v>
                </c:pt>
                <c:pt idx="61">
                  <c:v>-0.14570669914733575</c:v>
                </c:pt>
                <c:pt idx="62">
                  <c:v>-0.13956685636222541</c:v>
                </c:pt>
                <c:pt idx="63">
                  <c:v>-0.13357341052360455</c:v>
                </c:pt>
                <c:pt idx="64">
                  <c:v>-0.12773985972946181</c:v>
                </c:pt>
                <c:pt idx="65">
                  <c:v>-0.1220782051906967</c:v>
                </c:pt>
                <c:pt idx="66">
                  <c:v>-0.11659903431453277</c:v>
                </c:pt>
                <c:pt idx="67">
                  <c:v>-0.11131160318041972</c:v>
                </c:pt>
                <c:pt idx="68">
                  <c:v>-0.10622391780075663</c:v>
                </c:pt>
                <c:pt idx="69">
                  <c:v>-0.10134281366366235</c:v>
                </c:pt>
                <c:pt idx="70">
                  <c:v>-9.6674033148962002E-2</c:v>
                </c:pt>
                <c:pt idx="71">
                  <c:v>-9.22223004919622E-2</c:v>
                </c:pt>
                <c:pt idx="72">
                  <c:v>-8.7991394043194004E-2</c:v>
                </c:pt>
                <c:pt idx="73">
                  <c:v>-8.3984215636686732E-2</c:v>
                </c:pt>
                <c:pt idx="74">
                  <c:v>-8.0202856935288169E-2</c:v>
                </c:pt>
                <c:pt idx="75">
                  <c:v>-7.6648662669775505E-2</c:v>
                </c:pt>
                <c:pt idx="76">
                  <c:v>-7.3322290729696371E-2</c:v>
                </c:pt>
                <c:pt idx="77">
                  <c:v>-7.0223769098726491E-2</c:v>
                </c:pt>
                <c:pt idx="78">
                  <c:v>-6.7352549656572849E-2</c:v>
                </c:pt>
                <c:pt idx="79">
                  <c:v>-6.4707558893580749E-2</c:v>
                </c:pt>
                <c:pt idx="80">
                  <c:v>-6.228724560390337E-2</c:v>
                </c:pt>
                <c:pt idx="81">
                  <c:v>-6.0089625638898331E-2</c:v>
                </c:pt>
                <c:pt idx="82">
                  <c:v>-5.8112323814736556E-2</c:v>
                </c:pt>
                <c:pt idx="83">
                  <c:v>-5.635261307761083E-2</c:v>
                </c:pt>
                <c:pt idx="84">
                  <c:v>-5.4807451036740847E-2</c:v>
                </c:pt>
                <c:pt idx="85">
                  <c:v>-5.3473513979989146E-2</c:v>
                </c:pt>
                <c:pt idx="86">
                  <c:v>-5.2347228489653237E-2</c:v>
                </c:pt>
                <c:pt idx="87">
                  <c:v>-5.1424800777184788E-2</c:v>
                </c:pt>
                <c:pt idx="88">
                  <c:v>-5.0702243855435869E-2</c:v>
                </c:pt>
                <c:pt idx="89">
                  <c:v>-5.0175402665824355E-2</c:v>
                </c:pt>
                <c:pt idx="90">
                  <c:v>-4.9839977275691512E-2</c:v>
                </c:pt>
                <c:pt idx="91">
                  <c:v>-4.9691544258305714E-2</c:v>
                </c:pt>
                <c:pt idx="92">
                  <c:v>-4.9725576364604215E-2</c:v>
                </c:pt>
                <c:pt idx="93">
                  <c:v>-4.9937460591930619E-2</c:v>
                </c:pt>
                <c:pt idx="94">
                  <c:v>-5.0322514750933446E-2</c:v>
                </c:pt>
                <c:pt idx="95">
                  <c:v>-5.087600262743476E-2</c:v>
                </c:pt>
                <c:pt idx="96">
                  <c:v>-5.1593147831591545E-2</c:v>
                </c:pt>
                <c:pt idx="97">
                  <c:v>-5.2469146422146909E-2</c:v>
                </c:pt>
                <c:pt idx="98">
                  <c:v>-5.3499178388983055E-2</c:v>
                </c:pt>
                <c:pt idx="99">
                  <c:v>-5.4678418072667115E-2</c:v>
                </c:pt>
                <c:pt idx="100">
                  <c:v>-5.6002043595239394E-2</c:v>
                </c:pt>
                <c:pt idx="101">
                  <c:v>-5.746524537213088E-2</c:v>
                </c:pt>
                <c:pt idx="102">
                  <c:v>-5.9063233770882108E-2</c:v>
                </c:pt>
                <c:pt idx="103">
                  <c:v>-6.079124597827857E-2</c:v>
                </c:pt>
                <c:pt idx="104">
                  <c:v>-6.2644552133610767E-2</c:v>
                </c:pt>
                <c:pt idx="105">
                  <c:v>-6.4618460782027112E-2</c:v>
                </c:pt>
                <c:pt idx="106">
                  <c:v>-6.6708323698439834E-2</c:v>
                </c:pt>
                <c:pt idx="107">
                  <c:v>-6.8909540129071148E-2</c:v>
                </c:pt>
                <c:pt idx="108">
                  <c:v>-7.1217560494570342E-2</c:v>
                </c:pt>
                <c:pt idx="109">
                  <c:v>-7.3627889595685989E-2</c:v>
                </c:pt>
                <c:pt idx="110">
                  <c:v>-7.6136089359699316E-2</c:v>
                </c:pt>
                <c:pt idx="111">
                  <c:v>-7.8737781163242149E-2</c:v>
                </c:pt>
                <c:pt idx="112">
                  <c:v>-8.1428647764759957E-2</c:v>
                </c:pt>
                <c:pt idx="113">
                  <c:v>-8.4204434877653042E-2</c:v>
                </c:pt>
                <c:pt idx="114">
                  <c:v>-8.7060952413134329E-2</c:v>
                </c:pt>
                <c:pt idx="115">
                  <c:v>-8.9994075419996794E-2</c:v>
                </c:pt>
                <c:pt idx="116">
                  <c:v>-9.29997447468075E-2</c:v>
                </c:pt>
                <c:pt idx="117">
                  <c:v>-9.6073967450573769E-2</c:v>
                </c:pt>
                <c:pt idx="118">
                  <c:v>-9.9212816974565202E-2</c:v>
                </c:pt>
                <c:pt idx="119">
                  <c:v>-0.10241243311681844</c:v>
                </c:pt>
                <c:pt idx="120">
                  <c:v>-0.10566902180982196</c:v>
                </c:pt>
                <c:pt idx="121">
                  <c:v>-0.10897885473098999</c:v>
                </c:pt>
                <c:pt idx="122">
                  <c:v>-0.11233826876281477</c:v>
                </c:pt>
                <c:pt idx="123">
                  <c:v>-0.11574366532094571</c:v>
                </c:pt>
                <c:pt idx="124">
                  <c:v>-0.1191915095680071</c:v>
                </c:pt>
                <c:pt idx="125">
                  <c:v>-0.12267832953054873</c:v>
                </c:pt>
                <c:pt idx="126">
                  <c:v>-0.1262007151363044</c:v>
                </c:pt>
                <c:pt idx="127">
                  <c:v>-0.12975531718876265</c:v>
                </c:pt>
                <c:pt idx="128">
                  <c:v>-0.13333884629597478</c:v>
                </c:pt>
                <c:pt idx="129">
                  <c:v>-0.13694807177055782</c:v>
                </c:pt>
                <c:pt idx="130">
                  <c:v>-0.14057982051790641</c:v>
                </c:pt>
                <c:pt idx="131">
                  <c:v>-0.14423097592974665</c:v>
                </c:pt>
                <c:pt idx="132">
                  <c:v>-0.1478984768003799</c:v>
                </c:pt>
                <c:pt idx="133">
                  <c:v>-0.15157931628306925</c:v>
                </c:pt>
                <c:pt idx="134">
                  <c:v>-0.15527054090429432</c:v>
                </c:pt>
                <c:pt idx="135">
                  <c:v>-0.15896924965370876</c:v>
                </c:pt>
                <c:pt idx="136">
                  <c:v>-0.16267259316780142</c:v>
                </c:pt>
                <c:pt idx="137">
                  <c:v>-0.1663777730253323</c:v>
                </c:pt>
                <c:pt idx="138">
                  <c:v>-0.17008204117258913</c:v>
                </c:pt>
                <c:pt idx="139">
                  <c:v>-0.17378269949640457</c:v>
                </c:pt>
                <c:pt idx="140">
                  <c:v>-0.17747709956260038</c:v>
                </c:pt>
                <c:pt idx="141">
                  <c:v>-0.18116264253711875</c:v>
                </c:pt>
                <c:pt idx="142">
                  <c:v>-0.18483677930644943</c:v>
                </c:pt>
                <c:pt idx="143">
                  <c:v>-0.18849701081317444</c:v>
                </c:pt>
                <c:pt idx="144">
                  <c:v>-0.1921408886212953</c:v>
                </c:pt>
                <c:pt idx="145">
                  <c:v>-0.19576601572472352</c:v>
                </c:pt>
                <c:pt idx="146">
                  <c:v>-0.19937004761058796</c:v>
                </c:pt>
                <c:pt idx="147">
                  <c:v>-0.20295069358707685</c:v>
                </c:pt>
                <c:pt idx="148">
                  <c:v>-0.20650571838321011</c:v>
                </c:pt>
                <c:pt idx="149">
                  <c:v>-0.21003294402528047</c:v>
                </c:pt>
                <c:pt idx="150">
                  <c:v>-0.21353025199169395</c:v>
                </c:pt>
                <c:pt idx="151">
                  <c:v>-0.21699558564460442</c:v>
                </c:pt>
                <c:pt idx="152">
                  <c:v>-0.22042695293303669</c:v>
                </c:pt>
                <c:pt idx="153">
                  <c:v>-0.22382242935821678</c:v>
                </c:pt>
                <c:pt idx="154">
                  <c:v>-0.22718016118752973</c:v>
                </c:pt>
                <c:pt idx="155">
                  <c:v>-0.23049836889904812</c:v>
                </c:pt>
                <c:pt idx="156">
                  <c:v>-0.23377535083384976</c:v>
                </c:pt>
                <c:pt idx="157">
                  <c:v>-0.23700948702857325</c:v>
                </c:pt>
                <c:pt idx="158">
                  <c:v>-0.24019924319581573</c:v>
                </c:pt>
                <c:pt idx="159">
                  <c:v>-0.24334317481518608</c:v>
                </c:pt>
                <c:pt idx="160">
                  <c:v>-0.24643993129324213</c:v>
                </c:pt>
                <c:pt idx="161">
                  <c:v>-0.24948826014617134</c:v>
                </c:pt>
                <c:pt idx="162">
                  <c:v>-0.25248701115509931</c:v>
                </c:pt>
                <c:pt idx="163">
                  <c:v>-0.25543514044047849</c:v>
                </c:pt>
                <c:pt idx="164">
                  <c:v>-0.25833171439912622</c:v>
                </c:pt>
                <c:pt idx="165">
                  <c:v>-0.26117591344538993</c:v>
                </c:pt>
                <c:pt idx="166">
                  <c:v>-0.26396703549665379</c:v>
                </c:pt>
                <c:pt idx="167">
                  <c:v>-0.26670449914304273</c:v>
                </c:pt>
                <c:pt idx="168">
                  <c:v>-0.2693878464419085</c:v>
                </c:pt>
                <c:pt idx="169">
                  <c:v>-0.27201674527940944</c:v>
                </c:pt>
                <c:pt idx="170">
                  <c:v>-0.27459099124442621</c:v>
                </c:pt>
                <c:pt idx="171">
                  <c:v>-0.27711050896404416</c:v>
                </c:pt>
                <c:pt idx="172">
                  <c:v>-0.2795753528549822</c:v>
                </c:pt>
                <c:pt idx="173">
                  <c:v>-0.28198570725153327</c:v>
                </c:pt>
                <c:pt idx="174">
                  <c:v>-0.2843418858777787</c:v>
                </c:pt>
                <c:pt idx="175">
                  <c:v>-0.2866443306398862</c:v>
                </c:pt>
                <c:pt idx="176">
                  <c:v>-0.28889360972307754</c:v>
                </c:pt>
                <c:pt idx="177">
                  <c:v>-0.29109041498726018</c:v>
                </c:pt>
                <c:pt idx="178">
                  <c:v>-0.29323555866501161</c:v>
                </c:pt>
                <c:pt idx="179">
                  <c:v>-0.29532996937556011</c:v>
                </c:pt>
                <c:pt idx="180">
                  <c:v>-0.29737468747830076</c:v>
                </c:pt>
                <c:pt idx="181">
                  <c:v>-0.29937085979898276</c:v>
                </c:pt>
                <c:pt idx="182">
                  <c:v>-0.30131973377091037</c:v>
                </c:pt>
                <c:pt idx="183">
                  <c:v>-0.30322265104195839</c:v>
                </c:pt>
                <c:pt idx="184">
                  <c:v>-0.30508104060579322</c:v>
                </c:pt>
                <c:pt idx="185">
                  <c:v>-0.30689641152231079</c:v>
                </c:pt>
                <c:pt idx="186">
                  <c:v>-0.3086703452976412</c:v>
                </c:pt>
                <c:pt idx="187">
                  <c:v>-0.31040448799819681</c:v>
                </c:pt>
                <c:pt idx="188">
                  <c:v>-0.31210054217597538</c:v>
                </c:pt>
                <c:pt idx="189">
                  <c:v>-0.31376025868365176</c:v>
                </c:pt>
                <c:pt idx="190">
                  <c:v>-0.31538542845793938</c:v>
                </c:pt>
                <c:pt idx="191">
                  <c:v>-0.31697787434827307</c:v>
                </c:pt>
                <c:pt idx="192">
                  <c:v>-0.31853944306514986</c:v>
                </c:pt>
                <c:pt idx="193">
                  <c:v>-0.32007199731854985</c:v>
                </c:pt>
                <c:pt idx="194">
                  <c:v>-0.32157740821188641</c:v>
                </c:pt>
                <c:pt idx="195">
                  <c:v>-0.32305754795105351</c:v>
                </c:pt>
                <c:pt idx="196">
                  <c:v>-0.3245142829214902</c:v>
                </c:pt>
                <c:pt idx="197">
                  <c:v>-0.3259494671789645</c:v>
                </c:pt>
                <c:pt idx="198">
                  <c:v>-0.32736493639214104</c:v>
                </c:pt>
                <c:pt idx="199">
                  <c:v>-0.32876250226717424</c:v>
                </c:pt>
                <c:pt idx="200">
                  <c:v>-0.33014394747660919</c:v>
                </c:pt>
                <c:pt idx="201">
                  <c:v>-0.33151102110709146</c:v>
                </c:pt>
                <c:pt idx="202">
                  <c:v>-0.33286543463278534</c:v>
                </c:pt>
                <c:pt idx="203">
                  <c:v>-0.33420885841418008</c:v>
                </c:pt>
                <c:pt idx="204">
                  <c:v>-0.33554291871522812</c:v>
                </c:pt>
                <c:pt idx="205">
                  <c:v>-0.33686919522554626</c:v>
                </c:pt>
                <c:pt idx="206">
                  <c:v>-0.33818921906884075</c:v>
                </c:pt>
                <c:pt idx="207">
                  <c:v>-0.33950447127380062</c:v>
                </c:pt>
                <c:pt idx="208">
                  <c:v>-0.34081638167946404</c:v>
                </c:pt>
                <c:pt idx="209">
                  <c:v>-0.34212632824354011</c:v>
                </c:pt>
                <c:pt idx="210">
                  <c:v>-0.34343563671930066</c:v>
                </c:pt>
                <c:pt idx="211">
                  <c:v>-0.34474558066446964</c:v>
                </c:pt>
                <c:pt idx="212">
                  <c:v>-0.34605738174396916</c:v>
                </c:pt>
                <c:pt idx="213">
                  <c:v>-0.34737221028739335</c:v>
                </c:pt>
                <c:pt idx="214">
                  <c:v>-0.34869118606161886</c:v>
                </c:pt>
                <c:pt idx="215">
                  <c:v>-0.35001537921898268</c:v>
                </c:pt>
                <c:pt idx="216">
                  <c:v>-0.35134581138187843</c:v>
                </c:pt>
                <c:pt idx="217">
                  <c:v>-0.35268345682539848</c:v>
                </c:pt>
                <c:pt idx="218">
                  <c:v>-0.35402924372073691</c:v>
                </c:pt>
                <c:pt idx="219">
                  <c:v>-0.35538405540335721</c:v>
                </c:pt>
                <c:pt idx="220">
                  <c:v>-0.35674873163142207</c:v>
                </c:pt>
                <c:pt idx="221">
                  <c:v>-0.35812406980159517</c:v>
                </c:pt>
                <c:pt idx="222">
                  <c:v>-0.35951082609102064</c:v>
                </c:pt>
                <c:pt idx="223">
                  <c:v>-0.36090971649599901</c:v>
                </c:pt>
                <c:pt idx="224">
                  <c:v>-0.36232141773963905</c:v>
                </c:pt>
                <c:pt idx="225">
                  <c:v>-0.36374656802242106</c:v>
                </c:pt>
                <c:pt idx="226">
                  <c:v>-0.36518576759128502</c:v>
                </c:pt>
                <c:pt idx="227">
                  <c:v>-0.36663957910437883</c:v>
                </c:pt>
                <c:pt idx="228">
                  <c:v>-0.36810852777007513</c:v>
                </c:pt>
                <c:pt idx="229">
                  <c:v>-0.36959310124018929</c:v>
                </c:pt>
                <c:pt idx="230">
                  <c:v>-0.37109374923856409</c:v>
                </c:pt>
                <c:pt idx="231">
                  <c:v>-0.37261088290724292</c:v>
                </c:pt>
                <c:pt idx="232">
                  <c:v>-0.37414487385343986</c:v>
                </c:pt>
                <c:pt idx="233">
                  <c:v>-0.37569605288130031</c:v>
                </c:pt>
                <c:pt idx="234">
                  <c:v>-0.37726470839315501</c:v>
                </c:pt>
                <c:pt idx="235">
                  <c:v>-0.37885108444552462</c:v>
                </c:pt>
                <c:pt idx="236">
                  <c:v>-0.38045537844557775</c:v>
                </c:pt>
                <c:pt idx="237">
                  <c:v>-0.38207773847407883</c:v>
                </c:pt>
                <c:pt idx="238">
                  <c:v>-0.38371826022110916</c:v>
                </c:pt>
                <c:pt idx="239">
                  <c:v>-0.38537698352096794</c:v>
                </c:pt>
                <c:pt idx="240">
                  <c:v>-0.38705388847276923</c:v>
                </c:pt>
                <c:pt idx="241">
                  <c:v>-0.3887488911332278</c:v>
                </c:pt>
                <c:pt idx="242">
                  <c:v>-0.39046183876813362</c:v>
                </c:pt>
                <c:pt idx="243">
                  <c:v>-0.39219250464892225</c:v>
                </c:pt>
                <c:pt idx="244">
                  <c:v>-0.39394058238070773</c:v>
                </c:pt>
                <c:pt idx="245">
                  <c:v>-0.39570567974806753</c:v>
                </c:pt>
                <c:pt idx="246">
                  <c:v>-0.39748731206484733</c:v>
                </c:pt>
                <c:pt idx="247">
                  <c:v>-0.39928489501428149</c:v>
                </c:pt>
                <c:pt idx="248">
                  <c:v>-0.40109773696580581</c:v>
                </c:pt>
                <c:pt idx="249">
                  <c:v>-0.40292503075515446</c:v>
                </c:pt>
                <c:pt idx="250">
                  <c:v>-0.40476584491465362</c:v>
                </c:pt>
                <c:pt idx="251">
                  <c:v>-0.40661911434110815</c:v>
                </c:pt>
                <c:pt idx="252">
                  <c:v>-0.40848363038936053</c:v>
                </c:pt>
                <c:pt idx="253">
                  <c:v>-0.41035803038049995</c:v>
                </c:pt>
                <c:pt idx="254">
                  <c:v>-0.41224078651486962</c:v>
                </c:pt>
                <c:pt idx="255">
                  <c:v>-0.41413019418150143</c:v>
                </c:pt>
                <c:pt idx="256">
                  <c:v>-0.41602435965742041</c:v>
                </c:pt>
                <c:pt idx="257">
                  <c:v>-0.41792118719253146</c:v>
                </c:pt>
                <c:pt idx="258">
                  <c:v>-0.41981836547842938</c:v>
                </c:pt>
                <c:pt idx="259">
                  <c:v>-0.42171335350274253</c:v>
                </c:pt>
                <c:pt idx="260">
                  <c:v>-0.42360336579437408</c:v>
                </c:pt>
                <c:pt idx="261">
                  <c:v>-0.42548535706943297</c:v>
                </c:pt>
                <c:pt idx="262">
                  <c:v>-0.42735600629283876</c:v>
                </c:pt>
                <c:pt idx="263">
                  <c:v>-0.42921170017653815</c:v>
                </c:pt>
                <c:pt idx="264">
                  <c:v>-0.43104851614211076</c:v>
                </c:pt>
                <c:pt idx="265">
                  <c:v>-0.43286220478343829</c:v>
                </c:pt>
                <c:pt idx="266">
                  <c:v>-0.43464817187398869</c:v>
                </c:pt>
                <c:pt idx="267">
                  <c:v>-0.43640145997343099</c:v>
                </c:pt>
                <c:pt idx="268">
                  <c:v>-0.43811672969967314</c:v>
                </c:pt>
                <c:pt idx="269">
                  <c:v>-0.43978824074528466</c:v>
                </c:pt>
                <c:pt idx="270">
                  <c:v>-0.44140983273159706</c:v>
                </c:pt>
                <c:pt idx="271">
                  <c:v>-0.44297490600979561</c:v>
                </c:pt>
                <c:pt idx="272">
                  <c:v>-0.44447640253609999</c:v>
                </c:pt>
                <c:pt idx="273">
                  <c:v>-0.44590678696779551</c:v>
                </c:pt>
                <c:pt idx="274">
                  <c:v>-0.4472580281485885</c:v>
                </c:pt>
                <c:pt idx="275">
                  <c:v>-0.44852158117551866</c:v>
                </c:pt>
                <c:pt idx="276">
                  <c:v>-0.44968837026573572</c:v>
                </c:pt>
                <c:pt idx="277">
                  <c:v>-0.45074877266974744</c:v>
                </c:pt>
                <c:pt idx="278">
                  <c:v>-0.45169260390844457</c:v>
                </c:pt>
                <c:pt idx="279">
                  <c:v>-0.45250910464431726</c:v>
                </c:pt>
                <c:pt idx="280">
                  <c:v>-0.45318692953279793</c:v>
                </c:pt>
                <c:pt idx="281">
                  <c:v>-0.45371413843750785</c:v>
                </c:pt>
                <c:pt idx="282">
                  <c:v>-0.45407819043331499</c:v>
                </c:pt>
                <c:pt idx="283">
                  <c:v>-0.45426594106338491</c:v>
                </c:pt>
                <c:pt idx="284">
                  <c:v>-0.45426364336038844</c:v>
                </c:pt>
                <c:pt idx="285">
                  <c:v>-0.45405695318768574</c:v>
                </c:pt>
                <c:pt idx="286">
                  <c:v>-0.45363093950285266</c:v>
                </c:pt>
                <c:pt idx="287">
                  <c:v>-0.45297010019296474</c:v>
                </c:pt>
                <c:pt idx="288">
                  <c:v>-0.45205838417779398</c:v>
                </c:pt>
                <c:pt idx="289">
                  <c:v>-0.45087922052250429</c:v>
                </c:pt>
                <c:pt idx="290">
                  <c:v>-0.44941555534453437</c:v>
                </c:pt>
                <c:pt idx="291">
                  <c:v>-0.44764989733857435</c:v>
                </c:pt>
                <c:pt idx="292">
                  <c:v>-0.44556437277748956</c:v>
                </c:pt>
                <c:pt idx="293">
                  <c:v>-0.44314079087346958</c:v>
                </c:pt>
                <c:pt idx="294">
                  <c:v>-0.44036072040068913</c:v>
                </c:pt>
                <c:pt idx="295">
                  <c:v>-0.43720557848544894</c:v>
                </c:pt>
                <c:pt idx="296">
                  <c:v>-0.43365673245941649</c:v>
                </c:pt>
                <c:pt idx="297">
                  <c:v>-0.42969561564274444</c:v>
                </c:pt>
                <c:pt idx="298">
                  <c:v>-0.42530385787283431</c:v>
                </c:pt>
                <c:pt idx="299">
                  <c:v>-0.42046343151722559</c:v>
                </c:pt>
                <c:pt idx="300">
                  <c:v>-0.41515681360111778</c:v>
                </c:pt>
                <c:pt idx="301">
                  <c:v>-0.40936716453642613</c:v>
                </c:pt>
                <c:pt idx="302">
                  <c:v>-0.40307852375519848</c:v>
                </c:pt>
                <c:pt idx="303">
                  <c:v>-0.39627602232015258</c:v>
                </c:pt>
                <c:pt idx="304">
                  <c:v>-0.38894611230400078</c:v>
                </c:pt>
                <c:pt idx="305">
                  <c:v>-0.38107681239161811</c:v>
                </c:pt>
                <c:pt idx="306">
                  <c:v>-0.37265796876022722</c:v>
                </c:pt>
                <c:pt idx="307">
                  <c:v>-0.36368152982834262</c:v>
                </c:pt>
                <c:pt idx="308">
                  <c:v>-0.35414183293043272</c:v>
                </c:pt>
                <c:pt idx="309">
                  <c:v>-0.34403590036934217</c:v>
                </c:pt>
                <c:pt idx="310">
                  <c:v>-0.33336374162153176</c:v>
                </c:pt>
                <c:pt idx="311">
                  <c:v>-0.32212865772320454</c:v>
                </c:pt>
                <c:pt idx="312">
                  <c:v>-0.31033754305240957</c:v>
                </c:pt>
                <c:pt idx="313">
                  <c:v>-0.29800117885160243</c:v>
                </c:pt>
                <c:pt idx="314">
                  <c:v>-0.2851345119182756</c:v>
                </c:pt>
                <c:pt idx="315">
                  <c:v>-0.27175691094510879</c:v>
                </c:pt>
                <c:pt idx="316">
                  <c:v>-0.25789239203755648</c:v>
                </c:pt>
                <c:pt idx="317">
                  <c:v>-0.2435698040038238</c:v>
                </c:pt>
                <c:pt idx="318">
                  <c:v>-0.2288229631343682</c:v>
                </c:pt>
                <c:pt idx="319">
                  <c:v>-0.21369072640723435</c:v>
                </c:pt>
                <c:pt idx="320">
                  <c:v>-0.19821699141989005</c:v>
                </c:pt>
                <c:pt idx="321">
                  <c:v>-0.18245061091398332</c:v>
                </c:pt>
                <c:pt idx="322">
                  <c:v>-0.16644520958887513</c:v>
                </c:pt>
                <c:pt idx="323">
                  <c:v>-0.15025889106146753</c:v>
                </c:pt>
                <c:pt idx="324">
                  <c:v>-0.13395382339703368</c:v>
                </c:pt>
                <c:pt idx="325">
                  <c:v>-0.11759569268509927</c:v>
                </c:pt>
                <c:pt idx="326">
                  <c:v>-0.10125301574420927</c:v>
                </c:pt>
                <c:pt idx="327">
                  <c:v>-8.4996305287087293E-2</c:v>
                </c:pt>
                <c:pt idx="328">
                  <c:v>-6.8897083838520903E-2</c:v>
                </c:pt>
                <c:pt idx="329">
                  <c:v>-5.3026746443281959E-2</c:v>
                </c:pt>
                <c:pt idx="330">
                  <c:v>-3.745527679631451E-2</c:v>
                </c:pt>
                <c:pt idx="331">
                  <c:v>-2.2249826934267792E-2</c:v>
                </c:pt>
                <c:pt idx="332">
                  <c:v>-7.4731771057337665E-3</c:v>
                </c:pt>
                <c:pt idx="333">
                  <c:v>6.8179000490215759E-3</c:v>
                </c:pt>
                <c:pt idx="334">
                  <c:v>2.057433825355684E-2</c:v>
                </c:pt>
                <c:pt idx="335">
                  <c:v>3.3756496695533114E-2</c:v>
                </c:pt>
                <c:pt idx="336">
                  <c:v>4.6335845695979642E-2</c:v>
                </c:pt>
                <c:pt idx="337">
                  <c:v>5.8296552445694969E-2</c:v>
                </c:pt>
                <c:pt idx="338">
                  <c:v>6.9636885788043876E-2</c:v>
                </c:pt>
                <c:pt idx="339">
                  <c:v>8.0370342416073812E-2</c:v>
                </c:pt>
                <c:pt idx="340">
                  <c:v>9.0526377847560319E-2</c:v>
                </c:pt>
                <c:pt idx="341">
                  <c:v>0.10015060396581676</c:v>
                </c:pt>
                <c:pt idx="342">
                  <c:v>0.10930429095025253</c:v>
                </c:pt>
                <c:pt idx="343">
                  <c:v>0.11806298604733542</c:v>
                </c:pt>
                <c:pt idx="344">
                  <c:v>0.12651403733128688</c:v>
                </c:pt>
                <c:pt idx="345">
                  <c:v>0.13475279242715846</c:v>
                </c:pt>
                <c:pt idx="346">
                  <c:v>0.14287723919928338</c:v>
                </c:pt>
                <c:pt idx="347">
                  <c:v>0.15098088246917074</c:v>
                </c:pt>
                <c:pt idx="348">
                  <c:v>0.15914372996443837</c:v>
                </c:pt>
                <c:pt idx="349">
                  <c:v>0.167421421291609</c:v>
                </c:pt>
                <c:pt idx="350">
                  <c:v>0.1758328091586514</c:v>
                </c:pt>
                <c:pt idx="351">
                  <c:v>0.18434671995406779</c:v>
                </c:pt>
                <c:pt idx="352">
                  <c:v>0.19286918349185816</c:v>
                </c:pt>
                <c:pt idx="353">
                  <c:v>0.20123307646183522</c:v>
                </c:pt>
                <c:pt idx="354">
                  <c:v>0.20919272882593951</c:v>
                </c:pt>
                <c:pt idx="355">
                  <c:v>0.21642634670013042</c:v>
                </c:pt>
                <c:pt idx="356">
                  <c:v>0.22254877979590432</c:v>
                </c:pt>
                <c:pt idx="357">
                  <c:v>0.2271359101074277</c:v>
                </c:pt>
                <c:pt idx="358">
                  <c:v>0.22975969463984999</c:v>
                </c:pt>
                <c:pt idx="359">
                  <c:v>0.23003002729336602</c:v>
                </c:pt>
                <c:pt idx="360">
                  <c:v>0.22763695561486072</c:v>
                </c:pt>
              </c:numCache>
            </c:numRef>
          </c:xVal>
          <c:yVal>
            <c:numRef>
              <c:f>Hoja1!$CC$21:$CC$381</c:f>
              <c:numCache>
                <c:formatCode>General</c:formatCode>
                <c:ptCount val="361"/>
                <c:pt idx="0">
                  <c:v>0.5152728772689269</c:v>
                </c:pt>
                <c:pt idx="1">
                  <c:v>0.45932603510016279</c:v>
                </c:pt>
                <c:pt idx="2">
                  <c:v>0.3954276294307934</c:v>
                </c:pt>
                <c:pt idx="3">
                  <c:v>0.32503507748246163</c:v>
                </c:pt>
                <c:pt idx="4">
                  <c:v>0.24984383559043036</c:v>
                </c:pt>
                <c:pt idx="5">
                  <c:v>0.17162314461782391</c:v>
                </c:pt>
                <c:pt idx="6">
                  <c:v>9.2069489774378732E-2</c:v>
                </c:pt>
                <c:pt idx="7">
                  <c:v>1.2697004052692496E-2</c:v>
                </c:pt>
                <c:pt idx="8">
                  <c:v>-6.5227653884301171E-2</c:v>
                </c:pt>
                <c:pt idx="9">
                  <c:v>-0.14070872424718148</c:v>
                </c:pt>
                <c:pt idx="10">
                  <c:v>-0.21301233039214135</c:v>
                </c:pt>
                <c:pt idx="11">
                  <c:v>-0.28163657482731441</c:v>
                </c:pt>
                <c:pt idx="12">
                  <c:v>-0.34627144403980842</c:v>
                </c:pt>
                <c:pt idx="13">
                  <c:v>-0.40675670133572528</c:v>
                </c:pt>
                <c:pt idx="14">
                  <c:v>-0.46304302875032483</c:v>
                </c:pt>
                <c:pt idx="15">
                  <c:v>-0.51515913409632219</c:v>
                </c:pt>
                <c:pt idx="16">
                  <c:v>-0.56318568184862028</c:v>
                </c:pt>
                <c:pt idx="17">
                  <c:v>-0.60723574684391501</c:v>
                </c:pt>
                <c:pt idx="18">
                  <c:v>-0.64744089075729094</c:v>
                </c:pt>
                <c:pt idx="19">
                  <c:v>-0.68394174862120105</c:v>
                </c:pt>
                <c:pt idx="20">
                  <c:v>-0.71688203185983723</c:v>
                </c:pt>
                <c:pt idx="21">
                  <c:v>-0.74640499113955194</c:v>
                </c:pt>
                <c:pt idx="22">
                  <c:v>-0.77265156241349098</c:v>
                </c:pt>
                <c:pt idx="23">
                  <c:v>-0.7957595999802336</c:v>
                </c:pt>
                <c:pt idx="24">
                  <c:v>-0.81586375995722671</c:v>
                </c:pt>
                <c:pt idx="25">
                  <c:v>-0.83309572845536939</c:v>
                </c:pt>
                <c:pt idx="26">
                  <c:v>-0.84758459053467894</c:v>
                </c:pt>
                <c:pt idx="27">
                  <c:v>-0.85945721191113222</c:v>
                </c:pt>
                <c:pt idx="28">
                  <c:v>-0.8688385598678573</c:v>
                </c:pt>
                <c:pt idx="29">
                  <c:v>-0.87585192747972918</c:v>
                </c:pt>
                <c:pt idx="30">
                  <c:v>-0.88061905017930664</c:v>
                </c:pt>
                <c:pt idx="31">
                  <c:v>-0.88326011926936276</c:v>
                </c:pt>
                <c:pt idx="32">
                  <c:v>-0.8838937059121087</c:v>
                </c:pt>
                <c:pt idx="33">
                  <c:v>-0.88263661345728961</c:v>
                </c:pt>
                <c:pt idx="34">
                  <c:v>-0.87960367724553656</c:v>
                </c:pt>
                <c:pt idx="35">
                  <c:v>-0.87490753035813595</c:v>
                </c:pt>
                <c:pt idx="36">
                  <c:v>-0.86865835197678742</c:v>
                </c:pt>
                <c:pt idx="37">
                  <c:v>-0.86096361262098586</c:v>
                </c:pt>
                <c:pt idx="38">
                  <c:v>-0.85192782792062505</c:v>
                </c:pt>
                <c:pt idx="39">
                  <c:v>-0.84165233000113038</c:v>
                </c:pt>
                <c:pt idx="40">
                  <c:v>-0.83023506315725204</c:v>
                </c:pt>
                <c:pt idx="41">
                  <c:v>-0.8177704083532108</c:v>
                </c:pt>
                <c:pt idx="42">
                  <c:v>-0.80434903924908929</c:v>
                </c:pt>
                <c:pt idx="43">
                  <c:v>-0.79005781092392546</c:v>
                </c:pt>
                <c:pt idx="44">
                  <c:v>-0.77497968123258121</c:v>
                </c:pt>
                <c:pt idx="45">
                  <c:v>-0.75919366377231245</c:v>
                </c:pt>
                <c:pt idx="46">
                  <c:v>-0.74277481071615681</c:v>
                </c:pt>
                <c:pt idx="47">
                  <c:v>-0.72579422326061793</c:v>
                </c:pt>
                <c:pt idx="48">
                  <c:v>-0.70831908710244196</c:v>
                </c:pt>
                <c:pt idx="49">
                  <c:v>-0.69041273017214611</c:v>
                </c:pt>
                <c:pt idx="50">
                  <c:v>-0.67213469978213447</c:v>
                </c:pt>
                <c:pt idx="51">
                  <c:v>-0.65354085636909764</c:v>
                </c:pt>
                <c:pt idx="52">
                  <c:v>-0.63468348110215944</c:v>
                </c:pt>
                <c:pt idx="53">
                  <c:v>-0.6156113947707712</c:v>
                </c:pt>
                <c:pt idx="54">
                  <c:v>-0.59637008554399873</c:v>
                </c:pt>
                <c:pt idx="55">
                  <c:v>-0.57700184339280225</c:v>
                </c:pt>
                <c:pt idx="56">
                  <c:v>-0.55754589917843622</c:v>
                </c:pt>
                <c:pt idx="57">
                  <c:v>-0.53803856662536753</c:v>
                </c:pt>
                <c:pt idx="58">
                  <c:v>-0.51851338560946858</c:v>
                </c:pt>
                <c:pt idx="59">
                  <c:v>-0.4990012653972995</c:v>
                </c:pt>
                <c:pt idx="60">
                  <c:v>-0.47953062666650115</c:v>
                </c:pt>
                <c:pt idx="61">
                  <c:v>-0.46012754131845529</c:v>
                </c:pt>
                <c:pt idx="62">
                  <c:v>-0.44081586926119865</c:v>
                </c:pt>
                <c:pt idx="63">
                  <c:v>-0.42161739149225352</c:v>
                </c:pt>
                <c:pt idx="64">
                  <c:v>-0.40255193894747632</c:v>
                </c:pt>
                <c:pt idx="65">
                  <c:v>-0.38363751670362795</c:v>
                </c:pt>
                <c:pt idx="66">
                  <c:v>-0.36489042322958681</c:v>
                </c:pt>
                <c:pt idx="67">
                  <c:v>-0.34632536447465062</c:v>
                </c:pt>
                <c:pt idx="68">
                  <c:v>-0.32795556266348369</c:v>
                </c:pt>
                <c:pt idx="69">
                  <c:v>-0.30979285973648385</c:v>
                </c:pt>
                <c:pt idx="70">
                  <c:v>-0.29184781543313726</c:v>
                </c:pt>
                <c:pt idx="71">
                  <c:v>-0.27412980006496906</c:v>
                </c:pt>
                <c:pt idx="72">
                  <c:v>-0.25664708206533998</c:v>
                </c:pt>
                <c:pt idx="73">
                  <c:v>-0.23940691043617365</c:v>
                </c:pt>
                <c:pt idx="74">
                  <c:v>-0.22241559223801863</c:v>
                </c:pt>
                <c:pt idx="75">
                  <c:v>-0.20567856529013712</c:v>
                </c:pt>
                <c:pt idx="76">
                  <c:v>-0.18920046626265724</c:v>
                </c:pt>
                <c:pt idx="77">
                  <c:v>-0.17298519435368928</c:v>
                </c:pt>
                <c:pt idx="78">
                  <c:v>-0.15703597075151793</c:v>
                </c:pt>
                <c:pt idx="79">
                  <c:v>-0.14135539408595524</c:v>
                </c:pt>
                <c:pt idx="80">
                  <c:v>-0.12594549207434425</c:v>
                </c:pt>
                <c:pt idx="81">
                  <c:v>-0.11080776956681626</c:v>
                </c:pt>
                <c:pt idx="82">
                  <c:v>-9.5943253192813452E-2</c:v>
                </c:pt>
                <c:pt idx="83">
                  <c:v>-8.1352532806749436E-2</c:v>
                </c:pt>
                <c:pt idx="84">
                  <c:v>-6.7035799925453332E-2</c:v>
                </c:pt>
                <c:pt idx="85">
                  <c:v>-5.2992883343875842E-2</c:v>
                </c:pt>
                <c:pt idx="86">
                  <c:v>-3.9223282108731258E-2</c:v>
                </c:pt>
                <c:pt idx="87">
                  <c:v>-2.5726196022401726E-2</c:v>
                </c:pt>
                <c:pt idx="88">
                  <c:v>-1.2500553841815138E-2</c:v>
                </c:pt>
                <c:pt idx="89">
                  <c:v>4.5496067080578193E-4</c:v>
                </c:pt>
                <c:pt idx="90">
                  <c:v>1.3141884696425497E-2</c:v>
                </c:pt>
                <c:pt idx="91">
                  <c:v>2.5561954165809253E-2</c:v>
                </c:pt>
                <c:pt idx="92">
                  <c:v>3.7717083291094848E-2</c:v>
                </c:pt>
                <c:pt idx="93">
                  <c:v>4.9609345696783373E-2</c:v>
                </c:pt>
                <c:pt idx="94">
                  <c:v>6.124095703212229E-2</c:v>
                </c:pt>
                <c:pt idx="95">
                  <c:v>7.2614258954158531E-2</c:v>
                </c:pt>
                <c:pt idx="96">
                  <c:v>8.3731704377731503E-2</c:v>
                </c:pt>
                <c:pt idx="97">
                  <c:v>9.4595843895476303E-2</c:v>
                </c:pt>
                <c:pt idx="98">
                  <c:v>0.1052093132773791</c:v>
                </c:pt>
                <c:pt idx="99">
                  <c:v>0.11557482196563193</c:v>
                </c:pt>
                <c:pt idx="100">
                  <c:v>0.12569514248645269</c:v>
                </c:pt>
                <c:pt idx="101">
                  <c:v>0.13557310070616513</c:v>
                </c:pt>
                <c:pt idx="102">
                  <c:v>0.14521156686420078</c:v>
                </c:pt>
                <c:pt idx="103">
                  <c:v>0.15461344732073373</c:v>
                </c:pt>
                <c:pt idx="104">
                  <c:v>0.16378167696151888</c:v>
                </c:pt>
                <c:pt idx="105">
                  <c:v>0.17271921220702832</c:v>
                </c:pt>
                <c:pt idx="106">
                  <c:v>0.18142902457732171</c:v>
                </c:pt>
                <c:pt idx="107">
                  <c:v>0.18991409476819418</c:v>
                </c:pt>
                <c:pt idx="108">
                  <c:v>0.19817740719796989</c:v>
                </c:pt>
                <c:pt idx="109">
                  <c:v>0.20622194498803731</c:v>
                </c:pt>
                <c:pt idx="110">
                  <c:v>0.21405068534366214</c:v>
                </c:pt>
                <c:pt idx="111">
                  <c:v>0.22166659530492464</c:v>
                </c:pt>
                <c:pt idx="112">
                  <c:v>0.22907262784073884</c:v>
                </c:pt>
                <c:pt idx="113">
                  <c:v>0.23627171826192944</c:v>
                </c:pt>
                <c:pt idx="114">
                  <c:v>0.24326678093208801</c:v>
                </c:pt>
                <c:pt idx="115">
                  <c:v>0.25006070625770049</c:v>
                </c:pt>
                <c:pt idx="116">
                  <c:v>0.25665635794153385</c:v>
                </c:pt>
                <c:pt idx="117">
                  <c:v>0.26305657048575121</c:v>
                </c:pt>
                <c:pt idx="118">
                  <c:v>0.26926414693351208</c:v>
                </c:pt>
                <c:pt idx="119">
                  <c:v>0.27528185684006068</c:v>
                </c:pt>
                <c:pt idx="120">
                  <c:v>0.28111243446641515</c:v>
                </c:pt>
                <c:pt idx="121">
                  <c:v>0.28675857719075459</c:v>
                </c:pt>
                <c:pt idx="122">
                  <c:v>0.29222294413454986</c:v>
                </c:pt>
                <c:pt idx="123">
                  <c:v>0.29750815500226591</c:v>
                </c:pt>
                <c:pt idx="124">
                  <c:v>0.30261678913519963</c:v>
                </c:pt>
                <c:pt idx="125">
                  <c:v>0.30755138478158461</c:v>
                </c:pt>
                <c:pt idx="126">
                  <c:v>0.31231443858663155</c:v>
                </c:pt>
                <c:pt idx="127">
                  <c:v>0.31690840530750403</c:v>
                </c:pt>
                <c:pt idx="128">
                  <c:v>0.32133569775949949</c:v>
                </c:pt>
                <c:pt idx="129">
                  <c:v>0.32559868700080463</c:v>
                </c:pt>
                <c:pt idx="130">
                  <c:v>0.32969970276413535</c:v>
                </c:pt>
                <c:pt idx="131">
                  <c:v>0.33364103414437235</c:v>
                </c:pt>
                <c:pt idx="132">
                  <c:v>0.33742493055188255</c:v>
                </c:pt>
                <c:pt idx="133">
                  <c:v>0.34105360294162507</c:v>
                </c:pt>
                <c:pt idx="134">
                  <c:v>0.34452922532828284</c:v>
                </c:pt>
                <c:pt idx="135">
                  <c:v>0.34785393659763114</c:v>
                </c:pt>
                <c:pt idx="136">
                  <c:v>0.35102984262393228</c:v>
                </c:pt>
                <c:pt idx="137">
                  <c:v>0.35405901870259149</c:v>
                </c:pt>
                <c:pt idx="138">
                  <c:v>0.35694351230627686</c:v>
                </c:pt>
                <c:pt idx="139">
                  <c:v>0.35968534617147918</c:v>
                </c:pt>
                <c:pt idx="140">
                  <c:v>0.36228652172078735</c:v>
                </c:pt>
                <c:pt idx="141">
                  <c:v>0.36474902282417898</c:v>
                </c:pt>
                <c:pt idx="142">
                  <c:v>0.36707481990017427</c:v>
                </c:pt>
                <c:pt idx="143">
                  <c:v>0.36926587435492153</c:v>
                </c:pt>
                <c:pt idx="144">
                  <c:v>0.37132414335402403</c:v>
                </c:pt>
                <c:pt idx="145">
                  <c:v>0.37325158491834137</c:v>
                </c:pt>
                <c:pt idx="146">
                  <c:v>0.37505016333094143</c:v>
                </c:pt>
                <c:pt idx="147">
                  <c:v>0.37672185483799658</c:v>
                </c:pt>
                <c:pt idx="148">
                  <c:v>0.37826865362168721</c:v>
                </c:pt>
                <c:pt idx="149">
                  <c:v>0.37969257801810202</c:v>
                </c:pt>
                <c:pt idx="150">
                  <c:v>0.38099567694784364</c:v>
                </c:pt>
                <c:pt idx="151">
                  <c:v>0.38218003652153676</c:v>
                </c:pt>
                <c:pt idx="152">
                  <c:v>0.38324778677683358</c:v>
                </c:pt>
                <c:pt idx="153">
                  <c:v>0.38420110849789768</c:v>
                </c:pt>
                <c:pt idx="154">
                  <c:v>0.3850422400628028</c:v>
                </c:pt>
                <c:pt idx="155">
                  <c:v>0.38577348425896324</c:v>
                </c:pt>
                <c:pt idx="156">
                  <c:v>0.38639721500170543</c:v>
                </c:pt>
                <c:pt idx="157">
                  <c:v>0.38691588388660664</c:v>
                </c:pt>
                <c:pt idx="158">
                  <c:v>0.38733202650227494</c:v>
                </c:pt>
                <c:pt idx="159">
                  <c:v>0.38764826842716921</c:v>
                </c:pt>
                <c:pt idx="160">
                  <c:v>0.38786733083180092</c:v>
                </c:pt>
                <c:pt idx="161">
                  <c:v>0.38799203560653461</c:v>
                </c:pt>
                <c:pt idx="162">
                  <c:v>0.38802530993518364</c:v>
                </c:pt>
                <c:pt idx="163">
                  <c:v>0.38797019023600376</c:v>
                </c:pt>
                <c:pt idx="164">
                  <c:v>0.38782982539437655</c:v>
                </c:pt>
                <c:pt idx="165">
                  <c:v>0.38760747921570987</c:v>
                </c:pt>
                <c:pt idx="166">
                  <c:v>0.38730653203283388</c:v>
                </c:pt>
                <c:pt idx="167">
                  <c:v>0.38693048140941472</c:v>
                </c:pt>
                <c:pt idx="168">
                  <c:v>0.38648294188966481</c:v>
                </c:pt>
                <c:pt idx="169">
                  <c:v>0.38596764375478876</c:v>
                </c:pt>
                <c:pt idx="170">
                  <c:v>0.3853884307581032</c:v>
                </c:pt>
                <c:pt idx="171">
                  <c:v>0.38474925682332983</c:v>
                </c:pt>
                <c:pt idx="172">
                  <c:v>0.3840541817041408</c:v>
                </c:pt>
                <c:pt idx="173">
                  <c:v>0.38330736561727896</c:v>
                </c:pt>
                <c:pt idx="174">
                  <c:v>0.38251306287622949</c:v>
                </c:pt>
                <c:pt idx="175">
                  <c:v>0.38167561456724675</c:v>
                </c:pt>
                <c:pt idx="176">
                  <c:v>0.38079944032414759</c:v>
                </c:pt>
                <c:pt idx="177">
                  <c:v>0.37988902927237367</c:v>
                </c:pt>
                <c:pt idx="178">
                  <c:v>0.37894893022611348</c:v>
                </c:pt>
                <c:pt idx="179">
                  <c:v>0.37798374123436596</c:v>
                </c:pt>
                <c:pt idx="180">
                  <c:v>0.37699809858249245</c:v>
                </c:pt>
                <c:pt idx="181">
                  <c:v>0.37599666536479287</c:v>
                </c:pt>
                <c:pt idx="182">
                  <c:v>0.3749841197506229</c:v>
                </c:pt>
                <c:pt idx="183">
                  <c:v>0.37396514307154499</c:v>
                </c:pt>
                <c:pt idx="184">
                  <c:v>0.37294440785970073</c:v>
                </c:pt>
                <c:pt idx="185">
                  <c:v>0.37192656596802615</c:v>
                </c:pt>
                <c:pt idx="186">
                  <c:v>0.3709162369011042</c:v>
                </c:pt>
                <c:pt idx="187">
                  <c:v>0.36991799648137808</c:v>
                </c:pt>
                <c:pt idx="188">
                  <c:v>0.36893636596931501</c:v>
                </c:pt>
                <c:pt idx="189">
                  <c:v>0.36797580174800926</c:v>
                </c:pt>
                <c:pt idx="190">
                  <c:v>0.36704068567294507</c:v>
                </c:pt>
                <c:pt idx="191">
                  <c:v>0.36613531617637562</c:v>
                </c:pt>
                <c:pt idx="192">
                  <c:v>0.3652639002033668</c:v>
                </c:pt>
                <c:pt idx="193">
                  <c:v>0.36443054604325875</c:v>
                </c:pt>
                <c:pt idx="194">
                  <c:v>0.36363925710646872</c:v>
                </c:pt>
                <c:pt idx="195">
                  <c:v>0.36289392668244214</c:v>
                </c:pt>
                <c:pt idx="196">
                  <c:v>0.36219833370053894</c:v>
                </c:pt>
                <c:pt idx="197">
                  <c:v>0.36155613950192933</c:v>
                </c:pt>
                <c:pt idx="198">
                  <c:v>0.36097088561745494</c:v>
                </c:pt>
                <c:pt idx="199">
                  <c:v>0.3604459925341183</c:v>
                </c:pt>
                <c:pt idx="200">
                  <c:v>0.35998475942156483</c:v>
                </c:pt>
                <c:pt idx="201">
                  <c:v>0.3595903647797799</c:v>
                </c:pt>
                <c:pt idx="202">
                  <c:v>0.35926586796033244</c:v>
                </c:pt>
                <c:pt idx="203">
                  <c:v>0.35901421150599455</c:v>
                </c:pt>
                <c:pt idx="204">
                  <c:v>0.35883822424732753</c:v>
                </c:pt>
                <c:pt idx="205">
                  <c:v>0.35874062509008642</c:v>
                </c:pt>
                <c:pt idx="206">
                  <c:v>0.35872402742378345</c:v>
                </c:pt>
                <c:pt idx="207">
                  <c:v>0.3587909440795628</c:v>
                </c:pt>
                <c:pt idx="208">
                  <c:v>0.3589437927645569</c:v>
                </c:pt>
                <c:pt idx="209">
                  <c:v>0.35918490189994146</c:v>
                </c:pt>
                <c:pt idx="210">
                  <c:v>0.35951651679100682</c:v>
                </c:pt>
                <c:pt idx="211">
                  <c:v>0.359940806059447</c:v>
                </c:pt>
                <c:pt idx="212">
                  <c:v>0.36045986827072407</c:v>
                </c:pt>
                <c:pt idx="213">
                  <c:v>0.36107573869256948</c:v>
                </c:pt>
                <c:pt idx="214">
                  <c:v>0.36179039612439928</c:v>
                </c:pt>
                <c:pt idx="215">
                  <c:v>0.36260576974144482</c:v>
                </c:pt>
                <c:pt idx="216">
                  <c:v>0.3635237459016506</c:v>
                </c:pt>
                <c:pt idx="217">
                  <c:v>0.3645461748678166</c:v>
                </c:pt>
                <c:pt idx="218">
                  <c:v>0.36567487740181359</c:v>
                </c:pt>
                <c:pt idx="219">
                  <c:v>0.36691165119211017</c:v>
                </c:pt>
                <c:pt idx="220">
                  <c:v>0.36825827708003206</c:v>
                </c:pt>
                <c:pt idx="221">
                  <c:v>0.3697165250542141</c:v>
                </c:pt>
                <c:pt idx="222">
                  <c:v>0.37128815998647136</c:v>
                </c:pt>
                <c:pt idx="223">
                  <c:v>0.37297494708582207</c:v>
                </c:pt>
                <c:pt idx="224">
                  <c:v>0.37477865705054536</c:v>
                </c:pt>
                <c:pt idx="225">
                  <c:v>0.37670107090099902</c:v>
                </c:pt>
                <c:pt idx="226">
                  <c:v>0.37874398447837115</c:v>
                </c:pt>
                <c:pt idx="227">
                  <c:v>0.38090921259666216</c:v>
                </c:pt>
                <c:pt idx="228">
                  <c:v>0.38319859283690183</c:v>
                </c:pt>
                <c:pt idx="229">
                  <c:v>0.38561398897398219</c:v>
                </c:pt>
                <c:pt idx="230">
                  <c:v>0.38815729402747362</c:v>
                </c:pt>
                <c:pt idx="231">
                  <c:v>0.39083043292845654</c:v>
                </c:pt>
                <c:pt idx="232">
                  <c:v>0.39363536479465933</c:v>
                </c:pt>
                <c:pt idx="233">
                  <c:v>0.39657408480621115</c:v>
                </c:pt>
                <c:pt idx="234">
                  <c:v>0.39964862567394482</c:v>
                </c:pt>
                <c:pt idx="235">
                  <c:v>0.40286105869150951</c:v>
                </c:pt>
                <c:pt idx="236">
                  <c:v>0.40621349436167137</c:v>
                </c:pt>
                <c:pt idx="237">
                  <c:v>0.4097080825858877</c:v>
                </c:pt>
                <c:pt idx="238">
                  <c:v>0.41334701240479049</c:v>
                </c:pt>
                <c:pt idx="239">
                  <c:v>0.41713251127549195</c:v>
                </c:pt>
                <c:pt idx="240">
                  <c:v>0.42106684386959231</c:v>
                </c:pt>
                <c:pt idx="241">
                  <c:v>0.42515231037360657</c:v>
                </c:pt>
                <c:pt idx="242">
                  <c:v>0.42939124427104469</c:v>
                </c:pt>
                <c:pt idx="243">
                  <c:v>0.43378600958276636</c:v>
                </c:pt>
                <c:pt idx="244">
                  <c:v>0.43833899753932487</c:v>
                </c:pt>
                <c:pt idx="245">
                  <c:v>0.44305262265597156</c:v>
                </c:pt>
                <c:pt idx="246">
                  <c:v>0.44792931817772896</c:v>
                </c:pt>
                <c:pt idx="247">
                  <c:v>0.45297153085844172</c:v>
                </c:pt>
                <c:pt idx="248">
                  <c:v>0.45818171503411637</c:v>
                </c:pt>
                <c:pt idx="249">
                  <c:v>0.46356232594699148</c:v>
                </c:pt>
                <c:pt idx="250">
                  <c:v>0.46911581227277843</c:v>
                </c:pt>
                <c:pt idx="251">
                  <c:v>0.4748446077993248</c:v>
                </c:pt>
                <c:pt idx="252">
                  <c:v>0.48075112220063354</c:v>
                </c:pt>
                <c:pt idx="253">
                  <c:v>0.4868377308456166</c:v>
                </c:pt>
                <c:pt idx="254">
                  <c:v>0.49310676357639255</c:v>
                </c:pt>
                <c:pt idx="255">
                  <c:v>0.49956049238610378</c:v>
                </c:pt>
                <c:pt idx="256">
                  <c:v>0.5062011179214283</c:v>
                </c:pt>
                <c:pt idx="257">
                  <c:v>0.51303075472991988</c:v>
                </c:pt>
                <c:pt idx="258">
                  <c:v>0.52005141516744069</c:v>
                </c:pt>
                <c:pt idx="259">
                  <c:v>0.52726499187579445</c:v>
                </c:pt>
                <c:pt idx="260">
                  <c:v>0.5346732387357811</c:v>
                </c:pt>
                <c:pt idx="261">
                  <c:v>0.54227775019598701</c:v>
                </c:pt>
                <c:pt idx="262">
                  <c:v>0.55007993887283313</c:v>
                </c:pt>
                <c:pt idx="263">
                  <c:v>0.55808101131292309</c:v>
                </c:pt>
                <c:pt idx="264">
                  <c:v>0.5662819418045435</c:v>
                </c:pt>
                <c:pt idx="265">
                  <c:v>0.57468344412133765</c:v>
                </c:pt>
                <c:pt idx="266">
                  <c:v>0.58328594107801479</c:v>
                </c:pt>
                <c:pt idx="267">
                  <c:v>0.59208953177536061</c:v>
                </c:pt>
                <c:pt idx="268">
                  <c:v>0.60109395641019436</c:v>
                </c:pt>
                <c:pt idx="269">
                  <c:v>0.61029855852528392</c:v>
                </c:pt>
                <c:pt idx="270">
                  <c:v>0.61970224457486889</c:v>
                </c:pt>
                <c:pt idx="271">
                  <c:v>0.62930344068368727</c:v>
                </c:pt>
                <c:pt idx="272">
                  <c:v>0.63910004648137853</c:v>
                </c:pt>
                <c:pt idx="273">
                  <c:v>0.64908938590033227</c:v>
                </c:pt>
                <c:pt idx="274">
                  <c:v>0.65926815483369239</c:v>
                </c:pt>
                <c:pt idx="275">
                  <c:v>0.66963236556193684</c:v>
                </c:pt>
                <c:pt idx="276">
                  <c:v>0.68017728787138543</c:v>
                </c:pt>
                <c:pt idx="277">
                  <c:v>0.69089738680700064</c:v>
                </c:pt>
                <c:pt idx="278">
                  <c:v>0.70178625702530362</c:v>
                </c:pt>
                <c:pt idx="279">
                  <c:v>0.71283655374178723</c:v>
                </c:pt>
                <c:pt idx="280">
                  <c:v>0.7240399203016471</c:v>
                </c:pt>
                <c:pt idx="281">
                  <c:v>0.735386912443732</c:v>
                </c:pt>
                <c:pt idx="282">
                  <c:v>0.74686691937601712</c:v>
                </c:pt>
                <c:pt idx="283">
                  <c:v>0.75846808183775261</c:v>
                </c:pt>
                <c:pt idx="284">
                  <c:v>0.77017720738949069</c:v>
                </c:pt>
                <c:pt idx="285">
                  <c:v>0.78197968324859746</c:v>
                </c:pt>
                <c:pt idx="286">
                  <c:v>0.79385938707556547</c:v>
                </c:pt>
                <c:pt idx="287">
                  <c:v>0.8057985962166363</c:v>
                </c:pt>
                <c:pt idx="288">
                  <c:v>0.81777789602206519</c:v>
                </c:pt>
                <c:pt idx="289">
                  <c:v>0.82977608798777858</c:v>
                </c:pt>
                <c:pt idx="290">
                  <c:v>0.84177009861245611</c:v>
                </c:pt>
                <c:pt idx="291">
                  <c:v>0.85373489002323288</c:v>
                </c:pt>
                <c:pt idx="292">
                  <c:v>0.8656433736020176</c:v>
                </c:pt>
                <c:pt idx="293">
                  <c:v>0.87746632804190572</c:v>
                </c:pt>
                <c:pt idx="294">
                  <c:v>0.88917232347959507</c:v>
                </c:pt>
                <c:pt idx="295">
                  <c:v>0.90072765358565643</c:v>
                </c:pt>
                <c:pt idx="296">
                  <c:v>0.91209627774952295</c:v>
                </c:pt>
                <c:pt idx="297">
                  <c:v>0.92323977576975591</c:v>
                </c:pt>
                <c:pt idx="298">
                  <c:v>0.93411731775124029</c:v>
                </c:pt>
                <c:pt idx="299">
                  <c:v>0.94468565221732037</c:v>
                </c:pt>
                <c:pt idx="300">
                  <c:v>0.95489911576383923</c:v>
                </c:pt>
                <c:pt idx="301">
                  <c:v>0.96470966790955404</c:v>
                </c:pt>
                <c:pt idx="302">
                  <c:v>0.97406695512807973</c:v>
                </c:pt>
                <c:pt idx="303">
                  <c:v>0.98291840837393074</c:v>
                </c:pt>
                <c:pt idx="304">
                  <c:v>0.99120937873092596</c:v>
                </c:pt>
                <c:pt idx="305">
                  <c:v>0.99888331610481385</c:v>
                </c:pt>
                <c:pt idx="306">
                  <c:v>1.0058819961413836</c:v>
                </c:pt>
                <c:pt idx="307">
                  <c:v>1.0121458007617428</c:v>
                </c:pt>
                <c:pt idx="308">
                  <c:v>1.0176140578508082</c:v>
                </c:pt>
                <c:pt idx="309">
                  <c:v>1.0222254456938189</c:v>
                </c:pt>
                <c:pt idx="310">
                  <c:v>1.0259184677060245</c:v>
                </c:pt>
                <c:pt idx="311">
                  <c:v>1.0286320028184108</c:v>
                </c:pt>
                <c:pt idx="312">
                  <c:v>1.030305936538386</c:v>
                </c:pt>
                <c:pt idx="313">
                  <c:v>1.0308818771702402</c:v>
                </c:pt>
                <c:pt idx="314">
                  <c:v>1.0303039609222069</c:v>
                </c:pt>
                <c:pt idx="315">
                  <c:v>1.0285197486124227</c:v>
                </c:pt>
                <c:pt idx="316">
                  <c:v>1.0254812153796631</c:v>
                </c:pt>
                <c:pt idx="317">
                  <c:v>1.0211458331717354</c:v>
                </c:pt>
                <c:pt idx="318">
                  <c:v>1.0154777437906</c:v>
                </c:pt>
                <c:pt idx="319">
                  <c:v>1.0084490178868739</c:v>
                </c:pt>
                <c:pt idx="320">
                  <c:v>1.0000409924873315</c:v>
                </c:pt>
                <c:pt idx="321">
                  <c:v>0.99024567638314431</c:v>
                </c:pt>
                <c:pt idx="322">
                  <c:v>0.97906720898249666</c:v>
                </c:pt>
                <c:pt idx="323">
                  <c:v>0.96652335402461742</c:v>
                </c:pt>
                <c:pt idx="324">
                  <c:v>0.95264700485244447</c:v>
                </c:pt>
                <c:pt idx="325">
                  <c:v>0.93748767274165434</c:v>
                </c:pt>
                <c:pt idx="326">
                  <c:v>0.92111292407908729</c:v>
                </c:pt>
                <c:pt idx="327">
                  <c:v>0.90360972596366884</c:v>
                </c:pt>
                <c:pt idx="328">
                  <c:v>0.88508565304733178</c:v>
                </c:pt>
                <c:pt idx="329">
                  <c:v>0.86566990110110187</c:v>
                </c:pt>
                <c:pt idx="330">
                  <c:v>0.84551404480711234</c:v>
                </c:pt>
                <c:pt idx="331">
                  <c:v>0.82479246851824817</c:v>
                </c:pt>
                <c:pt idx="332">
                  <c:v>0.80370238900317048</c:v>
                </c:pt>
                <c:pt idx="333">
                  <c:v>0.78246337823583645</c:v>
                </c:pt>
                <c:pt idx="334">
                  <c:v>0.76131628173249211</c:v>
                </c:pt>
                <c:pt idx="335">
                  <c:v>0.74052141333441834</c:v>
                </c:pt>
                <c:pt idx="336">
                  <c:v>0.72035589017880475</c:v>
                </c:pt>
                <c:pt idx="337">
                  <c:v>0.70110995141598798</c:v>
                </c:pt>
                <c:pt idx="338">
                  <c:v>0.68308208075023025</c:v>
                </c:pt>
                <c:pt idx="339">
                  <c:v>0.66657272634631681</c:v>
                </c:pt>
                <c:pt idx="340">
                  <c:v>0.65187638334706544</c:v>
                </c:pt>
                <c:pt idx="341">
                  <c:v>0.63927177736274232</c:v>
                </c:pt>
                <c:pt idx="342">
                  <c:v>0.62900986815314985</c:v>
                </c:pt>
                <c:pt idx="343">
                  <c:v>0.62129939260108902</c:v>
                </c:pt>
                <c:pt idx="344">
                  <c:v>0.61628970352981571</c:v>
                </c:pt>
                <c:pt idx="345">
                  <c:v>0.61405076445394291</c:v>
                </c:pt>
                <c:pt idx="346">
                  <c:v>0.61455037074411423</c:v>
                </c:pt>
                <c:pt idx="347">
                  <c:v>0.61762903833906324</c:v>
                </c:pt>
                <c:pt idx="348">
                  <c:v>0.62297359358181259</c:v>
                </c:pt>
                <c:pt idx="349">
                  <c:v>0.63009136748142869</c:v>
                </c:pt>
                <c:pt idx="350">
                  <c:v>0.63828806427422502</c:v>
                </c:pt>
                <c:pt idx="351">
                  <c:v>0.64665377040869543</c:v>
                </c:pt>
                <c:pt idx="352">
                  <c:v>0.65406297209898012</c:v>
                </c:pt>
                <c:pt idx="353">
                  <c:v>0.65919540664030551</c:v>
                </c:pt>
                <c:pt idx="354">
                  <c:v>0.66058438557325105</c:v>
                </c:pt>
                <c:pt idx="355">
                  <c:v>0.65669705598314287</c:v>
                </c:pt>
                <c:pt idx="356">
                  <c:v>0.64604624592795046</c:v>
                </c:pt>
                <c:pt idx="357">
                  <c:v>0.6273261168316413</c:v>
                </c:pt>
                <c:pt idx="358">
                  <c:v>0.59955513471076105</c:v>
                </c:pt>
                <c:pt idx="359">
                  <c:v>0.56220262445833047</c:v>
                </c:pt>
                <c:pt idx="360">
                  <c:v>0.5152728772689269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A7-4DE6-9DDE-A24A33911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987159"/>
        <c:axId val="1989416999"/>
      </c:scatterChart>
      <c:valAx>
        <c:axId val="1974987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Aceleración X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16999"/>
        <c:crosses val="autoZero"/>
        <c:crossBetween val="midCat"/>
      </c:valAx>
      <c:valAx>
        <c:axId val="1989416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Aceleración Y (m/s^2)</a:t>
                </a:r>
              </a:p>
            </c:rich>
          </c:tx>
          <c:layout>
            <c:manualLayout>
              <c:xMode val="edge"/>
              <c:yMode val="edge"/>
              <c:x val="1.3848630326842942E-2"/>
              <c:y val="0.26347141127384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87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Aceleración con respecto al ángulo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Aceleración en 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Hoja1!$H$21:$H$381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Hoja1!$CB$21:$CB$381</c:f>
              <c:numCache>
                <c:formatCode>General</c:formatCode>
                <c:ptCount val="361"/>
                <c:pt idx="0">
                  <c:v>0.22763695561486072</c:v>
                </c:pt>
                <c:pt idx="1">
                  <c:v>0.2223855089845018</c:v>
                </c:pt>
                <c:pt idx="2">
                  <c:v>0.21421629442564755</c:v>
                </c:pt>
                <c:pt idx="3">
                  <c:v>0.20320809223333186</c:v>
                </c:pt>
                <c:pt idx="4">
                  <c:v>0.18956294654997768</c:v>
                </c:pt>
                <c:pt idx="5">
                  <c:v>0.17357815180456423</c:v>
                </c:pt>
                <c:pt idx="6">
                  <c:v>0.15561176714258473</c:v>
                </c:pt>
                <c:pt idx="7">
                  <c:v>0.13604836926124655</c:v>
                </c:pt>
                <c:pt idx="8">
                  <c:v>0.11527011638270185</c:v>
                </c:pt>
                <c:pt idx="9">
                  <c:v>9.3635788262672451E-2</c:v>
                </c:pt>
                <c:pt idx="10">
                  <c:v>7.1468206981704391E-2</c:v>
                </c:pt>
                <c:pt idx="11">
                  <c:v>4.9048878126372215E-2</c:v>
                </c:pt>
                <c:pt idx="12">
                  <c:v>2.6617946130206745E-2</c:v>
                </c:pt>
                <c:pt idx="13">
                  <c:v>4.3774707474019134E-3</c:v>
                </c:pt>
                <c:pt idx="14">
                  <c:v>-1.7503660316959969E-2</c:v>
                </c:pt>
                <c:pt idx="15">
                  <c:v>-3.8884404471238747E-2</c:v>
                </c:pt>
                <c:pt idx="16">
                  <c:v>-5.9646587484267391E-2</c:v>
                </c:pt>
                <c:pt idx="17">
                  <c:v>-7.9690670318668042E-2</c:v>
                </c:pt>
                <c:pt idx="18">
                  <c:v>-9.8932390781189428E-2</c:v>
                </c:pt>
                <c:pt idx="19">
                  <c:v>-0.11730024829341425</c:v>
                </c:pt>
                <c:pt idx="20">
                  <c:v>-0.13473371381772281</c:v>
                </c:pt>
                <c:pt idx="21">
                  <c:v>-0.1511820133369462</c:v>
                </c:pt>
                <c:pt idx="22">
                  <c:v>-0.16660333209934797</c:v>
                </c:pt>
                <c:pt idx="23">
                  <c:v>-0.18096430325040999</c:v>
                </c:pt>
                <c:pt idx="24">
                  <c:v>-0.19423966855674923</c:v>
                </c:pt>
                <c:pt idx="25">
                  <c:v>-0.20641202461551042</c:v>
                </c:pt>
                <c:pt idx="26">
                  <c:v>-0.21747159187836271</c:v>
                </c:pt>
                <c:pt idx="27">
                  <c:v>-0.22741596441503989</c:v>
                </c:pt>
                <c:pt idx="28">
                  <c:v>-0.23624981508241005</c:v>
                </c:pt>
                <c:pt idx="29">
                  <c:v>-0.24398454373881454</c:v>
                </c:pt>
                <c:pt idx="30">
                  <c:v>-0.25063786573930996</c:v>
                </c:pt>
                <c:pt idx="31">
                  <c:v>-0.2562333446762674</c:v>
                </c:pt>
                <c:pt idx="32">
                  <c:v>-0.26079987772157642</c:v>
                </c:pt>
                <c:pt idx="33">
                  <c:v>-0.26437114447723836</c:v>
                </c:pt>
                <c:pt idx="34">
                  <c:v>-0.26698503138777807</c:v>
                </c:pt>
                <c:pt idx="35">
                  <c:v>-0.26868304388150305</c:v>
                </c:pt>
                <c:pt idx="36">
                  <c:v>-0.26950971779393579</c:v>
                </c:pt>
                <c:pt idx="37">
                  <c:v>-0.26951204053163808</c:v>
                </c:pt>
                <c:pt idx="38">
                  <c:v>-0.26873889105119969</c:v>
                </c:pt>
                <c:pt idx="39">
                  <c:v>-0.2672405062045547</c:v>
                </c:pt>
                <c:pt idx="40">
                  <c:v>-0.26506797944852967</c:v>
                </c:pt>
                <c:pt idx="41">
                  <c:v>-0.26227279641280765</c:v>
                </c:pt>
                <c:pt idx="42">
                  <c:v>-0.25890641042088702</c:v>
                </c:pt>
                <c:pt idx="43">
                  <c:v>-0.25501985979733999</c:v>
                </c:pt>
                <c:pt idx="44">
                  <c:v>-0.25066342769075806</c:v>
                </c:pt>
                <c:pt idx="45">
                  <c:v>-0.24588634420220271</c:v>
                </c:pt>
                <c:pt idx="46">
                  <c:v>-0.24073652983249183</c:v>
                </c:pt>
                <c:pt idx="47">
                  <c:v>-0.23526037864007748</c:v>
                </c:pt>
                <c:pt idx="48">
                  <c:v>-0.22950257902331261</c:v>
                </c:pt>
                <c:pt idx="49">
                  <c:v>-0.22350596969172035</c:v>
                </c:pt>
                <c:pt idx="50">
                  <c:v>-0.21731142815540289</c:v>
                </c:pt>
                <c:pt idx="51">
                  <c:v>-0.21095778892357261</c:v>
                </c:pt>
                <c:pt idx="52">
                  <c:v>-0.20448178854733462</c:v>
                </c:pt>
                <c:pt idx="53">
                  <c:v>-0.19791803465336788</c:v>
                </c:pt>
                <c:pt idx="54">
                  <c:v>-0.19129899618072349</c:v>
                </c:pt>
                <c:pt idx="55">
                  <c:v>-0.18465501214042962</c:v>
                </c:pt>
                <c:pt idx="56">
                  <c:v>-0.17801431635645767</c:v>
                </c:pt>
                <c:pt idx="57">
                  <c:v>-0.17140307580743894</c:v>
                </c:pt>
                <c:pt idx="58">
                  <c:v>-0.16484544036370577</c:v>
                </c:pt>
                <c:pt idx="59">
                  <c:v>-0.15836360189718665</c:v>
                </c:pt>
                <c:pt idx="60">
                  <c:v>-0.15197786092701557</c:v>
                </c:pt>
                <c:pt idx="61">
                  <c:v>-0.14570669914733575</c:v>
                </c:pt>
                <c:pt idx="62">
                  <c:v>-0.13956685636222541</c:v>
                </c:pt>
                <c:pt idx="63">
                  <c:v>-0.13357341052360455</c:v>
                </c:pt>
                <c:pt idx="64">
                  <c:v>-0.12773985972946181</c:v>
                </c:pt>
                <c:pt idx="65">
                  <c:v>-0.1220782051906967</c:v>
                </c:pt>
                <c:pt idx="66">
                  <c:v>-0.11659903431453277</c:v>
                </c:pt>
                <c:pt idx="67">
                  <c:v>-0.11131160318041972</c:v>
                </c:pt>
                <c:pt idx="68">
                  <c:v>-0.10622391780075663</c:v>
                </c:pt>
                <c:pt idx="69">
                  <c:v>-0.10134281366366235</c:v>
                </c:pt>
                <c:pt idx="70">
                  <c:v>-9.6674033148962002E-2</c:v>
                </c:pt>
                <c:pt idx="71">
                  <c:v>-9.22223004919622E-2</c:v>
                </c:pt>
                <c:pt idx="72">
                  <c:v>-8.7991394043194004E-2</c:v>
                </c:pt>
                <c:pt idx="73">
                  <c:v>-8.3984215636686732E-2</c:v>
                </c:pt>
                <c:pt idx="74">
                  <c:v>-8.0202856935288169E-2</c:v>
                </c:pt>
                <c:pt idx="75">
                  <c:v>-7.6648662669775505E-2</c:v>
                </c:pt>
                <c:pt idx="76">
                  <c:v>-7.3322290729696371E-2</c:v>
                </c:pt>
                <c:pt idx="77">
                  <c:v>-7.0223769098726491E-2</c:v>
                </c:pt>
                <c:pt idx="78">
                  <c:v>-6.7352549656572849E-2</c:v>
                </c:pt>
                <c:pt idx="79">
                  <c:v>-6.4707558893580749E-2</c:v>
                </c:pt>
                <c:pt idx="80">
                  <c:v>-6.228724560390337E-2</c:v>
                </c:pt>
                <c:pt idx="81">
                  <c:v>-6.0089625638898331E-2</c:v>
                </c:pt>
                <c:pt idx="82">
                  <c:v>-5.8112323814736556E-2</c:v>
                </c:pt>
                <c:pt idx="83">
                  <c:v>-5.635261307761083E-2</c:v>
                </c:pt>
                <c:pt idx="84">
                  <c:v>-5.4807451036740847E-2</c:v>
                </c:pt>
                <c:pt idx="85">
                  <c:v>-5.3473513979989146E-2</c:v>
                </c:pt>
                <c:pt idx="86">
                  <c:v>-5.2347228489653237E-2</c:v>
                </c:pt>
                <c:pt idx="87">
                  <c:v>-5.1424800777184788E-2</c:v>
                </c:pt>
                <c:pt idx="88">
                  <c:v>-5.0702243855435869E-2</c:v>
                </c:pt>
                <c:pt idx="89">
                  <c:v>-5.0175402665824355E-2</c:v>
                </c:pt>
                <c:pt idx="90">
                  <c:v>-4.9839977275691512E-2</c:v>
                </c:pt>
                <c:pt idx="91">
                  <c:v>-4.9691544258305714E-2</c:v>
                </c:pt>
                <c:pt idx="92">
                  <c:v>-4.9725576364604215E-2</c:v>
                </c:pt>
                <c:pt idx="93">
                  <c:v>-4.9937460591930619E-2</c:v>
                </c:pt>
                <c:pt idx="94">
                  <c:v>-5.0322514750933446E-2</c:v>
                </c:pt>
                <c:pt idx="95">
                  <c:v>-5.087600262743476E-2</c:v>
                </c:pt>
                <c:pt idx="96">
                  <c:v>-5.1593147831591545E-2</c:v>
                </c:pt>
                <c:pt idx="97">
                  <c:v>-5.2469146422146909E-2</c:v>
                </c:pt>
                <c:pt idx="98">
                  <c:v>-5.3499178388983055E-2</c:v>
                </c:pt>
                <c:pt idx="99">
                  <c:v>-5.4678418072667115E-2</c:v>
                </c:pt>
                <c:pt idx="100">
                  <c:v>-5.6002043595239394E-2</c:v>
                </c:pt>
                <c:pt idx="101">
                  <c:v>-5.746524537213088E-2</c:v>
                </c:pt>
                <c:pt idx="102">
                  <c:v>-5.9063233770882108E-2</c:v>
                </c:pt>
                <c:pt idx="103">
                  <c:v>-6.079124597827857E-2</c:v>
                </c:pt>
                <c:pt idx="104">
                  <c:v>-6.2644552133610767E-2</c:v>
                </c:pt>
                <c:pt idx="105">
                  <c:v>-6.4618460782027112E-2</c:v>
                </c:pt>
                <c:pt idx="106">
                  <c:v>-6.6708323698439834E-2</c:v>
                </c:pt>
                <c:pt idx="107">
                  <c:v>-6.8909540129071148E-2</c:v>
                </c:pt>
                <c:pt idx="108">
                  <c:v>-7.1217560494570342E-2</c:v>
                </c:pt>
                <c:pt idx="109">
                  <c:v>-7.3627889595685989E-2</c:v>
                </c:pt>
                <c:pt idx="110">
                  <c:v>-7.6136089359699316E-2</c:v>
                </c:pt>
                <c:pt idx="111">
                  <c:v>-7.8737781163242149E-2</c:v>
                </c:pt>
                <c:pt idx="112">
                  <c:v>-8.1428647764759957E-2</c:v>
                </c:pt>
                <c:pt idx="113">
                  <c:v>-8.4204434877653042E-2</c:v>
                </c:pt>
                <c:pt idx="114">
                  <c:v>-8.7060952413134329E-2</c:v>
                </c:pt>
                <c:pt idx="115">
                  <c:v>-8.9994075419996794E-2</c:v>
                </c:pt>
                <c:pt idx="116">
                  <c:v>-9.29997447468075E-2</c:v>
                </c:pt>
                <c:pt idx="117">
                  <c:v>-9.6073967450573769E-2</c:v>
                </c:pt>
                <c:pt idx="118">
                  <c:v>-9.9212816974565202E-2</c:v>
                </c:pt>
                <c:pt idx="119">
                  <c:v>-0.10241243311681844</c:v>
                </c:pt>
                <c:pt idx="120">
                  <c:v>-0.10566902180982196</c:v>
                </c:pt>
                <c:pt idx="121">
                  <c:v>-0.10897885473098999</c:v>
                </c:pt>
                <c:pt idx="122">
                  <c:v>-0.11233826876281477</c:v>
                </c:pt>
                <c:pt idx="123">
                  <c:v>-0.11574366532094571</c:v>
                </c:pt>
                <c:pt idx="124">
                  <c:v>-0.1191915095680071</c:v>
                </c:pt>
                <c:pt idx="125">
                  <c:v>-0.12267832953054873</c:v>
                </c:pt>
                <c:pt idx="126">
                  <c:v>-0.1262007151363044</c:v>
                </c:pt>
                <c:pt idx="127">
                  <c:v>-0.12975531718876265</c:v>
                </c:pt>
                <c:pt idx="128">
                  <c:v>-0.13333884629597478</c:v>
                </c:pt>
                <c:pt idx="129">
                  <c:v>-0.13694807177055782</c:v>
                </c:pt>
                <c:pt idx="130">
                  <c:v>-0.14057982051790641</c:v>
                </c:pt>
                <c:pt idx="131">
                  <c:v>-0.14423097592974665</c:v>
                </c:pt>
                <c:pt idx="132">
                  <c:v>-0.1478984768003799</c:v>
                </c:pt>
                <c:pt idx="133">
                  <c:v>-0.15157931628306925</c:v>
                </c:pt>
                <c:pt idx="134">
                  <c:v>-0.15527054090429432</c:v>
                </c:pt>
                <c:pt idx="135">
                  <c:v>-0.15896924965370876</c:v>
                </c:pt>
                <c:pt idx="136">
                  <c:v>-0.16267259316780142</c:v>
                </c:pt>
                <c:pt idx="137">
                  <c:v>-0.1663777730253323</c:v>
                </c:pt>
                <c:pt idx="138">
                  <c:v>-0.17008204117258913</c:v>
                </c:pt>
                <c:pt idx="139">
                  <c:v>-0.17378269949640457</c:v>
                </c:pt>
                <c:pt idx="140">
                  <c:v>-0.17747709956260038</c:v>
                </c:pt>
                <c:pt idx="141">
                  <c:v>-0.18116264253711875</c:v>
                </c:pt>
                <c:pt idx="142">
                  <c:v>-0.18483677930644943</c:v>
                </c:pt>
                <c:pt idx="143">
                  <c:v>-0.18849701081317444</c:v>
                </c:pt>
                <c:pt idx="144">
                  <c:v>-0.1921408886212953</c:v>
                </c:pt>
                <c:pt idx="145">
                  <c:v>-0.19576601572472352</c:v>
                </c:pt>
                <c:pt idx="146">
                  <c:v>-0.19937004761058796</c:v>
                </c:pt>
                <c:pt idx="147">
                  <c:v>-0.20295069358707685</c:v>
                </c:pt>
                <c:pt idx="148">
                  <c:v>-0.20650571838321011</c:v>
                </c:pt>
                <c:pt idx="149">
                  <c:v>-0.21003294402528047</c:v>
                </c:pt>
                <c:pt idx="150">
                  <c:v>-0.21353025199169395</c:v>
                </c:pt>
                <c:pt idx="151">
                  <c:v>-0.21699558564460442</c:v>
                </c:pt>
                <c:pt idx="152">
                  <c:v>-0.22042695293303669</c:v>
                </c:pt>
                <c:pt idx="153">
                  <c:v>-0.22382242935821678</c:v>
                </c:pt>
                <c:pt idx="154">
                  <c:v>-0.22718016118752973</c:v>
                </c:pt>
                <c:pt idx="155">
                  <c:v>-0.23049836889904812</c:v>
                </c:pt>
                <c:pt idx="156">
                  <c:v>-0.23377535083384976</c:v>
                </c:pt>
                <c:pt idx="157">
                  <c:v>-0.23700948702857325</c:v>
                </c:pt>
                <c:pt idx="158">
                  <c:v>-0.24019924319581573</c:v>
                </c:pt>
                <c:pt idx="159">
                  <c:v>-0.24334317481518608</c:v>
                </c:pt>
                <c:pt idx="160">
                  <c:v>-0.24643993129324213</c:v>
                </c:pt>
                <c:pt idx="161">
                  <c:v>-0.24948826014617134</c:v>
                </c:pt>
                <c:pt idx="162">
                  <c:v>-0.25248701115509931</c:v>
                </c:pt>
                <c:pt idx="163">
                  <c:v>-0.25543514044047849</c:v>
                </c:pt>
                <c:pt idx="164">
                  <c:v>-0.25833171439912622</c:v>
                </c:pt>
                <c:pt idx="165">
                  <c:v>-0.26117591344538993</c:v>
                </c:pt>
                <c:pt idx="166">
                  <c:v>-0.26396703549665379</c:v>
                </c:pt>
                <c:pt idx="167">
                  <c:v>-0.26670449914304273</c:v>
                </c:pt>
                <c:pt idx="168">
                  <c:v>-0.2693878464419085</c:v>
                </c:pt>
                <c:pt idx="169">
                  <c:v>-0.27201674527940944</c:v>
                </c:pt>
                <c:pt idx="170">
                  <c:v>-0.27459099124442621</c:v>
                </c:pt>
                <c:pt idx="171">
                  <c:v>-0.27711050896404416</c:v>
                </c:pt>
                <c:pt idx="172">
                  <c:v>-0.2795753528549822</c:v>
                </c:pt>
                <c:pt idx="173">
                  <c:v>-0.28198570725153327</c:v>
                </c:pt>
                <c:pt idx="174">
                  <c:v>-0.2843418858777787</c:v>
                </c:pt>
                <c:pt idx="175">
                  <c:v>-0.2866443306398862</c:v>
                </c:pt>
                <c:pt idx="176">
                  <c:v>-0.28889360972307754</c:v>
                </c:pt>
                <c:pt idx="177">
                  <c:v>-0.29109041498726018</c:v>
                </c:pt>
                <c:pt idx="178">
                  <c:v>-0.29323555866501161</c:v>
                </c:pt>
                <c:pt idx="179">
                  <c:v>-0.29532996937556011</c:v>
                </c:pt>
                <c:pt idx="180">
                  <c:v>-0.29737468747830076</c:v>
                </c:pt>
                <c:pt idx="181">
                  <c:v>-0.29937085979898276</c:v>
                </c:pt>
                <c:pt idx="182">
                  <c:v>-0.30131973377091037</c:v>
                </c:pt>
                <c:pt idx="183">
                  <c:v>-0.30322265104195839</c:v>
                </c:pt>
                <c:pt idx="184">
                  <c:v>-0.30508104060579322</c:v>
                </c:pt>
                <c:pt idx="185">
                  <c:v>-0.30689641152231079</c:v>
                </c:pt>
                <c:pt idx="186">
                  <c:v>-0.3086703452976412</c:v>
                </c:pt>
                <c:pt idx="187">
                  <c:v>-0.31040448799819681</c:v>
                </c:pt>
                <c:pt idx="188">
                  <c:v>-0.31210054217597538</c:v>
                </c:pt>
                <c:pt idx="189">
                  <c:v>-0.31376025868365176</c:v>
                </c:pt>
                <c:pt idx="190">
                  <c:v>-0.31538542845793938</c:v>
                </c:pt>
                <c:pt idx="191">
                  <c:v>-0.31697787434827307</c:v>
                </c:pt>
                <c:pt idx="192">
                  <c:v>-0.31853944306514986</c:v>
                </c:pt>
                <c:pt idx="193">
                  <c:v>-0.32007199731854985</c:v>
                </c:pt>
                <c:pt idx="194">
                  <c:v>-0.32157740821188641</c:v>
                </c:pt>
                <c:pt idx="195">
                  <c:v>-0.32305754795105351</c:v>
                </c:pt>
                <c:pt idx="196">
                  <c:v>-0.3245142829214902</c:v>
                </c:pt>
                <c:pt idx="197">
                  <c:v>-0.3259494671789645</c:v>
                </c:pt>
                <c:pt idx="198">
                  <c:v>-0.32736493639214104</c:v>
                </c:pt>
                <c:pt idx="199">
                  <c:v>-0.32876250226717424</c:v>
                </c:pt>
                <c:pt idx="200">
                  <c:v>-0.33014394747660919</c:v>
                </c:pt>
                <c:pt idx="201">
                  <c:v>-0.33151102110709146</c:v>
                </c:pt>
                <c:pt idx="202">
                  <c:v>-0.33286543463278534</c:v>
                </c:pt>
                <c:pt idx="203">
                  <c:v>-0.33420885841418008</c:v>
                </c:pt>
                <c:pt idx="204">
                  <c:v>-0.33554291871522812</c:v>
                </c:pt>
                <c:pt idx="205">
                  <c:v>-0.33686919522554626</c:v>
                </c:pt>
                <c:pt idx="206">
                  <c:v>-0.33818921906884075</c:v>
                </c:pt>
                <c:pt idx="207">
                  <c:v>-0.33950447127380062</c:v>
                </c:pt>
                <c:pt idx="208">
                  <c:v>-0.34081638167946404</c:v>
                </c:pt>
                <c:pt idx="209">
                  <c:v>-0.34212632824354011</c:v>
                </c:pt>
                <c:pt idx="210">
                  <c:v>-0.34343563671930066</c:v>
                </c:pt>
                <c:pt idx="211">
                  <c:v>-0.34474558066446964</c:v>
                </c:pt>
                <c:pt idx="212">
                  <c:v>-0.34605738174396916</c:v>
                </c:pt>
                <c:pt idx="213">
                  <c:v>-0.34737221028739335</c:v>
                </c:pt>
                <c:pt idx="214">
                  <c:v>-0.34869118606161886</c:v>
                </c:pt>
                <c:pt idx="215">
                  <c:v>-0.35001537921898268</c:v>
                </c:pt>
                <c:pt idx="216">
                  <c:v>-0.35134581138187843</c:v>
                </c:pt>
                <c:pt idx="217">
                  <c:v>-0.35268345682539848</c:v>
                </c:pt>
                <c:pt idx="218">
                  <c:v>-0.35402924372073691</c:v>
                </c:pt>
                <c:pt idx="219">
                  <c:v>-0.35538405540335721</c:v>
                </c:pt>
                <c:pt idx="220">
                  <c:v>-0.35674873163142207</c:v>
                </c:pt>
                <c:pt idx="221">
                  <c:v>-0.35812406980159517</c:v>
                </c:pt>
                <c:pt idx="222">
                  <c:v>-0.35951082609102064</c:v>
                </c:pt>
                <c:pt idx="223">
                  <c:v>-0.36090971649599901</c:v>
                </c:pt>
                <c:pt idx="224">
                  <c:v>-0.36232141773963905</c:v>
                </c:pt>
                <c:pt idx="225">
                  <c:v>-0.36374656802242106</c:v>
                </c:pt>
                <c:pt idx="226">
                  <c:v>-0.36518576759128502</c:v>
                </c:pt>
                <c:pt idx="227">
                  <c:v>-0.36663957910437883</c:v>
                </c:pt>
                <c:pt idx="228">
                  <c:v>-0.36810852777007513</c:v>
                </c:pt>
                <c:pt idx="229">
                  <c:v>-0.36959310124018929</c:v>
                </c:pt>
                <c:pt idx="230">
                  <c:v>-0.37109374923856409</c:v>
                </c:pt>
                <c:pt idx="231">
                  <c:v>-0.37261088290724292</c:v>
                </c:pt>
                <c:pt idx="232">
                  <c:v>-0.37414487385343986</c:v>
                </c:pt>
                <c:pt idx="233">
                  <c:v>-0.37569605288130031</c:v>
                </c:pt>
                <c:pt idx="234">
                  <c:v>-0.37726470839315501</c:v>
                </c:pt>
                <c:pt idx="235">
                  <c:v>-0.37885108444552462</c:v>
                </c:pt>
                <c:pt idx="236">
                  <c:v>-0.38045537844557775</c:v>
                </c:pt>
                <c:pt idx="237">
                  <c:v>-0.38207773847407883</c:v>
                </c:pt>
                <c:pt idx="238">
                  <c:v>-0.38371826022110916</c:v>
                </c:pt>
                <c:pt idx="239">
                  <c:v>-0.38537698352096794</c:v>
                </c:pt>
                <c:pt idx="240">
                  <c:v>-0.38705388847276923</c:v>
                </c:pt>
                <c:pt idx="241">
                  <c:v>-0.3887488911332278</c:v>
                </c:pt>
                <c:pt idx="242">
                  <c:v>-0.39046183876813362</c:v>
                </c:pt>
                <c:pt idx="243">
                  <c:v>-0.39219250464892225</c:v>
                </c:pt>
                <c:pt idx="244">
                  <c:v>-0.39394058238070773</c:v>
                </c:pt>
                <c:pt idx="245">
                  <c:v>-0.39570567974806753</c:v>
                </c:pt>
                <c:pt idx="246">
                  <c:v>-0.39748731206484733</c:v>
                </c:pt>
                <c:pt idx="247">
                  <c:v>-0.39928489501428149</c:v>
                </c:pt>
                <c:pt idx="248">
                  <c:v>-0.40109773696580581</c:v>
                </c:pt>
                <c:pt idx="249">
                  <c:v>-0.40292503075515446</c:v>
                </c:pt>
                <c:pt idx="250">
                  <c:v>-0.40476584491465362</c:v>
                </c:pt>
                <c:pt idx="251">
                  <c:v>-0.40661911434110815</c:v>
                </c:pt>
                <c:pt idx="252">
                  <c:v>-0.40848363038936053</c:v>
                </c:pt>
                <c:pt idx="253">
                  <c:v>-0.41035803038049995</c:v>
                </c:pt>
                <c:pt idx="254">
                  <c:v>-0.41224078651486962</c:v>
                </c:pt>
                <c:pt idx="255">
                  <c:v>-0.41413019418150143</c:v>
                </c:pt>
                <c:pt idx="256">
                  <c:v>-0.41602435965742041</c:v>
                </c:pt>
                <c:pt idx="257">
                  <c:v>-0.41792118719253146</c:v>
                </c:pt>
                <c:pt idx="258">
                  <c:v>-0.41981836547842938</c:v>
                </c:pt>
                <c:pt idx="259">
                  <c:v>-0.42171335350274253</c:v>
                </c:pt>
                <c:pt idx="260">
                  <c:v>-0.42360336579437408</c:v>
                </c:pt>
                <c:pt idx="261">
                  <c:v>-0.42548535706943297</c:v>
                </c:pt>
                <c:pt idx="262">
                  <c:v>-0.42735600629283876</c:v>
                </c:pt>
                <c:pt idx="263">
                  <c:v>-0.42921170017653815</c:v>
                </c:pt>
                <c:pt idx="264">
                  <c:v>-0.43104851614211076</c:v>
                </c:pt>
                <c:pt idx="265">
                  <c:v>-0.43286220478343829</c:v>
                </c:pt>
                <c:pt idx="266">
                  <c:v>-0.43464817187398869</c:v>
                </c:pt>
                <c:pt idx="267">
                  <c:v>-0.43640145997343099</c:v>
                </c:pt>
                <c:pt idx="268">
                  <c:v>-0.43811672969967314</c:v>
                </c:pt>
                <c:pt idx="269">
                  <c:v>-0.43978824074528466</c:v>
                </c:pt>
                <c:pt idx="270">
                  <c:v>-0.44140983273159706</c:v>
                </c:pt>
                <c:pt idx="271">
                  <c:v>-0.44297490600979561</c:v>
                </c:pt>
                <c:pt idx="272">
                  <c:v>-0.44447640253609999</c:v>
                </c:pt>
                <c:pt idx="273">
                  <c:v>-0.44590678696779551</c:v>
                </c:pt>
                <c:pt idx="274">
                  <c:v>-0.4472580281485885</c:v>
                </c:pt>
                <c:pt idx="275">
                  <c:v>-0.44852158117551866</c:v>
                </c:pt>
                <c:pt idx="276">
                  <c:v>-0.44968837026573572</c:v>
                </c:pt>
                <c:pt idx="277">
                  <c:v>-0.45074877266974744</c:v>
                </c:pt>
                <c:pt idx="278">
                  <c:v>-0.45169260390844457</c:v>
                </c:pt>
                <c:pt idx="279">
                  <c:v>-0.45250910464431726</c:v>
                </c:pt>
                <c:pt idx="280">
                  <c:v>-0.45318692953279793</c:v>
                </c:pt>
                <c:pt idx="281">
                  <c:v>-0.45371413843750785</c:v>
                </c:pt>
                <c:pt idx="282">
                  <c:v>-0.45407819043331499</c:v>
                </c:pt>
                <c:pt idx="283">
                  <c:v>-0.45426594106338491</c:v>
                </c:pt>
                <c:pt idx="284">
                  <c:v>-0.45426364336038844</c:v>
                </c:pt>
                <c:pt idx="285">
                  <c:v>-0.45405695318768574</c:v>
                </c:pt>
                <c:pt idx="286">
                  <c:v>-0.45363093950285266</c:v>
                </c:pt>
                <c:pt idx="287">
                  <c:v>-0.45297010019296474</c:v>
                </c:pt>
                <c:pt idx="288">
                  <c:v>-0.45205838417779398</c:v>
                </c:pt>
                <c:pt idx="289">
                  <c:v>-0.45087922052250429</c:v>
                </c:pt>
                <c:pt idx="290">
                  <c:v>-0.44941555534453437</c:v>
                </c:pt>
                <c:pt idx="291">
                  <c:v>-0.44764989733857435</c:v>
                </c:pt>
                <c:pt idx="292">
                  <c:v>-0.44556437277748956</c:v>
                </c:pt>
                <c:pt idx="293">
                  <c:v>-0.44314079087346958</c:v>
                </c:pt>
                <c:pt idx="294">
                  <c:v>-0.44036072040068913</c:v>
                </c:pt>
                <c:pt idx="295">
                  <c:v>-0.43720557848544894</c:v>
                </c:pt>
                <c:pt idx="296">
                  <c:v>-0.43365673245941649</c:v>
                </c:pt>
                <c:pt idx="297">
                  <c:v>-0.42969561564274444</c:v>
                </c:pt>
                <c:pt idx="298">
                  <c:v>-0.42530385787283431</c:v>
                </c:pt>
                <c:pt idx="299">
                  <c:v>-0.42046343151722559</c:v>
                </c:pt>
                <c:pt idx="300">
                  <c:v>-0.41515681360111778</c:v>
                </c:pt>
                <c:pt idx="301">
                  <c:v>-0.40936716453642613</c:v>
                </c:pt>
                <c:pt idx="302">
                  <c:v>-0.40307852375519848</c:v>
                </c:pt>
                <c:pt idx="303">
                  <c:v>-0.39627602232015258</c:v>
                </c:pt>
                <c:pt idx="304">
                  <c:v>-0.38894611230400078</c:v>
                </c:pt>
                <c:pt idx="305">
                  <c:v>-0.38107681239161811</c:v>
                </c:pt>
                <c:pt idx="306">
                  <c:v>-0.37265796876022722</c:v>
                </c:pt>
                <c:pt idx="307">
                  <c:v>-0.36368152982834262</c:v>
                </c:pt>
                <c:pt idx="308">
                  <c:v>-0.35414183293043272</c:v>
                </c:pt>
                <c:pt idx="309">
                  <c:v>-0.34403590036934217</c:v>
                </c:pt>
                <c:pt idx="310">
                  <c:v>-0.33336374162153176</c:v>
                </c:pt>
                <c:pt idx="311">
                  <c:v>-0.32212865772320454</c:v>
                </c:pt>
                <c:pt idx="312">
                  <c:v>-0.31033754305240957</c:v>
                </c:pt>
                <c:pt idx="313">
                  <c:v>-0.29800117885160243</c:v>
                </c:pt>
                <c:pt idx="314">
                  <c:v>-0.2851345119182756</c:v>
                </c:pt>
                <c:pt idx="315">
                  <c:v>-0.27175691094510879</c:v>
                </c:pt>
                <c:pt idx="316">
                  <c:v>-0.25789239203755648</c:v>
                </c:pt>
                <c:pt idx="317">
                  <c:v>-0.2435698040038238</c:v>
                </c:pt>
                <c:pt idx="318">
                  <c:v>-0.2288229631343682</c:v>
                </c:pt>
                <c:pt idx="319">
                  <c:v>-0.21369072640723435</c:v>
                </c:pt>
                <c:pt idx="320">
                  <c:v>-0.19821699141989005</c:v>
                </c:pt>
                <c:pt idx="321">
                  <c:v>-0.18245061091398332</c:v>
                </c:pt>
                <c:pt idx="322">
                  <c:v>-0.16644520958887513</c:v>
                </c:pt>
                <c:pt idx="323">
                  <c:v>-0.15025889106146753</c:v>
                </c:pt>
                <c:pt idx="324">
                  <c:v>-0.13395382339703368</c:v>
                </c:pt>
                <c:pt idx="325">
                  <c:v>-0.11759569268509927</c:v>
                </c:pt>
                <c:pt idx="326">
                  <c:v>-0.10125301574420927</c:v>
                </c:pt>
                <c:pt idx="327">
                  <c:v>-8.4996305287087293E-2</c:v>
                </c:pt>
                <c:pt idx="328">
                  <c:v>-6.8897083838520903E-2</c:v>
                </c:pt>
                <c:pt idx="329">
                  <c:v>-5.3026746443281959E-2</c:v>
                </c:pt>
                <c:pt idx="330">
                  <c:v>-3.745527679631451E-2</c:v>
                </c:pt>
                <c:pt idx="331">
                  <c:v>-2.2249826934267792E-2</c:v>
                </c:pt>
                <c:pt idx="332">
                  <c:v>-7.4731771057337665E-3</c:v>
                </c:pt>
                <c:pt idx="333">
                  <c:v>6.8179000490215759E-3</c:v>
                </c:pt>
                <c:pt idx="334">
                  <c:v>2.057433825355684E-2</c:v>
                </c:pt>
                <c:pt idx="335">
                  <c:v>3.3756496695533114E-2</c:v>
                </c:pt>
                <c:pt idx="336">
                  <c:v>4.6335845695979642E-2</c:v>
                </c:pt>
                <c:pt idx="337">
                  <c:v>5.8296552445694969E-2</c:v>
                </c:pt>
                <c:pt idx="338">
                  <c:v>6.9636885788043876E-2</c:v>
                </c:pt>
                <c:pt idx="339">
                  <c:v>8.0370342416073812E-2</c:v>
                </c:pt>
                <c:pt idx="340">
                  <c:v>9.0526377847560319E-2</c:v>
                </c:pt>
                <c:pt idx="341">
                  <c:v>0.10015060396581676</c:v>
                </c:pt>
                <c:pt idx="342">
                  <c:v>0.10930429095025253</c:v>
                </c:pt>
                <c:pt idx="343">
                  <c:v>0.11806298604733542</c:v>
                </c:pt>
                <c:pt idx="344">
                  <c:v>0.12651403733128688</c:v>
                </c:pt>
                <c:pt idx="345">
                  <c:v>0.13475279242715846</c:v>
                </c:pt>
                <c:pt idx="346">
                  <c:v>0.14287723919928338</c:v>
                </c:pt>
                <c:pt idx="347">
                  <c:v>0.15098088246917074</c:v>
                </c:pt>
                <c:pt idx="348">
                  <c:v>0.15914372996443837</c:v>
                </c:pt>
                <c:pt idx="349">
                  <c:v>0.167421421291609</c:v>
                </c:pt>
                <c:pt idx="350">
                  <c:v>0.1758328091586514</c:v>
                </c:pt>
                <c:pt idx="351">
                  <c:v>0.18434671995406779</c:v>
                </c:pt>
                <c:pt idx="352">
                  <c:v>0.19286918349185816</c:v>
                </c:pt>
                <c:pt idx="353">
                  <c:v>0.20123307646183522</c:v>
                </c:pt>
                <c:pt idx="354">
                  <c:v>0.20919272882593951</c:v>
                </c:pt>
                <c:pt idx="355">
                  <c:v>0.21642634670013042</c:v>
                </c:pt>
                <c:pt idx="356">
                  <c:v>0.22254877979590432</c:v>
                </c:pt>
                <c:pt idx="357">
                  <c:v>0.2271359101074277</c:v>
                </c:pt>
                <c:pt idx="358">
                  <c:v>0.22975969463984999</c:v>
                </c:pt>
                <c:pt idx="359">
                  <c:v>0.23003002729336602</c:v>
                </c:pt>
                <c:pt idx="360">
                  <c:v>0.22763695561486072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77-4E6B-9B17-E7913105D26E}"/>
            </c:ext>
          </c:extLst>
        </c:ser>
        <c:ser>
          <c:idx val="0"/>
          <c:order val="1"/>
          <c:tx>
            <c:v>Aceleración en 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Hoja1!$H$21:$H$381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Hoja1!$CC$21:$CC$381</c:f>
              <c:numCache>
                <c:formatCode>General</c:formatCode>
                <c:ptCount val="361"/>
                <c:pt idx="0">
                  <c:v>0.5152728772689269</c:v>
                </c:pt>
                <c:pt idx="1">
                  <c:v>0.45932603510016279</c:v>
                </c:pt>
                <c:pt idx="2">
                  <c:v>0.3954276294307934</c:v>
                </c:pt>
                <c:pt idx="3">
                  <c:v>0.32503507748246163</c:v>
                </c:pt>
                <c:pt idx="4">
                  <c:v>0.24984383559043036</c:v>
                </c:pt>
                <c:pt idx="5">
                  <c:v>0.17162314461782391</c:v>
                </c:pt>
                <c:pt idx="6">
                  <c:v>9.2069489774378732E-2</c:v>
                </c:pt>
                <c:pt idx="7">
                  <c:v>1.2697004052692496E-2</c:v>
                </c:pt>
                <c:pt idx="8">
                  <c:v>-6.5227653884301171E-2</c:v>
                </c:pt>
                <c:pt idx="9">
                  <c:v>-0.14070872424718148</c:v>
                </c:pt>
                <c:pt idx="10">
                  <c:v>-0.21301233039214135</c:v>
                </c:pt>
                <c:pt idx="11">
                  <c:v>-0.28163657482731441</c:v>
                </c:pt>
                <c:pt idx="12">
                  <c:v>-0.34627144403980842</c:v>
                </c:pt>
                <c:pt idx="13">
                  <c:v>-0.40675670133572528</c:v>
                </c:pt>
                <c:pt idx="14">
                  <c:v>-0.46304302875032483</c:v>
                </c:pt>
                <c:pt idx="15">
                  <c:v>-0.51515913409632219</c:v>
                </c:pt>
                <c:pt idx="16">
                  <c:v>-0.56318568184862028</c:v>
                </c:pt>
                <c:pt idx="17">
                  <c:v>-0.60723574684391501</c:v>
                </c:pt>
                <c:pt idx="18">
                  <c:v>-0.64744089075729094</c:v>
                </c:pt>
                <c:pt idx="19">
                  <c:v>-0.68394174862120105</c:v>
                </c:pt>
                <c:pt idx="20">
                  <c:v>-0.71688203185983723</c:v>
                </c:pt>
                <c:pt idx="21">
                  <c:v>-0.74640499113955194</c:v>
                </c:pt>
                <c:pt idx="22">
                  <c:v>-0.77265156241349098</c:v>
                </c:pt>
                <c:pt idx="23">
                  <c:v>-0.7957595999802336</c:v>
                </c:pt>
                <c:pt idx="24">
                  <c:v>-0.81586375995722671</c:v>
                </c:pt>
                <c:pt idx="25">
                  <c:v>-0.83309572845536939</c:v>
                </c:pt>
                <c:pt idx="26">
                  <c:v>-0.84758459053467894</c:v>
                </c:pt>
                <c:pt idx="27">
                  <c:v>-0.85945721191113222</c:v>
                </c:pt>
                <c:pt idx="28">
                  <c:v>-0.8688385598678573</c:v>
                </c:pt>
                <c:pt idx="29">
                  <c:v>-0.87585192747972918</c:v>
                </c:pt>
                <c:pt idx="30">
                  <c:v>-0.88061905017930664</c:v>
                </c:pt>
                <c:pt idx="31">
                  <c:v>-0.88326011926936276</c:v>
                </c:pt>
                <c:pt idx="32">
                  <c:v>-0.8838937059121087</c:v>
                </c:pt>
                <c:pt idx="33">
                  <c:v>-0.88263661345728961</c:v>
                </c:pt>
                <c:pt idx="34">
                  <c:v>-0.87960367724553656</c:v>
                </c:pt>
                <c:pt idx="35">
                  <c:v>-0.87490753035813595</c:v>
                </c:pt>
                <c:pt idx="36">
                  <c:v>-0.86865835197678742</c:v>
                </c:pt>
                <c:pt idx="37">
                  <c:v>-0.86096361262098586</c:v>
                </c:pt>
                <c:pt idx="38">
                  <c:v>-0.85192782792062505</c:v>
                </c:pt>
                <c:pt idx="39">
                  <c:v>-0.84165233000113038</c:v>
                </c:pt>
                <c:pt idx="40">
                  <c:v>-0.83023506315725204</c:v>
                </c:pt>
                <c:pt idx="41">
                  <c:v>-0.8177704083532108</c:v>
                </c:pt>
                <c:pt idx="42">
                  <c:v>-0.80434903924908929</c:v>
                </c:pt>
                <c:pt idx="43">
                  <c:v>-0.79005781092392546</c:v>
                </c:pt>
                <c:pt idx="44">
                  <c:v>-0.77497968123258121</c:v>
                </c:pt>
                <c:pt idx="45">
                  <c:v>-0.75919366377231245</c:v>
                </c:pt>
                <c:pt idx="46">
                  <c:v>-0.74277481071615681</c:v>
                </c:pt>
                <c:pt idx="47">
                  <c:v>-0.72579422326061793</c:v>
                </c:pt>
                <c:pt idx="48">
                  <c:v>-0.70831908710244196</c:v>
                </c:pt>
                <c:pt idx="49">
                  <c:v>-0.69041273017214611</c:v>
                </c:pt>
                <c:pt idx="50">
                  <c:v>-0.67213469978213447</c:v>
                </c:pt>
                <c:pt idx="51">
                  <c:v>-0.65354085636909764</c:v>
                </c:pt>
                <c:pt idx="52">
                  <c:v>-0.63468348110215944</c:v>
                </c:pt>
                <c:pt idx="53">
                  <c:v>-0.6156113947707712</c:v>
                </c:pt>
                <c:pt idx="54">
                  <c:v>-0.59637008554399873</c:v>
                </c:pt>
                <c:pt idx="55">
                  <c:v>-0.57700184339280225</c:v>
                </c:pt>
                <c:pt idx="56">
                  <c:v>-0.55754589917843622</c:v>
                </c:pt>
                <c:pt idx="57">
                  <c:v>-0.53803856662536753</c:v>
                </c:pt>
                <c:pt idx="58">
                  <c:v>-0.51851338560946858</c:v>
                </c:pt>
                <c:pt idx="59">
                  <c:v>-0.4990012653972995</c:v>
                </c:pt>
                <c:pt idx="60">
                  <c:v>-0.47953062666650115</c:v>
                </c:pt>
                <c:pt idx="61">
                  <c:v>-0.46012754131845529</c:v>
                </c:pt>
                <c:pt idx="62">
                  <c:v>-0.44081586926119865</c:v>
                </c:pt>
                <c:pt idx="63">
                  <c:v>-0.42161739149225352</c:v>
                </c:pt>
                <c:pt idx="64">
                  <c:v>-0.40255193894747632</c:v>
                </c:pt>
                <c:pt idx="65">
                  <c:v>-0.38363751670362795</c:v>
                </c:pt>
                <c:pt idx="66">
                  <c:v>-0.36489042322958681</c:v>
                </c:pt>
                <c:pt idx="67">
                  <c:v>-0.34632536447465062</c:v>
                </c:pt>
                <c:pt idx="68">
                  <c:v>-0.32795556266348369</c:v>
                </c:pt>
                <c:pt idx="69">
                  <c:v>-0.30979285973648385</c:v>
                </c:pt>
                <c:pt idx="70">
                  <c:v>-0.29184781543313726</c:v>
                </c:pt>
                <c:pt idx="71">
                  <c:v>-0.27412980006496906</c:v>
                </c:pt>
                <c:pt idx="72">
                  <c:v>-0.25664708206533998</c:v>
                </c:pt>
                <c:pt idx="73">
                  <c:v>-0.23940691043617365</c:v>
                </c:pt>
                <c:pt idx="74">
                  <c:v>-0.22241559223801863</c:v>
                </c:pt>
                <c:pt idx="75">
                  <c:v>-0.20567856529013712</c:v>
                </c:pt>
                <c:pt idx="76">
                  <c:v>-0.18920046626265724</c:v>
                </c:pt>
                <c:pt idx="77">
                  <c:v>-0.17298519435368928</c:v>
                </c:pt>
                <c:pt idx="78">
                  <c:v>-0.15703597075151793</c:v>
                </c:pt>
                <c:pt idx="79">
                  <c:v>-0.14135539408595524</c:v>
                </c:pt>
                <c:pt idx="80">
                  <c:v>-0.12594549207434425</c:v>
                </c:pt>
                <c:pt idx="81">
                  <c:v>-0.11080776956681626</c:v>
                </c:pt>
                <c:pt idx="82">
                  <c:v>-9.5943253192813452E-2</c:v>
                </c:pt>
                <c:pt idx="83">
                  <c:v>-8.1352532806749436E-2</c:v>
                </c:pt>
                <c:pt idx="84">
                  <c:v>-6.7035799925453332E-2</c:v>
                </c:pt>
                <c:pt idx="85">
                  <c:v>-5.2992883343875842E-2</c:v>
                </c:pt>
                <c:pt idx="86">
                  <c:v>-3.9223282108731258E-2</c:v>
                </c:pt>
                <c:pt idx="87">
                  <c:v>-2.5726196022401726E-2</c:v>
                </c:pt>
                <c:pt idx="88">
                  <c:v>-1.2500553841815138E-2</c:v>
                </c:pt>
                <c:pt idx="89">
                  <c:v>4.5496067080578193E-4</c:v>
                </c:pt>
                <c:pt idx="90">
                  <c:v>1.3141884696425497E-2</c:v>
                </c:pt>
                <c:pt idx="91">
                  <c:v>2.5561954165809253E-2</c:v>
                </c:pt>
                <c:pt idx="92">
                  <c:v>3.7717083291094848E-2</c:v>
                </c:pt>
                <c:pt idx="93">
                  <c:v>4.9609345696783373E-2</c:v>
                </c:pt>
                <c:pt idx="94">
                  <c:v>6.124095703212229E-2</c:v>
                </c:pt>
                <c:pt idx="95">
                  <c:v>7.2614258954158531E-2</c:v>
                </c:pt>
                <c:pt idx="96">
                  <c:v>8.3731704377731503E-2</c:v>
                </c:pt>
                <c:pt idx="97">
                  <c:v>9.4595843895476303E-2</c:v>
                </c:pt>
                <c:pt idx="98">
                  <c:v>0.1052093132773791</c:v>
                </c:pt>
                <c:pt idx="99">
                  <c:v>0.11557482196563193</c:v>
                </c:pt>
                <c:pt idx="100">
                  <c:v>0.12569514248645269</c:v>
                </c:pt>
                <c:pt idx="101">
                  <c:v>0.13557310070616513</c:v>
                </c:pt>
                <c:pt idx="102">
                  <c:v>0.14521156686420078</c:v>
                </c:pt>
                <c:pt idx="103">
                  <c:v>0.15461344732073373</c:v>
                </c:pt>
                <c:pt idx="104">
                  <c:v>0.16378167696151888</c:v>
                </c:pt>
                <c:pt idx="105">
                  <c:v>0.17271921220702832</c:v>
                </c:pt>
                <c:pt idx="106">
                  <c:v>0.18142902457732171</c:v>
                </c:pt>
                <c:pt idx="107">
                  <c:v>0.18991409476819418</c:v>
                </c:pt>
                <c:pt idx="108">
                  <c:v>0.19817740719796989</c:v>
                </c:pt>
                <c:pt idx="109">
                  <c:v>0.20622194498803731</c:v>
                </c:pt>
                <c:pt idx="110">
                  <c:v>0.21405068534366214</c:v>
                </c:pt>
                <c:pt idx="111">
                  <c:v>0.22166659530492464</c:v>
                </c:pt>
                <c:pt idx="112">
                  <c:v>0.22907262784073884</c:v>
                </c:pt>
                <c:pt idx="113">
                  <c:v>0.23627171826192944</c:v>
                </c:pt>
                <c:pt idx="114">
                  <c:v>0.24326678093208801</c:v>
                </c:pt>
                <c:pt idx="115">
                  <c:v>0.25006070625770049</c:v>
                </c:pt>
                <c:pt idx="116">
                  <c:v>0.25665635794153385</c:v>
                </c:pt>
                <c:pt idx="117">
                  <c:v>0.26305657048575121</c:v>
                </c:pt>
                <c:pt idx="118">
                  <c:v>0.26926414693351208</c:v>
                </c:pt>
                <c:pt idx="119">
                  <c:v>0.27528185684006068</c:v>
                </c:pt>
                <c:pt idx="120">
                  <c:v>0.28111243446641515</c:v>
                </c:pt>
                <c:pt idx="121">
                  <c:v>0.28675857719075459</c:v>
                </c:pt>
                <c:pt idx="122">
                  <c:v>0.29222294413454986</c:v>
                </c:pt>
                <c:pt idx="123">
                  <c:v>0.29750815500226591</c:v>
                </c:pt>
                <c:pt idx="124">
                  <c:v>0.30261678913519963</c:v>
                </c:pt>
                <c:pt idx="125">
                  <c:v>0.30755138478158461</c:v>
                </c:pt>
                <c:pt idx="126">
                  <c:v>0.31231443858663155</c:v>
                </c:pt>
                <c:pt idx="127">
                  <c:v>0.31690840530750403</c:v>
                </c:pt>
                <c:pt idx="128">
                  <c:v>0.32133569775949949</c:v>
                </c:pt>
                <c:pt idx="129">
                  <c:v>0.32559868700080463</c:v>
                </c:pt>
                <c:pt idx="130">
                  <c:v>0.32969970276413535</c:v>
                </c:pt>
                <c:pt idx="131">
                  <c:v>0.33364103414437235</c:v>
                </c:pt>
                <c:pt idx="132">
                  <c:v>0.33742493055188255</c:v>
                </c:pt>
                <c:pt idx="133">
                  <c:v>0.34105360294162507</c:v>
                </c:pt>
                <c:pt idx="134">
                  <c:v>0.34452922532828284</c:v>
                </c:pt>
                <c:pt idx="135">
                  <c:v>0.34785393659763114</c:v>
                </c:pt>
                <c:pt idx="136">
                  <c:v>0.35102984262393228</c:v>
                </c:pt>
                <c:pt idx="137">
                  <c:v>0.35405901870259149</c:v>
                </c:pt>
                <c:pt idx="138">
                  <c:v>0.35694351230627686</c:v>
                </c:pt>
                <c:pt idx="139">
                  <c:v>0.35968534617147918</c:v>
                </c:pt>
                <c:pt idx="140">
                  <c:v>0.36228652172078735</c:v>
                </c:pt>
                <c:pt idx="141">
                  <c:v>0.36474902282417898</c:v>
                </c:pt>
                <c:pt idx="142">
                  <c:v>0.36707481990017427</c:v>
                </c:pt>
                <c:pt idx="143">
                  <c:v>0.36926587435492153</c:v>
                </c:pt>
                <c:pt idx="144">
                  <c:v>0.37132414335402403</c:v>
                </c:pt>
                <c:pt idx="145">
                  <c:v>0.37325158491834137</c:v>
                </c:pt>
                <c:pt idx="146">
                  <c:v>0.37505016333094143</c:v>
                </c:pt>
                <c:pt idx="147">
                  <c:v>0.37672185483799658</c:v>
                </c:pt>
                <c:pt idx="148">
                  <c:v>0.37826865362168721</c:v>
                </c:pt>
                <c:pt idx="149">
                  <c:v>0.37969257801810202</c:v>
                </c:pt>
                <c:pt idx="150">
                  <c:v>0.38099567694784364</c:v>
                </c:pt>
                <c:pt idx="151">
                  <c:v>0.38218003652153676</c:v>
                </c:pt>
                <c:pt idx="152">
                  <c:v>0.38324778677683358</c:v>
                </c:pt>
                <c:pt idx="153">
                  <c:v>0.38420110849789768</c:v>
                </c:pt>
                <c:pt idx="154">
                  <c:v>0.3850422400628028</c:v>
                </c:pt>
                <c:pt idx="155">
                  <c:v>0.38577348425896324</c:v>
                </c:pt>
                <c:pt idx="156">
                  <c:v>0.38639721500170543</c:v>
                </c:pt>
                <c:pt idx="157">
                  <c:v>0.38691588388660664</c:v>
                </c:pt>
                <c:pt idx="158">
                  <c:v>0.38733202650227494</c:v>
                </c:pt>
                <c:pt idx="159">
                  <c:v>0.38764826842716921</c:v>
                </c:pt>
                <c:pt idx="160">
                  <c:v>0.38786733083180092</c:v>
                </c:pt>
                <c:pt idx="161">
                  <c:v>0.38799203560653461</c:v>
                </c:pt>
                <c:pt idx="162">
                  <c:v>0.38802530993518364</c:v>
                </c:pt>
                <c:pt idx="163">
                  <c:v>0.38797019023600376</c:v>
                </c:pt>
                <c:pt idx="164">
                  <c:v>0.38782982539437655</c:v>
                </c:pt>
                <c:pt idx="165">
                  <c:v>0.38760747921570987</c:v>
                </c:pt>
                <c:pt idx="166">
                  <c:v>0.38730653203283388</c:v>
                </c:pt>
                <c:pt idx="167">
                  <c:v>0.38693048140941472</c:v>
                </c:pt>
                <c:pt idx="168">
                  <c:v>0.38648294188966481</c:v>
                </c:pt>
                <c:pt idx="169">
                  <c:v>0.38596764375478876</c:v>
                </c:pt>
                <c:pt idx="170">
                  <c:v>0.3853884307581032</c:v>
                </c:pt>
                <c:pt idx="171">
                  <c:v>0.38474925682332983</c:v>
                </c:pt>
                <c:pt idx="172">
                  <c:v>0.3840541817041408</c:v>
                </c:pt>
                <c:pt idx="173">
                  <c:v>0.38330736561727896</c:v>
                </c:pt>
                <c:pt idx="174">
                  <c:v>0.38251306287622949</c:v>
                </c:pt>
                <c:pt idx="175">
                  <c:v>0.38167561456724675</c:v>
                </c:pt>
                <c:pt idx="176">
                  <c:v>0.38079944032414759</c:v>
                </c:pt>
                <c:pt idx="177">
                  <c:v>0.37988902927237367</c:v>
                </c:pt>
                <c:pt idx="178">
                  <c:v>0.37894893022611348</c:v>
                </c:pt>
                <c:pt idx="179">
                  <c:v>0.37798374123436596</c:v>
                </c:pt>
                <c:pt idx="180">
                  <c:v>0.37699809858249245</c:v>
                </c:pt>
                <c:pt idx="181">
                  <c:v>0.37599666536479287</c:v>
                </c:pt>
                <c:pt idx="182">
                  <c:v>0.3749841197506229</c:v>
                </c:pt>
                <c:pt idx="183">
                  <c:v>0.37396514307154499</c:v>
                </c:pt>
                <c:pt idx="184">
                  <c:v>0.37294440785970073</c:v>
                </c:pt>
                <c:pt idx="185">
                  <c:v>0.37192656596802615</c:v>
                </c:pt>
                <c:pt idx="186">
                  <c:v>0.3709162369011042</c:v>
                </c:pt>
                <c:pt idx="187">
                  <c:v>0.36991799648137808</c:v>
                </c:pt>
                <c:pt idx="188">
                  <c:v>0.36893636596931501</c:v>
                </c:pt>
                <c:pt idx="189">
                  <c:v>0.36797580174800926</c:v>
                </c:pt>
                <c:pt idx="190">
                  <c:v>0.36704068567294507</c:v>
                </c:pt>
                <c:pt idx="191">
                  <c:v>0.36613531617637562</c:v>
                </c:pt>
                <c:pt idx="192">
                  <c:v>0.3652639002033668</c:v>
                </c:pt>
                <c:pt idx="193">
                  <c:v>0.36443054604325875</c:v>
                </c:pt>
                <c:pt idx="194">
                  <c:v>0.36363925710646872</c:v>
                </c:pt>
                <c:pt idx="195">
                  <c:v>0.36289392668244214</c:v>
                </c:pt>
                <c:pt idx="196">
                  <c:v>0.36219833370053894</c:v>
                </c:pt>
                <c:pt idx="197">
                  <c:v>0.36155613950192933</c:v>
                </c:pt>
                <c:pt idx="198">
                  <c:v>0.36097088561745494</c:v>
                </c:pt>
                <c:pt idx="199">
                  <c:v>0.3604459925341183</c:v>
                </c:pt>
                <c:pt idx="200">
                  <c:v>0.35998475942156483</c:v>
                </c:pt>
                <c:pt idx="201">
                  <c:v>0.3595903647797799</c:v>
                </c:pt>
                <c:pt idx="202">
                  <c:v>0.35926586796033244</c:v>
                </c:pt>
                <c:pt idx="203">
                  <c:v>0.35901421150599455</c:v>
                </c:pt>
                <c:pt idx="204">
                  <c:v>0.35883822424732753</c:v>
                </c:pt>
                <c:pt idx="205">
                  <c:v>0.35874062509008642</c:v>
                </c:pt>
                <c:pt idx="206">
                  <c:v>0.35872402742378345</c:v>
                </c:pt>
                <c:pt idx="207">
                  <c:v>0.3587909440795628</c:v>
                </c:pt>
                <c:pt idx="208">
                  <c:v>0.3589437927645569</c:v>
                </c:pt>
                <c:pt idx="209">
                  <c:v>0.35918490189994146</c:v>
                </c:pt>
                <c:pt idx="210">
                  <c:v>0.35951651679100682</c:v>
                </c:pt>
                <c:pt idx="211">
                  <c:v>0.359940806059447</c:v>
                </c:pt>
                <c:pt idx="212">
                  <c:v>0.36045986827072407</c:v>
                </c:pt>
                <c:pt idx="213">
                  <c:v>0.36107573869256948</c:v>
                </c:pt>
                <c:pt idx="214">
                  <c:v>0.36179039612439928</c:v>
                </c:pt>
                <c:pt idx="215">
                  <c:v>0.36260576974144482</c:v>
                </c:pt>
                <c:pt idx="216">
                  <c:v>0.3635237459016506</c:v>
                </c:pt>
                <c:pt idx="217">
                  <c:v>0.3645461748678166</c:v>
                </c:pt>
                <c:pt idx="218">
                  <c:v>0.36567487740181359</c:v>
                </c:pt>
                <c:pt idx="219">
                  <c:v>0.36691165119211017</c:v>
                </c:pt>
                <c:pt idx="220">
                  <c:v>0.36825827708003206</c:v>
                </c:pt>
                <c:pt idx="221">
                  <c:v>0.3697165250542141</c:v>
                </c:pt>
                <c:pt idx="222">
                  <c:v>0.37128815998647136</c:v>
                </c:pt>
                <c:pt idx="223">
                  <c:v>0.37297494708582207</c:v>
                </c:pt>
                <c:pt idx="224">
                  <c:v>0.37477865705054536</c:v>
                </c:pt>
                <c:pt idx="225">
                  <c:v>0.37670107090099902</c:v>
                </c:pt>
                <c:pt idx="226">
                  <c:v>0.37874398447837115</c:v>
                </c:pt>
                <c:pt idx="227">
                  <c:v>0.38090921259666216</c:v>
                </c:pt>
                <c:pt idx="228">
                  <c:v>0.38319859283690183</c:v>
                </c:pt>
                <c:pt idx="229">
                  <c:v>0.38561398897398219</c:v>
                </c:pt>
                <c:pt idx="230">
                  <c:v>0.38815729402747362</c:v>
                </c:pt>
                <c:pt idx="231">
                  <c:v>0.39083043292845654</c:v>
                </c:pt>
                <c:pt idx="232">
                  <c:v>0.39363536479465933</c:v>
                </c:pt>
                <c:pt idx="233">
                  <c:v>0.39657408480621115</c:v>
                </c:pt>
                <c:pt idx="234">
                  <c:v>0.39964862567394482</c:v>
                </c:pt>
                <c:pt idx="235">
                  <c:v>0.40286105869150951</c:v>
                </c:pt>
                <c:pt idx="236">
                  <c:v>0.40621349436167137</c:v>
                </c:pt>
                <c:pt idx="237">
                  <c:v>0.4097080825858877</c:v>
                </c:pt>
                <c:pt idx="238">
                  <c:v>0.41334701240479049</c:v>
                </c:pt>
                <c:pt idx="239">
                  <c:v>0.41713251127549195</c:v>
                </c:pt>
                <c:pt idx="240">
                  <c:v>0.42106684386959231</c:v>
                </c:pt>
                <c:pt idx="241">
                  <c:v>0.42515231037360657</c:v>
                </c:pt>
                <c:pt idx="242">
                  <c:v>0.42939124427104469</c:v>
                </c:pt>
                <c:pt idx="243">
                  <c:v>0.43378600958276636</c:v>
                </c:pt>
                <c:pt idx="244">
                  <c:v>0.43833899753932487</c:v>
                </c:pt>
                <c:pt idx="245">
                  <c:v>0.44305262265597156</c:v>
                </c:pt>
                <c:pt idx="246">
                  <c:v>0.44792931817772896</c:v>
                </c:pt>
                <c:pt idx="247">
                  <c:v>0.45297153085844172</c:v>
                </c:pt>
                <c:pt idx="248">
                  <c:v>0.45818171503411637</c:v>
                </c:pt>
                <c:pt idx="249">
                  <c:v>0.46356232594699148</c:v>
                </c:pt>
                <c:pt idx="250">
                  <c:v>0.46911581227277843</c:v>
                </c:pt>
                <c:pt idx="251">
                  <c:v>0.4748446077993248</c:v>
                </c:pt>
                <c:pt idx="252">
                  <c:v>0.48075112220063354</c:v>
                </c:pt>
                <c:pt idx="253">
                  <c:v>0.4868377308456166</c:v>
                </c:pt>
                <c:pt idx="254">
                  <c:v>0.49310676357639255</c:v>
                </c:pt>
                <c:pt idx="255">
                  <c:v>0.49956049238610378</c:v>
                </c:pt>
                <c:pt idx="256">
                  <c:v>0.5062011179214283</c:v>
                </c:pt>
                <c:pt idx="257">
                  <c:v>0.51303075472991988</c:v>
                </c:pt>
                <c:pt idx="258">
                  <c:v>0.52005141516744069</c:v>
                </c:pt>
                <c:pt idx="259">
                  <c:v>0.52726499187579445</c:v>
                </c:pt>
                <c:pt idx="260">
                  <c:v>0.5346732387357811</c:v>
                </c:pt>
                <c:pt idx="261">
                  <c:v>0.54227775019598701</c:v>
                </c:pt>
                <c:pt idx="262">
                  <c:v>0.55007993887283313</c:v>
                </c:pt>
                <c:pt idx="263">
                  <c:v>0.55808101131292309</c:v>
                </c:pt>
                <c:pt idx="264">
                  <c:v>0.5662819418045435</c:v>
                </c:pt>
                <c:pt idx="265">
                  <c:v>0.57468344412133765</c:v>
                </c:pt>
                <c:pt idx="266">
                  <c:v>0.58328594107801479</c:v>
                </c:pt>
                <c:pt idx="267">
                  <c:v>0.59208953177536061</c:v>
                </c:pt>
                <c:pt idx="268">
                  <c:v>0.60109395641019436</c:v>
                </c:pt>
                <c:pt idx="269">
                  <c:v>0.61029855852528392</c:v>
                </c:pt>
                <c:pt idx="270">
                  <c:v>0.61970224457486889</c:v>
                </c:pt>
                <c:pt idx="271">
                  <c:v>0.62930344068368727</c:v>
                </c:pt>
                <c:pt idx="272">
                  <c:v>0.63910004648137853</c:v>
                </c:pt>
                <c:pt idx="273">
                  <c:v>0.64908938590033227</c:v>
                </c:pt>
                <c:pt idx="274">
                  <c:v>0.65926815483369239</c:v>
                </c:pt>
                <c:pt idx="275">
                  <c:v>0.66963236556193684</c:v>
                </c:pt>
                <c:pt idx="276">
                  <c:v>0.68017728787138543</c:v>
                </c:pt>
                <c:pt idx="277">
                  <c:v>0.69089738680700064</c:v>
                </c:pt>
                <c:pt idx="278">
                  <c:v>0.70178625702530362</c:v>
                </c:pt>
                <c:pt idx="279">
                  <c:v>0.71283655374178723</c:v>
                </c:pt>
                <c:pt idx="280">
                  <c:v>0.7240399203016471</c:v>
                </c:pt>
                <c:pt idx="281">
                  <c:v>0.735386912443732</c:v>
                </c:pt>
                <c:pt idx="282">
                  <c:v>0.74686691937601712</c:v>
                </c:pt>
                <c:pt idx="283">
                  <c:v>0.75846808183775261</c:v>
                </c:pt>
                <c:pt idx="284">
                  <c:v>0.77017720738949069</c:v>
                </c:pt>
                <c:pt idx="285">
                  <c:v>0.78197968324859746</c:v>
                </c:pt>
                <c:pt idx="286">
                  <c:v>0.79385938707556547</c:v>
                </c:pt>
                <c:pt idx="287">
                  <c:v>0.8057985962166363</c:v>
                </c:pt>
                <c:pt idx="288">
                  <c:v>0.81777789602206519</c:v>
                </c:pt>
                <c:pt idx="289">
                  <c:v>0.82977608798777858</c:v>
                </c:pt>
                <c:pt idx="290">
                  <c:v>0.84177009861245611</c:v>
                </c:pt>
                <c:pt idx="291">
                  <c:v>0.85373489002323288</c:v>
                </c:pt>
                <c:pt idx="292">
                  <c:v>0.8656433736020176</c:v>
                </c:pt>
                <c:pt idx="293">
                  <c:v>0.87746632804190572</c:v>
                </c:pt>
                <c:pt idx="294">
                  <c:v>0.88917232347959507</c:v>
                </c:pt>
                <c:pt idx="295">
                  <c:v>0.90072765358565643</c:v>
                </c:pt>
                <c:pt idx="296">
                  <c:v>0.91209627774952295</c:v>
                </c:pt>
                <c:pt idx="297">
                  <c:v>0.92323977576975591</c:v>
                </c:pt>
                <c:pt idx="298">
                  <c:v>0.93411731775124029</c:v>
                </c:pt>
                <c:pt idx="299">
                  <c:v>0.94468565221732037</c:v>
                </c:pt>
                <c:pt idx="300">
                  <c:v>0.95489911576383923</c:v>
                </c:pt>
                <c:pt idx="301">
                  <c:v>0.96470966790955404</c:v>
                </c:pt>
                <c:pt idx="302">
                  <c:v>0.97406695512807973</c:v>
                </c:pt>
                <c:pt idx="303">
                  <c:v>0.98291840837393074</c:v>
                </c:pt>
                <c:pt idx="304">
                  <c:v>0.99120937873092596</c:v>
                </c:pt>
                <c:pt idx="305">
                  <c:v>0.99888331610481385</c:v>
                </c:pt>
                <c:pt idx="306">
                  <c:v>1.0058819961413836</c:v>
                </c:pt>
                <c:pt idx="307">
                  <c:v>1.0121458007617428</c:v>
                </c:pt>
                <c:pt idx="308">
                  <c:v>1.0176140578508082</c:v>
                </c:pt>
                <c:pt idx="309">
                  <c:v>1.0222254456938189</c:v>
                </c:pt>
                <c:pt idx="310">
                  <c:v>1.0259184677060245</c:v>
                </c:pt>
                <c:pt idx="311">
                  <c:v>1.0286320028184108</c:v>
                </c:pt>
                <c:pt idx="312">
                  <c:v>1.030305936538386</c:v>
                </c:pt>
                <c:pt idx="313">
                  <c:v>1.0308818771702402</c:v>
                </c:pt>
                <c:pt idx="314">
                  <c:v>1.0303039609222069</c:v>
                </c:pt>
                <c:pt idx="315">
                  <c:v>1.0285197486124227</c:v>
                </c:pt>
                <c:pt idx="316">
                  <c:v>1.0254812153796631</c:v>
                </c:pt>
                <c:pt idx="317">
                  <c:v>1.0211458331717354</c:v>
                </c:pt>
                <c:pt idx="318">
                  <c:v>1.0154777437906</c:v>
                </c:pt>
                <c:pt idx="319">
                  <c:v>1.0084490178868739</c:v>
                </c:pt>
                <c:pt idx="320">
                  <c:v>1.0000409924873315</c:v>
                </c:pt>
                <c:pt idx="321">
                  <c:v>0.99024567638314431</c:v>
                </c:pt>
                <c:pt idx="322">
                  <c:v>0.97906720898249666</c:v>
                </c:pt>
                <c:pt idx="323">
                  <c:v>0.96652335402461742</c:v>
                </c:pt>
                <c:pt idx="324">
                  <c:v>0.95264700485244447</c:v>
                </c:pt>
                <c:pt idx="325">
                  <c:v>0.93748767274165434</c:v>
                </c:pt>
                <c:pt idx="326">
                  <c:v>0.92111292407908729</c:v>
                </c:pt>
                <c:pt idx="327">
                  <c:v>0.90360972596366884</c:v>
                </c:pt>
                <c:pt idx="328">
                  <c:v>0.88508565304733178</c:v>
                </c:pt>
                <c:pt idx="329">
                  <c:v>0.86566990110110187</c:v>
                </c:pt>
                <c:pt idx="330">
                  <c:v>0.84551404480711234</c:v>
                </c:pt>
                <c:pt idx="331">
                  <c:v>0.82479246851824817</c:v>
                </c:pt>
                <c:pt idx="332">
                  <c:v>0.80370238900317048</c:v>
                </c:pt>
                <c:pt idx="333">
                  <c:v>0.78246337823583645</c:v>
                </c:pt>
                <c:pt idx="334">
                  <c:v>0.76131628173249211</c:v>
                </c:pt>
                <c:pt idx="335">
                  <c:v>0.74052141333441834</c:v>
                </c:pt>
                <c:pt idx="336">
                  <c:v>0.72035589017880475</c:v>
                </c:pt>
                <c:pt idx="337">
                  <c:v>0.70110995141598798</c:v>
                </c:pt>
                <c:pt idx="338">
                  <c:v>0.68308208075023025</c:v>
                </c:pt>
                <c:pt idx="339">
                  <c:v>0.66657272634631681</c:v>
                </c:pt>
                <c:pt idx="340">
                  <c:v>0.65187638334706544</c:v>
                </c:pt>
                <c:pt idx="341">
                  <c:v>0.63927177736274232</c:v>
                </c:pt>
                <c:pt idx="342">
                  <c:v>0.62900986815314985</c:v>
                </c:pt>
                <c:pt idx="343">
                  <c:v>0.62129939260108902</c:v>
                </c:pt>
                <c:pt idx="344">
                  <c:v>0.61628970352981571</c:v>
                </c:pt>
                <c:pt idx="345">
                  <c:v>0.61405076445394291</c:v>
                </c:pt>
                <c:pt idx="346">
                  <c:v>0.61455037074411423</c:v>
                </c:pt>
                <c:pt idx="347">
                  <c:v>0.61762903833906324</c:v>
                </c:pt>
                <c:pt idx="348">
                  <c:v>0.62297359358181259</c:v>
                </c:pt>
                <c:pt idx="349">
                  <c:v>0.63009136748142869</c:v>
                </c:pt>
                <c:pt idx="350">
                  <c:v>0.63828806427422502</c:v>
                </c:pt>
                <c:pt idx="351">
                  <c:v>0.64665377040869543</c:v>
                </c:pt>
                <c:pt idx="352">
                  <c:v>0.65406297209898012</c:v>
                </c:pt>
                <c:pt idx="353">
                  <c:v>0.65919540664030551</c:v>
                </c:pt>
                <c:pt idx="354">
                  <c:v>0.66058438557325105</c:v>
                </c:pt>
                <c:pt idx="355">
                  <c:v>0.65669705598314287</c:v>
                </c:pt>
                <c:pt idx="356">
                  <c:v>0.64604624592795046</c:v>
                </c:pt>
                <c:pt idx="357">
                  <c:v>0.6273261168316413</c:v>
                </c:pt>
                <c:pt idx="358">
                  <c:v>0.59955513471076105</c:v>
                </c:pt>
                <c:pt idx="359">
                  <c:v>0.56220262445833047</c:v>
                </c:pt>
                <c:pt idx="360">
                  <c:v>0.5152728772689269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77-4E6B-9B17-E7913105D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20823"/>
        <c:axId val="1897625672"/>
      </c:scatterChart>
      <c:valAx>
        <c:axId val="457920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Ángulo</a:t>
                </a:r>
                <a:r>
                  <a:rPr lang="en-US" baseline="0"/>
                  <a:t> de entrada (Grados)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25672"/>
        <c:crosses val="autoZero"/>
        <c:crossBetween val="midCat"/>
      </c:valAx>
      <c:valAx>
        <c:axId val="18976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Aceleración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20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 de Aceleración Punto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Hoja1!$H$21:$H$381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Hoja1!$BY$21:$BY$381</c:f>
              <c:numCache>
                <c:formatCode>General</c:formatCode>
                <c:ptCount val="361"/>
                <c:pt idx="0">
                  <c:v>0.56331582758750942</c:v>
                </c:pt>
                <c:pt idx="1">
                  <c:v>0.5103290322205194</c:v>
                </c:pt>
                <c:pt idx="2">
                  <c:v>0.44972394967881418</c:v>
                </c:pt>
                <c:pt idx="3">
                  <c:v>0.38332927144054646</c:v>
                </c:pt>
                <c:pt idx="4">
                  <c:v>0.3136176858648882</c:v>
                </c:pt>
                <c:pt idx="5">
                  <c:v>0.24409809207037825</c:v>
                </c:pt>
                <c:pt idx="6">
                  <c:v>0.18080877473328677</c:v>
                </c:pt>
                <c:pt idx="7">
                  <c:v>0.13663957219838838</c:v>
                </c:pt>
                <c:pt idx="8">
                  <c:v>0.13244563625175357</c:v>
                </c:pt>
                <c:pt idx="9">
                  <c:v>0.16901658475676695</c:v>
                </c:pt>
                <c:pt idx="10">
                  <c:v>0.22468190293895618</c:v>
                </c:pt>
                <c:pt idx="11">
                  <c:v>0.28587576449555352</c:v>
                </c:pt>
                <c:pt idx="12">
                  <c:v>0.34729300023698256</c:v>
                </c:pt>
                <c:pt idx="13">
                  <c:v>0.40678025558237801</c:v>
                </c:pt>
                <c:pt idx="14">
                  <c:v>0.46337374180974655</c:v>
                </c:pt>
                <c:pt idx="15">
                  <c:v>0.51662455454029221</c:v>
                </c:pt>
                <c:pt idx="16">
                  <c:v>0.5663354373847832</c:v>
                </c:pt>
                <c:pt idx="17">
                  <c:v>0.61244253214560951</c:v>
                </c:pt>
                <c:pt idx="18">
                  <c:v>0.65495597177999398</c:v>
                </c:pt>
                <c:pt idx="19">
                  <c:v>0.69392770787505154</c:v>
                </c:pt>
                <c:pt idx="20">
                  <c:v>0.7294333562722537</c:v>
                </c:pt>
                <c:pt idx="21">
                  <c:v>0.76156182411846729</c:v>
                </c:pt>
                <c:pt idx="22">
                  <c:v>0.79040945538791119</c:v>
                </c:pt>
                <c:pt idx="23">
                  <c:v>0.81607684687877746</c:v>
                </c:pt>
                <c:pt idx="24">
                  <c:v>0.83866723058229664</c:v>
                </c:pt>
                <c:pt idx="25">
                  <c:v>0.85828574302294958</c:v>
                </c:pt>
                <c:pt idx="26">
                  <c:v>0.87503915991568548</c:v>
                </c:pt>
                <c:pt idx="27">
                  <c:v>0.8890358372849092</c:v>
                </c:pt>
                <c:pt idx="28">
                  <c:v>0.90038570526176454</c:v>
                </c:pt>
                <c:pt idx="29">
                  <c:v>0.90920022902185538</c:v>
                </c:pt>
                <c:pt idx="30">
                  <c:v>0.91559229533731912</c:v>
                </c:pt>
                <c:pt idx="31">
                  <c:v>0.91967601100372076</c:v>
                </c:pt>
                <c:pt idx="32">
                  <c:v>0.92156641625583913</c:v>
                </c:pt>
                <c:pt idx="33">
                  <c:v>0.92137912579326309</c:v>
                </c:pt>
                <c:pt idx="34">
                  <c:v>0.91922991466172543</c:v>
                </c:pt>
                <c:pt idx="35">
                  <c:v>0.91523426768604021</c:v>
                </c:pt>
                <c:pt idx="36">
                  <c:v>0.90950691060837752</c:v>
                </c:pt>
                <c:pt idx="37">
                  <c:v>0.90216133936724774</c:v>
                </c:pt>
                <c:pt idx="38">
                  <c:v>0.89330936161499097</c:v>
                </c:pt>
                <c:pt idx="39">
                  <c:v>0.88306066198919675</c:v>
                </c:pt>
                <c:pt idx="40">
                  <c:v>0.87152240007050441</c:v>
                </c:pt>
                <c:pt idx="41">
                  <c:v>0.85879884752855318</c:v>
                </c:pt>
                <c:pt idx="42">
                  <c:v>0.84499106876816266</c:v>
                </c:pt>
                <c:pt idx="43">
                  <c:v>0.83019664748357069</c:v>
                </c:pt>
                <c:pt idx="44">
                  <c:v>0.81450945992359902</c:v>
                </c:pt>
                <c:pt idx="45">
                  <c:v>0.79801949435909847</c:v>
                </c:pt>
                <c:pt idx="46">
                  <c:v>0.78081271520782292</c:v>
                </c:pt>
                <c:pt idx="47">
                  <c:v>0.76297096948465626</c:v>
                </c:pt>
                <c:pt idx="48">
                  <c:v>0.74457193267809163</c:v>
                </c:pt>
                <c:pt idx="49">
                  <c:v>0.72568909077620347</c:v>
                </c:pt>
                <c:pt idx="50">
                  <c:v>0.7063917549477492</c:v>
                </c:pt>
                <c:pt idx="51">
                  <c:v>0.68674510529830224</c:v>
                </c:pt>
                <c:pt idx="52">
                  <c:v>0.66681026014262268</c:v>
                </c:pt>
                <c:pt idx="53">
                  <c:v>0.64664436734009056</c:v>
                </c:pt>
                <c:pt idx="54">
                  <c:v>0.62630071441082424</c:v>
                </c:pt>
                <c:pt idx="55">
                  <c:v>0.60582885437000611</c:v>
                </c:pt>
                <c:pt idx="56">
                  <c:v>0.58527474447352323</c:v>
                </c:pt>
                <c:pt idx="57">
                  <c:v>0.56468089534933863</c:v>
                </c:pt>
                <c:pt idx="58">
                  <c:v>0.54408652828837578</c:v>
                </c:pt>
                <c:pt idx="59">
                  <c:v>0.52352773878177339</c:v>
                </c:pt>
                <c:pt idx="60">
                  <c:v>0.5030376647161906</c:v>
                </c:pt>
                <c:pt idx="61">
                  <c:v>0.482646657976805</c:v>
                </c:pt>
                <c:pt idx="62">
                  <c:v>0.46238245856362264</c:v>
                </c:pt>
                <c:pt idx="63">
                  <c:v>0.44227037070963682</c:v>
                </c:pt>
                <c:pt idx="64">
                  <c:v>0.42233344091378233</c:v>
                </c:pt>
                <c:pt idx="65">
                  <c:v>0.40259263828975844</c:v>
                </c:pt>
                <c:pt idx="66">
                  <c:v>0.38306703821622212</c:v>
                </c:pt>
                <c:pt idx="67">
                  <c:v>0.36377401100284062</c:v>
                </c:pt>
                <c:pt idx="68">
                  <c:v>0.34472941823242192</c:v>
                </c:pt>
                <c:pt idx="69">
                  <c:v>0.32594782070904621</c:v>
                </c:pt>
                <c:pt idx="70">
                  <c:v>0.30744270370002469</c:v>
                </c:pt>
                <c:pt idx="71">
                  <c:v>0.28922672765788726</c:v>
                </c:pt>
                <c:pt idx="72">
                  <c:v>0.27131201624387741</c:v>
                </c:pt>
                <c:pt idx="73">
                  <c:v>0.2537104988775663</c:v>
                </c:pt>
                <c:pt idx="74">
                  <c:v>0.23643433323265653</c:v>
                </c:pt>
                <c:pt idx="75">
                  <c:v>0.21949644577731603</c:v>
                </c:pt>
                <c:pt idx="76">
                  <c:v>0.20291124846064357</c:v>
                </c:pt>
                <c:pt idx="77">
                  <c:v>0.18669562183408295</c:v>
                </c:pt>
                <c:pt idx="78">
                  <c:v>0.17087030770474051</c:v>
                </c:pt>
                <c:pt idx="79">
                  <c:v>0.15546194265852312</c:v>
                </c:pt>
                <c:pt idx="80">
                  <c:v>0.14050611352809417</c:v>
                </c:pt>
                <c:pt idx="81">
                  <c:v>0.1260520721995303</c:v>
                </c:pt>
                <c:pt idx="82">
                  <c:v>0.11217018325905109</c:v>
                </c:pt>
                <c:pt idx="83">
                  <c:v>9.8963890357787368E-2</c:v>
                </c:pt>
                <c:pt idx="84">
                  <c:v>8.6589001384645578E-2</c:v>
                </c:pt>
                <c:pt idx="85">
                  <c:v>7.5283878635905369E-2</c:v>
                </c:pt>
                <c:pt idx="86">
                  <c:v>6.5411758804736944E-2</c:v>
                </c:pt>
                <c:pt idx="87">
                  <c:v>5.7500846052525034E-2</c:v>
                </c:pt>
                <c:pt idx="88">
                  <c:v>5.2220507258434433E-2</c:v>
                </c:pt>
                <c:pt idx="89">
                  <c:v>5.0177465279641155E-2</c:v>
                </c:pt>
                <c:pt idx="90">
                  <c:v>5.1543500736907548E-2</c:v>
                </c:pt>
                <c:pt idx="91">
                  <c:v>5.5880793404801336E-2</c:v>
                </c:pt>
                <c:pt idx="92">
                  <c:v>6.2411628057433916E-2</c:v>
                </c:pt>
                <c:pt idx="93">
                  <c:v>7.0390604137438556E-2</c:v>
                </c:pt>
                <c:pt idx="94">
                  <c:v>7.9264180491998792E-2</c:v>
                </c:pt>
                <c:pt idx="95">
                  <c:v>8.866339857465616E-2</c:v>
                </c:pt>
                <c:pt idx="96">
                  <c:v>9.8350654401342344E-2</c:v>
                </c:pt>
                <c:pt idx="97">
                  <c:v>0.10817294027882396</c:v>
                </c:pt>
                <c:pt idx="98">
                  <c:v>0.11803034223704484</c:v>
                </c:pt>
                <c:pt idx="99">
                  <c:v>0.12785643853680928</c:v>
                </c:pt>
                <c:pt idx="100">
                  <c:v>0.13760631428656442</c:v>
                </c:pt>
                <c:pt idx="101">
                  <c:v>0.14724917677448388</c:v>
                </c:pt>
                <c:pt idx="102">
                  <c:v>0.15676372263578753</c:v>
                </c:pt>
                <c:pt idx="103">
                  <c:v>0.16613516689729746</c:v>
                </c:pt>
                <c:pt idx="104">
                  <c:v>0.17535329372540456</c:v>
                </c:pt>
                <c:pt idx="105">
                  <c:v>0.18441114863059352</c:v>
                </c:pt>
                <c:pt idx="106">
                  <c:v>0.1933041422467047</c:v>
                </c:pt>
                <c:pt idx="107">
                  <c:v>0.20202942387786663</c:v>
                </c:pt>
                <c:pt idx="108">
                  <c:v>0.21058543550423367</c:v>
                </c:pt>
                <c:pt idx="109">
                  <c:v>0.21897158884422338</c:v>
                </c:pt>
                <c:pt idx="110">
                  <c:v>0.22718802785155642</c:v>
                </c:pt>
                <c:pt idx="111">
                  <c:v>0.23523545153013786</c:v>
                </c:pt>
                <c:pt idx="112">
                  <c:v>0.2431149800046451</c:v>
                </c:pt>
                <c:pt idx="113">
                  <c:v>0.25082805206656905</c:v>
                </c:pt>
                <c:pt idx="114">
                  <c:v>0.25837634593774744</c:v>
                </c:pt>
                <c:pt idx="115">
                  <c:v>0.26576171738006216</c:v>
                </c:pt>
                <c:pt idx="116">
                  <c:v>0.2729861509212218</c:v>
                </c:pt>
                <c:pt idx="117">
                  <c:v>0.28005172111133131</c:v>
                </c:pt>
                <c:pt idx="118">
                  <c:v>0.2869605615339163</c:v>
                </c:pt>
                <c:pt idx="119">
                  <c:v>0.29371483987401537</c:v>
                </c:pt>
                <c:pt idx="120">
                  <c:v>0.30031673776511225</c:v>
                </c:pt>
                <c:pt idx="121">
                  <c:v>0.30676843444354601</c:v>
                </c:pt>
                <c:pt idx="122">
                  <c:v>0.3130720934661706</c:v>
                </c:pt>
                <c:pt idx="123">
                  <c:v>0.31922985191673314</c:v>
                </c:pt>
                <c:pt idx="124">
                  <c:v>0.32524381165457739</c:v>
                </c:pt>
                <c:pt idx="125">
                  <c:v>0.33111603225678488</c:v>
                </c:pt>
                <c:pt idx="126">
                  <c:v>0.33684852537987681</c:v>
                </c:pt>
                <c:pt idx="127">
                  <c:v>0.34244325032522055</c:v>
                </c:pt>
                <c:pt idx="128">
                  <c:v>0.34790211063764187</c:v>
                </c:pt>
                <c:pt idx="129">
                  <c:v>0.35322695160239653</c:v>
                </c:pt>
                <c:pt idx="130">
                  <c:v>0.35841955853385843</c:v>
                </c:pt>
                <c:pt idx="131">
                  <c:v>0.36348165577175062</c:v>
                </c:pt>
                <c:pt idx="132">
                  <c:v>0.36841490631869833</c:v>
                </c:pt>
                <c:pt idx="133">
                  <c:v>0.37322091206724523</c:v>
                </c:pt>
                <c:pt idx="134">
                  <c:v>0.37790121457600373</c:v>
                </c:pt>
                <c:pt idx="135">
                  <c:v>0.38245729636383191</c:v>
                </c:pt>
                <c:pt idx="136">
                  <c:v>0.38689058269815729</c:v>
                </c:pt>
                <c:pt idx="137">
                  <c:v>0.39120244385932845</c:v>
                </c:pt>
                <c:pt idx="138">
                  <c:v>0.39539419786711022</c:v>
                </c:pt>
                <c:pt idx="139">
                  <c:v>0.39946711365862703</c:v>
                </c:pt>
                <c:pt idx="140">
                  <c:v>0.40342241470907353</c:v>
                </c:pt>
                <c:pt idx="141">
                  <c:v>0.40726128308768234</c:v>
                </c:pt>
                <c:pt idx="142">
                  <c:v>0.41098486394163769</c:v>
                </c:pt>
                <c:pt idx="143">
                  <c:v>0.41459427040011865</c:v>
                </c:pt>
                <c:pt idx="144">
                  <c:v>0.41809058888927503</c:v>
                </c:pt>
                <c:pt idx="145">
                  <c:v>0.42147488484699358</c:v>
                </c:pt>
                <c:pt idx="146">
                  <c:v>0.42474820882354991</c:v>
                </c:pt>
                <c:pt idx="147">
                  <c:v>0.42791160295095543</c:v>
                </c:pt>
                <c:pt idx="148">
                  <c:v>0.43096610775991384</c:v>
                </c:pt>
                <c:pt idx="149">
                  <c:v>0.43391276931885642</c:v>
                </c:pt>
                <c:pt idx="150">
                  <c:v>0.43675264666465613</c:v>
                </c:pt>
                <c:pt idx="151">
                  <c:v>0.43948681948933127</c:v>
                </c:pt>
                <c:pt idx="152">
                  <c:v>0.44211639604145475</c:v>
                </c:pt>
                <c:pt idx="153">
                  <c:v>0.44464252119520381</c:v>
                </c:pt>
                <c:pt idx="154">
                  <c:v>0.44706638463406423</c:v>
                </c:pt>
                <c:pt idx="155">
                  <c:v>0.4493892290903535</c:v>
                </c:pt>
                <c:pt idx="156">
                  <c:v>0.45161235857598464</c:v>
                </c:pt>
                <c:pt idx="157">
                  <c:v>0.45373714653453434</c:v>
                </c:pt>
                <c:pt idx="158">
                  <c:v>0.45576504383969779</c:v>
                </c:pt>
                <c:pt idx="159">
                  <c:v>0.45769758656094839</c:v>
                </c:pt>
                <c:pt idx="160">
                  <c:v>0.45953640341370522</c:v>
                </c:pt>
                <c:pt idx="161">
                  <c:v>0.46128322280879247</c:v>
                </c:pt>
                <c:pt idx="162">
                  <c:v>0.46293987941452025</c:v>
                </c:pt>
                <c:pt idx="163">
                  <c:v>0.46450832014465349</c:v>
                </c:pt>
                <c:pt idx="164">
                  <c:v>0.46599060948674098</c:v>
                </c:pt>
                <c:pt idx="165">
                  <c:v>0.46738893408807913</c:v>
                </c:pt>
                <c:pt idx="166">
                  <c:v>0.46870560652097204</c:v>
                </c:pt>
                <c:pt idx="167">
                  <c:v>0.46994306815492309</c:v>
                </c:pt>
                <c:pt idx="168">
                  <c:v>0.47110389107106654</c:v>
                </c:pt>
                <c:pt idx="169">
                  <c:v>0.47219077896336209</c:v>
                </c:pt>
                <c:pt idx="170">
                  <c:v>0.47320656698189412</c:v>
                </c:pt>
                <c:pt idx="171">
                  <c:v>0.47415422048571515</c:v>
                </c:pt>
                <c:pt idx="172">
                  <c:v>0.47503683268608232</c:v>
                </c:pt>
                <c:pt idx="173">
                  <c:v>0.47585762117528996</c:v>
                </c:pt>
                <c:pt idx="174">
                  <c:v>0.47661992335139119</c:v>
                </c:pt>
                <c:pt idx="175">
                  <c:v>0.47732719076465135</c:v>
                </c:pt>
                <c:pt idx="176">
                  <c:v>0.47798298242721349</c:v>
                </c:pt>
                <c:pt idx="177">
                  <c:v>0.47859095714290478</c:v>
                </c:pt>
                <c:pt idx="178">
                  <c:v>0.47915486492896769</c:v>
                </c:pt>
                <c:pt idx="179">
                  <c:v>0.47967853761545071</c:v>
                </c:pt>
                <c:pt idx="180">
                  <c:v>0.48016587872071015</c:v>
                </c:pt>
                <c:pt idx="181">
                  <c:v>0.48062085271264104</c:v>
                </c:pt>
                <c:pt idx="182">
                  <c:v>0.48104747377459722</c:v>
                </c:pt>
                <c:pt idx="183">
                  <c:v>0.48144979420229722</c:v>
                </c:pt>
                <c:pt idx="184">
                  <c:v>0.48183189256309761</c:v>
                </c:pt>
                <c:pt idx="185">
                  <c:v>0.48219786175183321</c:v>
                </c:pt>
                <c:pt idx="186">
                  <c:v>0.4825517970778278</c:v>
                </c:pt>
                <c:pt idx="187">
                  <c:v>0.48289778451574983</c:v>
                </c:pt>
                <c:pt idx="188">
                  <c:v>0.48323988924878925</c:v>
                </c:pt>
                <c:pt idx="189">
                  <c:v>0.48358214462624888</c:v>
                </c:pt>
                <c:pt idx="190">
                  <c:v>0.48392854164934684</c:v>
                </c:pt>
                <c:pt idx="191">
                  <c:v>0.48428301908896637</c:v>
                </c:pt>
                <c:pt idx="192">
                  <c:v>0.48464945432759021</c:v>
                </c:pt>
                <c:pt idx="193">
                  <c:v>0.48503165500498369</c:v>
                </c:pt>
                <c:pt idx="194">
                  <c:v>0.48543335153367728</c:v>
                </c:pt>
                <c:pt idx="195">
                  <c:v>0.48585819053623963</c:v>
                </c:pt>
                <c:pt idx="196">
                  <c:v>0.48630972924207055</c:v>
                </c:pt>
                <c:pt idx="197">
                  <c:v>0.48679143086725496</c:v>
                </c:pt>
                <c:pt idx="198">
                  <c:v>0.48730666098718606</c:v>
                </c:pt>
                <c:pt idx="199">
                  <c:v>0.48785868489848511</c:v>
                </c:pt>
                <c:pt idx="200">
                  <c:v>0.48845066595434178</c:v>
                </c:pt>
                <c:pt idx="201">
                  <c:v>0.4890856648460693</c:v>
                </c:pt>
                <c:pt idx="202">
                  <c:v>0.48976663979344709</c:v>
                </c:pt>
                <c:pt idx="203">
                  <c:v>0.49049644759751365</c:v>
                </c:pt>
                <c:pt idx="204">
                  <c:v>0.49127784550181941</c:v>
                </c:pt>
                <c:pt idx="205">
                  <c:v>0.49211349380192082</c:v>
                </c:pt>
                <c:pt idx="206">
                  <c:v>0.4930059591379517</c:v>
                </c:pt>
                <c:pt idx="207">
                  <c:v>0.49395771840149122</c:v>
                </c:pt>
                <c:pt idx="208">
                  <c:v>0.49497116318558126</c:v>
                </c:pt>
                <c:pt idx="209">
                  <c:v>0.49604860470550377</c:v>
                </c:pt>
                <c:pt idx="210">
                  <c:v>0.4971922791177773</c:v>
                </c:pt>
                <c:pt idx="211">
                  <c:v>0.49840435316558662</c:v>
                </c:pt>
                <c:pt idx="212">
                  <c:v>0.49968693008046444</c:v>
                </c:pt>
                <c:pt idx="213">
                  <c:v>0.50104205567230953</c:v>
                </c:pt>
                <c:pt idx="214">
                  <c:v>0.50247172454269329</c:v>
                </c:pt>
                <c:pt idx="215">
                  <c:v>0.5039778863597032</c:v>
                </c:pt>
                <c:pt idx="216">
                  <c:v>0.50556245213619089</c:v>
                </c:pt>
                <c:pt idx="217">
                  <c:v>0.50722730045717124</c:v>
                </c:pt>
                <c:pt idx="218">
                  <c:v>0.50897428360606622</c:v>
                </c:pt>
                <c:pt idx="219">
                  <c:v>0.51080523354352703</c:v>
                </c:pt>
                <c:pt idx="220">
                  <c:v>0.51272196769651102</c:v>
                </c:pt>
                <c:pt idx="221">
                  <c:v>0.51472629451915619</c:v>
                </c:pt>
                <c:pt idx="222">
                  <c:v>0.51682001879066919</c:v>
                </c:pt>
                <c:pt idx="223">
                  <c:v>0.51900494661890673</c:v>
                </c:pt>
                <c:pt idx="224">
                  <c:v>0.52128289012154649</c:v>
                </c:pt>
                <c:pt idx="225">
                  <c:v>0.523655671759649</c:v>
                </c:pt>
                <c:pt idx="226">
                  <c:v>0.52612512830104274</c:v>
                </c:pt>
                <c:pt idx="227">
                  <c:v>0.5286931143932605</c:v>
                </c:pt>
                <c:pt idx="228">
                  <c:v>0.53136150572772378</c:v>
                </c:pt>
                <c:pt idx="229">
                  <c:v>0.53413220177851783</c:v>
                </c:pt>
                <c:pt idx="230">
                  <c:v>0.53700712810042373</c:v>
                </c:pt>
                <c:pt idx="231">
                  <c:v>0.53998823817186969</c:v>
                </c:pt>
                <c:pt idx="232">
                  <c:v>0.54307751476914501</c:v>
                </c:pt>
                <c:pt idx="233">
                  <c:v>0.54627697085862292</c:v>
                </c:pt>
                <c:pt idx="234">
                  <c:v>0.54958864999383417</c:v>
                </c:pt>
                <c:pt idx="235">
                  <c:v>0.55301462620403985</c:v>
                </c:pt>
                <c:pt idx="236">
                  <c:v>0.55655700336056091</c:v>
                </c:pt>
                <c:pt idx="237">
                  <c:v>0.56021791400639021</c:v>
                </c:pt>
                <c:pt idx="238">
                  <c:v>0.56399951763373068</c:v>
                </c:pt>
                <c:pt idx="239">
                  <c:v>0.56790399839296679</c:v>
                </c:pt>
                <c:pt idx="240">
                  <c:v>0.57193356221521963</c:v>
                </c:pt>
                <c:pt idx="241">
                  <c:v>0.57609043332911691</c:v>
                </c:pt>
                <c:pt idx="242">
                  <c:v>0.58037685015068263</c:v>
                </c:pt>
                <c:pt idx="243">
                  <c:v>0.58479506052337238</c:v>
                </c:pt>
                <c:pt idx="244">
                  <c:v>0.58934731628321801</c:v>
                </c:pt>
                <c:pt idx="245">
                  <c:v>0.59403586712185563</c:v>
                </c:pt>
                <c:pt idx="246">
                  <c:v>0.59886295371787901</c:v>
                </c:pt>
                <c:pt idx="247">
                  <c:v>0.60383080010447132</c:v>
                </c:pt>
                <c:pt idx="248">
                  <c:v>0.60894160523870833</c:v>
                </c:pt>
                <c:pt idx="249">
                  <c:v>0.61419753373522024</c:v>
                </c:pt>
                <c:pt idx="250">
                  <c:v>0.61960070572411563</c:v>
                </c:pt>
                <c:pt idx="251">
                  <c:v>0.6251531857902044</c:v>
                </c:pt>
                <c:pt idx="252">
                  <c:v>0.63085697094764692</c:v>
                </c:pt>
                <c:pt idx="253">
                  <c:v>0.63671397760114579</c:v>
                </c:pt>
                <c:pt idx="254">
                  <c:v>0.6427260274418507</c:v>
                </c:pt>
                <c:pt idx="255">
                  <c:v>0.64889483222310729</c:v>
                </c:pt>
                <c:pt idx="256">
                  <c:v>0.65522197735826171</c:v>
                </c:pt>
                <c:pt idx="257">
                  <c:v>0.66170890427979445</c:v>
                </c:pt>
                <c:pt idx="258">
                  <c:v>0.66835689149633071</c:v>
                </c:pt>
                <c:pt idx="259">
                  <c:v>0.67516703428137737</c:v>
                </c:pt>
                <c:pt idx="260">
                  <c:v>0.68214022292526622</c:v>
                </c:pt>
                <c:pt idx="261">
                  <c:v>0.68927711947962134</c:v>
                </c:pt>
                <c:pt idx="262">
                  <c:v>0.69657813292186022</c:v>
                </c:pt>
                <c:pt idx="263">
                  <c:v>0.70404339266588489</c:v>
                </c:pt>
                <c:pt idx="264">
                  <c:v>0.71167272034428852</c:v>
                </c:pt>
                <c:pt idx="265">
                  <c:v>0.71946559978719049</c:v>
                </c:pt>
                <c:pt idx="266">
                  <c:v>0.72742114512341871</c:v>
                </c:pt>
                <c:pt idx="267">
                  <c:v>0.73553806693121448</c:v>
                </c:pt>
                <c:pt idx="268">
                  <c:v>0.74381463636822653</c:v>
                </c:pt>
                <c:pt idx="269">
                  <c:v>0.75224864721438478</c:v>
                </c:pt>
                <c:pt idx="270">
                  <c:v>0.76083737576650845</c:v>
                </c:pt>
                <c:pt idx="271">
                  <c:v>0.76957753853053323</c:v>
                </c:pt>
                <c:pt idx="272">
                  <c:v>0.77846524766615843</c:v>
                </c:pt>
                <c:pt idx="273">
                  <c:v>0.78749596414992085</c:v>
                </c:pt>
                <c:pt idx="274">
                  <c:v>0.79666444863642871</c:v>
                </c:pt>
                <c:pt idx="275">
                  <c:v>0.80596471001419334</c:v>
                </c:pt>
                <c:pt idx="276">
                  <c:v>0.81538995167240502</c:v>
                </c:pt>
                <c:pt idx="277">
                  <c:v>0.8249325155187095</c:v>
                </c:pt>
                <c:pt idx="278">
                  <c:v>0.83458382381590435</c:v>
                </c:pt>
                <c:pt idx="279">
                  <c:v>0.84433431893798416</c:v>
                </c:pt>
                <c:pt idx="280">
                  <c:v>0.85417340118372964</c:v>
                </c:pt>
                <c:pt idx="281">
                  <c:v>0.86408936482959631</c:v>
                </c:pt>
                <c:pt idx="282">
                  <c:v>0.87406933265354636</c:v>
                </c:pt>
                <c:pt idx="283">
                  <c:v>0.88409918921851893</c:v>
                </c:pt>
                <c:pt idx="284">
                  <c:v>0.89416351326887</c:v>
                </c:pt>
                <c:pt idx="285">
                  <c:v>0.90424550966629691</c:v>
                </c:pt>
                <c:pt idx="286">
                  <c:v>0.91432694137394488</c:v>
                </c:pt>
                <c:pt idx="287">
                  <c:v>0.92438806208947011</c:v>
                </c:pt>
                <c:pt idx="288">
                  <c:v>0.93440755023047284</c:v>
                </c:pt>
                <c:pt idx="289">
                  <c:v>0.9443624450894279</c:v>
                </c:pt>
                <c:pt idx="290">
                  <c:v>0.95422808610083376</c:v>
                </c:pt>
                <c:pt idx="291">
                  <c:v>0.96397805630118871</c:v>
                </c:pt>
                <c:pt idx="292">
                  <c:v>0.97358413121295273</c:v>
                </c:pt>
                <c:pt idx="293">
                  <c:v>0.98301623454717646</c:v>
                </c:pt>
                <c:pt idx="294">
                  <c:v>0.99224240229588834</c:v>
                </c:pt>
                <c:pt idx="295">
                  <c:v>1.001228756974508</c:v>
                </c:pt>
                <c:pt idx="296">
                  <c:v>1.0099394939757098</c:v>
                </c:pt>
                <c:pt idx="297">
                  <c:v>1.0183368822084302</c:v>
                </c:pt>
                <c:pt idx="298">
                  <c:v>1.0263812814175284</c:v>
                </c:pt>
                <c:pt idx="299">
                  <c:v>1.0340311788086975</c:v>
                </c:pt>
                <c:pt idx="300">
                  <c:v>1.0412432478369285</c:v>
                </c:pt>
                <c:pt idx="301">
                  <c:v>1.0479724322513237</c:v>
                </c:pt>
                <c:pt idx="302">
                  <c:v>1.0541720587196184</c:v>
                </c:pt>
                <c:pt idx="303">
                  <c:v>1.0597939815767135</c:v>
                </c:pt>
                <c:pt idx="304">
                  <c:v>1.064788763445851</c:v>
                </c:pt>
                <c:pt idx="305">
                  <c:v>1.0691058956600632</c:v>
                </c:pt>
                <c:pt idx="306">
                  <c:v>1.0726940625555235</c:v>
                </c:pt>
                <c:pt idx="307">
                  <c:v>1.0755014538055785</c:v>
                </c:pt>
                <c:pt idx="308">
                  <c:v>1.0774761290009698</c:v>
                </c:pt>
                <c:pt idx="309">
                  <c:v>1.0785664386429195</c:v>
                </c:pt>
                <c:pt idx="310">
                  <c:v>1.0787215055834312</c:v>
                </c:pt>
                <c:pt idx="311">
                  <c:v>1.0778917707027773</c:v>
                </c:pt>
                <c:pt idx="312">
                  <c:v>1.076029606234906</c:v>
                </c:pt>
                <c:pt idx="313">
                  <c:v>1.073089999615588</c:v>
                </c:pt>
                <c:pt idx="314">
                  <c:v>1.0690313100086741</c:v>
                </c:pt>
                <c:pt idx="315">
                  <c:v>1.0638160987370839</c:v>
                </c:pt>
                <c:pt idx="316">
                  <c:v>1.0574120336781703</c:v>
                </c:pt>
                <c:pt idx="317">
                  <c:v>1.0497928662486036</c:v>
                </c:pt>
                <c:pt idx="318">
                  <c:v>1.0409394778716194</c:v>
                </c:pt>
                <c:pt idx="319">
                  <c:v>1.0308409907592209</c:v>
                </c:pt>
                <c:pt idx="320">
                  <c:v>1.0194959354223045</c:v>
                </c:pt>
                <c:pt idx="321">
                  <c:v>1.0069134645134092</c:v>
                </c:pt>
                <c:pt idx="322">
                  <c:v>0.99311459937907487</c:v>
                </c:pt>
                <c:pt idx="323">
                  <c:v>0.978133492023465</c:v>
                </c:pt>
                <c:pt idx="324">
                  <c:v>0.96201868103328281</c:v>
                </c:pt>
                <c:pt idx="325">
                  <c:v>0.94483431535939233</c:v>
                </c:pt>
                <c:pt idx="326">
                  <c:v>0.92666131466832236</c:v>
                </c:pt>
                <c:pt idx="327">
                  <c:v>0.90759842924533118</c:v>
                </c:pt>
                <c:pt idx="328">
                  <c:v>0.88776315613550549</c:v>
                </c:pt>
                <c:pt idx="329">
                  <c:v>0.86729246134781524</c:v>
                </c:pt>
                <c:pt idx="330">
                  <c:v>0.84634325053489501</c:v>
                </c:pt>
                <c:pt idx="331">
                  <c:v>0.82509252264399435</c:v>
                </c:pt>
                <c:pt idx="332">
                  <c:v>0.80373713269044456</c:v>
                </c:pt>
                <c:pt idx="333">
                  <c:v>0.7824930811459716</c:v>
                </c:pt>
                <c:pt idx="334">
                  <c:v>0.76159423857166819</c:v>
                </c:pt>
                <c:pt idx="335">
                  <c:v>0.74129040508828925</c:v>
                </c:pt>
                <c:pt idx="336">
                  <c:v>0.7218445948482678</c:v>
                </c:pt>
                <c:pt idx="337">
                  <c:v>0.70352942511424688</c:v>
                </c:pt>
                <c:pt idx="338">
                  <c:v>0.68662247625920392</c:v>
                </c:pt>
                <c:pt idx="339">
                  <c:v>0.67140047024770455</c:v>
                </c:pt>
                <c:pt idx="340">
                  <c:v>0.65813208723769845</c:v>
                </c:pt>
                <c:pt idx="341">
                  <c:v>0.64706919939619856</c:v>
                </c:pt>
                <c:pt idx="342">
                  <c:v>0.63843624760361184</c:v>
                </c:pt>
                <c:pt idx="343">
                  <c:v>0.63241742853980187</c:v>
                </c:pt>
                <c:pt idx="344">
                  <c:v>0.62914131983102994</c:v>
                </c:pt>
                <c:pt idx="345">
                  <c:v>0.62866259344213293</c:v>
                </c:pt>
                <c:pt idx="346">
                  <c:v>0.63094061817490987</c:v>
                </c:pt>
                <c:pt idx="347">
                  <c:v>0.63581511138915658</c:v>
                </c:pt>
                <c:pt idx="348">
                  <c:v>0.6429796459354149</c:v>
                </c:pt>
                <c:pt idx="349">
                  <c:v>0.65195480187043586</c:v>
                </c:pt>
                <c:pt idx="350">
                  <c:v>0.66206406772423465</c:v>
                </c:pt>
                <c:pt idx="351">
                  <c:v>0.67241714132047914</c:v>
                </c:pt>
                <c:pt idx="352">
                  <c:v>0.68190680698447892</c:v>
                </c:pt>
                <c:pt idx="353">
                  <c:v>0.68922662107464527</c:v>
                </c:pt>
                <c:pt idx="354">
                  <c:v>0.69291653772790895</c:v>
                </c:pt>
                <c:pt idx="355">
                  <c:v>0.69144152817349069</c:v>
                </c:pt>
                <c:pt idx="356">
                  <c:v>0.68330352791877469</c:v>
                </c:pt>
                <c:pt idx="357">
                  <c:v>0.66717971980523771</c:v>
                </c:pt>
                <c:pt idx="358">
                  <c:v>0.64207155118338322</c:v>
                </c:pt>
                <c:pt idx="359">
                  <c:v>0.60744185269408402</c:v>
                </c:pt>
                <c:pt idx="360">
                  <c:v>0.56331582758750942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D-4E96-BE84-F71E4CC0F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921608"/>
        <c:axId val="1811477543"/>
      </c:scatterChart>
      <c:valAx>
        <c:axId val="102792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Ángulo</a:t>
                </a:r>
                <a:r>
                  <a:rPr lang="es-MX" baseline="0"/>
                  <a:t> de Entrada (Grados)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77543"/>
        <c:crosses val="autoZero"/>
        <c:crossBetween val="midCat"/>
      </c:valAx>
      <c:valAx>
        <c:axId val="1811477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Aceleración</a:t>
                </a:r>
                <a:r>
                  <a:rPr lang="es-MX" baseline="0"/>
                  <a:t> (m/s^2)</a:t>
                </a:r>
              </a:p>
              <a:p>
                <a:pPr>
                  <a:defRPr/>
                </a:pP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2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473419</xdr:colOff>
      <xdr:row>0</xdr:row>
      <xdr:rowOff>127233</xdr:rowOff>
    </xdr:from>
    <xdr:to>
      <xdr:col>7</xdr:col>
      <xdr:colOff>730718</xdr:colOff>
      <xdr:row>14</xdr:row>
      <xdr:rowOff>147000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52527F7-26AB-4278-8692-6F060AD4E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548" t="22269" r="19170" b="33976"/>
        <a:stretch/>
      </xdr:blipFill>
      <xdr:spPr>
        <a:xfrm>
          <a:off x="4571384" y="127233"/>
          <a:ext cx="2549945" cy="2655755"/>
        </a:xfrm>
        <a:prstGeom prst="rect">
          <a:avLst/>
        </a:prstGeom>
      </xdr:spPr>
    </xdr:pic>
    <xdr:clientData/>
  </xdr:twoCellAnchor>
  <xdr:twoCellAnchor editAs="oneCell">
    <xdr:from>
      <xdr:col>20</xdr:col>
      <xdr:colOff>305834</xdr:colOff>
      <xdr:row>0</xdr:row>
      <xdr:rowOff>0</xdr:rowOff>
    </xdr:from>
    <xdr:to>
      <xdr:col>24</xdr:col>
      <xdr:colOff>350904</xdr:colOff>
      <xdr:row>14</xdr:row>
      <xdr:rowOff>19767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2EC3031-584E-49D1-8440-3BCB8B505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548" t="22269" r="19170" b="33976"/>
        <a:stretch/>
      </xdr:blipFill>
      <xdr:spPr>
        <a:xfrm rot="10800000" flipH="1">
          <a:off x="16631241" y="0"/>
          <a:ext cx="3101931" cy="2655755"/>
        </a:xfrm>
        <a:prstGeom prst="rect">
          <a:avLst/>
        </a:prstGeom>
      </xdr:spPr>
    </xdr:pic>
    <xdr:clientData/>
  </xdr:twoCellAnchor>
  <xdr:twoCellAnchor>
    <xdr:from>
      <xdr:col>34</xdr:col>
      <xdr:colOff>5537</xdr:colOff>
      <xdr:row>0</xdr:row>
      <xdr:rowOff>80851</xdr:rowOff>
    </xdr:from>
    <xdr:to>
      <xdr:col>38</xdr:col>
      <xdr:colOff>742063</xdr:colOff>
      <xdr:row>17</xdr:row>
      <xdr:rowOff>11075</xdr:rowOff>
    </xdr:to>
    <xdr:graphicFrame macro="">
      <xdr:nvGraphicFramePr>
        <xdr:cNvPr id="43" name="Gráfico 6">
          <a:extLst>
            <a:ext uri="{FF2B5EF4-FFF2-40B4-BE49-F238E27FC236}">
              <a16:creationId xmlns:a16="http://schemas.microsoft.com/office/drawing/2014/main" id="{9B986C34-4D76-427E-90E6-6024A4CE068E}"/>
            </a:ext>
            <a:ext uri="{147F2762-F138-4A5C-976F-8EAC2B608ADB}">
              <a16:predDERef xmlns:a16="http://schemas.microsoft.com/office/drawing/2014/main" pred="{32EC3031-584E-49D1-8440-3BCB8B50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409575</xdr:colOff>
      <xdr:row>10</xdr:row>
      <xdr:rowOff>0</xdr:rowOff>
    </xdr:from>
    <xdr:to>
      <xdr:col>23</xdr:col>
      <xdr:colOff>657225</xdr:colOff>
      <xdr:row>10</xdr:row>
      <xdr:rowOff>47625</xdr:rowOff>
    </xdr:to>
    <xdr:cxnSp macro="">
      <xdr:nvCxnSpPr>
        <xdr:cNvPr id="10" name="Conector recto 11">
          <a:extLst>
            <a:ext uri="{FF2B5EF4-FFF2-40B4-BE49-F238E27FC236}">
              <a16:creationId xmlns:a16="http://schemas.microsoft.com/office/drawing/2014/main" id="{ECB92E3D-23C4-4710-8ABF-604EAAEA2D2E}"/>
            </a:ext>
            <a:ext uri="{147F2762-F138-4A5C-976F-8EAC2B608ADB}">
              <a16:predDERef xmlns:a16="http://schemas.microsoft.com/office/drawing/2014/main" pred="{9B986C34-4D76-427E-90E6-6024A4CE068E}"/>
            </a:ext>
          </a:extLst>
        </xdr:cNvPr>
        <xdr:cNvCxnSpPr>
          <a:cxnSpLocks/>
        </xdr:cNvCxnSpPr>
      </xdr:nvCxnSpPr>
      <xdr:spPr>
        <a:xfrm flipV="1">
          <a:off x="17459325" y="1905000"/>
          <a:ext cx="1771650" cy="476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233474</xdr:colOff>
      <xdr:row>0</xdr:row>
      <xdr:rowOff>9524</xdr:rowOff>
    </xdr:from>
    <xdr:to>
      <xdr:col>54</xdr:col>
      <xdr:colOff>233474</xdr:colOff>
      <xdr:row>14</xdr:row>
      <xdr:rowOff>85724</xdr:rowOff>
    </xdr:to>
    <xdr:graphicFrame macro="">
      <xdr:nvGraphicFramePr>
        <xdr:cNvPr id="61" name="Gráfico 56">
          <a:extLst>
            <a:ext uri="{FF2B5EF4-FFF2-40B4-BE49-F238E27FC236}">
              <a16:creationId xmlns:a16="http://schemas.microsoft.com/office/drawing/2014/main" id="{8CA432EC-DA97-403F-BB6B-BFECA28C00AB}"/>
            </a:ext>
            <a:ext uri="{147F2762-F138-4A5C-976F-8EAC2B608ADB}">
              <a16:predDERef xmlns:a16="http://schemas.microsoft.com/office/drawing/2014/main" pred="{ECB92E3D-23C4-4710-8ABF-604EAAEA2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232590</xdr:colOff>
      <xdr:row>0</xdr:row>
      <xdr:rowOff>0</xdr:rowOff>
    </xdr:from>
    <xdr:to>
      <xdr:col>60</xdr:col>
      <xdr:colOff>232589</xdr:colOff>
      <xdr:row>14</xdr:row>
      <xdr:rowOff>76200</xdr:rowOff>
    </xdr:to>
    <xdr:graphicFrame macro="">
      <xdr:nvGraphicFramePr>
        <xdr:cNvPr id="62" name="Gráfico 56">
          <a:extLst>
            <a:ext uri="{FF2B5EF4-FFF2-40B4-BE49-F238E27FC236}">
              <a16:creationId xmlns:a16="http://schemas.microsoft.com/office/drawing/2014/main" id="{4C3ACE0C-954E-4777-8755-DB2BC36737E8}"/>
            </a:ext>
            <a:ext uri="{147F2762-F138-4A5C-976F-8EAC2B608ADB}">
              <a16:predDERef xmlns:a16="http://schemas.microsoft.com/office/drawing/2014/main" pred="{ECB92E3D-23C4-4710-8ABF-604EAAEA2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0</xdr:colOff>
      <xdr:row>0</xdr:row>
      <xdr:rowOff>99680</xdr:rowOff>
    </xdr:from>
    <xdr:to>
      <xdr:col>66</xdr:col>
      <xdr:colOff>764214</xdr:colOff>
      <xdr:row>14</xdr:row>
      <xdr:rowOff>175880</xdr:rowOff>
    </xdr:to>
    <xdr:graphicFrame macro="">
      <xdr:nvGraphicFramePr>
        <xdr:cNvPr id="63" name="Gráfico 56">
          <a:extLst>
            <a:ext uri="{FF2B5EF4-FFF2-40B4-BE49-F238E27FC236}">
              <a16:creationId xmlns:a16="http://schemas.microsoft.com/office/drawing/2014/main" id="{F4B511DC-0295-428B-BAD7-16C83068AA9C}"/>
            </a:ext>
            <a:ext uri="{147F2762-F138-4A5C-976F-8EAC2B608ADB}">
              <a16:predDERef xmlns:a16="http://schemas.microsoft.com/office/drawing/2014/main" pred="{ECB92E3D-23C4-4710-8ABF-604EAAEA2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67</xdr:col>
      <xdr:colOff>514350</xdr:colOff>
      <xdr:row>0</xdr:row>
      <xdr:rowOff>38100</xdr:rowOff>
    </xdr:from>
    <xdr:to>
      <xdr:col>73</xdr:col>
      <xdr:colOff>514350</xdr:colOff>
      <xdr:row>14</xdr:row>
      <xdr:rowOff>114300</xdr:rowOff>
    </xdr:to>
    <xdr:graphicFrame macro="">
      <xdr:nvGraphicFramePr>
        <xdr:cNvPr id="129" name="Gráfico 182">
          <a:extLst>
            <a:ext uri="{FF2B5EF4-FFF2-40B4-BE49-F238E27FC236}">
              <a16:creationId xmlns:a16="http://schemas.microsoft.com/office/drawing/2014/main" id="{D0BB8B37-8F3D-4425-B7CB-29CEF94D502C}"/>
            </a:ext>
            <a:ext uri="{147F2762-F138-4A5C-976F-8EAC2B608ADB}">
              <a16:predDERef xmlns:a16="http://schemas.microsoft.com/office/drawing/2014/main" pred="{F4B511DC-0295-428B-BAD7-16C83068A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9525</xdr:colOff>
      <xdr:row>0</xdr:row>
      <xdr:rowOff>76200</xdr:rowOff>
    </xdr:from>
    <xdr:to>
      <xdr:col>80</xdr:col>
      <xdr:colOff>9525</xdr:colOff>
      <xdr:row>14</xdr:row>
      <xdr:rowOff>152400</xdr:rowOff>
    </xdr:to>
    <xdr:graphicFrame macro="">
      <xdr:nvGraphicFramePr>
        <xdr:cNvPr id="141" name="Gráfico 183">
          <a:extLst>
            <a:ext uri="{FF2B5EF4-FFF2-40B4-BE49-F238E27FC236}">
              <a16:creationId xmlns:a16="http://schemas.microsoft.com/office/drawing/2014/main" id="{40ED15A5-F5E2-4C13-B350-DD6385DC95F6}"/>
            </a:ext>
            <a:ext uri="{147F2762-F138-4A5C-976F-8EAC2B608ADB}">
              <a16:predDERef xmlns:a16="http://schemas.microsoft.com/office/drawing/2014/main" pred="{D0BB8B37-8F3D-4425-B7CB-29CEF94D5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80</xdr:col>
      <xdr:colOff>361950</xdr:colOff>
      <xdr:row>0</xdr:row>
      <xdr:rowOff>95250</xdr:rowOff>
    </xdr:from>
    <xdr:to>
      <xdr:col>86</xdr:col>
      <xdr:colOff>361950</xdr:colOff>
      <xdr:row>14</xdr:row>
      <xdr:rowOff>171450</xdr:rowOff>
    </xdr:to>
    <xdr:graphicFrame macro="">
      <xdr:nvGraphicFramePr>
        <xdr:cNvPr id="135" name="Gráfico 184">
          <a:extLst>
            <a:ext uri="{FF2B5EF4-FFF2-40B4-BE49-F238E27FC236}">
              <a16:creationId xmlns:a16="http://schemas.microsoft.com/office/drawing/2014/main" id="{125AD96A-4E94-4DE9-B81C-5D1E32529648}"/>
            </a:ext>
            <a:ext uri="{147F2762-F138-4A5C-976F-8EAC2B608ADB}">
              <a16:predDERef xmlns:a16="http://schemas.microsoft.com/office/drawing/2014/main" pred="{40ED15A5-F5E2-4C13-B350-DD6385DC9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F80F53-FD8C-4F42-AF67-FFA3F0E9CC74}" name="Tabla1" displayName="Tabla1" ref="B2:C14" totalsRowShown="0" headerRowDxfId="2">
  <autoFilter ref="B2:C14" xr:uid="{6817EB06-9C26-42B6-A5A6-3BB9899DC95F}"/>
  <tableColumns count="2">
    <tableColumn id="1" xr3:uid="{8B911603-ED45-4600-BFEA-8F17F6ECFA1B}" name="Juntas" dataDxfId="1"/>
    <tableColumn id="2" xr3:uid="{8FBD80EA-C15F-469F-8D05-EB92C6104451}" name="Distancias (cm)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D9D0-BA4E-4D67-A20D-80FB39444E8D}">
  <dimension ref="A2:CC411"/>
  <sheetViews>
    <sheetView tabSelected="1" topLeftCell="D2" zoomScale="86" zoomScaleNormal="86" workbookViewId="0">
      <selection activeCell="AO8" sqref="AO8"/>
    </sheetView>
  </sheetViews>
  <sheetFormatPr baseColWidth="10" defaultColWidth="11.42578125" defaultRowHeight="15" x14ac:dyDescent="0.25"/>
  <cols>
    <col min="2" max="2" width="18.42578125" customWidth="1"/>
    <col min="3" max="3" width="24.7109375" customWidth="1"/>
    <col min="33" max="33" width="14.42578125" customWidth="1"/>
    <col min="39" max="39" width="14.5703125" customWidth="1"/>
    <col min="41" max="41" width="15.42578125" customWidth="1"/>
  </cols>
  <sheetData>
    <row r="2" spans="2:55" x14ac:dyDescent="0.25">
      <c r="B2" s="17" t="s">
        <v>74</v>
      </c>
      <c r="C2" s="1" t="s">
        <v>73</v>
      </c>
    </row>
    <row r="3" spans="2:55" x14ac:dyDescent="0.25">
      <c r="B3" s="1" t="s">
        <v>0</v>
      </c>
      <c r="C3" s="2">
        <v>7.5</v>
      </c>
    </row>
    <row r="4" spans="2:55" x14ac:dyDescent="0.25">
      <c r="B4" s="1" t="s">
        <v>1</v>
      </c>
      <c r="C4" s="2">
        <v>25</v>
      </c>
    </row>
    <row r="5" spans="2:55" x14ac:dyDescent="0.25">
      <c r="B5" s="1" t="s">
        <v>2</v>
      </c>
      <c r="C5" s="2">
        <v>21</v>
      </c>
      <c r="N5" s="7"/>
    </row>
    <row r="6" spans="2:55" x14ac:dyDescent="0.25">
      <c r="B6" s="1" t="s">
        <v>3</v>
      </c>
      <c r="C6" s="18">
        <v>19.416487839999998</v>
      </c>
    </row>
    <row r="7" spans="2:55" x14ac:dyDescent="0.25">
      <c r="B7" s="1" t="s">
        <v>4</v>
      </c>
      <c r="C7" s="2">
        <v>31</v>
      </c>
      <c r="N7" s="5"/>
      <c r="O7" s="6"/>
      <c r="AO7" s="12" t="s">
        <v>51</v>
      </c>
      <c r="AP7" s="23" t="s">
        <v>52</v>
      </c>
      <c r="AQ7" s="23"/>
      <c r="AR7" s="23"/>
    </row>
    <row r="8" spans="2:55" x14ac:dyDescent="0.25">
      <c r="B8" s="1" t="s">
        <v>5</v>
      </c>
      <c r="C8" s="2">
        <v>19.5</v>
      </c>
      <c r="AO8" s="2">
        <f>MAX(AN21:AN380)-MIN(AN21:AN380)</f>
        <v>10.989723121391552</v>
      </c>
      <c r="AP8" s="24">
        <f>MAX(AM21:AM380)-MIN(AM21:AM380)</f>
        <v>33.960424375489907</v>
      </c>
      <c r="AQ8" s="24"/>
      <c r="AR8" s="24"/>
    </row>
    <row r="9" spans="2:55" x14ac:dyDescent="0.25">
      <c r="B9" s="1" t="s">
        <v>6</v>
      </c>
      <c r="C9" s="2">
        <v>20</v>
      </c>
    </row>
    <row r="10" spans="2:55" x14ac:dyDescent="0.25">
      <c r="B10" s="1" t="s">
        <v>7</v>
      </c>
      <c r="C10" s="2">
        <v>27.5</v>
      </c>
      <c r="AP10" s="23" t="s">
        <v>54</v>
      </c>
      <c r="AQ10" s="23"/>
      <c r="AR10" s="23"/>
      <c r="AS10" s="23"/>
      <c r="AU10" t="s">
        <v>55</v>
      </c>
    </row>
    <row r="11" spans="2:55" x14ac:dyDescent="0.25">
      <c r="B11" s="1" t="s">
        <v>8</v>
      </c>
      <c r="C11" s="2">
        <v>19.5</v>
      </c>
      <c r="AP11" s="24">
        <f>2*AP8</f>
        <v>67.920848750979815</v>
      </c>
      <c r="AQ11" s="24"/>
      <c r="AR11" s="24"/>
      <c r="AS11" s="24"/>
      <c r="AU11" s="24">
        <v>138.9</v>
      </c>
      <c r="AV11" s="24"/>
    </row>
    <row r="12" spans="2:55" x14ac:dyDescent="0.25">
      <c r="B12" s="1" t="s">
        <v>9</v>
      </c>
      <c r="C12" s="2">
        <v>18.5</v>
      </c>
    </row>
    <row r="13" spans="2:55" x14ac:dyDescent="0.25">
      <c r="B13" s="1" t="s">
        <v>10</v>
      </c>
      <c r="C13" s="2">
        <v>24.5</v>
      </c>
    </row>
    <row r="14" spans="2:55" x14ac:dyDescent="0.25">
      <c r="B14" s="1" t="s">
        <v>11</v>
      </c>
      <c r="C14" s="2">
        <v>33</v>
      </c>
    </row>
    <row r="16" spans="2:55" x14ac:dyDescent="0.25">
      <c r="B16" s="4" t="s">
        <v>12</v>
      </c>
      <c r="C16">
        <f>$C$6/$C$3</f>
        <v>2.5888650453333333</v>
      </c>
      <c r="D16" s="4" t="s">
        <v>13</v>
      </c>
      <c r="E16">
        <f>(($C$3)^2-($C$4)^2+($C$5)^2+($C$6)^2)/(2*$C$3*$C$5)</f>
        <v>0.79126984139958034</v>
      </c>
      <c r="F16" s="4" t="s">
        <v>14</v>
      </c>
      <c r="G16">
        <f>(($C$5)^2-($C$6)^2-($C$3)^2-($C$4)^2)/(2*$C$3*$C$4)</f>
        <v>-1.6460000001089807</v>
      </c>
      <c r="K16" s="4" t="s">
        <v>12</v>
      </c>
      <c r="L16">
        <f>C$6/C$3</f>
        <v>2.5888650453333333</v>
      </c>
      <c r="M16" s="4" t="s">
        <v>13</v>
      </c>
      <c r="N16">
        <f xml:space="preserve"> (C$3^2-C$7^2+C$8^2+C$6^2)/(2*C$3*C$8)</f>
        <v>-0.50427350413378524</v>
      </c>
      <c r="O16" s="4" t="s">
        <v>14</v>
      </c>
      <c r="P16">
        <f xml:space="preserve"> (C$8^2-C$6^2-C$3^2-C$7^2)/(2*C$3*C$7)</f>
        <v>-2.1806451613782105</v>
      </c>
      <c r="T16" s="4" t="s">
        <v>12</v>
      </c>
      <c r="U16">
        <f>C$9/C$8</f>
        <v>1.0256410256410255</v>
      </c>
      <c r="V16" s="4" t="s">
        <v>13</v>
      </c>
      <c r="W16">
        <f>(($C$8)^2-($C$12)^2+($C$11)^2+($C$9)^2)/(2*$C$8*$C$11)</f>
        <v>1.0759368836291914</v>
      </c>
      <c r="X16" s="4" t="s">
        <v>14</v>
      </c>
      <c r="Y16">
        <f>(($C$11)^2-($C$9)^2-($C$8)^2-($C$12)^2)/(2*$C$8*$C$12)</f>
        <v>-1.0287595287595288</v>
      </c>
      <c r="AO16" s="2" t="s">
        <v>53</v>
      </c>
      <c r="BC16" s="2" t="s">
        <v>71</v>
      </c>
    </row>
    <row r="17" spans="1:81" x14ac:dyDescent="0.25">
      <c r="B17" s="4" t="s">
        <v>15</v>
      </c>
      <c r="C17">
        <f>$C$6/$C$5</f>
        <v>0.92459465904761895</v>
      </c>
      <c r="D17" s="4" t="s">
        <v>16</v>
      </c>
      <c r="E17">
        <f>$C$6/$C$4</f>
        <v>0.77665951359999996</v>
      </c>
      <c r="F17" s="4"/>
      <c r="K17" s="4" t="s">
        <v>15</v>
      </c>
      <c r="L17">
        <f>C$6/C$8</f>
        <v>0.9957173251282051</v>
      </c>
      <c r="M17" s="4" t="s">
        <v>16</v>
      </c>
      <c r="N17">
        <f>C$6/C$7</f>
        <v>0.62633831741935475</v>
      </c>
      <c r="O17" s="4"/>
      <c r="T17" s="4" t="s">
        <v>15</v>
      </c>
      <c r="U17">
        <f>$C$9/$C$11</f>
        <v>1.0256410256410255</v>
      </c>
      <c r="V17" s="4" t="s">
        <v>16</v>
      </c>
      <c r="W17">
        <f>$C$9/$C$12</f>
        <v>1.0810810810810811</v>
      </c>
      <c r="AG17" s="10" t="s">
        <v>76</v>
      </c>
      <c r="AK17" s="2"/>
      <c r="AO17" s="2">
        <v>2.87</v>
      </c>
      <c r="BC17" s="2">
        <v>0</v>
      </c>
    </row>
    <row r="18" spans="1:81" x14ac:dyDescent="0.25">
      <c r="AG18" s="11">
        <v>99.300393009999993</v>
      </c>
    </row>
    <row r="19" spans="1:81" x14ac:dyDescent="0.25">
      <c r="B19" s="20" t="s">
        <v>17</v>
      </c>
      <c r="C19" s="20"/>
      <c r="D19" s="20"/>
      <c r="E19" s="20"/>
      <c r="F19" s="20"/>
      <c r="G19" s="20"/>
      <c r="H19" s="20"/>
      <c r="I19" s="20"/>
      <c r="J19" s="20"/>
      <c r="K19" s="21" t="s">
        <v>18</v>
      </c>
      <c r="L19" s="21"/>
      <c r="M19" s="21"/>
      <c r="N19" s="21"/>
      <c r="O19" s="21"/>
      <c r="P19" s="21"/>
      <c r="Q19" s="21"/>
      <c r="R19" s="21"/>
      <c r="S19" s="21"/>
      <c r="T19" s="22" t="s">
        <v>19</v>
      </c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19" t="s">
        <v>56</v>
      </c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</row>
    <row r="20" spans="1:81" x14ac:dyDescent="0.25">
      <c r="B20" s="3" t="s">
        <v>20</v>
      </c>
      <c r="C20" s="3" t="s">
        <v>21</v>
      </c>
      <c r="D20" s="3" t="s">
        <v>22</v>
      </c>
      <c r="E20" s="3" t="s">
        <v>23</v>
      </c>
      <c r="F20" s="3" t="s">
        <v>24</v>
      </c>
      <c r="G20" s="3" t="s">
        <v>25</v>
      </c>
      <c r="H20" s="3" t="s">
        <v>26</v>
      </c>
      <c r="I20" s="3" t="s">
        <v>27</v>
      </c>
      <c r="J20" s="3" t="s">
        <v>28</v>
      </c>
      <c r="K20" s="3" t="s">
        <v>20</v>
      </c>
      <c r="L20" s="3" t="s">
        <v>21</v>
      </c>
      <c r="M20" s="3" t="s">
        <v>22</v>
      </c>
      <c r="N20" s="3" t="s">
        <v>23</v>
      </c>
      <c r="O20" s="3" t="s">
        <v>24</v>
      </c>
      <c r="P20" s="3" t="s">
        <v>25</v>
      </c>
      <c r="Q20" s="3" t="s">
        <v>26</v>
      </c>
      <c r="R20" s="3" t="s">
        <v>27</v>
      </c>
      <c r="S20" s="3" t="s">
        <v>28</v>
      </c>
      <c r="T20" s="3" t="s">
        <v>20</v>
      </c>
      <c r="U20" s="3" t="s">
        <v>21</v>
      </c>
      <c r="V20" s="3" t="s">
        <v>22</v>
      </c>
      <c r="W20" s="3" t="s">
        <v>23</v>
      </c>
      <c r="X20" s="3" t="s">
        <v>24</v>
      </c>
      <c r="Y20" s="3" t="s">
        <v>25</v>
      </c>
      <c r="Z20" s="3" t="s">
        <v>26</v>
      </c>
      <c r="AA20" s="3" t="s">
        <v>27</v>
      </c>
      <c r="AB20" s="3" t="s">
        <v>28</v>
      </c>
      <c r="AC20" s="3" t="s">
        <v>29</v>
      </c>
      <c r="AD20" s="3" t="s">
        <v>30</v>
      </c>
      <c r="AE20" s="3" t="s">
        <v>31</v>
      </c>
      <c r="AF20" s="3" t="s">
        <v>32</v>
      </c>
      <c r="AG20" s="8" t="s">
        <v>33</v>
      </c>
      <c r="AH20" s="8" t="s">
        <v>34</v>
      </c>
      <c r="AI20" s="8" t="s">
        <v>35</v>
      </c>
      <c r="AJ20" s="8" t="s">
        <v>36</v>
      </c>
      <c r="AK20" s="8" t="s">
        <v>37</v>
      </c>
      <c r="AL20" s="8" t="s">
        <v>38</v>
      </c>
      <c r="AM20" s="8" t="s">
        <v>39</v>
      </c>
      <c r="AN20" s="8" t="s">
        <v>40</v>
      </c>
      <c r="AO20" s="1" t="s">
        <v>75</v>
      </c>
      <c r="AP20" s="1" t="s">
        <v>41</v>
      </c>
      <c r="AQ20" s="9" t="s">
        <v>42</v>
      </c>
      <c r="AR20" s="2" t="s">
        <v>43</v>
      </c>
      <c r="AS20" s="2" t="s">
        <v>44</v>
      </c>
      <c r="AT20" s="2" t="s">
        <v>45</v>
      </c>
      <c r="AU20" s="2" t="s">
        <v>46</v>
      </c>
      <c r="AV20" s="2" t="s">
        <v>47</v>
      </c>
      <c r="AW20" s="2" t="s">
        <v>48</v>
      </c>
      <c r="AX20" t="s">
        <v>49</v>
      </c>
      <c r="AY20" s="2" t="s">
        <v>50</v>
      </c>
      <c r="AZ20" s="2" t="s">
        <v>57</v>
      </c>
      <c r="BA20" s="2" t="s">
        <v>58</v>
      </c>
      <c r="BB20" s="2" t="s">
        <v>59</v>
      </c>
      <c r="BC20" s="13" t="s">
        <v>62</v>
      </c>
      <c r="BD20" s="2" t="s">
        <v>20</v>
      </c>
      <c r="BE20" s="2" t="s">
        <v>21</v>
      </c>
      <c r="BF20" s="2" t="s">
        <v>22</v>
      </c>
      <c r="BG20" s="2" t="s">
        <v>23</v>
      </c>
      <c r="BH20" s="2" t="s">
        <v>24</v>
      </c>
      <c r="BI20" s="2" t="s">
        <v>25</v>
      </c>
      <c r="BJ20" s="2" t="s">
        <v>72</v>
      </c>
      <c r="BK20" s="15" t="s">
        <v>20</v>
      </c>
      <c r="BL20" s="15" t="s">
        <v>21</v>
      </c>
      <c r="BM20" s="15" t="s">
        <v>22</v>
      </c>
      <c r="BN20" s="15" t="s">
        <v>23</v>
      </c>
      <c r="BO20" s="15" t="s">
        <v>24</v>
      </c>
      <c r="BP20" s="15" t="s">
        <v>25</v>
      </c>
      <c r="BQ20" s="15" t="s">
        <v>60</v>
      </c>
      <c r="BR20" s="15" t="s">
        <v>61</v>
      </c>
      <c r="BS20" s="15" t="s">
        <v>63</v>
      </c>
      <c r="BT20" s="15" t="s">
        <v>64</v>
      </c>
      <c r="BU20" s="15" t="s">
        <v>65</v>
      </c>
      <c r="BV20" s="15" t="s">
        <v>66</v>
      </c>
      <c r="BW20" s="15" t="s">
        <v>67</v>
      </c>
      <c r="BX20" s="15" t="s">
        <v>68</v>
      </c>
      <c r="BY20" s="15" t="s">
        <v>49</v>
      </c>
      <c r="BZ20" s="15" t="s">
        <v>50</v>
      </c>
      <c r="CA20" s="15" t="s">
        <v>57</v>
      </c>
      <c r="CB20" s="15" t="s">
        <v>69</v>
      </c>
      <c r="CC20" s="15" t="s">
        <v>70</v>
      </c>
    </row>
    <row r="21" spans="1:81" x14ac:dyDescent="0.25">
      <c r="A21" s="2"/>
      <c r="B21" s="2">
        <f t="shared" ref="B21:B84" si="0">COS(RADIANS($H21))-$C$16-$C$17*COS(RADIANS($H21))+$E$16</f>
        <v>-1.7221898629813719</v>
      </c>
      <c r="C21" s="2">
        <f t="shared" ref="C21:C84" si="1">-2*SIN(RADIANS($H21))</f>
        <v>0</v>
      </c>
      <c r="D21" s="2">
        <f t="shared" ref="D21:D84" si="2">$C$16-($C$17+1)*COS(RADIANS($H21))+$E$16</f>
        <v>1.4555402276852947</v>
      </c>
      <c r="E21" s="2">
        <f t="shared" ref="E21:E84" si="3">COS(RADIANS($H21))-$C$16+$E$17*COS(RADIANS($H21))+$G$16</f>
        <v>-2.4582055318423142</v>
      </c>
      <c r="F21" s="2">
        <f t="shared" ref="F21:F84" si="4">-2*SIN(RADIANS($H21))</f>
        <v>0</v>
      </c>
      <c r="G21" s="2">
        <f t="shared" ref="G21:G84" si="5">$C$16+($E$17-1)*COS(RADIANS($H21))+$G$16</f>
        <v>0.7195245588243524</v>
      </c>
      <c r="H21" s="2">
        <v>0</v>
      </c>
      <c r="I21" s="2">
        <f t="shared" ref="I21:I84" si="6">IF((2*ATAN2(2*$E21,-($F21)-SQRT((($F21)^2)-4*$E21*$G21))*180/PI())&gt;=0,2*ATAN2(2*$E21,-($F21)-SQRT((($F21)^2)-4*$E21*$G21))*180/PI(),(2*ATAN2(2*$E21,-($F21)-SQRT((($F21)^2)-4*$E21*$G21))*180/PI())+360)</f>
        <v>56.828592655043849</v>
      </c>
      <c r="J21" s="2">
        <f t="shared" ref="J21:J84" si="7">IF((2*ATAN2(2*$B21,-($C21)-SQRT((($C21)^2)-4*$B21*$D21))*180/PI())&gt;=0,2*ATAN2(2*$B21,-($C21)-SQRT((($C21)^2)-4*$B21*$D21))*180/PI(),(2*ATAN2(2*$B21,-($C21)-SQRT((($C21)^2)-4*$B21*$D21))*180/PI())+360)</f>
        <v>85.18653740237977</v>
      </c>
      <c r="K21" s="2">
        <f t="shared" ref="K21:K84" si="8">COS(RADIANS(Q21))-L$16-L$17*COS(RADIANS(Q21))+N$16</f>
        <v>-3.0888558745953238</v>
      </c>
      <c r="L21" s="2">
        <f t="shared" ref="L21:L84" si="9">-2*SIN(RADIANS(Q21))</f>
        <v>0</v>
      </c>
      <c r="M21" s="2">
        <f t="shared" ref="M21:M84" si="10">L$16-(L$17+1)*(COS(RADIANS(Q21)))+N$16</f>
        <v>8.8874216071342826E-2</v>
      </c>
      <c r="N21" s="2">
        <f t="shared" ref="N21:N84" si="11" xml:space="preserve"> COS(RADIANS(Q21))-L$16+N$17*COS(RADIANS(Q21))+P$16</f>
        <v>-3.1431718892921889</v>
      </c>
      <c r="O21" s="2">
        <f t="shared" ref="O21:O84" si="12">L21</f>
        <v>0</v>
      </c>
      <c r="P21" s="2">
        <f t="shared" ref="P21:P84" si="13">L$16+(N$17-1)*(COS(RADIANS(Q21)))+P$16</f>
        <v>3.4558201374477626E-2</v>
      </c>
      <c r="Q21" s="2">
        <f t="shared" ref="Q21:Q84" si="14">H21</f>
        <v>0</v>
      </c>
      <c r="R21" s="2">
        <f t="shared" ref="R21:R84" si="15">2*(ATAN2(((2*N21)),(-O21+SQRT(O21^2-4*N21*P21)))*180/PI())</f>
        <v>348.02818448616642</v>
      </c>
      <c r="S21" s="2">
        <f t="shared" ref="S21:S84" si="16">(2*(ATAN2((2*K21),(-L21+SQRT(L21^2-4*K21*M21)))*180/PI()))</f>
        <v>340.74571121946866</v>
      </c>
      <c r="T21" s="2">
        <f t="shared" ref="T21:T84" si="17">COS(RADIANS(Z21))-$U$16-$U$17*COS(RADIANS(Z21))+$W$16</f>
        <v>2.6236792235073692E-2</v>
      </c>
      <c r="U21" s="2">
        <f t="shared" ref="U21:U84" si="18">-2*SIN(RADIANS($Z21))</f>
        <v>0.69162539308338677</v>
      </c>
      <c r="V21" s="2">
        <f t="shared" ref="V21:V84" si="19">$U$16-($U$17+1)*COS(RADIANS($Z21))+$W$16</f>
        <v>0.20091171477593539</v>
      </c>
      <c r="W21" s="2">
        <f t="shared" ref="W21:W84" si="20">COS(RADIANS($Z21))-$U$16+$W$17*COS(RADIANS($Z21))+$Y$16</f>
        <v>-0.10171475827796528</v>
      </c>
      <c r="X21" s="2">
        <f t="shared" ref="X21:X84" si="21">-2*SIN(RADIANS($Z21))</f>
        <v>0.69162539308338677</v>
      </c>
      <c r="Y21" s="2">
        <f t="shared" ref="Y21:Y84" si="22">$U$16+($W$17-1)*COS(RADIANS($Z21))+$Y$16</f>
        <v>7.296016426289631E-2</v>
      </c>
      <c r="Z21" s="2">
        <f>S21-J21+84.20941251</f>
        <v>339.76858632708888</v>
      </c>
      <c r="AA21" s="2">
        <f t="shared" ref="AA21:AA84" si="23">IF((2*ATAN2(2*$W21,-($X21)+SQRT((($X21)^2)-4*$W21*$Y21))*180/PI())&gt;=0,2*ATAN2(2*$W21,-($X21)+SQRT((($X21)^2)-4*$W21*$Y21))*180/PI(),(2*ATAN2(2*$W21,-($X21)+SQRT((($X21)^2)-4*$W21*$Y21))*180/PI())+360)</f>
        <v>348.13614599011231</v>
      </c>
      <c r="AB21" s="2">
        <f t="shared" ref="AB21:AB84" si="24">IF((2*ATAN2(2*$T21,-($U21)+SQRT((($U21)^2)-4*$T21*$V21))*180/PI())&gt;=0,2*ATAN2(2*$T21,-($U21)+SQRT((($U21)^2)-4*$T21*$V21))*180/PI(),(2*ATAN2(2*$T21,-($U21)+SQRT((($U21)^2)-4*$T21*$V21))*180/PI())+360)</f>
        <v>327.25802841815914</v>
      </c>
      <c r="AC21" s="2">
        <f>C$8*COS(RADIANS($Z21))</f>
        <v>18.296919505226597</v>
      </c>
      <c r="AD21" s="2">
        <f t="shared" ref="AD21:AD84" si="25">C$8*SIN(RADIANS(Z21))</f>
        <v>-6.7433475825630209</v>
      </c>
      <c r="AE21" s="2">
        <f>C$13*COS(RADIANS(AA21-AG$18))</f>
        <v>-8.8455467117993241</v>
      </c>
      <c r="AF21" s="2">
        <f>C$13*SIN(RADIANS(AA21-AG$18))</f>
        <v>-22.847457262666587</v>
      </c>
      <c r="AG21" s="2">
        <f t="shared" ref="AG21:AG84" si="26">AC21+AE21</f>
        <v>9.4513727934272733</v>
      </c>
      <c r="AH21" s="2">
        <f t="shared" ref="AH21:AH84" si="27">AD21+AF21</f>
        <v>-29.590804845229609</v>
      </c>
      <c r="AI21" s="2">
        <f t="shared" ref="AI21:AI84" si="28">SQRT((AG21^2)+(AH21^2))</f>
        <v>31.063550651347011</v>
      </c>
      <c r="AJ21" s="2">
        <f>ATAN2(AG21,AH21)*180/PI()</f>
        <v>-72.286395499163802</v>
      </c>
      <c r="AK21" s="2">
        <f t="shared" ref="AK21:AK84" si="29">(J21-96.09807057)</f>
        <v>-10.911533167620235</v>
      </c>
      <c r="AL21" s="2">
        <f t="shared" ref="AL21:AL84" si="30">$AJ21+$AK21</f>
        <v>-83.197928666784037</v>
      </c>
      <c r="AM21" s="2">
        <f t="shared" ref="AM21:AM84" si="31">AI21*COS(RADIANS($AL21))</f>
        <v>3.6791627612724302</v>
      </c>
      <c r="AN21" s="2">
        <f t="shared" ref="AN21:AN84" si="32">AI21*SIN(RADIANS($AL21))</f>
        <v>-30.84490136870059</v>
      </c>
      <c r="AO21">
        <f>($AO$17*$C$3/$C$5)*(SIN(RADIANS($H21-$I21))/SIN(RADIANS($J21-$I21)))</f>
        <v>-1.8063208127269856</v>
      </c>
      <c r="AP21">
        <f t="shared" ref="AP21:AP84" si="33">(($C$8*$AO21)/$C$12)*(SIN(RADIANS($AB21-$Z21))/SIN(RADIANS($AA21-$AB21)))</f>
        <v>1.1572856815648418</v>
      </c>
      <c r="AQ21">
        <f t="shared" ref="AQ21:AQ84" si="34">($C$8*$AO21/$C$12)*(SIN(RADIANS($Z21-$AA21))/SIN(RADIANS($AB21-$AA21)))</f>
        <v>-0.77745330076206842</v>
      </c>
      <c r="AR21">
        <f>$C$8*$AO21*(-SIN(RADIANS($Z21)))</f>
        <v>-12.180649085835791</v>
      </c>
      <c r="AS21">
        <f>$C$8*$AO21*(COS(RADIANS($Z21)))</f>
        <v>-33.050106511081147</v>
      </c>
      <c r="AT21">
        <f>$C$12*$AP21*(-SIN(RADIANS($AA21-AG$18)))</f>
        <v>19.965679603249015</v>
      </c>
      <c r="AU21">
        <f>$C$12*$AP21*(COS(RADIANS($AA21-AG$18)))</f>
        <v>-7.7298471130938378</v>
      </c>
      <c r="AV21">
        <f>$AR21+$AT21</f>
        <v>7.7850305174132242</v>
      </c>
      <c r="AW21">
        <f>$AS21+$AU21</f>
        <v>-40.779953624174986</v>
      </c>
      <c r="AX21">
        <f>(SQRT(($AV21)^2+($AW21)^2))/100</f>
        <v>0.41516398178875269</v>
      </c>
      <c r="AY21">
        <f>DEGREES(ATAN2(($AV21),($AW21)))</f>
        <v>-79.192085396017674</v>
      </c>
      <c r="AZ21">
        <f>AK21+AY21</f>
        <v>-90.103618563637909</v>
      </c>
      <c r="BA21">
        <f>AX21*COS(RADIANS(AZ21))</f>
        <v>-7.5081746654140336E-4</v>
      </c>
      <c r="BB21">
        <f>AX21*SIN(RADIANS(AZ21))</f>
        <v>-0.4151633028674665</v>
      </c>
      <c r="BC21" s="2">
        <f t="shared" ref="BC21:BC84" si="35">(BF21*BH21-BE21*BI21)/(BD21*BH21-BE21*BG21)</f>
        <v>5.5215013509110342</v>
      </c>
      <c r="BD21">
        <f t="shared" ref="BD21:BD84" si="36">$C$5*SIN(RADIANS($J21))</f>
        <v>20.925936575017825</v>
      </c>
      <c r="BE21">
        <f t="shared" ref="BE21:BE84" si="37">$C$4*SIN(RADIANS(I21))</f>
        <v>20.925936575017833</v>
      </c>
      <c r="BF21">
        <f t="shared" ref="BF21:BF84" si="38">($C$3*$BC$17*SIN(RADIANS($H21)))+($C$3*($AO$17)^2*COS(RADIANS($H21)))+($C$4*($BJ21)^2*COS(RADIANS($I21)))-($C$5*($AO21)^2*COS(RADIANS($J21)))</f>
        <v>100.65780549394833</v>
      </c>
      <c r="BG21">
        <f t="shared" ref="BG21:BG84" si="39">$C$5*COS(RADIANS($J21))</f>
        <v>1.7621516558830368</v>
      </c>
      <c r="BH21">
        <f t="shared" ref="BH21:BH84" si="40">$C$4*COS(RADIANS($I21))</f>
        <v>13.678639495883022</v>
      </c>
      <c r="BI21" s="2">
        <f>($C$3*$BC$17*COS(RADIANS($H21)))-($C$3*($AO$17)^2*SIN(RADIANS($H21)))-($C$4*($BJ21)^2*SIN(RADIANS($I21)))+($C$5*(AO21)^2*SIN(RADIANS($J21)))</f>
        <v>0</v>
      </c>
      <c r="BJ21">
        <f t="shared" ref="BJ21:BJ84" si="41">(C$3/C$4)*AO$17*((SIN(RADIANS(J21-H21)))/(SIN(RADIANS(I21-J21))))</f>
        <v>-1.8063208127269845</v>
      </c>
      <c r="BK21">
        <f t="shared" ref="BK21:BK84" si="42">$C$11*SIN(RADIANS($AB21))</f>
        <v>-10.546704045363239</v>
      </c>
      <c r="BL21">
        <f t="shared" ref="BL21:BL84" si="43">$C$12*SIN(RADIANS($AA21))</f>
        <v>-3.8033564628002798</v>
      </c>
      <c r="BM21">
        <f t="shared" ref="BM21:BM84" si="44">($C$8*$BC21*SIN(RADIANS($Z21)))+($C$8*($AO21)^2*COS(RADIANS($Z21)))+($C$12*($AP21)^2*COS(RADIANS($AA21)))-($C$11*($AQ21)^2*COS(RADIANS($AB21)))</f>
        <v>36.799898046682443</v>
      </c>
      <c r="BN21">
        <f t="shared" ref="BN21:BN84" si="45">$C$11*COS(RADIANS($AB21))</f>
        <v>16.401738742569911</v>
      </c>
      <c r="BO21">
        <f t="shared" ref="BO21:BO84" si="46">$C$12*COS(RADIANS($AA21))</f>
        <v>18.104819237343282</v>
      </c>
      <c r="BP21">
        <f t="shared" ref="BP21:BP84" si="47">($C$8*$BC21*COS(RADIANS($Z21)))-($C$8*($AO21)^2*SIN(RADIANS($Z21)))-($C$12*($AP21)^2*SIN(RADIANS($AA21)))+($C$11*($AQ21)^2*SIN(RADIANS($AB21)))</f>
        <v>121.74771696985646</v>
      </c>
      <c r="BQ21">
        <f t="shared" ref="BQ21:BQ84" si="48">(($BM21*$BN21)-($BK21*$BP21))/(($BK21*$BO21)-($BL21*$BN21))</f>
        <v>-14.682274558814921</v>
      </c>
      <c r="BR21">
        <f t="shared" ref="BR21:BR84" si="49">(($BM21*$BO21)-($BL21*$BP21))/(($BK21*$BO21)-($BL21*$BN21))</f>
        <v>-8.7839595650063238</v>
      </c>
      <c r="BS21">
        <f>($C$8*$BC21*(-SIN(RADIANS($Z21))))-($C$8*($AO21)^2*COS(RADIANS($Z21)))</f>
        <v>-22.46569246702515</v>
      </c>
      <c r="BT21">
        <f t="shared" ref="BT21:BT84" si="50">($C$8*$BC21*(COS(RADIANS($Z21))))-($C$8*($AO21)^2*SIN(RADIANS($Z21)))</f>
        <v>123.02862572188823</v>
      </c>
      <c r="BU21">
        <f t="shared" ref="BU21:BU84" si="51">($C$13*$BJ21*-SIN(RADIANS($AA21+$AG$18)))-($C$13*($AP21)^2*COS(RADIANS($AA21+$AG$18)))</f>
        <v>42.74297820451649</v>
      </c>
      <c r="BV21">
        <f t="shared" ref="BV21:BV84" si="52">($C$13*$BJ21*COS(RADIANS($AA21+$AG$18)))-($C$13*($AP21)^2*SIN(RADIANS($AA21+$AG$18)))</f>
        <v>-34.759601302025608</v>
      </c>
      <c r="BW21">
        <f t="shared" ref="BW21:BW84" si="53">$BL21+$BN21</f>
        <v>12.598382279769631</v>
      </c>
      <c r="BX21">
        <f t="shared" ref="BX21:BX84" si="54">$BM21+$BO21</f>
        <v>54.904717284025722</v>
      </c>
      <c r="BY21">
        <f>(SQRT(($BW21)^2+($BX21)^2))/100</f>
        <v>0.56331582758750942</v>
      </c>
      <c r="BZ21">
        <f>DEGREES(ATAN2(BW21,BX21))</f>
        <v>77.076677872389396</v>
      </c>
      <c r="CA21">
        <f t="shared" ref="CA21:CA84" si="55">$AK21+$BZ21</f>
        <v>66.165144704769162</v>
      </c>
      <c r="CB21">
        <f t="shared" ref="CB21:CB84" si="56">$BY21*COS(RADIANS($CA21))</f>
        <v>0.22763695561486072</v>
      </c>
      <c r="CC21">
        <f t="shared" ref="CC21:CC84" si="57">$BY21*SIN(RADIANS($CA21))</f>
        <v>0.5152728772689269</v>
      </c>
    </row>
    <row r="22" spans="1:81" x14ac:dyDescent="0.25">
      <c r="A22" s="2"/>
      <c r="B22" s="2">
        <f t="shared" si="0"/>
        <v>-1.7222013475800328</v>
      </c>
      <c r="C22" s="2">
        <f t="shared" si="1"/>
        <v>-3.4904812874567023E-2</v>
      </c>
      <c r="D22" s="2">
        <f t="shared" si="2"/>
        <v>1.4558333527738512</v>
      </c>
      <c r="E22" s="2">
        <f t="shared" si="3"/>
        <v>-2.4584761256916789</v>
      </c>
      <c r="F22" s="2">
        <f t="shared" si="4"/>
        <v>-3.4904812874567023E-2</v>
      </c>
      <c r="G22" s="2">
        <f t="shared" si="5"/>
        <v>0.71955857466220507</v>
      </c>
      <c r="H22" s="2">
        <v>1</v>
      </c>
      <c r="I22" s="2">
        <f t="shared" si="6"/>
        <v>56.20008316126291</v>
      </c>
      <c r="J22" s="2">
        <f t="shared" si="7"/>
        <v>84.563123555535583</v>
      </c>
      <c r="K22" s="2">
        <f t="shared" si="8"/>
        <v>-3.0888565268674504</v>
      </c>
      <c r="L22" s="2">
        <f t="shared" si="9"/>
        <v>-3.4904812874567023E-2</v>
      </c>
      <c r="M22" s="2">
        <f t="shared" si="10"/>
        <v>8.9178173486433754E-2</v>
      </c>
      <c r="N22" s="2">
        <f t="shared" si="11"/>
        <v>-3.1434195884952785</v>
      </c>
      <c r="O22" s="2">
        <f t="shared" si="12"/>
        <v>-3.4904812874567023E-2</v>
      </c>
      <c r="P22" s="2">
        <f t="shared" si="13"/>
        <v>3.4615111858605552E-2</v>
      </c>
      <c r="Q22" s="2">
        <f t="shared" si="14"/>
        <v>1</v>
      </c>
      <c r="R22" s="2">
        <f t="shared" si="15"/>
        <v>347.37333654831781</v>
      </c>
      <c r="S22" s="2">
        <f t="shared" si="16"/>
        <v>340.07429815696219</v>
      </c>
      <c r="T22" s="2">
        <f t="shared" si="17"/>
        <v>2.6244228949366066E-2</v>
      </c>
      <c r="U22" s="2">
        <f t="shared" si="18"/>
        <v>0.69319726722519648</v>
      </c>
      <c r="V22" s="2">
        <f t="shared" si="19"/>
        <v>0.20149921520503011</v>
      </c>
      <c r="W22" s="2">
        <f t="shared" si="20"/>
        <v>-0.10231833808931379</v>
      </c>
      <c r="X22" s="2">
        <f t="shared" si="21"/>
        <v>0.69319726722519648</v>
      </c>
      <c r="Y22" s="2">
        <f t="shared" si="22"/>
        <v>7.293664816635026E-2</v>
      </c>
      <c r="Z22" s="2">
        <f t="shared" ref="Z22:Z84" si="58">S22-J22+84.20941251</f>
        <v>339.7205871114266</v>
      </c>
      <c r="AA22" s="2">
        <f t="shared" si="23"/>
        <v>348.16682883832658</v>
      </c>
      <c r="AB22" s="2">
        <f t="shared" si="24"/>
        <v>327.23835982817297</v>
      </c>
      <c r="AC22" s="2">
        <f t="shared" ref="AC22:AC85" si="59">C$8*COS(RADIANS(Z22))</f>
        <v>18.291263884007275</v>
      </c>
      <c r="AD22" s="2">
        <f t="shared" si="25"/>
        <v>-6.7586733554456657</v>
      </c>
      <c r="AE22" s="2">
        <f t="shared" ref="AE22:AE85" si="60">C$13*COS(RADIANS(AA22-AG$18))</f>
        <v>-8.8333102485362414</v>
      </c>
      <c r="AF22" s="2">
        <f t="shared" ref="AF22:AF85" si="61">C$13*SIN(RADIANS(AA22-AG$18))</f>
        <v>-22.852190924572298</v>
      </c>
      <c r="AG22" s="2">
        <f t="shared" si="26"/>
        <v>9.4579536354710338</v>
      </c>
      <c r="AH22" s="2">
        <f t="shared" si="27"/>
        <v>-29.610864280017964</v>
      </c>
      <c r="AI22" s="2">
        <f t="shared" si="28"/>
        <v>31.084661336105363</v>
      </c>
      <c r="AJ22" s="2">
        <f t="shared" ref="AJ22:AJ84" si="62">ATAN2(AG22,AH22)*180/PI()</f>
        <v>-72.286090316263113</v>
      </c>
      <c r="AK22" s="2">
        <f t="shared" si="29"/>
        <v>-11.534947014464421</v>
      </c>
      <c r="AL22" s="2">
        <f t="shared" si="30"/>
        <v>-83.821037330727535</v>
      </c>
      <c r="AM22" s="2">
        <f t="shared" si="31"/>
        <v>3.3457765513914461</v>
      </c>
      <c r="AN22" s="2">
        <f t="shared" si="32"/>
        <v>-30.904076586245427</v>
      </c>
      <c r="AO22">
        <f t="shared" ref="AO22:AO85" si="63">($AO$17*$C$3/$C$5)*(SIN(RADIANS($H22-$I22))/SIN(RADIANS($J22-$I22)))</f>
        <v>-1.7717439356340912</v>
      </c>
      <c r="AP22">
        <f t="shared" si="33"/>
        <v>1.1299999635144315</v>
      </c>
      <c r="AQ22">
        <f t="shared" si="34"/>
        <v>-0.76792104256009919</v>
      </c>
      <c r="AR22">
        <f t="shared" ref="AR22:AR85" si="64">$C$8*$AO22*(-SIN(RADIANS($Z22)))</f>
        <v>-11.974638530442572</v>
      </c>
      <c r="AS22">
        <f t="shared" ref="AS22:AS85" si="65">$C$8*$AO22*(COS(RADIANS($Z22)))</f>
        <v>-32.407435861572758</v>
      </c>
      <c r="AT22">
        <f t="shared" ref="AT22:AT85" si="66">$C$12*$AP22*(-SIN(RADIANS($AA22-AG$18)))</f>
        <v>19.498981055238495</v>
      </c>
      <c r="AU22">
        <f t="shared" ref="AU22:AU85" si="67">$C$12*$AP22*(COS(RADIANS($AA22-AG$18)))</f>
        <v>-7.5371569299312542</v>
      </c>
      <c r="AV22">
        <f t="shared" ref="AV22:AV85" si="68">$AR22+$AT22</f>
        <v>7.524342524795923</v>
      </c>
      <c r="AW22">
        <f t="shared" ref="AW22:AW85" si="69">$AS22+$AU22</f>
        <v>-39.944592791504014</v>
      </c>
      <c r="AX22">
        <f t="shared" ref="AX22:AX85" si="70">(SQRT(($AV22)^2+($AW22)^2))/100</f>
        <v>0.40647093668668693</v>
      </c>
      <c r="AY22">
        <f t="shared" ref="AY22:AY85" si="71">DEGREES(ATAN2(($AV22),($AW22)))</f>
        <v>-79.332226207801668</v>
      </c>
      <c r="AZ22">
        <f t="shared" ref="AZ22:AZ85" si="72">AK22+AY22</f>
        <v>-90.867173222266089</v>
      </c>
      <c r="BA22">
        <f t="shared" ref="BA22:BA85" si="73">AX22*COS(RADIANS(AZ22))</f>
        <v>-6.1517141053344928E-3</v>
      </c>
      <c r="BB22">
        <f t="shared" ref="BB22:BB85" si="74">AX22*SIN(RADIANS(AZ22))</f>
        <v>-0.40642438261565816</v>
      </c>
      <c r="BC22" s="2">
        <f t="shared" si="35"/>
        <v>5.8477914755159546</v>
      </c>
      <c r="BD22">
        <f t="shared" si="36"/>
        <v>20.905524965828718</v>
      </c>
      <c r="BE22">
        <f t="shared" si="37"/>
        <v>20.774631917549101</v>
      </c>
      <c r="BF22">
        <f t="shared" si="38"/>
        <v>100.63084240433477</v>
      </c>
      <c r="BG22">
        <f t="shared" si="39"/>
        <v>1.989730108108186</v>
      </c>
      <c r="BH22">
        <f t="shared" si="40"/>
        <v>13.907360234435226</v>
      </c>
      <c r="BI22" s="2">
        <f t="shared" ref="BI22:BI85" si="75">($C$3*$BC$17*COS(RADIANS($H22)))-($C$3*($AO$17)^2*SIN(RADIANS($H22)))-($C$4*($BJ22)^2*SIN(RADIANS($I22)))+($C$5*(AO22)^2*SIN(RADIANS($J22)))</f>
        <v>-2.8379626742225668</v>
      </c>
      <c r="BJ22">
        <f t="shared" si="41"/>
        <v>-1.8009897973889446</v>
      </c>
      <c r="BK22">
        <f t="shared" si="42"/>
        <v>-10.552333839840717</v>
      </c>
      <c r="BL22">
        <f t="shared" si="43"/>
        <v>-3.7936604843950641</v>
      </c>
      <c r="BM22">
        <f t="shared" si="44"/>
        <v>31.344990648363723</v>
      </c>
      <c r="BN22">
        <f t="shared" si="45"/>
        <v>16.398117286217722</v>
      </c>
      <c r="BO22">
        <f t="shared" si="46"/>
        <v>18.106853402210429</v>
      </c>
      <c r="BP22">
        <f t="shared" si="47"/>
        <v>126.80087492677187</v>
      </c>
      <c r="BQ22">
        <f t="shared" si="48"/>
        <v>-14.372453309655283</v>
      </c>
      <c r="BR22">
        <f t="shared" si="49"/>
        <v>-8.1374604079349506</v>
      </c>
      <c r="BS22">
        <f t="shared" ref="BS22:BS84" si="76">($C$8*$BC22*(-SIN(RADIANS($Z22))))-($C$8*($AO22)^2*COS(RADIANS($Z22)))</f>
        <v>-17.894365523420333</v>
      </c>
      <c r="BT22">
        <f t="shared" si="50"/>
        <v>128.17949021503253</v>
      </c>
      <c r="BU22">
        <f t="shared" si="51"/>
        <v>42.698674298307154</v>
      </c>
      <c r="BV22">
        <f t="shared" si="52"/>
        <v>-33.203378027109864</v>
      </c>
      <c r="BW22">
        <f t="shared" si="53"/>
        <v>12.604456801822659</v>
      </c>
      <c r="BX22">
        <f t="shared" si="54"/>
        <v>49.451844050574152</v>
      </c>
      <c r="BY22">
        <f>(SQRT(($BW22)^2+($BX22)^2))/100</f>
        <v>0.5103290322205194</v>
      </c>
      <c r="BZ22">
        <f t="shared" ref="BZ22:BZ85" si="77">DEGREES(ATAN2(BW22,BX22))</f>
        <v>75.700718240279826</v>
      </c>
      <c r="CA22">
        <f t="shared" si="55"/>
        <v>64.165771225815405</v>
      </c>
      <c r="CB22">
        <f t="shared" si="56"/>
        <v>0.2223855089845018</v>
      </c>
      <c r="CC22">
        <f t="shared" si="57"/>
        <v>0.45932603510016279</v>
      </c>
    </row>
    <row r="23" spans="1:81" x14ac:dyDescent="0.25">
      <c r="A23" s="2"/>
      <c r="B23" s="2">
        <f t="shared" si="0"/>
        <v>-1.7222357978776959</v>
      </c>
      <c r="C23" s="2">
        <f t="shared" si="1"/>
        <v>-6.9798993405001938E-2</v>
      </c>
      <c r="D23" s="2">
        <f t="shared" si="2"/>
        <v>1.4567126387507789</v>
      </c>
      <c r="E23" s="2">
        <f t="shared" si="3"/>
        <v>-2.4592878248142656</v>
      </c>
      <c r="F23" s="2">
        <f t="shared" si="4"/>
        <v>-6.9798993405001938E-2</v>
      </c>
      <c r="G23" s="2">
        <f t="shared" si="5"/>
        <v>0.71966061181420926</v>
      </c>
      <c r="H23" s="2">
        <v>2</v>
      </c>
      <c r="I23" s="2">
        <f t="shared" si="6"/>
        <v>55.573777412544018</v>
      </c>
      <c r="J23" s="2">
        <f t="shared" si="7"/>
        <v>83.952098162328923</v>
      </c>
      <c r="K23" s="2">
        <f t="shared" si="8"/>
        <v>-3.0888584834851414</v>
      </c>
      <c r="L23" s="2">
        <f t="shared" si="9"/>
        <v>-6.9798993405001938E-2</v>
      </c>
      <c r="M23" s="2">
        <f t="shared" si="10"/>
        <v>9.0089953143333346E-2</v>
      </c>
      <c r="N23" s="2">
        <f t="shared" si="11"/>
        <v>-3.1441626106529701</v>
      </c>
      <c r="O23" s="2">
        <f t="shared" si="12"/>
        <v>-6.9798993405001938E-2</v>
      </c>
      <c r="P23" s="2">
        <f t="shared" si="13"/>
        <v>3.4785825975504725E-2</v>
      </c>
      <c r="Q23" s="2">
        <f t="shared" si="14"/>
        <v>2</v>
      </c>
      <c r="R23" s="2">
        <f t="shared" si="15"/>
        <v>346.66843760511688</v>
      </c>
      <c r="S23" s="2">
        <f t="shared" si="16"/>
        <v>339.31993168038588</v>
      </c>
      <c r="T23" s="2">
        <f t="shared" si="17"/>
        <v>2.6266537819835678E-2</v>
      </c>
      <c r="U23" s="2">
        <f t="shared" si="18"/>
        <v>0.69788848848231333</v>
      </c>
      <c r="V23" s="2">
        <f t="shared" si="19"/>
        <v>0.20326161597213921</v>
      </c>
      <c r="W23" s="2">
        <f t="shared" si="20"/>
        <v>-0.10412897425203294</v>
      </c>
      <c r="X23" s="2">
        <f t="shared" si="21"/>
        <v>0.69788848848231333</v>
      </c>
      <c r="Y23" s="2">
        <f t="shared" si="22"/>
        <v>7.2866103900270263E-2</v>
      </c>
      <c r="Z23" s="2">
        <f t="shared" si="58"/>
        <v>339.57724602805695</v>
      </c>
      <c r="AA23" s="2">
        <f t="shared" si="23"/>
        <v>348.25763679699736</v>
      </c>
      <c r="AB23" s="2">
        <f t="shared" si="24"/>
        <v>327.17881134517796</v>
      </c>
      <c r="AC23" s="2">
        <f t="shared" si="59"/>
        <v>18.274297988015039</v>
      </c>
      <c r="AD23" s="2">
        <f t="shared" si="25"/>
        <v>-6.8044127627025546</v>
      </c>
      <c r="AE23" s="2">
        <f t="shared" si="60"/>
        <v>-8.7970807808742233</v>
      </c>
      <c r="AF23" s="2">
        <f t="shared" si="61"/>
        <v>-22.866162112054866</v>
      </c>
      <c r="AG23" s="2">
        <f t="shared" si="26"/>
        <v>9.4772172071408161</v>
      </c>
      <c r="AH23" s="2">
        <f t="shared" si="27"/>
        <v>-29.670574874757421</v>
      </c>
      <c r="AI23" s="2">
        <f t="shared" si="28"/>
        <v>31.147402129068684</v>
      </c>
      <c r="AJ23" s="2">
        <f t="shared" si="62"/>
        <v>-72.285754723963606</v>
      </c>
      <c r="AK23" s="2">
        <f t="shared" si="29"/>
        <v>-12.145972407671081</v>
      </c>
      <c r="AL23" s="2">
        <f t="shared" si="30"/>
        <v>-84.431727131634688</v>
      </c>
      <c r="AM23" s="2">
        <f t="shared" si="31"/>
        <v>3.0222880176795508</v>
      </c>
      <c r="AN23" s="2">
        <f t="shared" si="32"/>
        <v>-31.000426360424512</v>
      </c>
      <c r="AO23">
        <f t="shared" si="63"/>
        <v>-1.7352255528479286</v>
      </c>
      <c r="AP23">
        <f t="shared" si="33"/>
        <v>1.0919075591164782</v>
      </c>
      <c r="AQ23">
        <f t="shared" si="34"/>
        <v>-0.76752113547961365</v>
      </c>
      <c r="AR23">
        <f t="shared" si="64"/>
        <v>-11.807190897966041</v>
      </c>
      <c r="AS23">
        <f t="shared" si="65"/>
        <v>-31.710028829161185</v>
      </c>
      <c r="AT23">
        <f t="shared" si="66"/>
        <v>18.853187847979886</v>
      </c>
      <c r="AU23">
        <f t="shared" si="67"/>
        <v>-7.2532074102736663</v>
      </c>
      <c r="AV23">
        <f t="shared" si="68"/>
        <v>7.0459969500138442</v>
      </c>
      <c r="AW23">
        <f t="shared" si="69"/>
        <v>-38.963236239434849</v>
      </c>
      <c r="AX23">
        <f t="shared" si="70"/>
        <v>0.39595199851365992</v>
      </c>
      <c r="AY23">
        <f t="shared" si="71"/>
        <v>-79.749578398488552</v>
      </c>
      <c r="AZ23">
        <f t="shared" si="72"/>
        <v>-91.895550806159633</v>
      </c>
      <c r="BA23">
        <f t="shared" si="73"/>
        <v>-1.3097129115775846E-2</v>
      </c>
      <c r="BB23">
        <f t="shared" si="74"/>
        <v>-0.39573532864262451</v>
      </c>
      <c r="BC23" s="2">
        <f t="shared" si="35"/>
        <v>6.1598128641960344</v>
      </c>
      <c r="BD23">
        <f t="shared" si="36"/>
        <v>20.883117303949728</v>
      </c>
      <c r="BE23">
        <f t="shared" si="37"/>
        <v>20.621371078680976</v>
      </c>
      <c r="BF23">
        <f t="shared" si="38"/>
        <v>100.54897028205706</v>
      </c>
      <c r="BG23">
        <f t="shared" si="39"/>
        <v>2.2125577211624101</v>
      </c>
      <c r="BH23">
        <f t="shared" si="40"/>
        <v>14.133614358519189</v>
      </c>
      <c r="BI23" s="2">
        <f t="shared" si="75"/>
        <v>-5.6216011503317347</v>
      </c>
      <c r="BJ23">
        <f t="shared" si="41"/>
        <v>-1.7936794936828975</v>
      </c>
      <c r="BK23">
        <f t="shared" si="42"/>
        <v>-10.56937098114873</v>
      </c>
      <c r="BL23">
        <f t="shared" si="43"/>
        <v>-3.764958218446151</v>
      </c>
      <c r="BM23">
        <f t="shared" si="44"/>
        <v>25.051920249915113</v>
      </c>
      <c r="BN23">
        <f t="shared" si="45"/>
        <v>16.387141210804621</v>
      </c>
      <c r="BO23">
        <f t="shared" si="46"/>
        <v>18.112843222789589</v>
      </c>
      <c r="BP23">
        <f t="shared" si="47"/>
        <v>131.31691530121233</v>
      </c>
      <c r="BQ23">
        <f t="shared" si="48"/>
        <v>-13.861605978295438</v>
      </c>
      <c r="BR23">
        <f t="shared" si="49"/>
        <v>-7.3079360859340348</v>
      </c>
      <c r="BS23">
        <f t="shared" si="76"/>
        <v>-13.110143036910102</v>
      </c>
      <c r="BT23">
        <f t="shared" si="50"/>
        <v>133.05439518423091</v>
      </c>
      <c r="BU23">
        <f t="shared" si="51"/>
        <v>42.660656877365824</v>
      </c>
      <c r="BV23">
        <f t="shared" si="52"/>
        <v>-31.056289194231098</v>
      </c>
      <c r="BW23">
        <f t="shared" si="53"/>
        <v>12.622182992358471</v>
      </c>
      <c r="BX23">
        <f t="shared" si="54"/>
        <v>43.164763472704706</v>
      </c>
      <c r="BY23">
        <f t="shared" ref="BY23:BY86" si="78">(SQRT(($BW23)^2+($BX23)^2))/100</f>
        <v>0.44972394967881418</v>
      </c>
      <c r="BZ23">
        <f t="shared" si="77"/>
        <v>73.700094370415428</v>
      </c>
      <c r="CA23">
        <f t="shared" si="55"/>
        <v>61.554121962744347</v>
      </c>
      <c r="CB23">
        <f t="shared" si="56"/>
        <v>0.21421629442564755</v>
      </c>
      <c r="CC23">
        <f t="shared" si="57"/>
        <v>0.3954276294307934</v>
      </c>
    </row>
    <row r="24" spans="1:81" x14ac:dyDescent="0.25">
      <c r="A24" s="2"/>
      <c r="B24" s="2">
        <f t="shared" si="0"/>
        <v>-1.7222932033804668</v>
      </c>
      <c r="C24" s="2">
        <f t="shared" si="1"/>
        <v>-0.10467191248588767</v>
      </c>
      <c r="D24" s="2">
        <f t="shared" si="2"/>
        <v>1.4581778177770524</v>
      </c>
      <c r="E24" s="2">
        <f t="shared" si="3"/>
        <v>-2.4606403819586586</v>
      </c>
      <c r="F24" s="2">
        <f t="shared" si="4"/>
        <v>-0.10467191248588767</v>
      </c>
      <c r="G24" s="2">
        <f t="shared" si="5"/>
        <v>0.71983063919886048</v>
      </c>
      <c r="H24" s="2">
        <v>3</v>
      </c>
      <c r="I24" s="2">
        <f t="shared" si="6"/>
        <v>54.950356067923508</v>
      </c>
      <c r="J24" s="2">
        <f t="shared" si="7"/>
        <v>83.354122161262808</v>
      </c>
      <c r="K24" s="2">
        <f t="shared" si="8"/>
        <v>-3.0888617438523931</v>
      </c>
      <c r="L24" s="2">
        <f t="shared" si="9"/>
        <v>-0.10467191248588767</v>
      </c>
      <c r="M24" s="2">
        <f t="shared" si="10"/>
        <v>9.1609277305125913E-2</v>
      </c>
      <c r="N24" s="2">
        <f t="shared" si="11"/>
        <v>-3.1454007294335171</v>
      </c>
      <c r="O24" s="2">
        <f t="shared" si="12"/>
        <v>-0.10467191248588767</v>
      </c>
      <c r="P24" s="2">
        <f t="shared" si="13"/>
        <v>3.5070291724001557E-2</v>
      </c>
      <c r="Q24" s="2">
        <f t="shared" si="14"/>
        <v>3</v>
      </c>
      <c r="R24" s="2">
        <f t="shared" si="15"/>
        <v>345.91540801631481</v>
      </c>
      <c r="S24" s="2">
        <f t="shared" si="16"/>
        <v>338.48520053739156</v>
      </c>
      <c r="T24" s="2">
        <f t="shared" si="17"/>
        <v>2.6303714459059657E-2</v>
      </c>
      <c r="U24" s="2">
        <f t="shared" si="18"/>
        <v>0.70562735588866965</v>
      </c>
      <c r="V24" s="2">
        <f t="shared" si="19"/>
        <v>0.2061985704708309</v>
      </c>
      <c r="W24" s="2">
        <f t="shared" si="20"/>
        <v>-0.10714631067337121</v>
      </c>
      <c r="X24" s="2">
        <f t="shared" si="21"/>
        <v>0.70562735588866965</v>
      </c>
      <c r="Y24" s="2">
        <f t="shared" si="22"/>
        <v>7.2748545338400028E-2</v>
      </c>
      <c r="Z24" s="2">
        <f t="shared" si="58"/>
        <v>339.34049088612875</v>
      </c>
      <c r="AA24" s="2">
        <f t="shared" si="23"/>
        <v>348.40498599765516</v>
      </c>
      <c r="AB24" s="2">
        <f t="shared" si="24"/>
        <v>327.07784736546182</v>
      </c>
      <c r="AC24" s="2">
        <f t="shared" si="59"/>
        <v>18.246025153885228</v>
      </c>
      <c r="AD24" s="2">
        <f t="shared" si="25"/>
        <v>-6.8798667199145287</v>
      </c>
      <c r="AE24" s="2">
        <f t="shared" si="60"/>
        <v>-8.7382461892951877</v>
      </c>
      <c r="AF24" s="2">
        <f t="shared" si="61"/>
        <v>-22.888710176313303</v>
      </c>
      <c r="AG24" s="2">
        <f t="shared" si="26"/>
        <v>9.5077789645900399</v>
      </c>
      <c r="AH24" s="2">
        <f t="shared" si="27"/>
        <v>-29.768576896227831</v>
      </c>
      <c r="AI24" s="2">
        <f t="shared" si="28"/>
        <v>31.250056500207009</v>
      </c>
      <c r="AJ24" s="2">
        <f t="shared" si="62"/>
        <v>-72.28704982278613</v>
      </c>
      <c r="AK24" s="2">
        <f t="shared" si="29"/>
        <v>-12.743948408737197</v>
      </c>
      <c r="AL24" s="2">
        <f t="shared" si="30"/>
        <v>-85.030998231523327</v>
      </c>
      <c r="AM24" s="2">
        <f t="shared" si="31"/>
        <v>2.7067788802769464</v>
      </c>
      <c r="AN24" s="2">
        <f t="shared" si="32"/>
        <v>-31.132609581585303</v>
      </c>
      <c r="AO24">
        <f t="shared" si="63"/>
        <v>-1.6968560843491813</v>
      </c>
      <c r="AP24">
        <f t="shared" si="33"/>
        <v>1.0445143153222072</v>
      </c>
      <c r="AQ24">
        <f t="shared" si="34"/>
        <v>-0.77478530609680296</v>
      </c>
      <c r="AR24">
        <f t="shared" si="64"/>
        <v>-11.674143703198412</v>
      </c>
      <c r="AS24">
        <f t="shared" si="65"/>
        <v>-30.960878797558355</v>
      </c>
      <c r="AT24">
        <f t="shared" si="66"/>
        <v>18.052666555541879</v>
      </c>
      <c r="AU24">
        <f t="shared" si="67"/>
        <v>-6.8919848921338032</v>
      </c>
      <c r="AV24">
        <f t="shared" si="68"/>
        <v>6.3785228523434672</v>
      </c>
      <c r="AW24">
        <f t="shared" si="69"/>
        <v>-37.852863689692157</v>
      </c>
      <c r="AX24">
        <f t="shared" si="70"/>
        <v>0.38386519030621713</v>
      </c>
      <c r="AY24">
        <f t="shared" si="71"/>
        <v>-80.435040887944993</v>
      </c>
      <c r="AZ24">
        <f t="shared" si="72"/>
        <v>-93.17898929668219</v>
      </c>
      <c r="BA24">
        <f t="shared" si="73"/>
        <v>-2.1287385036942934E-2</v>
      </c>
      <c r="BB24">
        <f t="shared" si="74"/>
        <v>-0.38327448593288493</v>
      </c>
      <c r="BC24" s="2">
        <f t="shared" si="35"/>
        <v>6.4563860760444927</v>
      </c>
      <c r="BD24">
        <f t="shared" si="36"/>
        <v>20.858888709955853</v>
      </c>
      <c r="BE24">
        <f t="shared" si="37"/>
        <v>20.466369038133777</v>
      </c>
      <c r="BF24">
        <f t="shared" si="38"/>
        <v>100.41078565168417</v>
      </c>
      <c r="BG24">
        <f t="shared" si="39"/>
        <v>2.4303830532811572</v>
      </c>
      <c r="BH24">
        <f t="shared" si="40"/>
        <v>14.357149382621854</v>
      </c>
      <c r="BI24" s="2">
        <f t="shared" si="75"/>
        <v>-8.3434649330571347</v>
      </c>
      <c r="BJ24">
        <f t="shared" si="41"/>
        <v>-1.7844427416672126</v>
      </c>
      <c r="BK24">
        <f t="shared" si="42"/>
        <v>-10.598231220610622</v>
      </c>
      <c r="BL24">
        <f t="shared" si="43"/>
        <v>-3.7183645006960586</v>
      </c>
      <c r="BM24">
        <f t="shared" si="44"/>
        <v>18.062995472038772</v>
      </c>
      <c r="BN24">
        <f t="shared" si="45"/>
        <v>16.368490919888561</v>
      </c>
      <c r="BO24">
        <f t="shared" si="46"/>
        <v>18.122465766003348</v>
      </c>
      <c r="BP24">
        <f t="shared" si="47"/>
        <v>135.30746166580303</v>
      </c>
      <c r="BQ24">
        <f t="shared" si="48"/>
        <v>-13.183357417493047</v>
      </c>
      <c r="BR24">
        <f t="shared" si="49"/>
        <v>-6.3296905206950127</v>
      </c>
      <c r="BS24">
        <f t="shared" si="76"/>
        <v>-8.1170798689364076</v>
      </c>
      <c r="BT24">
        <f t="shared" si="50"/>
        <v>137.61272451904108</v>
      </c>
      <c r="BU24">
        <f t="shared" si="51"/>
        <v>42.613586253942181</v>
      </c>
      <c r="BV24">
        <f t="shared" si="52"/>
        <v>-28.45873038610841</v>
      </c>
      <c r="BW24">
        <f t="shared" si="53"/>
        <v>12.650126419192503</v>
      </c>
      <c r="BX24">
        <f t="shared" si="54"/>
        <v>36.185461238042123</v>
      </c>
      <c r="BY24">
        <f t="shared" si="78"/>
        <v>0.38332927144054646</v>
      </c>
      <c r="BZ24">
        <f t="shared" si="77"/>
        <v>70.730812096065492</v>
      </c>
      <c r="CA24">
        <f t="shared" si="55"/>
        <v>57.986863687328295</v>
      </c>
      <c r="CB24">
        <f t="shared" si="56"/>
        <v>0.20320809223333186</v>
      </c>
      <c r="CC24">
        <f t="shared" si="57"/>
        <v>0.32503507748246163</v>
      </c>
    </row>
    <row r="25" spans="1:81" x14ac:dyDescent="0.25">
      <c r="A25" s="2"/>
      <c r="B25" s="2">
        <f t="shared" si="0"/>
        <v>-1.7223735466020726</v>
      </c>
      <c r="C25" s="2">
        <f t="shared" si="1"/>
        <v>-0.1395129474882506</v>
      </c>
      <c r="D25" s="2">
        <f t="shared" si="2"/>
        <v>1.4602284435449455</v>
      </c>
      <c r="E25" s="2">
        <f t="shared" si="3"/>
        <v>-2.4625333851228488</v>
      </c>
      <c r="F25" s="2">
        <f t="shared" si="4"/>
        <v>-0.1395129474882506</v>
      </c>
      <c r="G25" s="2">
        <f t="shared" si="5"/>
        <v>0.72006860502416936</v>
      </c>
      <c r="H25" s="2">
        <v>4</v>
      </c>
      <c r="I25" s="2">
        <f t="shared" si="6"/>
        <v>54.330480104988794</v>
      </c>
      <c r="J25" s="2">
        <f t="shared" si="7"/>
        <v>82.769823779779472</v>
      </c>
      <c r="K25" s="2">
        <f t="shared" si="8"/>
        <v>-3.0888663069760649</v>
      </c>
      <c r="L25" s="2">
        <f t="shared" si="9"/>
        <v>-0.1395129474882506</v>
      </c>
      <c r="M25" s="2">
        <f t="shared" si="10"/>
        <v>9.3735683170953155E-2</v>
      </c>
      <c r="N25" s="2">
        <f t="shared" si="11"/>
        <v>-3.1471335676939445</v>
      </c>
      <c r="O25" s="2">
        <f t="shared" si="12"/>
        <v>-0.1395129474882506</v>
      </c>
      <c r="P25" s="2">
        <f t="shared" si="13"/>
        <v>3.5468422453073245E-2</v>
      </c>
      <c r="Q25" s="2">
        <f t="shared" si="14"/>
        <v>4</v>
      </c>
      <c r="R25" s="2">
        <f t="shared" si="15"/>
        <v>345.116889859401</v>
      </c>
      <c r="S25" s="2">
        <f t="shared" si="16"/>
        <v>337.5738126315502</v>
      </c>
      <c r="T25" s="2">
        <f t="shared" si="17"/>
        <v>2.6355749719822574E-2</v>
      </c>
      <c r="U25" s="2">
        <f t="shared" si="18"/>
        <v>0.7162991545104257</v>
      </c>
      <c r="V25" s="2">
        <f t="shared" si="19"/>
        <v>0.21030935607108159</v>
      </c>
      <c r="W25" s="2">
        <f t="shared" si="20"/>
        <v>-0.11136960494554105</v>
      </c>
      <c r="X25" s="2">
        <f t="shared" si="21"/>
        <v>0.7162991545104257</v>
      </c>
      <c r="Y25" s="2">
        <f t="shared" si="22"/>
        <v>7.258400140571819E-2</v>
      </c>
      <c r="Z25" s="2">
        <f t="shared" si="58"/>
        <v>339.01340136177072</v>
      </c>
      <c r="AA25" s="2">
        <f t="shared" si="23"/>
        <v>348.60333378775817</v>
      </c>
      <c r="AB25" s="2">
        <f t="shared" si="24"/>
        <v>326.93319473620738</v>
      </c>
      <c r="AC25" s="2">
        <f t="shared" si="59"/>
        <v>18.20645233807522</v>
      </c>
      <c r="AD25" s="2">
        <f t="shared" si="25"/>
        <v>-6.9839167564766509</v>
      </c>
      <c r="AE25" s="2">
        <f t="shared" si="60"/>
        <v>-8.6589573466456926</v>
      </c>
      <c r="AF25" s="2">
        <f t="shared" si="61"/>
        <v>-22.918823217368089</v>
      </c>
      <c r="AG25" s="2">
        <f t="shared" si="26"/>
        <v>9.5474949914295273</v>
      </c>
      <c r="AH25" s="2">
        <f t="shared" si="27"/>
        <v>-29.902739973844739</v>
      </c>
      <c r="AI25" s="2">
        <f t="shared" si="28"/>
        <v>31.389942952397092</v>
      </c>
      <c r="AJ25" s="2">
        <f t="shared" si="62"/>
        <v>-72.292499593731918</v>
      </c>
      <c r="AK25" s="2">
        <f t="shared" si="29"/>
        <v>-13.328246790220533</v>
      </c>
      <c r="AL25" s="2">
        <f t="shared" si="30"/>
        <v>-85.620746383952451</v>
      </c>
      <c r="AM25" s="2">
        <f t="shared" si="31"/>
        <v>2.3968731878203897</v>
      </c>
      <c r="AN25" s="2">
        <f t="shared" si="32"/>
        <v>-31.298298954995168</v>
      </c>
      <c r="AO25">
        <f t="shared" si="63"/>
        <v>-1.6567327436261223</v>
      </c>
      <c r="AP25">
        <f t="shared" si="33"/>
        <v>0.9897134790216281</v>
      </c>
      <c r="AQ25">
        <f t="shared" si="34"/>
        <v>-0.78784977590086047</v>
      </c>
      <c r="AR25">
        <f t="shared" si="64"/>
        <v>-11.57048356921401</v>
      </c>
      <c r="AS25">
        <f t="shared" si="65"/>
        <v>-30.163225733757589</v>
      </c>
      <c r="AT25">
        <f t="shared" si="66"/>
        <v>17.12803113626719</v>
      </c>
      <c r="AU25">
        <f t="shared" si="67"/>
        <v>-6.4711390124326122</v>
      </c>
      <c r="AV25">
        <f t="shared" si="68"/>
        <v>5.5575475670531791</v>
      </c>
      <c r="AW25">
        <f t="shared" si="69"/>
        <v>-36.634364746190201</v>
      </c>
      <c r="AX25">
        <f t="shared" si="70"/>
        <v>0.37053515559484529</v>
      </c>
      <c r="AY25">
        <f t="shared" si="71"/>
        <v>-81.373823792645041</v>
      </c>
      <c r="AZ25">
        <f t="shared" si="72"/>
        <v>-94.702070582865574</v>
      </c>
      <c r="BA25">
        <f t="shared" si="73"/>
        <v>-3.0374443577707907E-2</v>
      </c>
      <c r="BB25">
        <f t="shared" si="74"/>
        <v>-0.36928809175092669</v>
      </c>
      <c r="BC25" s="2">
        <f t="shared" si="35"/>
        <v>6.7364579444630381</v>
      </c>
      <c r="BD25">
        <f t="shared" si="36"/>
        <v>20.833019632168547</v>
      </c>
      <c r="BE25">
        <f t="shared" si="37"/>
        <v>20.309846079087613</v>
      </c>
      <c r="BF25">
        <f t="shared" si="38"/>
        <v>100.21500223759601</v>
      </c>
      <c r="BG25">
        <f t="shared" si="39"/>
        <v>2.6429704889914714</v>
      </c>
      <c r="BH25">
        <f t="shared" si="40"/>
        <v>14.577727952042785</v>
      </c>
      <c r="BI25" s="2">
        <f t="shared" si="75"/>
        <v>-10.996667210802833</v>
      </c>
      <c r="BJ25">
        <f t="shared" si="41"/>
        <v>-1.7733395777748673</v>
      </c>
      <c r="BK25">
        <f t="shared" si="42"/>
        <v>-10.639522350962292</v>
      </c>
      <c r="BL25">
        <f t="shared" si="43"/>
        <v>-3.6556055944857171</v>
      </c>
      <c r="BM25">
        <f t="shared" si="44"/>
        <v>10.5461930821228</v>
      </c>
      <c r="BN25">
        <f t="shared" si="45"/>
        <v>16.341681802781924</v>
      </c>
      <c r="BO25">
        <f t="shared" si="46"/>
        <v>18.135229464706665</v>
      </c>
      <c r="BP25">
        <f t="shared" si="47"/>
        <v>138.79295609200182</v>
      </c>
      <c r="BQ25">
        <f t="shared" si="48"/>
        <v>-12.379067007822421</v>
      </c>
      <c r="BR25">
        <f t="shared" si="49"/>
        <v>-5.244519241541445</v>
      </c>
      <c r="BS25">
        <f t="shared" si="76"/>
        <v>-2.9255422088666094</v>
      </c>
      <c r="BT25">
        <f t="shared" si="50"/>
        <v>141.81619948201936</v>
      </c>
      <c r="BU25">
        <f t="shared" si="51"/>
        <v>42.539907919843856</v>
      </c>
      <c r="BV25">
        <f t="shared" si="52"/>
        <v>-25.571720955318636</v>
      </c>
      <c r="BW25">
        <f t="shared" si="53"/>
        <v>12.686076208296207</v>
      </c>
      <c r="BX25">
        <f t="shared" si="54"/>
        <v>28.681422546829467</v>
      </c>
      <c r="BY25">
        <f t="shared" si="78"/>
        <v>0.3136176858648882</v>
      </c>
      <c r="BZ25">
        <f t="shared" si="77"/>
        <v>66.139720568723959</v>
      </c>
      <c r="CA25">
        <f t="shared" si="55"/>
        <v>52.811473778503427</v>
      </c>
      <c r="CB25">
        <f t="shared" si="56"/>
        <v>0.18956294654997768</v>
      </c>
      <c r="CC25">
        <f t="shared" si="57"/>
        <v>0.24984383559043036</v>
      </c>
    </row>
    <row r="26" spans="1:81" x14ac:dyDescent="0.25">
      <c r="A26" s="2"/>
      <c r="B26" s="2">
        <f t="shared" si="0"/>
        <v>-1.7224768030691906</v>
      </c>
      <c r="C26" s="2">
        <f t="shared" si="1"/>
        <v>-0.17431148549531633</v>
      </c>
      <c r="D26" s="2">
        <f t="shared" si="2"/>
        <v>1.4628638914139849</v>
      </c>
      <c r="E26" s="2">
        <f t="shared" si="3"/>
        <v>-2.4649662576797344</v>
      </c>
      <c r="F26" s="2">
        <f t="shared" si="4"/>
        <v>-0.17431148549531633</v>
      </c>
      <c r="G26" s="2">
        <f t="shared" si="5"/>
        <v>0.72037443680344104</v>
      </c>
      <c r="H26" s="2">
        <v>5</v>
      </c>
      <c r="I26" s="2">
        <f t="shared" si="6"/>
        <v>53.714788415327064</v>
      </c>
      <c r="J26" s="2">
        <f t="shared" si="7"/>
        <v>82.199796304223412</v>
      </c>
      <c r="K26" s="2">
        <f t="shared" si="8"/>
        <v>-3.088872171466186</v>
      </c>
      <c r="L26" s="2">
        <f t="shared" si="9"/>
        <v>-0.17431148549531633</v>
      </c>
      <c r="M26" s="2">
        <f t="shared" si="10"/>
        <v>9.6468523016989605E-2</v>
      </c>
      <c r="N26" s="2">
        <f t="shared" si="11"/>
        <v>-3.1493605975949324</v>
      </c>
      <c r="O26" s="2">
        <f t="shared" si="12"/>
        <v>-0.17431148549531633</v>
      </c>
      <c r="P26" s="2">
        <f t="shared" si="13"/>
        <v>3.5980096888243107E-2</v>
      </c>
      <c r="Q26" s="2">
        <f t="shared" si="14"/>
        <v>5</v>
      </c>
      <c r="R26" s="2">
        <f t="shared" si="15"/>
        <v>344.27612978982575</v>
      </c>
      <c r="S26" s="2">
        <f t="shared" si="16"/>
        <v>336.59041307134049</v>
      </c>
      <c r="T26" s="2">
        <f t="shared" si="17"/>
        <v>2.642262715975785E-2</v>
      </c>
      <c r="U26" s="2">
        <f t="shared" si="18"/>
        <v>0.72975261716945339</v>
      </c>
      <c r="V26" s="2">
        <f t="shared" si="19"/>
        <v>0.21559267382599301</v>
      </c>
      <c r="W26" s="2">
        <f t="shared" si="20"/>
        <v>-0.1167975225705834</v>
      </c>
      <c r="X26" s="2">
        <f t="shared" si="21"/>
        <v>0.72975261716945339</v>
      </c>
      <c r="Y26" s="2">
        <f t="shared" si="22"/>
        <v>7.2372524095651425E-2</v>
      </c>
      <c r="Z26" s="2">
        <f t="shared" si="58"/>
        <v>338.60002927711707</v>
      </c>
      <c r="AA26" s="2">
        <f t="shared" si="23"/>
        <v>348.84573215712408</v>
      </c>
      <c r="AB26" s="2">
        <f t="shared" si="24"/>
        <v>326.7422020947044</v>
      </c>
      <c r="AC26" s="2">
        <f t="shared" si="59"/>
        <v>18.155592045004209</v>
      </c>
      <c r="AD26" s="2">
        <f t="shared" si="25"/>
        <v>-7.1150880174021705</v>
      </c>
      <c r="AE26" s="2">
        <f t="shared" si="60"/>
        <v>-8.5619186339260249</v>
      </c>
      <c r="AF26" s="2">
        <f t="shared" si="61"/>
        <v>-22.955251018144637</v>
      </c>
      <c r="AG26" s="2">
        <f t="shared" si="26"/>
        <v>9.5936734110781838</v>
      </c>
      <c r="AH26" s="2">
        <f t="shared" si="27"/>
        <v>-30.070339035546809</v>
      </c>
      <c r="AI26" s="2">
        <f t="shared" si="28"/>
        <v>31.563647749129991</v>
      </c>
      <c r="AJ26" s="2">
        <f t="shared" si="62"/>
        <v>-72.305180888704157</v>
      </c>
      <c r="AK26" s="2">
        <f t="shared" si="29"/>
        <v>-13.898274265776593</v>
      </c>
      <c r="AL26" s="2">
        <f t="shared" si="30"/>
        <v>-86.20345515448075</v>
      </c>
      <c r="AM26" s="2">
        <f t="shared" si="31"/>
        <v>2.0899468194973383</v>
      </c>
      <c r="AN26" s="2">
        <f t="shared" si="32"/>
        <v>-31.494380157781034</v>
      </c>
      <c r="AO26">
        <f t="shared" si="63"/>
        <v>-1.6149587422709453</v>
      </c>
      <c r="AP26">
        <f t="shared" si="33"/>
        <v>0.9295856505613479</v>
      </c>
      <c r="AQ26">
        <f t="shared" si="34"/>
        <v>-0.80466238907106602</v>
      </c>
      <c r="AR26">
        <f t="shared" si="64"/>
        <v>-11.490573595730883</v>
      </c>
      <c r="AS26">
        <f t="shared" si="65"/>
        <v>-29.320532094184372</v>
      </c>
      <c r="AT26">
        <f t="shared" si="66"/>
        <v>16.113025759296693</v>
      </c>
      <c r="AU26">
        <f t="shared" si="67"/>
        <v>-6.0098848576478305</v>
      </c>
      <c r="AV26">
        <f t="shared" si="68"/>
        <v>4.6224521635658107</v>
      </c>
      <c r="AW26">
        <f t="shared" si="69"/>
        <v>-35.330416951832206</v>
      </c>
      <c r="AX26">
        <f t="shared" si="70"/>
        <v>0.35631522925560832</v>
      </c>
      <c r="AY26">
        <f t="shared" si="71"/>
        <v>-82.546050704970455</v>
      </c>
      <c r="AZ26">
        <f t="shared" si="72"/>
        <v>-96.444324970747047</v>
      </c>
      <c r="BA26">
        <f t="shared" si="73"/>
        <v>-3.999199974434791E-2</v>
      </c>
      <c r="BB26">
        <f t="shared" si="74"/>
        <v>-0.35406381141811827</v>
      </c>
      <c r="BC26" s="2">
        <f t="shared" si="35"/>
        <v>6.9991102576777369</v>
      </c>
      <c r="BD26">
        <f t="shared" si="36"/>
        <v>20.805694517461141</v>
      </c>
      <c r="BE26">
        <f t="shared" si="37"/>
        <v>20.152026446853707</v>
      </c>
      <c r="BF26">
        <f t="shared" si="38"/>
        <v>99.960478535060915</v>
      </c>
      <c r="BG26">
        <f t="shared" si="39"/>
        <v>2.8501009887523936</v>
      </c>
      <c r="BH26">
        <f t="shared" si="40"/>
        <v>14.795128593064296</v>
      </c>
      <c r="BI26" s="2">
        <f t="shared" si="75"/>
        <v>-13.574932207378552</v>
      </c>
      <c r="BJ26">
        <f t="shared" si="41"/>
        <v>-1.7604366343105278</v>
      </c>
      <c r="BK26">
        <f t="shared" si="42"/>
        <v>-10.693937323938263</v>
      </c>
      <c r="BL26">
        <f t="shared" si="43"/>
        <v>-3.5788493065360893</v>
      </c>
      <c r="BM26">
        <f t="shared" si="44"/>
        <v>2.6786594301620053</v>
      </c>
      <c r="BN26">
        <f t="shared" si="45"/>
        <v>16.306124754572441</v>
      </c>
      <c r="BO26">
        <f t="shared" si="46"/>
        <v>18.150532709568228</v>
      </c>
      <c r="BP26">
        <f t="shared" si="47"/>
        <v>141.79825476981088</v>
      </c>
      <c r="BQ26">
        <f t="shared" si="48"/>
        <v>-11.492706839461436</v>
      </c>
      <c r="BR26">
        <f t="shared" si="49"/>
        <v>-4.0966506540789638</v>
      </c>
      <c r="BS26">
        <f t="shared" si="76"/>
        <v>2.4478358933405957</v>
      </c>
      <c r="BT26">
        <f t="shared" si="50"/>
        <v>145.62979279853454</v>
      </c>
      <c r="BU26">
        <f t="shared" si="51"/>
        <v>42.423222625992615</v>
      </c>
      <c r="BV26">
        <f t="shared" si="52"/>
        <v>-22.555393789993865</v>
      </c>
      <c r="BW26">
        <f t="shared" si="53"/>
        <v>12.727275448036352</v>
      </c>
      <c r="BX26">
        <f t="shared" si="54"/>
        <v>20.829192139730232</v>
      </c>
      <c r="BY26">
        <f t="shared" si="78"/>
        <v>0.24409809207037825</v>
      </c>
      <c r="BZ26">
        <f t="shared" si="77"/>
        <v>58.573789785764674</v>
      </c>
      <c r="CA26">
        <f t="shared" si="55"/>
        <v>44.675515519988082</v>
      </c>
      <c r="CB26">
        <f t="shared" si="56"/>
        <v>0.17357815180456423</v>
      </c>
      <c r="CC26">
        <f t="shared" si="57"/>
        <v>0.17162314461782391</v>
      </c>
    </row>
    <row r="27" spans="1:81" x14ac:dyDescent="0.25">
      <c r="A27" s="2"/>
      <c r="B27" s="2">
        <f t="shared" si="0"/>
        <v>-1.7226029413288999</v>
      </c>
      <c r="C27" s="2">
        <f t="shared" si="1"/>
        <v>-0.20905692653530694</v>
      </c>
      <c r="D27" s="2">
        <f t="shared" si="2"/>
        <v>1.4660833586012196</v>
      </c>
      <c r="E27" s="2">
        <f t="shared" si="3"/>
        <v>-2.4679382585527674</v>
      </c>
      <c r="F27" s="2">
        <f t="shared" si="4"/>
        <v>-0.20905692653530694</v>
      </c>
      <c r="G27" s="2">
        <f t="shared" si="5"/>
        <v>0.7207480413773526</v>
      </c>
      <c r="H27" s="2">
        <v>6</v>
      </c>
      <c r="I27" s="2">
        <f t="shared" si="6"/>
        <v>53.103895618897013</v>
      </c>
      <c r="J27" s="2">
        <f t="shared" si="7"/>
        <v>81.644596135370193</v>
      </c>
      <c r="K27" s="2">
        <f t="shared" si="8"/>
        <v>-3.0888793355363751</v>
      </c>
      <c r="L27" s="2">
        <f t="shared" si="9"/>
        <v>-0.20905692653530694</v>
      </c>
      <c r="M27" s="2">
        <f t="shared" si="10"/>
        <v>9.9806964393744813E-2</v>
      </c>
      <c r="N27" s="2">
        <f t="shared" si="11"/>
        <v>-3.1520811407615987</v>
      </c>
      <c r="O27" s="2">
        <f t="shared" si="12"/>
        <v>-0.20905692653530694</v>
      </c>
      <c r="P27" s="2">
        <f t="shared" si="13"/>
        <v>3.6605159168521251E-2</v>
      </c>
      <c r="Q27" s="2">
        <f t="shared" si="14"/>
        <v>6</v>
      </c>
      <c r="R27" s="2">
        <f t="shared" si="15"/>
        <v>343.39683862566642</v>
      </c>
      <c r="S27" s="2">
        <f t="shared" si="16"/>
        <v>335.54036592204335</v>
      </c>
      <c r="T27" s="2">
        <f t="shared" si="17"/>
        <v>2.6504319881634819E-2</v>
      </c>
      <c r="U27" s="2">
        <f t="shared" si="18"/>
        <v>0.74580771997414685</v>
      </c>
      <c r="V27" s="2">
        <f t="shared" si="19"/>
        <v>0.22204639885426647</v>
      </c>
      <c r="W27" s="2">
        <f t="shared" si="20"/>
        <v>-0.12342788051102316</v>
      </c>
      <c r="X27" s="2">
        <f t="shared" si="21"/>
        <v>0.74580771997414685</v>
      </c>
      <c r="Y27" s="2">
        <f t="shared" si="22"/>
        <v>7.2114198461608492E-2</v>
      </c>
      <c r="Z27" s="2">
        <f t="shared" si="58"/>
        <v>338.10518229667315</v>
      </c>
      <c r="AA27" s="2">
        <f t="shared" si="23"/>
        <v>349.1244486509994</v>
      </c>
      <c r="AB27" s="2">
        <f t="shared" si="24"/>
        <v>326.50222781688694</v>
      </c>
      <c r="AC27" s="2">
        <f t="shared" si="59"/>
        <v>18.093464730016841</v>
      </c>
      <c r="AD27" s="2">
        <f t="shared" si="25"/>
        <v>-7.2716252697479318</v>
      </c>
      <c r="AE27" s="2">
        <f t="shared" si="60"/>
        <v>-8.4501514826841628</v>
      </c>
      <c r="AF27" s="2">
        <f t="shared" si="61"/>
        <v>-22.996628881635903</v>
      </c>
      <c r="AG27" s="2">
        <f t="shared" si="26"/>
        <v>9.6433132473326779</v>
      </c>
      <c r="AH27" s="2">
        <f t="shared" si="27"/>
        <v>-30.268254151383836</v>
      </c>
      <c r="AI27" s="2">
        <f t="shared" si="28"/>
        <v>31.767289776733342</v>
      </c>
      <c r="AJ27" s="2">
        <f t="shared" si="62"/>
        <v>-72.328383177400084</v>
      </c>
      <c r="AK27" s="2">
        <f t="shared" si="29"/>
        <v>-14.453474434629811</v>
      </c>
      <c r="AL27" s="2">
        <f t="shared" si="30"/>
        <v>-86.781857612029896</v>
      </c>
      <c r="AM27" s="2">
        <f t="shared" si="31"/>
        <v>1.7833410861197225</v>
      </c>
      <c r="AN27" s="2">
        <f t="shared" si="32"/>
        <v>-31.717193985746974</v>
      </c>
      <c r="AO27">
        <f t="shared" si="63"/>
        <v>-1.5716424484846576</v>
      </c>
      <c r="AP27">
        <f t="shared" si="33"/>
        <v>0.86620482030988566</v>
      </c>
      <c r="AQ27">
        <f t="shared" si="34"/>
        <v>-0.82318337283767218</v>
      </c>
      <c r="AR27">
        <f t="shared" si="64"/>
        <v>-11.428394943409549</v>
      </c>
      <c r="AS27">
        <f t="shared" si="65"/>
        <v>-28.43645720985446</v>
      </c>
      <c r="AT27">
        <f t="shared" si="66"/>
        <v>15.041474676766745</v>
      </c>
      <c r="AU27">
        <f t="shared" si="67"/>
        <v>-5.5270161637967492</v>
      </c>
      <c r="AV27">
        <f t="shared" si="68"/>
        <v>3.6130797333571962</v>
      </c>
      <c r="AW27">
        <f t="shared" si="69"/>
        <v>-33.963473373651212</v>
      </c>
      <c r="AX27">
        <f t="shared" si="70"/>
        <v>0.3415511482578138</v>
      </c>
      <c r="AY27">
        <f t="shared" si="71"/>
        <v>-83.927636559446015</v>
      </c>
      <c r="AZ27">
        <f t="shared" si="72"/>
        <v>-98.381110994075826</v>
      </c>
      <c r="BA27">
        <f t="shared" si="73"/>
        <v>-4.9783430390105937E-2</v>
      </c>
      <c r="BB27">
        <f t="shared" si="74"/>
        <v>-0.3379035319951903</v>
      </c>
      <c r="BC27" s="2">
        <f t="shared" si="35"/>
        <v>7.2435662217562156</v>
      </c>
      <c r="BD27">
        <f t="shared" si="36"/>
        <v>20.777100475408623</v>
      </c>
      <c r="BE27">
        <f t="shared" si="37"/>
        <v>19.993137000901221</v>
      </c>
      <c r="BF27">
        <f t="shared" si="38"/>
        <v>99.646243661974609</v>
      </c>
      <c r="BG27">
        <f t="shared" si="39"/>
        <v>3.0515726822041751</v>
      </c>
      <c r="BH27">
        <f t="shared" si="40"/>
        <v>15.009146306942132</v>
      </c>
      <c r="BI27" s="2">
        <f t="shared" si="75"/>
        <v>-16.072632585625833</v>
      </c>
      <c r="BJ27">
        <f t="shared" si="41"/>
        <v>-1.745806485187684</v>
      </c>
      <c r="BK27">
        <f t="shared" si="42"/>
        <v>-10.762138942023082</v>
      </c>
      <c r="BL27">
        <f t="shared" si="43"/>
        <v>-3.4905136722751746</v>
      </c>
      <c r="BM27">
        <f t="shared" si="44"/>
        <v>-5.3681997377588395</v>
      </c>
      <c r="BN27">
        <f t="shared" si="45"/>
        <v>16.261192004050329</v>
      </c>
      <c r="BO27">
        <f t="shared" si="46"/>
        <v>18.167727274033485</v>
      </c>
      <c r="BP27">
        <f t="shared" si="47"/>
        <v>144.34877311355075</v>
      </c>
      <c r="BQ27">
        <f t="shared" si="48"/>
        <v>-10.566223792529492</v>
      </c>
      <c r="BR27">
        <f t="shared" si="49"/>
        <v>-2.928167815352575</v>
      </c>
      <c r="BS27">
        <f t="shared" si="76"/>
        <v>7.9805559456901847</v>
      </c>
      <c r="BT27">
        <f t="shared" si="50"/>
        <v>149.02256056399727</v>
      </c>
      <c r="BU27">
        <f t="shared" si="51"/>
        <v>42.250790757735736</v>
      </c>
      <c r="BV27">
        <f t="shared" si="52"/>
        <v>-19.551402042601932</v>
      </c>
      <c r="BW27">
        <f t="shared" si="53"/>
        <v>12.770678331775155</v>
      </c>
      <c r="BX27">
        <f t="shared" si="54"/>
        <v>12.799527536274645</v>
      </c>
      <c r="BY27">
        <f t="shared" si="78"/>
        <v>0.18080877473328677</v>
      </c>
      <c r="BZ27">
        <f t="shared" si="77"/>
        <v>45.064643083724526</v>
      </c>
      <c r="CA27">
        <f t="shared" si="55"/>
        <v>30.611168649094715</v>
      </c>
      <c r="CB27">
        <f t="shared" si="56"/>
        <v>0.15561176714258473</v>
      </c>
      <c r="CC27">
        <f t="shared" si="57"/>
        <v>9.2069489774378732E-2</v>
      </c>
    </row>
    <row r="28" spans="1:81" x14ac:dyDescent="0.25">
      <c r="A28" s="2"/>
      <c r="B28" s="2">
        <f t="shared" si="0"/>
        <v>-1.7227519229582651</v>
      </c>
      <c r="C28" s="2">
        <f t="shared" si="1"/>
        <v>-0.24373868681029495</v>
      </c>
      <c r="D28" s="2">
        <f t="shared" si="2"/>
        <v>1.4698858644257573</v>
      </c>
      <c r="E28" s="2">
        <f t="shared" si="3"/>
        <v>-2.4714484824416911</v>
      </c>
      <c r="F28" s="2">
        <f t="shared" si="4"/>
        <v>-0.24373868681029495</v>
      </c>
      <c r="G28" s="2">
        <f t="shared" si="5"/>
        <v>0.72118930494233169</v>
      </c>
      <c r="H28" s="2">
        <v>7</v>
      </c>
      <c r="I28" s="2">
        <f t="shared" si="6"/>
        <v>52.498390114082497</v>
      </c>
      <c r="J28" s="2">
        <f t="shared" si="7"/>
        <v>81.10474114320516</v>
      </c>
      <c r="K28" s="2">
        <f t="shared" si="8"/>
        <v>-3.0888877970043875</v>
      </c>
      <c r="L28" s="2">
        <f t="shared" si="9"/>
        <v>-0.24373868681029495</v>
      </c>
      <c r="M28" s="2">
        <f t="shared" si="10"/>
        <v>0.10374999037963495</v>
      </c>
      <c r="N28" s="2">
        <f t="shared" si="11"/>
        <v>-3.1552943684901402</v>
      </c>
      <c r="O28" s="2">
        <f t="shared" si="12"/>
        <v>-0.24373868681029495</v>
      </c>
      <c r="P28" s="2">
        <f t="shared" si="13"/>
        <v>3.7343418893882152E-2</v>
      </c>
      <c r="Q28" s="2">
        <f t="shared" si="14"/>
        <v>7</v>
      </c>
      <c r="R28" s="2">
        <f t="shared" si="15"/>
        <v>342.48304358144242</v>
      </c>
      <c r="S28" s="2">
        <f t="shared" si="16"/>
        <v>334.42952472128513</v>
      </c>
      <c r="T28" s="2">
        <f t="shared" si="17"/>
        <v>2.6600787050757857E-2</v>
      </c>
      <c r="U28" s="2">
        <f t="shared" si="18"/>
        <v>0.76426392243909724</v>
      </c>
      <c r="V28" s="2">
        <f t="shared" si="19"/>
        <v>0.22966730521498402</v>
      </c>
      <c r="W28" s="2">
        <f t="shared" si="20"/>
        <v>-0.13125736453470949</v>
      </c>
      <c r="X28" s="2">
        <f t="shared" si="21"/>
        <v>0.76426392243909724</v>
      </c>
      <c r="Y28" s="2">
        <f t="shared" si="22"/>
        <v>7.1809153629516675E-2</v>
      </c>
      <c r="Z28" s="2">
        <f t="shared" si="58"/>
        <v>337.53419608807997</v>
      </c>
      <c r="AA28" s="2">
        <f t="shared" si="23"/>
        <v>349.43155806708859</v>
      </c>
      <c r="AB28" s="2">
        <f t="shared" si="24"/>
        <v>326.21098719393387</v>
      </c>
      <c r="AC28" s="2">
        <f t="shared" si="59"/>
        <v>18.020101447898792</v>
      </c>
      <c r="AD28" s="2">
        <f t="shared" si="25"/>
        <v>-7.4515732437811977</v>
      </c>
      <c r="AE28" s="2">
        <f t="shared" si="60"/>
        <v>-8.3267671337956184</v>
      </c>
      <c r="AF28" s="2">
        <f t="shared" si="61"/>
        <v>-23.041591722351583</v>
      </c>
      <c r="AG28" s="2">
        <f t="shared" si="26"/>
        <v>9.6933343141031738</v>
      </c>
      <c r="AH28" s="2">
        <f t="shared" si="27"/>
        <v>-30.493164966132781</v>
      </c>
      <c r="AI28" s="2">
        <f t="shared" si="28"/>
        <v>31.99677858436311</v>
      </c>
      <c r="AJ28" s="2">
        <f t="shared" si="62"/>
        <v>-72.365295228374862</v>
      </c>
      <c r="AK28" s="2">
        <f t="shared" si="29"/>
        <v>-14.993329426794844</v>
      </c>
      <c r="AL28" s="2">
        <f t="shared" si="30"/>
        <v>-87.358624655169706</v>
      </c>
      <c r="AM28" s="2">
        <f t="shared" si="31"/>
        <v>1.4745513461792683</v>
      </c>
      <c r="AN28" s="2">
        <f t="shared" si="32"/>
        <v>-31.962783641357625</v>
      </c>
      <c r="AO28">
        <f t="shared" si="63"/>
        <v>-1.5268965131868772</v>
      </c>
      <c r="AP28">
        <f t="shared" si="33"/>
        <v>0.80148033742614233</v>
      </c>
      <c r="AQ28">
        <f t="shared" si="34"/>
        <v>-0.8415487122299764</v>
      </c>
      <c r="AR28">
        <f t="shared" si="64"/>
        <v>-11.377781203686139</v>
      </c>
      <c r="AS28">
        <f t="shared" si="65"/>
        <v>-27.514830068070463</v>
      </c>
      <c r="AT28">
        <f t="shared" si="66"/>
        <v>13.944758371698633</v>
      </c>
      <c r="AU28">
        <f t="shared" si="67"/>
        <v>-5.0393547935989123</v>
      </c>
      <c r="AV28">
        <f t="shared" si="68"/>
        <v>2.5669771680124942</v>
      </c>
      <c r="AW28">
        <f t="shared" si="69"/>
        <v>-32.554184861669377</v>
      </c>
      <c r="AX28">
        <f t="shared" si="70"/>
        <v>0.32655234247955428</v>
      </c>
      <c r="AY28">
        <f t="shared" si="71"/>
        <v>-85.491416436699907</v>
      </c>
      <c r="AZ28">
        <f t="shared" si="72"/>
        <v>-100.48474586349475</v>
      </c>
      <c r="BA28">
        <f t="shared" si="73"/>
        <v>-5.9423951804210139E-2</v>
      </c>
      <c r="BB28">
        <f t="shared" si="74"/>
        <v>-0.32110002542954591</v>
      </c>
      <c r="BC28" s="2">
        <f t="shared" si="35"/>
        <v>7.469194646726125</v>
      </c>
      <c r="BD28">
        <f t="shared" si="36"/>
        <v>20.747425953418489</v>
      </c>
      <c r="BE28">
        <f t="shared" si="37"/>
        <v>19.833405877879876</v>
      </c>
      <c r="BF28">
        <f t="shared" si="38"/>
        <v>99.271520828370498</v>
      </c>
      <c r="BG28">
        <f t="shared" si="39"/>
        <v>3.2472013038025547</v>
      </c>
      <c r="BH28">
        <f t="shared" si="40"/>
        <v>15.219593006492651</v>
      </c>
      <c r="BI28" s="2">
        <f t="shared" si="75"/>
        <v>-18.484816621839506</v>
      </c>
      <c r="BJ28">
        <f t="shared" si="41"/>
        <v>-1.7295269493239565</v>
      </c>
      <c r="BK28">
        <f t="shared" si="42"/>
        <v>-10.844656942068735</v>
      </c>
      <c r="BL28">
        <f t="shared" si="43"/>
        <v>-3.3930836982875801</v>
      </c>
      <c r="BM28">
        <f t="shared" si="44"/>
        <v>-13.440040010824855</v>
      </c>
      <c r="BN28">
        <f t="shared" si="45"/>
        <v>16.206277049613842</v>
      </c>
      <c r="BO28">
        <f t="shared" si="46"/>
        <v>18.186175601715028</v>
      </c>
      <c r="BP28">
        <f t="shared" si="47"/>
        <v>146.46772539828279</v>
      </c>
      <c r="BQ28">
        <f t="shared" si="48"/>
        <v>-9.6361155587139429</v>
      </c>
      <c r="BR28">
        <f t="shared" si="49"/>
        <v>-1.7756307745950173</v>
      </c>
      <c r="BS28">
        <f t="shared" si="76"/>
        <v>13.644952890271909</v>
      </c>
      <c r="BT28">
        <f t="shared" si="50"/>
        <v>151.9683397158189</v>
      </c>
      <c r="BU28">
        <f t="shared" si="51"/>
        <v>42.014752267967516</v>
      </c>
      <c r="BV28">
        <f t="shared" si="52"/>
        <v>-16.671944777796821</v>
      </c>
      <c r="BW28">
        <f t="shared" si="53"/>
        <v>12.813193351326262</v>
      </c>
      <c r="BX28">
        <f t="shared" si="54"/>
        <v>4.746135590890173</v>
      </c>
      <c r="BY28">
        <f t="shared" si="78"/>
        <v>0.13663957219838838</v>
      </c>
      <c r="BZ28">
        <f t="shared" si="77"/>
        <v>20.325136039832049</v>
      </c>
      <c r="CA28">
        <f t="shared" si="55"/>
        <v>5.3318066130372053</v>
      </c>
      <c r="CB28">
        <f t="shared" si="56"/>
        <v>0.13604836926124655</v>
      </c>
      <c r="CC28">
        <f t="shared" si="57"/>
        <v>1.2697004052692496E-2</v>
      </c>
    </row>
    <row r="29" spans="1:81" x14ac:dyDescent="0.25">
      <c r="A29" s="2"/>
      <c r="B29" s="2">
        <f t="shared" si="0"/>
        <v>-1.7229237025760389</v>
      </c>
      <c r="C29" s="2">
        <f t="shared" si="1"/>
        <v>-0.27834620192013088</v>
      </c>
      <c r="D29" s="2">
        <f t="shared" si="2"/>
        <v>1.474270250607487</v>
      </c>
      <c r="E29" s="2">
        <f t="shared" si="3"/>
        <v>-2.4754958600983041</v>
      </c>
      <c r="F29" s="2">
        <f t="shared" si="4"/>
        <v>-0.27834620192013088</v>
      </c>
      <c r="G29" s="2">
        <f t="shared" si="5"/>
        <v>0.7216980930852217</v>
      </c>
      <c r="H29" s="2">
        <v>8</v>
      </c>
      <c r="I29" s="2">
        <f t="shared" si="6"/>
        <v>51.898832376128723</v>
      </c>
      <c r="J29" s="2">
        <f t="shared" si="7"/>
        <v>80.580709329822071</v>
      </c>
      <c r="K29" s="2">
        <f t="shared" si="8"/>
        <v>-3.0888975532927785</v>
      </c>
      <c r="L29" s="2">
        <f t="shared" si="9"/>
        <v>-0.27834620192013088</v>
      </c>
      <c r="M29" s="2">
        <f t="shared" si="10"/>
        <v>0.10829639989074769</v>
      </c>
      <c r="N29" s="2">
        <f t="shared" si="11"/>
        <v>-3.1589993020002645</v>
      </c>
      <c r="O29" s="2">
        <f t="shared" si="12"/>
        <v>-0.27834620192013088</v>
      </c>
      <c r="P29" s="2">
        <f t="shared" si="13"/>
        <v>3.8194651183261374E-2</v>
      </c>
      <c r="Q29" s="2">
        <f t="shared" si="14"/>
        <v>8</v>
      </c>
      <c r="R29" s="2">
        <f t="shared" si="15"/>
        <v>341.53894697429388</v>
      </c>
      <c r="S29" s="2">
        <f t="shared" si="16"/>
        <v>333.26401347880562</v>
      </c>
      <c r="T29" s="2">
        <f t="shared" si="17"/>
        <v>2.6711970381237515E-2</v>
      </c>
      <c r="U29" s="2">
        <f t="shared" si="18"/>
        <v>0.78490807912234772</v>
      </c>
      <c r="V29" s="2">
        <f t="shared" si="19"/>
        <v>0.23845078832288524</v>
      </c>
      <c r="W29" s="2">
        <f t="shared" si="20"/>
        <v>-0.14028124403283704</v>
      </c>
      <c r="X29" s="2">
        <f t="shared" si="21"/>
        <v>0.78490807912234772</v>
      </c>
      <c r="Y29" s="2">
        <f t="shared" si="22"/>
        <v>7.1457573908810357E-2</v>
      </c>
      <c r="Z29" s="2">
        <f t="shared" si="58"/>
        <v>336.89271665898355</v>
      </c>
      <c r="AA29" s="2">
        <f t="shared" si="23"/>
        <v>349.75943425774756</v>
      </c>
      <c r="AB29" s="2">
        <f t="shared" si="24"/>
        <v>325.86681165805572</v>
      </c>
      <c r="AC29" s="2">
        <f t="shared" si="59"/>
        <v>17.935546525068936</v>
      </c>
      <c r="AD29" s="2">
        <f t="shared" si="25"/>
        <v>-7.6528537714428904</v>
      </c>
      <c r="AE29" s="2">
        <f t="shared" si="60"/>
        <v>-8.1947755666233064</v>
      </c>
      <c r="AF29" s="2">
        <f t="shared" si="61"/>
        <v>-23.088864272905969</v>
      </c>
      <c r="AG29" s="2">
        <f t="shared" si="26"/>
        <v>9.7407709584456299</v>
      </c>
      <c r="AH29" s="2">
        <f t="shared" si="27"/>
        <v>-30.741718044348858</v>
      </c>
      <c r="AI29" s="2">
        <f t="shared" si="28"/>
        <v>32.248036330653406</v>
      </c>
      <c r="AJ29" s="2">
        <f t="shared" si="62"/>
        <v>-72.418758540396539</v>
      </c>
      <c r="AK29" s="2">
        <f t="shared" si="29"/>
        <v>-15.517361240177934</v>
      </c>
      <c r="AL29" s="2">
        <f t="shared" si="30"/>
        <v>-87.936119780574472</v>
      </c>
      <c r="AM29" s="2">
        <f t="shared" si="31"/>
        <v>1.161371614147797</v>
      </c>
      <c r="AN29" s="2">
        <f t="shared" si="32"/>
        <v>-32.227116891788405</v>
      </c>
      <c r="AO29">
        <f t="shared" si="63"/>
        <v>-1.4808369776063015</v>
      </c>
      <c r="AP29">
        <f t="shared" si="33"/>
        <v>0.73705061857195375</v>
      </c>
      <c r="AQ29">
        <f t="shared" si="34"/>
        <v>-0.85817971640474666</v>
      </c>
      <c r="AR29">
        <f t="shared" si="64"/>
        <v>-11.332628848966475</v>
      </c>
      <c r="AS29">
        <f t="shared" si="65"/>
        <v>-26.559620507900288</v>
      </c>
      <c r="AT29">
        <f t="shared" si="66"/>
        <v>12.850071075415539</v>
      </c>
      <c r="AU29">
        <f t="shared" si="67"/>
        <v>-4.5607894452287239</v>
      </c>
      <c r="AV29">
        <f t="shared" si="68"/>
        <v>1.517442226449063</v>
      </c>
      <c r="AW29">
        <f t="shared" si="69"/>
        <v>-31.120409953129013</v>
      </c>
      <c r="AX29">
        <f t="shared" si="70"/>
        <v>0.31157383499925373</v>
      </c>
      <c r="AY29">
        <f t="shared" si="71"/>
        <v>-87.208448441315298</v>
      </c>
      <c r="AZ29">
        <f t="shared" si="72"/>
        <v>-102.72580968149323</v>
      </c>
      <c r="BA29">
        <f t="shared" si="73"/>
        <v>-6.8635237022668286E-2</v>
      </c>
      <c r="BB29">
        <f t="shared" si="74"/>
        <v>-0.30392015216991508</v>
      </c>
      <c r="BC29" s="2">
        <f t="shared" si="35"/>
        <v>7.6755118559296314</v>
      </c>
      <c r="BD29">
        <f t="shared" si="36"/>
        <v>20.716859439632294</v>
      </c>
      <c r="BE29">
        <f t="shared" si="37"/>
        <v>19.673061182431812</v>
      </c>
      <c r="BF29">
        <f t="shared" si="38"/>
        <v>98.835747842344787</v>
      </c>
      <c r="BG29">
        <f t="shared" si="39"/>
        <v>3.4368204722560565</v>
      </c>
      <c r="BH29">
        <f t="shared" si="40"/>
        <v>15.426297796694275</v>
      </c>
      <c r="BI29" s="2">
        <f t="shared" si="75"/>
        <v>-20.807225126265386</v>
      </c>
      <c r="BJ29">
        <f t="shared" si="41"/>
        <v>-1.7116803635174067</v>
      </c>
      <c r="BK29">
        <f t="shared" si="42"/>
        <v>-10.941811744232531</v>
      </c>
      <c r="BL29">
        <f t="shared" si="43"/>
        <v>-3.2889579727896114</v>
      </c>
      <c r="BM29">
        <f t="shared" si="44"/>
        <v>-21.406476093047978</v>
      </c>
      <c r="BN29">
        <f t="shared" si="45"/>
        <v>16.140841234389708</v>
      </c>
      <c r="BO29">
        <f t="shared" si="46"/>
        <v>18.205294709320793</v>
      </c>
      <c r="BP29">
        <f t="shared" si="47"/>
        <v>148.17463862905879</v>
      </c>
      <c r="BQ29">
        <f t="shared" si="48"/>
        <v>-8.7315027828041512</v>
      </c>
      <c r="BR29">
        <f t="shared" si="49"/>
        <v>-0.66817724247029764</v>
      </c>
      <c r="BS29">
        <f t="shared" si="76"/>
        <v>19.409101695116298</v>
      </c>
      <c r="BT29">
        <f t="shared" si="50"/>
        <v>154.4462758487816</v>
      </c>
      <c r="BU29">
        <f t="shared" si="51"/>
        <v>41.712136460913861</v>
      </c>
      <c r="BV29">
        <f t="shared" si="52"/>
        <v>-13.995781061110629</v>
      </c>
      <c r="BW29">
        <f t="shared" si="53"/>
        <v>12.851883261600097</v>
      </c>
      <c r="BX29">
        <f t="shared" si="54"/>
        <v>-3.2011813837271852</v>
      </c>
      <c r="BY29">
        <f t="shared" si="78"/>
        <v>0.13244563625175357</v>
      </c>
      <c r="BZ29">
        <f t="shared" si="77"/>
        <v>-13.986765320209518</v>
      </c>
      <c r="CA29">
        <f t="shared" si="55"/>
        <v>-29.504126560387451</v>
      </c>
      <c r="CB29">
        <f t="shared" si="56"/>
        <v>0.11527011638270185</v>
      </c>
      <c r="CC29">
        <f t="shared" si="57"/>
        <v>-6.5227653884301171E-2</v>
      </c>
    </row>
    <row r="30" spans="1:81" x14ac:dyDescent="0.25">
      <c r="A30" s="2"/>
      <c r="B30" s="2">
        <f t="shared" si="0"/>
        <v>-1.7231182278564852</v>
      </c>
      <c r="C30" s="2">
        <f t="shared" si="1"/>
        <v>-0.31286893008046174</v>
      </c>
      <c r="D30" s="2">
        <f t="shared" si="2"/>
        <v>1.4792351816199059</v>
      </c>
      <c r="E30" s="2">
        <f t="shared" si="3"/>
        <v>-2.4800791586521655</v>
      </c>
      <c r="F30" s="2">
        <f t="shared" si="4"/>
        <v>-0.31286893008046174</v>
      </c>
      <c r="G30" s="2">
        <f t="shared" si="5"/>
        <v>0.72227425082422547</v>
      </c>
      <c r="H30" s="2">
        <v>9</v>
      </c>
      <c r="I30" s="2">
        <f t="shared" si="6"/>
        <v>51.305753512517185</v>
      </c>
      <c r="J30" s="2">
        <f t="shared" si="7"/>
        <v>80.072937804497485</v>
      </c>
      <c r="K30" s="2">
        <f t="shared" si="8"/>
        <v>-3.0889086014296869</v>
      </c>
      <c r="L30" s="2">
        <f t="shared" si="9"/>
        <v>-0.31286893008046174</v>
      </c>
      <c r="M30" s="2">
        <f t="shared" si="10"/>
        <v>0.11344480804670398</v>
      </c>
      <c r="N30" s="2">
        <f t="shared" si="11"/>
        <v>-3.1631948127333329</v>
      </c>
      <c r="O30" s="2">
        <f t="shared" si="12"/>
        <v>-0.31286893008046174</v>
      </c>
      <c r="P30" s="2">
        <f t="shared" si="13"/>
        <v>3.9158596743058105E-2</v>
      </c>
      <c r="Q30" s="2">
        <f t="shared" si="14"/>
        <v>9</v>
      </c>
      <c r="R30" s="2">
        <f t="shared" si="15"/>
        <v>340.56880134045332</v>
      </c>
      <c r="S30" s="2">
        <f t="shared" si="16"/>
        <v>332.05003373112186</v>
      </c>
      <c r="T30" s="2">
        <f t="shared" si="17"/>
        <v>2.6837790839828735E-2</v>
      </c>
      <c r="U30" s="2">
        <f t="shared" si="18"/>
        <v>0.80752146546108672</v>
      </c>
      <c r="V30" s="2">
        <f t="shared" si="19"/>
        <v>0.24839060455158313</v>
      </c>
      <c r="W30" s="2">
        <f t="shared" si="20"/>
        <v>-0.15049310449632669</v>
      </c>
      <c r="X30" s="2">
        <f t="shared" si="21"/>
        <v>0.80752146546108672</v>
      </c>
      <c r="Y30" s="2">
        <f t="shared" si="22"/>
        <v>7.1059709215427702E-2</v>
      </c>
      <c r="Z30" s="2">
        <f t="shared" si="58"/>
        <v>336.18650843662437</v>
      </c>
      <c r="AA30" s="2">
        <f t="shared" si="23"/>
        <v>350.10110601689149</v>
      </c>
      <c r="AB30" s="2">
        <f t="shared" si="24"/>
        <v>325.46880068212829</v>
      </c>
      <c r="AC30" s="2">
        <f t="shared" si="59"/>
        <v>17.839860066310393</v>
      </c>
      <c r="AD30" s="2">
        <f t="shared" si="25"/>
        <v>-7.8733342882455952</v>
      </c>
      <c r="AE30" s="2">
        <f t="shared" si="60"/>
        <v>-8.0569449175383472</v>
      </c>
      <c r="AF30" s="2">
        <f t="shared" si="61"/>
        <v>-23.137321335793239</v>
      </c>
      <c r="AG30" s="2">
        <f t="shared" si="26"/>
        <v>9.7829151487720463</v>
      </c>
      <c r="AH30" s="2">
        <f t="shared" si="27"/>
        <v>-31.010655624038833</v>
      </c>
      <c r="AI30" s="2">
        <f t="shared" si="28"/>
        <v>32.517167635586048</v>
      </c>
      <c r="AJ30" s="2">
        <f t="shared" si="62"/>
        <v>-72.491105319574089</v>
      </c>
      <c r="AK30" s="2">
        <f t="shared" si="29"/>
        <v>-16.025132765502519</v>
      </c>
      <c r="AL30" s="2">
        <f t="shared" si="30"/>
        <v>-88.516238085076608</v>
      </c>
      <c r="AM30" s="2">
        <f t="shared" si="31"/>
        <v>0.84198771318718379</v>
      </c>
      <c r="AN30" s="2">
        <f t="shared" si="32"/>
        <v>-32.506264745917001</v>
      </c>
      <c r="AO30">
        <f t="shared" si="63"/>
        <v>-1.4335823760517852</v>
      </c>
      <c r="AP30">
        <f t="shared" si="33"/>
        <v>0.67423033853833769</v>
      </c>
      <c r="AQ30">
        <f t="shared" si="34"/>
        <v>-0.87183697576170827</v>
      </c>
      <c r="AR30">
        <f t="shared" si="64"/>
        <v>-11.287073276393112</v>
      </c>
      <c r="AS30">
        <f t="shared" si="65"/>
        <v>-25.574908982292612</v>
      </c>
      <c r="AT30">
        <f t="shared" si="66"/>
        <v>11.779504242709809</v>
      </c>
      <c r="AU30">
        <f t="shared" si="67"/>
        <v>-4.101893017866427</v>
      </c>
      <c r="AV30">
        <f t="shared" si="68"/>
        <v>0.49243096631669658</v>
      </c>
      <c r="AW30">
        <f t="shared" si="69"/>
        <v>-29.676802000159039</v>
      </c>
      <c r="AX30">
        <f t="shared" si="70"/>
        <v>0.2968088720394374</v>
      </c>
      <c r="AY30">
        <f t="shared" si="71"/>
        <v>-89.049371051686393</v>
      </c>
      <c r="AZ30">
        <f t="shared" si="72"/>
        <v>-105.07450381718891</v>
      </c>
      <c r="BA30">
        <f t="shared" si="73"/>
        <v>-7.7192524341284846E-2</v>
      </c>
      <c r="BB30">
        <f t="shared" si="74"/>
        <v>-0.28659522101239454</v>
      </c>
      <c r="BC30" s="2">
        <f t="shared" si="35"/>
        <v>7.8621813756984311</v>
      </c>
      <c r="BD30">
        <f t="shared" si="36"/>
        <v>20.685588209202106</v>
      </c>
      <c r="BE30">
        <f t="shared" si="37"/>
        <v>19.512329721400373</v>
      </c>
      <c r="BF30">
        <f t="shared" si="38"/>
        <v>98.338594171110017</v>
      </c>
      <c r="BG30">
        <f t="shared" si="39"/>
        <v>3.6202818176654246</v>
      </c>
      <c r="BH30">
        <f t="shared" si="40"/>
        <v>15.629107103201886</v>
      </c>
      <c r="BI30" s="2">
        <f t="shared" si="75"/>
        <v>-23.036298328380916</v>
      </c>
      <c r="BJ30">
        <f t="shared" si="41"/>
        <v>-1.6923528367169161</v>
      </c>
      <c r="BK30">
        <f t="shared" si="42"/>
        <v>-11.053670843266621</v>
      </c>
      <c r="BL30">
        <f t="shared" si="43"/>
        <v>-3.1803365550210421</v>
      </c>
      <c r="BM30">
        <f t="shared" si="44"/>
        <v>-29.163771956191646</v>
      </c>
      <c r="BN30">
        <f t="shared" si="45"/>
        <v>16.064443995629521</v>
      </c>
      <c r="BO30">
        <f t="shared" si="46"/>
        <v>18.224583929319124</v>
      </c>
      <c r="BP30">
        <f t="shared" si="47"/>
        <v>149.48501107726457</v>
      </c>
      <c r="BQ30">
        <f t="shared" si="48"/>
        <v>-7.8735860138738802</v>
      </c>
      <c r="BR30">
        <f t="shared" si="49"/>
        <v>0.37300898458341009</v>
      </c>
      <c r="BS30">
        <f t="shared" si="76"/>
        <v>25.237843419549201</v>
      </c>
      <c r="BT30">
        <f t="shared" si="50"/>
        <v>156.441164884654</v>
      </c>
      <c r="BU30">
        <f t="shared" si="51"/>
        <v>41.344045653405537</v>
      </c>
      <c r="BV30">
        <f t="shared" si="52"/>
        <v>-11.569865974995386</v>
      </c>
      <c r="BW30">
        <f t="shared" si="53"/>
        <v>12.884107440608478</v>
      </c>
      <c r="BX30">
        <f t="shared" si="54"/>
        <v>-10.939188026872522</v>
      </c>
      <c r="BY30">
        <f t="shared" si="78"/>
        <v>0.16901658475676695</v>
      </c>
      <c r="BZ30">
        <f t="shared" si="77"/>
        <v>-40.332757937411422</v>
      </c>
      <c r="CA30">
        <f t="shared" si="55"/>
        <v>-56.357890702913942</v>
      </c>
      <c r="CB30">
        <f t="shared" si="56"/>
        <v>9.3635788262672451E-2</v>
      </c>
      <c r="CC30">
        <f t="shared" si="57"/>
        <v>-0.14070872424718148</v>
      </c>
    </row>
    <row r="31" spans="1:81" x14ac:dyDescent="0.25">
      <c r="A31" s="2"/>
      <c r="B31" s="2">
        <f t="shared" si="0"/>
        <v>-1.7233354395453189</v>
      </c>
      <c r="C31" s="2">
        <f t="shared" si="1"/>
        <v>-0.34729635533386066</v>
      </c>
      <c r="D31" s="2">
        <f t="shared" si="2"/>
        <v>1.4847791450969314</v>
      </c>
      <c r="E31" s="2">
        <f t="shared" si="3"/>
        <v>-2.4851969819861353</v>
      </c>
      <c r="F31" s="2">
        <f t="shared" si="4"/>
        <v>-0.34729635533386066</v>
      </c>
      <c r="G31" s="2">
        <f t="shared" si="5"/>
        <v>0.72291760265611504</v>
      </c>
      <c r="H31" s="2">
        <v>10</v>
      </c>
      <c r="I31" s="2">
        <f t="shared" si="6"/>
        <v>50.719654079714473</v>
      </c>
      <c r="J31" s="2">
        <f t="shared" si="7"/>
        <v>79.581822070303019</v>
      </c>
      <c r="K31" s="2">
        <f t="shared" si="8"/>
        <v>-3.0889209380497444</v>
      </c>
      <c r="L31" s="2">
        <f t="shared" si="9"/>
        <v>-0.34729635533386066</v>
      </c>
      <c r="M31" s="2">
        <f t="shared" si="10"/>
        <v>0.11919364659250598</v>
      </c>
      <c r="N31" s="2">
        <f t="shared" si="11"/>
        <v>-3.1678796226961339</v>
      </c>
      <c r="O31" s="2">
        <f t="shared" si="12"/>
        <v>-0.34729635533386066</v>
      </c>
      <c r="P31" s="2">
        <f t="shared" si="13"/>
        <v>4.0234961946116421E-2</v>
      </c>
      <c r="Q31" s="2">
        <f t="shared" si="14"/>
        <v>10</v>
      </c>
      <c r="R31" s="2">
        <f t="shared" si="15"/>
        <v>339.57680652095888</v>
      </c>
      <c r="S31" s="2">
        <f t="shared" si="16"/>
        <v>330.79370630274826</v>
      </c>
      <c r="T31" s="2">
        <f t="shared" si="17"/>
        <v>2.6978145755183425E-2</v>
      </c>
      <c r="U31" s="2">
        <f t="shared" si="18"/>
        <v>0.83188560403544975</v>
      </c>
      <c r="V31" s="2">
        <f t="shared" si="19"/>
        <v>0.25947864286461364</v>
      </c>
      <c r="W31" s="2">
        <f t="shared" si="20"/>
        <v>-0.16188461289661071</v>
      </c>
      <c r="X31" s="2">
        <f t="shared" si="21"/>
        <v>0.83188560403544975</v>
      </c>
      <c r="Y31" s="2">
        <f t="shared" si="22"/>
        <v>7.061588421281928E-2</v>
      </c>
      <c r="Z31" s="2">
        <f t="shared" si="58"/>
        <v>335.42129674244524</v>
      </c>
      <c r="AA31" s="2">
        <f t="shared" si="23"/>
        <v>350.45047272347949</v>
      </c>
      <c r="AB31" s="2">
        <f t="shared" si="24"/>
        <v>325.01687105945405</v>
      </c>
      <c r="AC31" s="2">
        <f t="shared" si="59"/>
        <v>17.733120153183055</v>
      </c>
      <c r="AD31" s="2">
        <f t="shared" si="25"/>
        <v>-8.1108846393456346</v>
      </c>
      <c r="AE31" s="2">
        <f t="shared" si="60"/>
        <v>-7.9157138957585484</v>
      </c>
      <c r="AF31" s="2">
        <f t="shared" si="61"/>
        <v>-23.186018923491265</v>
      </c>
      <c r="AG31" s="2">
        <f t="shared" si="26"/>
        <v>9.8174062574245067</v>
      </c>
      <c r="AH31" s="2">
        <f t="shared" si="27"/>
        <v>-31.296903562836899</v>
      </c>
      <c r="AI31" s="2">
        <f t="shared" si="28"/>
        <v>32.800573748714072</v>
      </c>
      <c r="AJ31" s="2">
        <f t="shared" si="62"/>
        <v>-72.584079500606052</v>
      </c>
      <c r="AK31" s="2">
        <f t="shared" si="29"/>
        <v>-16.516248499696985</v>
      </c>
      <c r="AL31" s="2">
        <f t="shared" si="30"/>
        <v>-89.100328000303037</v>
      </c>
      <c r="AM31" s="2">
        <f t="shared" si="31"/>
        <v>0.51502127007721721</v>
      </c>
      <c r="AN31" s="2">
        <f t="shared" si="32"/>
        <v>-32.796530172202651</v>
      </c>
      <c r="AO31">
        <f t="shared" si="63"/>
        <v>-1.3852528470549716</v>
      </c>
      <c r="AP31">
        <f t="shared" si="33"/>
        <v>0.6140027807154923</v>
      </c>
      <c r="AQ31">
        <f t="shared" si="34"/>
        <v>-0.88162737226665377</v>
      </c>
      <c r="AR31">
        <f t="shared" si="64"/>
        <v>-11.235626038787977</v>
      </c>
      <c r="AS31">
        <f t="shared" si="65"/>
        <v>-24.564855179364724</v>
      </c>
      <c r="AT31">
        <f t="shared" si="66"/>
        <v>10.749844151665091</v>
      </c>
      <c r="AU31">
        <f t="shared" si="67"/>
        <v>-3.6700000551781309</v>
      </c>
      <c r="AV31">
        <f t="shared" si="68"/>
        <v>-0.4857818871228865</v>
      </c>
      <c r="AW31">
        <f t="shared" si="69"/>
        <v>-28.234855234542856</v>
      </c>
      <c r="AX31">
        <f t="shared" si="70"/>
        <v>0.28239033874363495</v>
      </c>
      <c r="AY31">
        <f t="shared" si="71"/>
        <v>-90.985679076913073</v>
      </c>
      <c r="AZ31">
        <f t="shared" si="72"/>
        <v>-107.50192757661006</v>
      </c>
      <c r="BA31">
        <f t="shared" si="73"/>
        <v>-8.4925473165199716E-2</v>
      </c>
      <c r="BB31">
        <f t="shared" si="74"/>
        <v>-0.26931759582955556</v>
      </c>
      <c r="BC31" s="2">
        <f t="shared" si="35"/>
        <v>8.029011514764905</v>
      </c>
      <c r="BD31">
        <f t="shared" si="36"/>
        <v>20.653797128072821</v>
      </c>
      <c r="BE31">
        <f t="shared" si="37"/>
        <v>19.351435795570847</v>
      </c>
      <c r="BF31">
        <f t="shared" si="38"/>
        <v>97.779974189498375</v>
      </c>
      <c r="BG31">
        <f t="shared" si="39"/>
        <v>3.7974549625256855</v>
      </c>
      <c r="BH31">
        <f t="shared" si="40"/>
        <v>15.827884654934133</v>
      </c>
      <c r="BI31" s="2">
        <f t="shared" si="75"/>
        <v>-25.16917316805403</v>
      </c>
      <c r="BJ31">
        <f t="shared" si="41"/>
        <v>-1.6716334973885127</v>
      </c>
      <c r="BK31">
        <f t="shared" si="42"/>
        <v>-11.180036548877586</v>
      </c>
      <c r="BL31">
        <f t="shared" si="43"/>
        <v>-3.0691519095319331</v>
      </c>
      <c r="BM31">
        <f t="shared" si="44"/>
        <v>-36.634213571596142</v>
      </c>
      <c r="BN31">
        <f t="shared" si="45"/>
        <v>15.976757579864612</v>
      </c>
      <c r="BO31">
        <f t="shared" si="46"/>
        <v>18.24363742668157</v>
      </c>
      <c r="BP31">
        <f t="shared" si="47"/>
        <v>150.41080583959899</v>
      </c>
      <c r="BQ31">
        <f t="shared" si="48"/>
        <v>-7.076139804173744</v>
      </c>
      <c r="BR31">
        <f t="shared" si="49"/>
        <v>1.3342054396949985</v>
      </c>
      <c r="BS31">
        <f t="shared" si="76"/>
        <v>31.093850589527854</v>
      </c>
      <c r="BT31">
        <f t="shared" si="50"/>
        <v>157.94360886129238</v>
      </c>
      <c r="BU31">
        <f t="shared" si="51"/>
        <v>40.914471436599946</v>
      </c>
      <c r="BV31">
        <f t="shared" si="52"/>
        <v>-9.414478945642232</v>
      </c>
      <c r="BW31">
        <f t="shared" si="53"/>
        <v>12.907605670332678</v>
      </c>
      <c r="BX31">
        <f t="shared" si="54"/>
        <v>-18.390576144914572</v>
      </c>
      <c r="BY31">
        <f t="shared" si="78"/>
        <v>0.22468190293895618</v>
      </c>
      <c r="BZ31">
        <f t="shared" si="77"/>
        <v>-54.936527256115937</v>
      </c>
      <c r="CA31">
        <f t="shared" si="55"/>
        <v>-71.452775755812922</v>
      </c>
      <c r="CB31">
        <f t="shared" si="56"/>
        <v>7.1468206981704391E-2</v>
      </c>
      <c r="CC31">
        <f t="shared" si="57"/>
        <v>-0.21301233039214135</v>
      </c>
    </row>
    <row r="32" spans="1:81" x14ac:dyDescent="0.25">
      <c r="A32" s="2"/>
      <c r="B32" s="2">
        <f t="shared" si="0"/>
        <v>-1.7235752714777561</v>
      </c>
      <c r="C32" s="2">
        <f t="shared" si="1"/>
        <v>-0.38161799075308961</v>
      </c>
      <c r="D32" s="2">
        <f t="shared" si="2"/>
        <v>1.490900452293582</v>
      </c>
      <c r="E32" s="2">
        <f t="shared" si="3"/>
        <v>-2.4908477711616492</v>
      </c>
      <c r="F32" s="2">
        <f t="shared" si="4"/>
        <v>-0.38161799075308961</v>
      </c>
      <c r="G32" s="2">
        <f t="shared" si="5"/>
        <v>0.72362795260968937</v>
      </c>
      <c r="H32" s="2">
        <v>11</v>
      </c>
      <c r="I32" s="2">
        <f t="shared" si="6"/>
        <v>50.141003161727042</v>
      </c>
      <c r="J32" s="2">
        <f t="shared" si="7"/>
        <v>79.107715617152962</v>
      </c>
      <c r="K32" s="2">
        <f t="shared" si="8"/>
        <v>-3.0889345593950965</v>
      </c>
      <c r="L32" s="2">
        <f t="shared" si="9"/>
        <v>-0.38161799075308961</v>
      </c>
      <c r="M32" s="2">
        <f t="shared" si="10"/>
        <v>0.12554116437624219</v>
      </c>
      <c r="N32" s="2">
        <f t="shared" si="11"/>
        <v>-3.1730523048501698</v>
      </c>
      <c r="O32" s="2">
        <f t="shared" si="12"/>
        <v>-0.38161799075308961</v>
      </c>
      <c r="P32" s="2">
        <f t="shared" si="13"/>
        <v>4.1423418921168853E-2</v>
      </c>
      <c r="Q32" s="2">
        <f t="shared" si="14"/>
        <v>11</v>
      </c>
      <c r="R32" s="2">
        <f t="shared" si="15"/>
        <v>338.56703040051673</v>
      </c>
      <c r="S32" s="2">
        <f t="shared" si="16"/>
        <v>329.50095031346672</v>
      </c>
      <c r="T32" s="2">
        <f t="shared" si="17"/>
        <v>2.7132906455855199E-2</v>
      </c>
      <c r="U32" s="2">
        <f t="shared" si="18"/>
        <v>0.85778679325409879</v>
      </c>
      <c r="V32" s="2">
        <f t="shared" si="19"/>
        <v>0.27170473821767294</v>
      </c>
      <c r="W32" s="2">
        <f t="shared" si="20"/>
        <v>-0.17444532598085205</v>
      </c>
      <c r="X32" s="2">
        <f t="shared" si="21"/>
        <v>0.85778679325409879</v>
      </c>
      <c r="Y32" s="2">
        <f t="shared" si="22"/>
        <v>7.0126505780965687E-2</v>
      </c>
      <c r="Z32" s="2">
        <f t="shared" si="58"/>
        <v>334.60264720631375</v>
      </c>
      <c r="AA32" s="2">
        <f t="shared" si="23"/>
        <v>350.80239744085867</v>
      </c>
      <c r="AB32" s="2">
        <f t="shared" si="24"/>
        <v>324.51172365766496</v>
      </c>
      <c r="AC32" s="2">
        <f t="shared" si="59"/>
        <v>17.615424640322274</v>
      </c>
      <c r="AD32" s="2">
        <f t="shared" si="25"/>
        <v>-8.363421234227463</v>
      </c>
      <c r="AE32" s="2">
        <f t="shared" si="60"/>
        <v>-7.7731512632788551</v>
      </c>
      <c r="AF32" s="2">
        <f t="shared" si="61"/>
        <v>-23.234201502056969</v>
      </c>
      <c r="AG32" s="2">
        <f t="shared" si="26"/>
        <v>9.8422733770434192</v>
      </c>
      <c r="AH32" s="2">
        <f t="shared" si="27"/>
        <v>-31.597622736284432</v>
      </c>
      <c r="AI32" s="2">
        <f t="shared" si="28"/>
        <v>33.095016359159224</v>
      </c>
      <c r="AJ32" s="2">
        <f t="shared" si="62"/>
        <v>-72.698826703456746</v>
      </c>
      <c r="AK32" s="2">
        <f t="shared" si="29"/>
        <v>-16.990354952847042</v>
      </c>
      <c r="AL32" s="2">
        <f t="shared" si="30"/>
        <v>-89.689181656303788</v>
      </c>
      <c r="AM32" s="2">
        <f t="shared" si="31"/>
        <v>0.17953307911960151</v>
      </c>
      <c r="AN32" s="2">
        <f t="shared" si="32"/>
        <v>-33.094529392129431</v>
      </c>
      <c r="AO32">
        <f t="shared" si="63"/>
        <v>-1.3359692652663824</v>
      </c>
      <c r="AP32">
        <f t="shared" si="33"/>
        <v>0.55704423724366181</v>
      </c>
      <c r="AQ32">
        <f t="shared" si="34"/>
        <v>-0.88697778434124297</v>
      </c>
      <c r="AR32">
        <f t="shared" si="64"/>
        <v>-11.173273721404124</v>
      </c>
      <c r="AS32">
        <f t="shared" si="65"/>
        <v>-23.533665914086679</v>
      </c>
      <c r="AT32">
        <f t="shared" si="66"/>
        <v>9.7728915915534298</v>
      </c>
      <c r="AU32">
        <f t="shared" si="67"/>
        <v>-3.2695836185308718</v>
      </c>
      <c r="AV32">
        <f t="shared" si="68"/>
        <v>-1.4003821298506942</v>
      </c>
      <c r="AW32">
        <f t="shared" si="69"/>
        <v>-26.803249532617549</v>
      </c>
      <c r="AX32">
        <f t="shared" si="70"/>
        <v>0.26839807294713725</v>
      </c>
      <c r="AY32">
        <f t="shared" si="71"/>
        <v>-92.990797728128598</v>
      </c>
      <c r="AZ32">
        <f t="shared" si="72"/>
        <v>-109.98115268097564</v>
      </c>
      <c r="BA32">
        <f t="shared" si="73"/>
        <v>-9.1714577939588676E-2</v>
      </c>
      <c r="BB32">
        <f t="shared" si="74"/>
        <v>-0.25224187153424771</v>
      </c>
      <c r="BC32" s="2">
        <f t="shared" si="35"/>
        <v>8.1759509888298396</v>
      </c>
      <c r="BD32">
        <f t="shared" si="36"/>
        <v>20.621667526698051</v>
      </c>
      <c r="BE32">
        <f t="shared" si="37"/>
        <v>19.190600061373971</v>
      </c>
      <c r="BF32">
        <f t="shared" si="38"/>
        <v>97.160056369964465</v>
      </c>
      <c r="BG32">
        <f t="shared" si="39"/>
        <v>3.9682273647470145</v>
      </c>
      <c r="BH32">
        <f t="shared" si="40"/>
        <v>16.022511328889532</v>
      </c>
      <c r="BI32" s="2">
        <f t="shared" si="75"/>
        <v>-27.203671628398332</v>
      </c>
      <c r="BJ32">
        <f t="shared" si="41"/>
        <v>-1.6496137451902073</v>
      </c>
      <c r="BK32">
        <f t="shared" si="42"/>
        <v>-11.320459061875679</v>
      </c>
      <c r="BL32">
        <f t="shared" si="43"/>
        <v>-2.9570378276482527</v>
      </c>
      <c r="BM32">
        <f t="shared" si="44"/>
        <v>-43.763309212197868</v>
      </c>
      <c r="BN32">
        <f t="shared" si="45"/>
        <v>15.877569292193211</v>
      </c>
      <c r="BO32">
        <f t="shared" si="46"/>
        <v>18.262144651870912</v>
      </c>
      <c r="BP32">
        <f t="shared" si="47"/>
        <v>150.9614224339638</v>
      </c>
      <c r="BQ32">
        <f t="shared" si="48"/>
        <v>-6.3466270356131176</v>
      </c>
      <c r="BR32">
        <f t="shared" si="49"/>
        <v>2.2080458798791152</v>
      </c>
      <c r="BS32">
        <f t="shared" si="76"/>
        <v>36.938667749715613</v>
      </c>
      <c r="BT32">
        <f t="shared" si="50"/>
        <v>158.94999879090489</v>
      </c>
      <c r="BU32">
        <f t="shared" si="51"/>
        <v>40.429110492352791</v>
      </c>
      <c r="BV32">
        <f t="shared" si="52"/>
        <v>-7.5297889612862283</v>
      </c>
      <c r="BW32">
        <f t="shared" si="53"/>
        <v>12.920531464544958</v>
      </c>
      <c r="BX32">
        <f t="shared" si="54"/>
        <v>-25.501164560326956</v>
      </c>
      <c r="BY32">
        <f t="shared" si="78"/>
        <v>0.28587576449555352</v>
      </c>
      <c r="BZ32">
        <f t="shared" si="77"/>
        <v>-63.130291642751907</v>
      </c>
      <c r="CA32">
        <f t="shared" si="55"/>
        <v>-80.120646595598942</v>
      </c>
      <c r="CB32">
        <f t="shared" si="56"/>
        <v>4.9048878126372215E-2</v>
      </c>
      <c r="CC32">
        <f t="shared" si="57"/>
        <v>-0.28163657482731441</v>
      </c>
    </row>
    <row r="33" spans="1:81" x14ac:dyDescent="0.25">
      <c r="A33" s="2"/>
      <c r="B33" s="2">
        <f t="shared" si="0"/>
        <v>-1.7238376505986666</v>
      </c>
      <c r="C33" s="2">
        <f t="shared" si="1"/>
        <v>-0.41582338163551869</v>
      </c>
      <c r="D33" s="2">
        <f t="shared" si="2"/>
        <v>1.4975972386003882</v>
      </c>
      <c r="E33" s="2">
        <f t="shared" si="3"/>
        <v>-2.4970298048935837</v>
      </c>
      <c r="F33" s="2">
        <f t="shared" si="4"/>
        <v>-0.41582338163551869</v>
      </c>
      <c r="G33" s="2">
        <f t="shared" si="5"/>
        <v>0.72440508430547146</v>
      </c>
      <c r="H33" s="2">
        <v>12</v>
      </c>
      <c r="I33" s="2">
        <f t="shared" si="6"/>
        <v>49.570237707112994</v>
      </c>
      <c r="J33" s="2">
        <f t="shared" si="7"/>
        <v>78.650929812052254</v>
      </c>
      <c r="K33" s="2">
        <f t="shared" si="8"/>
        <v>-3.0889494613165493</v>
      </c>
      <c r="L33" s="2">
        <f t="shared" si="9"/>
        <v>-0.41582338163551869</v>
      </c>
      <c r="M33" s="2">
        <f t="shared" si="10"/>
        <v>0.13248542788250572</v>
      </c>
      <c r="N33" s="2">
        <f t="shared" si="11"/>
        <v>-3.1787112835463476</v>
      </c>
      <c r="O33" s="2">
        <f t="shared" si="12"/>
        <v>-0.41582338163551869</v>
      </c>
      <c r="P33" s="2">
        <f t="shared" si="13"/>
        <v>4.2723605652707608E-2</v>
      </c>
      <c r="Q33" s="2">
        <f t="shared" si="14"/>
        <v>12</v>
      </c>
      <c r="R33" s="2">
        <f t="shared" si="15"/>
        <v>337.54335213955517</v>
      </c>
      <c r="S33" s="2">
        <f t="shared" si="16"/>
        <v>328.17739749622052</v>
      </c>
      <c r="T33" s="2">
        <f t="shared" si="17"/>
        <v>2.7301916502092904E-2</v>
      </c>
      <c r="U33" s="2">
        <f t="shared" si="18"/>
        <v>0.88501939901047166</v>
      </c>
      <c r="V33" s="2">
        <f t="shared" si="19"/>
        <v>0.28505653187045166</v>
      </c>
      <c r="W33" s="2">
        <f t="shared" si="20"/>
        <v>-0.18816254676063116</v>
      </c>
      <c r="X33" s="2">
        <f t="shared" si="21"/>
        <v>0.88501939901047166</v>
      </c>
      <c r="Y33" s="2">
        <f t="shared" si="22"/>
        <v>6.9592068607727597E-2</v>
      </c>
      <c r="Z33" s="2">
        <f t="shared" si="58"/>
        <v>333.73588019416826</v>
      </c>
      <c r="AA33" s="2">
        <f t="shared" si="23"/>
        <v>351.15270611961648</v>
      </c>
      <c r="AB33" s="2">
        <f t="shared" si="24"/>
        <v>323.95475390065315</v>
      </c>
      <c r="AC33" s="2">
        <f t="shared" si="59"/>
        <v>17.4868925001585</v>
      </c>
      <c r="AD33" s="2">
        <f t="shared" si="25"/>
        <v>-8.6289391403520987</v>
      </c>
      <c r="AE33" s="2">
        <f t="shared" si="60"/>
        <v>-7.630952029109455</v>
      </c>
      <c r="AF33" s="2">
        <f t="shared" si="61"/>
        <v>-23.28129229938558</v>
      </c>
      <c r="AG33" s="2">
        <f t="shared" si="26"/>
        <v>9.8559404710490455</v>
      </c>
      <c r="AH33" s="2">
        <f t="shared" si="27"/>
        <v>-31.910231439737679</v>
      </c>
      <c r="AI33" s="2">
        <f t="shared" si="28"/>
        <v>33.397641130871584</v>
      </c>
      <c r="AJ33" s="2">
        <f t="shared" si="62"/>
        <v>-72.835933590030237</v>
      </c>
      <c r="AK33" s="2">
        <f t="shared" si="29"/>
        <v>-17.44714075794775</v>
      </c>
      <c r="AL33" s="2">
        <f t="shared" si="30"/>
        <v>-90.283074347977987</v>
      </c>
      <c r="AM33" s="2">
        <f t="shared" si="31"/>
        <v>-0.16500302651419563</v>
      </c>
      <c r="AN33" s="2">
        <f t="shared" si="32"/>
        <v>-33.397233524765589</v>
      </c>
      <c r="AO33">
        <f t="shared" si="63"/>
        <v>-1.285852405421126</v>
      </c>
      <c r="AP33">
        <f t="shared" si="33"/>
        <v>0.50376698920661434</v>
      </c>
      <c r="AQ33">
        <f t="shared" si="34"/>
        <v>-0.88758950226938571</v>
      </c>
      <c r="AR33">
        <f t="shared" si="64"/>
        <v>-11.09554214985425</v>
      </c>
      <c r="AS33">
        <f t="shared" si="65"/>
        <v>-22.485562784669458</v>
      </c>
      <c r="AT33">
        <f t="shared" si="66"/>
        <v>8.8560983975616843</v>
      </c>
      <c r="AU33">
        <f t="shared" si="67"/>
        <v>-2.9027796725291686</v>
      </c>
      <c r="AV33">
        <f t="shared" si="68"/>
        <v>-2.2394437522925656</v>
      </c>
      <c r="AW33">
        <f t="shared" si="69"/>
        <v>-25.388342457198625</v>
      </c>
      <c r="AX33">
        <f t="shared" si="70"/>
        <v>0.25486919018266535</v>
      </c>
      <c r="AY33">
        <f t="shared" si="71"/>
        <v>-95.040874319556721</v>
      </c>
      <c r="AZ33">
        <f t="shared" si="72"/>
        <v>-112.48801507750447</v>
      </c>
      <c r="BA33">
        <f t="shared" si="73"/>
        <v>-9.7484959941495003E-2</v>
      </c>
      <c r="BB33">
        <f t="shared" si="74"/>
        <v>-0.23548882497811388</v>
      </c>
      <c r="BC33" s="2">
        <f t="shared" si="35"/>
        <v>8.3030827840753734</v>
      </c>
      <c r="BD33">
        <f t="shared" si="36"/>
        <v>20.589376154245674</v>
      </c>
      <c r="BE33">
        <f t="shared" si="37"/>
        <v>19.030038473112491</v>
      </c>
      <c r="BF33">
        <f t="shared" si="38"/>
        <v>96.479268292512756</v>
      </c>
      <c r="BG33">
        <f t="shared" si="39"/>
        <v>4.1325040325424496</v>
      </c>
      <c r="BH33">
        <f t="shared" si="40"/>
        <v>16.212884867038881</v>
      </c>
      <c r="BI33" s="2">
        <f t="shared" si="75"/>
        <v>-29.138280908276727</v>
      </c>
      <c r="BJ33">
        <f t="shared" si="41"/>
        <v>-1.6263865174334207</v>
      </c>
      <c r="BK33">
        <f t="shared" si="42"/>
        <v>-11.47426691456902</v>
      </c>
      <c r="BL33">
        <f t="shared" si="43"/>
        <v>-2.845327774216925</v>
      </c>
      <c r="BM33">
        <f t="shared" si="44"/>
        <v>-50.515894779532189</v>
      </c>
      <c r="BN33">
        <f t="shared" si="45"/>
        <v>15.766775154521193</v>
      </c>
      <c r="BO33">
        <f t="shared" si="46"/>
        <v>18.279882654362684</v>
      </c>
      <c r="BP33">
        <f t="shared" si="47"/>
        <v>151.14483524795261</v>
      </c>
      <c r="BQ33">
        <f t="shared" si="48"/>
        <v>-5.6875657192400357</v>
      </c>
      <c r="BR33">
        <f t="shared" si="49"/>
        <v>2.9921655410770978</v>
      </c>
      <c r="BS33">
        <f t="shared" si="76"/>
        <v>42.733681027176686</v>
      </c>
      <c r="BT33">
        <f t="shared" si="50"/>
        <v>159.46234562788439</v>
      </c>
      <c r="BU33">
        <f t="shared" si="51"/>
        <v>39.894392753766212</v>
      </c>
      <c r="BV33">
        <f t="shared" si="52"/>
        <v>-5.9023390257166017</v>
      </c>
      <c r="BW33">
        <f t="shared" si="53"/>
        <v>12.921447380304269</v>
      </c>
      <c r="BX33">
        <f t="shared" si="54"/>
        <v>-32.236012125169509</v>
      </c>
      <c r="BY33">
        <f t="shared" si="78"/>
        <v>0.34729300023698256</v>
      </c>
      <c r="BZ33">
        <f t="shared" si="77"/>
        <v>-68.157167187384673</v>
      </c>
      <c r="CA33">
        <f t="shared" si="55"/>
        <v>-85.604307945332422</v>
      </c>
      <c r="CB33">
        <f t="shared" si="56"/>
        <v>2.6617946130206745E-2</v>
      </c>
      <c r="CC33">
        <f t="shared" si="57"/>
        <v>-0.34627144403980842</v>
      </c>
    </row>
    <row r="34" spans="1:81" x14ac:dyDescent="0.25">
      <c r="A34" s="2"/>
      <c r="B34" s="2">
        <f t="shared" si="0"/>
        <v>-1.7241224969848283</v>
      </c>
      <c r="C34" s="2">
        <f t="shared" si="1"/>
        <v>-0.44990210868773001</v>
      </c>
      <c r="D34" s="2">
        <f t="shared" si="2"/>
        <v>1.5048674641113675</v>
      </c>
      <c r="E34" s="2">
        <f t="shared" si="3"/>
        <v>-2.5037412000745771</v>
      </c>
      <c r="F34" s="2">
        <f t="shared" si="4"/>
        <v>-0.44990210868773001</v>
      </c>
      <c r="G34" s="2">
        <f t="shared" si="5"/>
        <v>0.72524876102161873</v>
      </c>
      <c r="H34" s="2">
        <v>13</v>
      </c>
      <c r="I34" s="2">
        <f t="shared" si="6"/>
        <v>49.007762117605637</v>
      </c>
      <c r="J34" s="2">
        <f t="shared" si="7"/>
        <v>78.211734073579748</v>
      </c>
      <c r="K34" s="2">
        <f t="shared" si="8"/>
        <v>-3.0889656392748335</v>
      </c>
      <c r="L34" s="2">
        <f t="shared" si="9"/>
        <v>-0.44990210868773001</v>
      </c>
      <c r="M34" s="2">
        <f t="shared" si="10"/>
        <v>0.14002432182136226</v>
      </c>
      <c r="N34" s="2">
        <f t="shared" si="11"/>
        <v>-3.1848548350049364</v>
      </c>
      <c r="O34" s="2">
        <f t="shared" si="12"/>
        <v>-0.44990210868773001</v>
      </c>
      <c r="P34" s="2">
        <f t="shared" si="13"/>
        <v>4.4135126091259469E-2</v>
      </c>
      <c r="Q34" s="2">
        <f t="shared" si="14"/>
        <v>13</v>
      </c>
      <c r="R34" s="2">
        <f t="shared" si="15"/>
        <v>336.5094250292027</v>
      </c>
      <c r="S34" s="2">
        <f t="shared" si="16"/>
        <v>326.82833721071506</v>
      </c>
      <c r="T34" s="2">
        <f t="shared" si="17"/>
        <v>2.7484990529465625E-2</v>
      </c>
      <c r="U34" s="2">
        <f t="shared" si="18"/>
        <v>0.91338806542195639</v>
      </c>
      <c r="V34" s="2">
        <f t="shared" si="19"/>
        <v>0.29951938003288259</v>
      </c>
      <c r="W34" s="2">
        <f t="shared" si="20"/>
        <v>-0.20302123065792177</v>
      </c>
      <c r="X34" s="2">
        <f t="shared" si="21"/>
        <v>0.91338806542195639</v>
      </c>
      <c r="Y34" s="2">
        <f t="shared" si="22"/>
        <v>6.9013158845495415E-2</v>
      </c>
      <c r="Z34" s="2">
        <f t="shared" si="58"/>
        <v>332.82601564713531</v>
      </c>
      <c r="AA34" s="2">
        <f t="shared" si="23"/>
        <v>351.49812350897213</v>
      </c>
      <c r="AB34" s="2">
        <f t="shared" si="24"/>
        <v>323.34793138728355</v>
      </c>
      <c r="AC34" s="2">
        <f t="shared" si="59"/>
        <v>17.347664702341682</v>
      </c>
      <c r="AD34" s="2">
        <f t="shared" si="25"/>
        <v>-8.9055336378640746</v>
      </c>
      <c r="AE34" s="2">
        <f t="shared" si="60"/>
        <v>-7.4904589611179606</v>
      </c>
      <c r="AF34" s="2">
        <f t="shared" si="61"/>
        <v>-23.326873441415326</v>
      </c>
      <c r="AG34" s="2">
        <f t="shared" si="26"/>
        <v>9.8572057412237211</v>
      </c>
      <c r="AH34" s="2">
        <f t="shared" si="27"/>
        <v>-32.232407079279398</v>
      </c>
      <c r="AI34" s="2">
        <f t="shared" si="28"/>
        <v>33.705972336504324</v>
      </c>
      <c r="AJ34" s="2">
        <f t="shared" si="62"/>
        <v>-72.995497169923212</v>
      </c>
      <c r="AK34" s="2">
        <f t="shared" si="29"/>
        <v>-17.886336496420256</v>
      </c>
      <c r="AL34" s="2">
        <f t="shared" si="30"/>
        <v>-90.881833666343468</v>
      </c>
      <c r="AM34" s="2">
        <f t="shared" si="31"/>
        <v>-0.51874480047283744</v>
      </c>
      <c r="AN34" s="2">
        <f t="shared" si="32"/>
        <v>-33.701980282784234</v>
      </c>
      <c r="AO34">
        <f t="shared" si="63"/>
        <v>-1.2350221484165185</v>
      </c>
      <c r="AP34">
        <f t="shared" si="33"/>
        <v>0.45436971260176401</v>
      </c>
      <c r="AQ34">
        <f t="shared" si="34"/>
        <v>-0.88338496295550517</v>
      </c>
      <c r="AR34">
        <f t="shared" si="64"/>
        <v>-10.998531286230463</v>
      </c>
      <c r="AS34">
        <f t="shared" si="65"/>
        <v>-21.424750130695426</v>
      </c>
      <c r="AT34">
        <f t="shared" si="66"/>
        <v>8.0033452431535359</v>
      </c>
      <c r="AU34">
        <f t="shared" si="67"/>
        <v>-2.5699427420506851</v>
      </c>
      <c r="AV34">
        <f t="shared" si="68"/>
        <v>-2.9951860430769273</v>
      </c>
      <c r="AW34">
        <f t="shared" si="69"/>
        <v>-23.994692872746111</v>
      </c>
      <c r="AX34">
        <f t="shared" si="70"/>
        <v>0.24180910352798046</v>
      </c>
      <c r="AY34">
        <f t="shared" si="71"/>
        <v>-97.115257679127183</v>
      </c>
      <c r="AZ34">
        <f t="shared" si="72"/>
        <v>-115.00159417554744</v>
      </c>
      <c r="BA34">
        <f t="shared" si="73"/>
        <v>-0.10219904060776441</v>
      </c>
      <c r="BB34">
        <f t="shared" si="74"/>
        <v>-0.21915063004211988</v>
      </c>
      <c r="BC34" s="2">
        <f t="shared" si="35"/>
        <v>8.4106164832694432</v>
      </c>
      <c r="BD34">
        <f t="shared" si="36"/>
        <v>20.557094221871509</v>
      </c>
      <c r="BE34">
        <f t="shared" si="37"/>
        <v>18.869961314292532</v>
      </c>
      <c r="BF34">
        <f t="shared" si="38"/>
        <v>95.73829747475267</v>
      </c>
      <c r="BG34">
        <f t="shared" si="39"/>
        <v>4.2902071224006173</v>
      </c>
      <c r="BH34">
        <f t="shared" si="40"/>
        <v>16.398919476511349</v>
      </c>
      <c r="BI34" s="2">
        <f t="shared" si="75"/>
        <v>-30.972126358833489</v>
      </c>
      <c r="BJ34">
        <f t="shared" si="41"/>
        <v>-1.6020455798683038</v>
      </c>
      <c r="BK34">
        <f t="shared" si="42"/>
        <v>-11.640606979605254</v>
      </c>
      <c r="BL34">
        <f t="shared" si="43"/>
        <v>-2.7350733417411455</v>
      </c>
      <c r="BM34">
        <f t="shared" si="44"/>
        <v>-56.871979135405617</v>
      </c>
      <c r="BN34">
        <f t="shared" si="45"/>
        <v>15.644368608108332</v>
      </c>
      <c r="BO34">
        <f t="shared" si="46"/>
        <v>18.296703905766659</v>
      </c>
      <c r="BP34">
        <f t="shared" si="47"/>
        <v>150.96867659857654</v>
      </c>
      <c r="BQ34">
        <f t="shared" si="48"/>
        <v>-5.0978846934911299</v>
      </c>
      <c r="BR34">
        <f t="shared" si="49"/>
        <v>3.6878567145322148</v>
      </c>
      <c r="BS34">
        <f t="shared" si="76"/>
        <v>48.440987071231525</v>
      </c>
      <c r="BT34">
        <f t="shared" si="50"/>
        <v>159.48798443029307</v>
      </c>
      <c r="BU34">
        <f t="shared" si="51"/>
        <v>39.316795674903865</v>
      </c>
      <c r="BV34">
        <f t="shared" si="52"/>
        <v>-4.5105777045784432</v>
      </c>
      <c r="BW34">
        <f t="shared" si="53"/>
        <v>12.909295266367186</v>
      </c>
      <c r="BX34">
        <f t="shared" si="54"/>
        <v>-38.575275229638962</v>
      </c>
      <c r="BY34">
        <f t="shared" si="78"/>
        <v>0.40678025558237801</v>
      </c>
      <c r="BZ34">
        <f t="shared" si="77"/>
        <v>-71.497076448465918</v>
      </c>
      <c r="CA34">
        <f t="shared" si="55"/>
        <v>-89.383412944886175</v>
      </c>
      <c r="CB34">
        <f t="shared" si="56"/>
        <v>4.3774707474019134E-3</v>
      </c>
      <c r="CC34">
        <f t="shared" si="57"/>
        <v>-0.40675670133572528</v>
      </c>
    </row>
    <row r="35" spans="1:81" x14ac:dyDescent="0.25">
      <c r="A35" s="2"/>
      <c r="B35" s="2">
        <f t="shared" si="0"/>
        <v>-1.7244297238692732</v>
      </c>
      <c r="C35" s="2">
        <f t="shared" si="1"/>
        <v>-0.48384379119933546</v>
      </c>
      <c r="D35" s="2">
        <f t="shared" si="2"/>
        <v>1.5127089142454002</v>
      </c>
      <c r="E35" s="2">
        <f t="shared" si="3"/>
        <v>-2.5109799123486436</v>
      </c>
      <c r="F35" s="2">
        <f t="shared" si="4"/>
        <v>-0.48384379119933546</v>
      </c>
      <c r="G35" s="2">
        <f t="shared" si="5"/>
        <v>0.72615872576603024</v>
      </c>
      <c r="H35" s="2">
        <v>14</v>
      </c>
      <c r="I35" s="2">
        <f t="shared" si="6"/>
        <v>48.453948078371184</v>
      </c>
      <c r="J35" s="2">
        <f t="shared" si="7"/>
        <v>77.790356314390351</v>
      </c>
      <c r="K35" s="2">
        <f t="shared" si="8"/>
        <v>-3.0889830883419864</v>
      </c>
      <c r="L35" s="2">
        <f t="shared" si="9"/>
        <v>-0.48384379119933546</v>
      </c>
      <c r="M35" s="2">
        <f t="shared" si="10"/>
        <v>0.14815554977268708</v>
      </c>
      <c r="N35" s="2">
        <f t="shared" si="11"/>
        <v>-3.191481087840649</v>
      </c>
      <c r="O35" s="2">
        <f t="shared" si="12"/>
        <v>-0.48384379119933546</v>
      </c>
      <c r="P35" s="2">
        <f t="shared" si="13"/>
        <v>4.565755027402485E-2</v>
      </c>
      <c r="Q35" s="2">
        <f t="shared" si="14"/>
        <v>14</v>
      </c>
      <c r="R35" s="2">
        <f t="shared" si="15"/>
        <v>335.46865535413292</v>
      </c>
      <c r="S35" s="2">
        <f t="shared" si="16"/>
        <v>325.45868638475417</v>
      </c>
      <c r="T35" s="2">
        <f t="shared" si="17"/>
        <v>2.7681913687842119E-2</v>
      </c>
      <c r="U35" s="2">
        <f t="shared" si="18"/>
        <v>0.94270904262046229</v>
      </c>
      <c r="V35" s="2">
        <f t="shared" si="19"/>
        <v>0.31507630954463584</v>
      </c>
      <c r="W35" s="2">
        <f t="shared" si="20"/>
        <v>-0.21900393997157031</v>
      </c>
      <c r="X35" s="2">
        <f t="shared" si="21"/>
        <v>0.94270904262046229</v>
      </c>
      <c r="Y35" s="2">
        <f t="shared" si="22"/>
        <v>6.8390455885223522E-2</v>
      </c>
      <c r="Z35" s="2">
        <f t="shared" si="58"/>
        <v>331.87774258036382</v>
      </c>
      <c r="AA35" s="2">
        <f t="shared" si="23"/>
        <v>351.83617273496736</v>
      </c>
      <c r="AB35" s="2">
        <f t="shared" si="24"/>
        <v>322.69366926628277</v>
      </c>
      <c r="AC35" s="2">
        <f t="shared" si="59"/>
        <v>17.19790464039626</v>
      </c>
      <c r="AD35" s="2">
        <f t="shared" si="25"/>
        <v>-9.1914131655495073</v>
      </c>
      <c r="AE35" s="2">
        <f t="shared" si="60"/>
        <v>-7.3526991518983964</v>
      </c>
      <c r="AF35" s="2">
        <f t="shared" si="61"/>
        <v>-23.370661419430832</v>
      </c>
      <c r="AG35" s="2">
        <f t="shared" si="26"/>
        <v>9.8452054884978644</v>
      </c>
      <c r="AH35" s="2">
        <f t="shared" si="27"/>
        <v>-32.562074584980337</v>
      </c>
      <c r="AI35" s="2">
        <f t="shared" si="28"/>
        <v>34.017889005471382</v>
      </c>
      <c r="AJ35" s="2">
        <f t="shared" si="62"/>
        <v>-73.177207863677282</v>
      </c>
      <c r="AK35" s="2">
        <f t="shared" si="29"/>
        <v>-18.307714255609653</v>
      </c>
      <c r="AL35" s="2">
        <f t="shared" si="30"/>
        <v>-91.484922119286935</v>
      </c>
      <c r="AM35" s="2">
        <f t="shared" si="31"/>
        <v>-0.88153545679278444</v>
      </c>
      <c r="AN35" s="2">
        <f t="shared" si="32"/>
        <v>-34.006465085730213</v>
      </c>
      <c r="AO35">
        <f t="shared" si="63"/>
        <v>-1.183596738115769</v>
      </c>
      <c r="AP35">
        <f t="shared" si="33"/>
        <v>0.40888747074104803</v>
      </c>
      <c r="AQ35">
        <f t="shared" si="34"/>
        <v>-0.87445496561200864</v>
      </c>
      <c r="AR35">
        <f t="shared" si="64"/>
        <v>-10.878926641418733</v>
      </c>
      <c r="AS35">
        <f t="shared" si="65"/>
        <v>-20.35538383479906</v>
      </c>
      <c r="AT35">
        <f t="shared" si="66"/>
        <v>7.2157329302336555</v>
      </c>
      <c r="AU35">
        <f t="shared" si="67"/>
        <v>-2.2701588305217268</v>
      </c>
      <c r="AV35">
        <f t="shared" si="68"/>
        <v>-3.6631937111850776</v>
      </c>
      <c r="AW35">
        <f t="shared" si="69"/>
        <v>-22.625542665320786</v>
      </c>
      <c r="AX35">
        <f t="shared" si="70"/>
        <v>0.22920169481614164</v>
      </c>
      <c r="AY35">
        <f t="shared" si="71"/>
        <v>-99.196682080922614</v>
      </c>
      <c r="AZ35">
        <f t="shared" si="72"/>
        <v>-117.50439633653227</v>
      </c>
      <c r="BA35">
        <f t="shared" si="73"/>
        <v>-0.10584916407777753</v>
      </c>
      <c r="BB35">
        <f t="shared" si="74"/>
        <v>-0.20329626501888187</v>
      </c>
      <c r="BC35" s="2">
        <f t="shared" si="35"/>
        <v>8.4988792990238782</v>
      </c>
      <c r="BD35">
        <f t="shared" si="36"/>
        <v>20.524986541618247</v>
      </c>
      <c r="BE35">
        <f t="shared" si="37"/>
        <v>18.710572324620749</v>
      </c>
      <c r="BF35">
        <f t="shared" si="38"/>
        <v>94.938088136735288</v>
      </c>
      <c r="BG35">
        <f t="shared" si="39"/>
        <v>4.4412754323943648</v>
      </c>
      <c r="BH35">
        <f t="shared" si="40"/>
        <v>16.580545325324376</v>
      </c>
      <c r="BI35" s="2">
        <f t="shared" si="75"/>
        <v>-32.704938197836107</v>
      </c>
      <c r="BJ35">
        <f t="shared" si="41"/>
        <v>-1.5766848502273281</v>
      </c>
      <c r="BK35">
        <f t="shared" si="42"/>
        <v>-11.818487657721199</v>
      </c>
      <c r="BL35">
        <f t="shared" si="43"/>
        <v>-2.6270744921717171</v>
      </c>
      <c r="BM35">
        <f t="shared" si="44"/>
        <v>-62.822874883681017</v>
      </c>
      <c r="BN35">
        <f t="shared" si="45"/>
        <v>15.510427121272054</v>
      </c>
      <c r="BO35">
        <f t="shared" si="46"/>
        <v>18.312522480875778</v>
      </c>
      <c r="BP35">
        <f t="shared" si="47"/>
        <v>150.44113515387556</v>
      </c>
      <c r="BQ35">
        <f t="shared" si="48"/>
        <v>-4.574114297776628</v>
      </c>
      <c r="BR35">
        <f t="shared" si="49"/>
        <v>4.2988864023157429</v>
      </c>
      <c r="BS35">
        <f t="shared" si="76"/>
        <v>54.024145171501608</v>
      </c>
      <c r="BT35">
        <f t="shared" si="50"/>
        <v>159.03917782183441</v>
      </c>
      <c r="BU35">
        <f t="shared" si="51"/>
        <v>38.702427717004298</v>
      </c>
      <c r="BV35">
        <f t="shared" si="52"/>
        <v>-3.3291020627463106</v>
      </c>
      <c r="BW35">
        <f t="shared" si="53"/>
        <v>12.883352629100337</v>
      </c>
      <c r="BX35">
        <f t="shared" si="54"/>
        <v>-44.510352402805239</v>
      </c>
      <c r="BY35">
        <f t="shared" si="78"/>
        <v>0.46337374180974655</v>
      </c>
      <c r="BZ35">
        <f t="shared" si="77"/>
        <v>-73.857113892135743</v>
      </c>
      <c r="CA35">
        <f t="shared" si="55"/>
        <v>-92.164828147745396</v>
      </c>
      <c r="CB35">
        <f t="shared" si="56"/>
        <v>-1.7503660316959969E-2</v>
      </c>
      <c r="CC35">
        <f t="shared" si="57"/>
        <v>-0.46304302875032483</v>
      </c>
    </row>
    <row r="36" spans="1:81" x14ac:dyDescent="0.25">
      <c r="A36" s="2"/>
      <c r="B36" s="2">
        <f t="shared" si="0"/>
        <v>-1.7247592376677154</v>
      </c>
      <c r="C36" s="2">
        <f t="shared" si="1"/>
        <v>-0.51763809020504148</v>
      </c>
      <c r="D36" s="2">
        <f t="shared" si="2"/>
        <v>1.5211192004208143</v>
      </c>
      <c r="E36" s="2">
        <f t="shared" si="3"/>
        <v>-2.5187437367338998</v>
      </c>
      <c r="F36" s="2">
        <f t="shared" si="4"/>
        <v>-0.51763809020504148</v>
      </c>
      <c r="G36" s="2">
        <f t="shared" si="5"/>
        <v>0.72713470135463032</v>
      </c>
      <c r="H36" s="2">
        <v>15</v>
      </c>
      <c r="I36" s="2">
        <f t="shared" si="6"/>
        <v>47.909134617192422</v>
      </c>
      <c r="J36" s="2">
        <f t="shared" si="7"/>
        <v>77.386983632782915</v>
      </c>
      <c r="K36" s="2">
        <f t="shared" si="8"/>
        <v>-3.0890018032028528</v>
      </c>
      <c r="L36" s="2">
        <f t="shared" si="9"/>
        <v>-0.51763809020504148</v>
      </c>
      <c r="M36" s="2">
        <f t="shared" si="10"/>
        <v>0.15687663488567727</v>
      </c>
      <c r="N36" s="2">
        <f t="shared" si="11"/>
        <v>-3.1985880236326807</v>
      </c>
      <c r="O36" s="2">
        <f t="shared" si="12"/>
        <v>-0.51763809020504148</v>
      </c>
      <c r="P36" s="2">
        <f t="shared" si="13"/>
        <v>4.7290414455849472E-2</v>
      </c>
      <c r="Q36" s="2">
        <f t="shared" si="14"/>
        <v>15</v>
      </c>
      <c r="R36" s="2">
        <f t="shared" si="15"/>
        <v>334.4241935903475</v>
      </c>
      <c r="S36" s="2">
        <f t="shared" si="16"/>
        <v>324.07297854592395</v>
      </c>
      <c r="T36" s="2">
        <f t="shared" si="17"/>
        <v>2.7892441636102161E-2</v>
      </c>
      <c r="U36" s="2">
        <f t="shared" si="18"/>
        <v>0.97281083317364303</v>
      </c>
      <c r="V36" s="2">
        <f t="shared" si="19"/>
        <v>0.33170801745717826</v>
      </c>
      <c r="W36" s="2">
        <f t="shared" si="20"/>
        <v>-0.2360908434479182</v>
      </c>
      <c r="X36" s="2">
        <f t="shared" si="21"/>
        <v>0.97281083317364303</v>
      </c>
      <c r="Y36" s="2">
        <f t="shared" si="22"/>
        <v>6.7724732373158014E-2</v>
      </c>
      <c r="Z36" s="2">
        <f t="shared" si="58"/>
        <v>330.89540742314102</v>
      </c>
      <c r="AA36" s="2">
        <f t="shared" si="23"/>
        <v>352.16505937851997</v>
      </c>
      <c r="AB36" s="2">
        <f t="shared" si="24"/>
        <v>321.99469787644546</v>
      </c>
      <c r="AC36" s="2">
        <f t="shared" si="59"/>
        <v>17.037798135744506</v>
      </c>
      <c r="AD36" s="2">
        <f t="shared" si="25"/>
        <v>-9.4849056234430194</v>
      </c>
      <c r="AE36" s="2">
        <f t="shared" si="60"/>
        <v>-7.2184275412727787</v>
      </c>
      <c r="AF36" s="2">
        <f t="shared" si="61"/>
        <v>-23.412481795644702</v>
      </c>
      <c r="AG36" s="2">
        <f t="shared" si="26"/>
        <v>9.819370594471728</v>
      </c>
      <c r="AH36" s="2">
        <f t="shared" si="27"/>
        <v>-32.897387419087721</v>
      </c>
      <c r="AI36" s="2">
        <f t="shared" si="28"/>
        <v>34.331590960413223</v>
      </c>
      <c r="AJ36" s="2">
        <f t="shared" si="62"/>
        <v>-73.380434549394721</v>
      </c>
      <c r="AK36" s="2">
        <f t="shared" si="29"/>
        <v>-18.71108693721709</v>
      </c>
      <c r="AL36" s="2">
        <f t="shared" si="30"/>
        <v>-92.091521486611811</v>
      </c>
      <c r="AM36" s="2">
        <f t="shared" si="31"/>
        <v>-1.2529598975199059</v>
      </c>
      <c r="AN36" s="2">
        <f t="shared" si="32"/>
        <v>-34.308719436439681</v>
      </c>
      <c r="AO36">
        <f t="shared" si="63"/>
        <v>-1.1316920959636283</v>
      </c>
      <c r="AP36">
        <f t="shared" si="33"/>
        <v>0.36723663575374388</v>
      </c>
      <c r="AQ36">
        <f t="shared" si="34"/>
        <v>-0.86101122009716902</v>
      </c>
      <c r="AR36">
        <f t="shared" si="64"/>
        <v>-10.733992725011435</v>
      </c>
      <c r="AS36">
        <f t="shared" si="65"/>
        <v>-19.281541482845899</v>
      </c>
      <c r="AT36">
        <f t="shared" si="66"/>
        <v>6.4923077310877213</v>
      </c>
      <c r="AU36">
        <f t="shared" si="67"/>
        <v>-2.0016781365408125</v>
      </c>
      <c r="AV36">
        <f t="shared" si="68"/>
        <v>-4.2416849939237133</v>
      </c>
      <c r="AW36">
        <f t="shared" si="69"/>
        <v>-21.283219619386713</v>
      </c>
      <c r="AX36">
        <f t="shared" si="70"/>
        <v>0.21701781700006226</v>
      </c>
      <c r="AY36">
        <f t="shared" si="71"/>
        <v>-101.27120571671881</v>
      </c>
      <c r="AZ36">
        <f t="shared" si="72"/>
        <v>-119.9822926539359</v>
      </c>
      <c r="BA36">
        <f t="shared" si="73"/>
        <v>-0.10845081927240104</v>
      </c>
      <c r="BB36">
        <f t="shared" si="74"/>
        <v>-0.18797646845979823</v>
      </c>
      <c r="BC36" s="2">
        <f t="shared" si="35"/>
        <v>8.5683060707415688</v>
      </c>
      <c r="BD36">
        <f t="shared" si="36"/>
        <v>20.493210765488467</v>
      </c>
      <c r="BE36">
        <f t="shared" si="37"/>
        <v>18.552067927219554</v>
      </c>
      <c r="BF36">
        <f t="shared" si="38"/>
        <v>94.079834118355564</v>
      </c>
      <c r="BG36">
        <f t="shared" si="39"/>
        <v>4.5856638037766837</v>
      </c>
      <c r="BH36">
        <f t="shared" si="40"/>
        <v>16.757707946608676</v>
      </c>
      <c r="BI36" s="2">
        <f t="shared" si="75"/>
        <v>-34.337013068341506</v>
      </c>
      <c r="BJ36">
        <f t="shared" si="41"/>
        <v>-1.550397761742272</v>
      </c>
      <c r="BK36">
        <f t="shared" si="42"/>
        <v>-12.00682069901144</v>
      </c>
      <c r="BL36">
        <f t="shared" si="43"/>
        <v>-2.521915075568355</v>
      </c>
      <c r="BM36">
        <f t="shared" si="44"/>
        <v>-68.367903424720708</v>
      </c>
      <c r="BN36">
        <f t="shared" si="45"/>
        <v>15.365098655777985</v>
      </c>
      <c r="BO36">
        <f t="shared" si="46"/>
        <v>18.327300520033525</v>
      </c>
      <c r="BP36">
        <f t="shared" si="47"/>
        <v>149.57161600468476</v>
      </c>
      <c r="BQ36">
        <f t="shared" si="48"/>
        <v>-4.111346362269332</v>
      </c>
      <c r="BR36">
        <f t="shared" si="49"/>
        <v>4.8305407823409787</v>
      </c>
      <c r="BS36">
        <f t="shared" si="76"/>
        <v>59.448806339626145</v>
      </c>
      <c r="BT36">
        <f t="shared" si="50"/>
        <v>158.13264392359554</v>
      </c>
      <c r="BU36">
        <f t="shared" si="51"/>
        <v>38.056821987960426</v>
      </c>
      <c r="BV36">
        <f t="shared" si="52"/>
        <v>-2.3316278647542101</v>
      </c>
      <c r="BW36">
        <f t="shared" si="53"/>
        <v>12.843183580209629</v>
      </c>
      <c r="BX36">
        <f t="shared" si="54"/>
        <v>-50.040602904687184</v>
      </c>
      <c r="BY36">
        <f t="shared" si="78"/>
        <v>0.51662455454029221</v>
      </c>
      <c r="BZ36">
        <f t="shared" si="77"/>
        <v>-75.605434898463699</v>
      </c>
      <c r="CA36">
        <f t="shared" si="55"/>
        <v>-94.316521835680788</v>
      </c>
      <c r="CB36">
        <f t="shared" si="56"/>
        <v>-3.8884404471238747E-2</v>
      </c>
      <c r="CC36">
        <f t="shared" si="57"/>
        <v>-0.51515913409632219</v>
      </c>
    </row>
    <row r="37" spans="1:81" x14ac:dyDescent="0.25">
      <c r="A37" s="2"/>
      <c r="B37" s="2">
        <f t="shared" si="0"/>
        <v>-1.7251109380070599</v>
      </c>
      <c r="C37" s="2">
        <f t="shared" si="1"/>
        <v>-0.55127471163399833</v>
      </c>
      <c r="D37" s="2">
        <f t="shared" si="2"/>
        <v>1.5300957607829688</v>
      </c>
      <c r="E37" s="2">
        <f t="shared" si="3"/>
        <v>-2.5270303082942291</v>
      </c>
      <c r="F37" s="2">
        <f t="shared" si="4"/>
        <v>-0.55127471163399833</v>
      </c>
      <c r="G37" s="2">
        <f t="shared" si="5"/>
        <v>0.72817639049579963</v>
      </c>
      <c r="H37" s="2">
        <v>16</v>
      </c>
      <c r="I37" s="2">
        <f t="shared" si="6"/>
        <v>47.373628377580246</v>
      </c>
      <c r="J37" s="2">
        <f t="shared" si="7"/>
        <v>77.001763232181816</v>
      </c>
      <c r="K37" s="2">
        <f t="shared" si="8"/>
        <v>-3.0890217781567046</v>
      </c>
      <c r="L37" s="2">
        <f t="shared" si="9"/>
        <v>-0.55127471163399833</v>
      </c>
      <c r="M37" s="2">
        <f t="shared" si="10"/>
        <v>0.16618492063332424</v>
      </c>
      <c r="N37" s="2">
        <f t="shared" si="11"/>
        <v>-3.2061734775395427</v>
      </c>
      <c r="O37" s="2">
        <f t="shared" si="12"/>
        <v>-0.55127471163399833</v>
      </c>
      <c r="P37" s="2">
        <f t="shared" si="13"/>
        <v>4.9033221250486037E-2</v>
      </c>
      <c r="Q37" s="2">
        <f t="shared" si="14"/>
        <v>16</v>
      </c>
      <c r="R37" s="2">
        <f t="shared" si="15"/>
        <v>333.37893461699912</v>
      </c>
      <c r="S37" s="2">
        <f t="shared" si="16"/>
        <v>322.67536668124973</v>
      </c>
      <c r="T37" s="2">
        <f t="shared" si="17"/>
        <v>2.8116301038920488E-2</v>
      </c>
      <c r="U37" s="2">
        <f t="shared" si="18"/>
        <v>1.0035343394762533</v>
      </c>
      <c r="V37" s="2">
        <f t="shared" si="19"/>
        <v>0.34939291027983166</v>
      </c>
      <c r="W37" s="2">
        <f t="shared" si="20"/>
        <v>-0.25425975660098976</v>
      </c>
      <c r="X37" s="2">
        <f t="shared" si="21"/>
        <v>1.0035343394762533</v>
      </c>
      <c r="Y37" s="2">
        <f t="shared" si="22"/>
        <v>6.7016852639921298E-2</v>
      </c>
      <c r="Z37" s="2">
        <f t="shared" si="58"/>
        <v>329.8830159590679</v>
      </c>
      <c r="AA37" s="2">
        <f t="shared" si="23"/>
        <v>352.48355446272046</v>
      </c>
      <c r="AB37" s="2">
        <f t="shared" si="24"/>
        <v>321.25395142455642</v>
      </c>
      <c r="AC37" s="2">
        <f t="shared" si="59"/>
        <v>16.867553059901113</v>
      </c>
      <c r="AD37" s="2">
        <f t="shared" si="25"/>
        <v>-9.7844598098934696</v>
      </c>
      <c r="AE37" s="2">
        <f t="shared" si="60"/>
        <v>-7.088171666831494</v>
      </c>
      <c r="AF37" s="2">
        <f t="shared" si="61"/>
        <v>-23.452245573111483</v>
      </c>
      <c r="AG37" s="2">
        <f t="shared" si="26"/>
        <v>9.7793813930696185</v>
      </c>
      <c r="AH37" s="2">
        <f t="shared" si="27"/>
        <v>-33.236705383004953</v>
      </c>
      <c r="AI37" s="2">
        <f t="shared" si="28"/>
        <v>34.645560828882346</v>
      </c>
      <c r="AJ37" s="2">
        <f t="shared" si="62"/>
        <v>-73.604304077544356</v>
      </c>
      <c r="AK37" s="2">
        <f t="shared" si="29"/>
        <v>-19.096307337818189</v>
      </c>
      <c r="AL37" s="2">
        <f t="shared" si="30"/>
        <v>-92.700611415362545</v>
      </c>
      <c r="AM37" s="2">
        <f t="shared" si="31"/>
        <v>-1.6323987030721447</v>
      </c>
      <c r="AN37" s="2">
        <f t="shared" si="32"/>
        <v>-34.607082506648766</v>
      </c>
      <c r="AO37">
        <f t="shared" si="63"/>
        <v>-1.0794211989254641</v>
      </c>
      <c r="AP37">
        <f t="shared" si="33"/>
        <v>0.32925258330584556</v>
      </c>
      <c r="AQ37">
        <f t="shared" si="34"/>
        <v>-0.8433464768872343</v>
      </c>
      <c r="AR37">
        <f t="shared" si="64"/>
        <v>-10.561553338833226</v>
      </c>
      <c r="AS37">
        <f t="shared" si="65"/>
        <v>-18.207194346857342</v>
      </c>
      <c r="AT37">
        <f t="shared" si="66"/>
        <v>5.8306808214896195</v>
      </c>
      <c r="AU37">
        <f t="shared" si="67"/>
        <v>-1.7622562610637575</v>
      </c>
      <c r="AV37">
        <f t="shared" si="68"/>
        <v>-4.7308725173436068</v>
      </c>
      <c r="AW37">
        <f t="shared" si="69"/>
        <v>-19.9694506079211</v>
      </c>
      <c r="AX37">
        <f t="shared" si="70"/>
        <v>0.2052218585720238</v>
      </c>
      <c r="AY37">
        <f t="shared" si="71"/>
        <v>-103.32797009315203</v>
      </c>
      <c r="AZ37">
        <f t="shared" si="72"/>
        <v>-122.42427743097022</v>
      </c>
      <c r="BA37">
        <f t="shared" si="73"/>
        <v>-0.11003678094673221</v>
      </c>
      <c r="BB37">
        <f t="shared" si="74"/>
        <v>-0.17322793676147219</v>
      </c>
      <c r="BC37" s="2">
        <f t="shared" si="35"/>
        <v>8.6194284852044483</v>
      </c>
      <c r="BD37">
        <f t="shared" si="36"/>
        <v>20.46191672729751</v>
      </c>
      <c r="BE37">
        <f t="shared" si="37"/>
        <v>18.394636558670026</v>
      </c>
      <c r="BF37">
        <f t="shared" si="38"/>
        <v>93.164968255791564</v>
      </c>
      <c r="BG37">
        <f t="shared" si="39"/>
        <v>4.7233424441958869</v>
      </c>
      <c r="BH37">
        <f t="shared" si="40"/>
        <v>16.930367564658489</v>
      </c>
      <c r="BI37" s="2">
        <f t="shared" si="75"/>
        <v>-35.869171526121661</v>
      </c>
      <c r="BJ37">
        <f t="shared" si="41"/>
        <v>-1.5232766725606517</v>
      </c>
      <c r="BK37">
        <f t="shared" si="42"/>
        <v>-12.204458870656703</v>
      </c>
      <c r="BL37">
        <f t="shared" si="43"/>
        <v>-2.4199990607632449</v>
      </c>
      <c r="BM37">
        <f t="shared" si="44"/>
        <v>-73.511773253795653</v>
      </c>
      <c r="BN37">
        <f t="shared" si="45"/>
        <v>15.208589141483472</v>
      </c>
      <c r="BO37">
        <f t="shared" si="46"/>
        <v>18.341036081582335</v>
      </c>
      <c r="BP37">
        <f t="shared" si="47"/>
        <v>148.37116004969693</v>
      </c>
      <c r="BQ37">
        <f t="shared" si="48"/>
        <v>-3.7039567563138118</v>
      </c>
      <c r="BR37">
        <f t="shared" si="49"/>
        <v>5.2889031841962622</v>
      </c>
      <c r="BS37">
        <f t="shared" si="76"/>
        <v>64.683220046780178</v>
      </c>
      <c r="BT37">
        <f t="shared" si="50"/>
        <v>156.78903188772773</v>
      </c>
      <c r="BU37">
        <f t="shared" si="51"/>
        <v>37.384872663919573</v>
      </c>
      <c r="BV37">
        <f t="shared" si="52"/>
        <v>-1.4928832755752066</v>
      </c>
      <c r="BW37">
        <f t="shared" si="53"/>
        <v>12.788590080720226</v>
      </c>
      <c r="BX37">
        <f t="shared" si="54"/>
        <v>-55.170737172213322</v>
      </c>
      <c r="BY37">
        <f t="shared" si="78"/>
        <v>0.5663354373847832</v>
      </c>
      <c r="BZ37">
        <f t="shared" si="77"/>
        <v>-76.94931026195728</v>
      </c>
      <c r="CA37">
        <f t="shared" si="55"/>
        <v>-96.045617599775468</v>
      </c>
      <c r="CB37">
        <f t="shared" si="56"/>
        <v>-5.9646587484267391E-2</v>
      </c>
      <c r="CC37">
        <f t="shared" si="57"/>
        <v>-0.56318568184862028</v>
      </c>
    </row>
    <row r="38" spans="1:81" x14ac:dyDescent="0.25">
      <c r="A38" s="2"/>
      <c r="B38" s="2">
        <f t="shared" si="0"/>
        <v>-1.7254847177559767</v>
      </c>
      <c r="C38" s="2">
        <f t="shared" si="1"/>
        <v>-0.58474340944547354</v>
      </c>
      <c r="D38" s="2">
        <f t="shared" si="2"/>
        <v>1.5396358609846188</v>
      </c>
      <c r="E38" s="2">
        <f t="shared" si="3"/>
        <v>-2.5358371028596607</v>
      </c>
      <c r="F38" s="2">
        <f t="shared" si="4"/>
        <v>-0.58474340944547354</v>
      </c>
      <c r="G38" s="2">
        <f t="shared" si="5"/>
        <v>0.72928347588093478</v>
      </c>
      <c r="H38" s="2">
        <v>17</v>
      </c>
      <c r="I38" s="2">
        <f t="shared" si="6"/>
        <v>46.847704088977991</v>
      </c>
      <c r="J38" s="2">
        <f t="shared" si="7"/>
        <v>76.634803545738805</v>
      </c>
      <c r="K38" s="2">
        <f t="shared" si="8"/>
        <v>-3.0890430071189776</v>
      </c>
      <c r="L38" s="2">
        <f t="shared" si="9"/>
        <v>-0.58474340944547354</v>
      </c>
      <c r="M38" s="2">
        <f t="shared" si="10"/>
        <v>0.17607757162161797</v>
      </c>
      <c r="N38" s="2">
        <f t="shared" si="11"/>
        <v>-3.214235138958494</v>
      </c>
      <c r="O38" s="2">
        <f t="shared" si="12"/>
        <v>-0.58474340944547354</v>
      </c>
      <c r="P38" s="2">
        <f t="shared" si="13"/>
        <v>5.0885439782101471E-2</v>
      </c>
      <c r="Q38" s="2">
        <f t="shared" si="14"/>
        <v>17</v>
      </c>
      <c r="R38" s="2">
        <f t="shared" si="15"/>
        <v>332.33552416377808</v>
      </c>
      <c r="S38" s="2">
        <f t="shared" si="16"/>
        <v>321.26963553446774</v>
      </c>
      <c r="T38" s="2">
        <f t="shared" si="17"/>
        <v>2.8353190504718073E-2</v>
      </c>
      <c r="U38" s="2">
        <f t="shared" si="18"/>
        <v>1.0347326645741628</v>
      </c>
      <c r="V38" s="2">
        <f t="shared" si="19"/>
        <v>0.36810717807783511</v>
      </c>
      <c r="W38" s="2">
        <f t="shared" si="20"/>
        <v>-0.27348621783855531</v>
      </c>
      <c r="X38" s="2">
        <f t="shared" si="21"/>
        <v>1.0347326645741628</v>
      </c>
      <c r="Y38" s="2">
        <f t="shared" si="22"/>
        <v>6.6267769734561721E-2</v>
      </c>
      <c r="Z38" s="2">
        <f t="shared" si="58"/>
        <v>328.84424449872893</v>
      </c>
      <c r="AA38" s="2">
        <f t="shared" si="23"/>
        <v>352.79088522024352</v>
      </c>
      <c r="AB38" s="2">
        <f t="shared" si="24"/>
        <v>320.47447191722188</v>
      </c>
      <c r="AC38" s="2">
        <f t="shared" si="59"/>
        <v>16.687398621162107</v>
      </c>
      <c r="AD38" s="2">
        <f t="shared" si="25"/>
        <v>-10.088643479598087</v>
      </c>
      <c r="AE38" s="2">
        <f t="shared" si="60"/>
        <v>-6.9622740123413722</v>
      </c>
      <c r="AF38" s="2">
        <f t="shared" si="61"/>
        <v>-23.48992849237894</v>
      </c>
      <c r="AG38" s="2">
        <f t="shared" si="26"/>
        <v>9.7251246088207353</v>
      </c>
      <c r="AH38" s="2">
        <f t="shared" si="27"/>
        <v>-33.578571971977027</v>
      </c>
      <c r="AI38" s="2">
        <f t="shared" si="28"/>
        <v>34.958526060666969</v>
      </c>
      <c r="AJ38" s="2">
        <f t="shared" si="62"/>
        <v>-73.847771194797048</v>
      </c>
      <c r="AK38" s="2">
        <f t="shared" si="29"/>
        <v>-19.463267024261199</v>
      </c>
      <c r="AL38" s="2">
        <f t="shared" si="30"/>
        <v>-93.311038219058247</v>
      </c>
      <c r="AM38" s="2">
        <f t="shared" si="31"/>
        <v>-2.0190772058047264</v>
      </c>
      <c r="AN38" s="2">
        <f t="shared" si="32"/>
        <v>-34.900170079404077</v>
      </c>
      <c r="AO38">
        <f t="shared" si="63"/>
        <v>-1.0268935246898743</v>
      </c>
      <c r="AP38">
        <f t="shared" si="33"/>
        <v>0.29471970083964844</v>
      </c>
      <c r="AQ38">
        <f t="shared" si="34"/>
        <v>-0.82180272197926429</v>
      </c>
      <c r="AR38">
        <f t="shared" si="64"/>
        <v>-10.359962662103998</v>
      </c>
      <c r="AS38">
        <f t="shared" si="65"/>
        <v>-17.136181587990102</v>
      </c>
      <c r="AT38">
        <f t="shared" si="66"/>
        <v>5.227529669932454</v>
      </c>
      <c r="AU38">
        <f t="shared" si="67"/>
        <v>-1.5494084616529304</v>
      </c>
      <c r="AV38">
        <f t="shared" si="68"/>
        <v>-5.1324329921715437</v>
      </c>
      <c r="AW38">
        <f t="shared" si="69"/>
        <v>-18.685590049643032</v>
      </c>
      <c r="AX38">
        <f t="shared" si="70"/>
        <v>0.19377645469004989</v>
      </c>
      <c r="AY38">
        <f t="shared" si="71"/>
        <v>-105.35884821238751</v>
      </c>
      <c r="AZ38">
        <f t="shared" si="72"/>
        <v>-124.82211523664871</v>
      </c>
      <c r="BA38">
        <f t="shared" si="73"/>
        <v>-0.11065226103688405</v>
      </c>
      <c r="BB38">
        <f t="shared" si="74"/>
        <v>-0.15907668439991521</v>
      </c>
      <c r="BC38" s="2">
        <f t="shared" si="35"/>
        <v>8.6528637763177443</v>
      </c>
      <c r="BD38">
        <f t="shared" si="36"/>
        <v>20.43124588807969</v>
      </c>
      <c r="BE38">
        <f t="shared" si="37"/>
        <v>18.23845810265917</v>
      </c>
      <c r="BF38">
        <f t="shared" si="38"/>
        <v>92.195148595523449</v>
      </c>
      <c r="BG38">
        <f t="shared" si="39"/>
        <v>4.8542961859395062</v>
      </c>
      <c r="BH38">
        <f t="shared" si="40"/>
        <v>17.098498356216727</v>
      </c>
      <c r="BI38" s="2">
        <f t="shared" si="75"/>
        <v>-37.302712526459771</v>
      </c>
      <c r="BJ38">
        <f t="shared" si="41"/>
        <v>-1.4954123256722014</v>
      </c>
      <c r="BK38">
        <f t="shared" si="42"/>
        <v>-12.410228098454725</v>
      </c>
      <c r="BL38">
        <f t="shared" si="43"/>
        <v>-2.3215846188566256</v>
      </c>
      <c r="BM38">
        <f t="shared" si="44"/>
        <v>-78.262610074364574</v>
      </c>
      <c r="BN38">
        <f t="shared" si="45"/>
        <v>15.041151503270113</v>
      </c>
      <c r="BO38">
        <f t="shared" si="46"/>
        <v>18.353752882108015</v>
      </c>
      <c r="BP38">
        <f t="shared" si="47"/>
        <v>146.85264967466273</v>
      </c>
      <c r="BQ38">
        <f t="shared" si="48"/>
        <v>-3.3461162993641906</v>
      </c>
      <c r="BR38">
        <f t="shared" si="49"/>
        <v>5.6803402307837434</v>
      </c>
      <c r="BS38">
        <f t="shared" si="76"/>
        <v>69.698623806181601</v>
      </c>
      <c r="BT38">
        <f t="shared" si="50"/>
        <v>155.03236562377174</v>
      </c>
      <c r="BU38">
        <f t="shared" si="51"/>
        <v>36.690856264256595</v>
      </c>
      <c r="BV38">
        <f t="shared" si="52"/>
        <v>-0.78968108908377377</v>
      </c>
      <c r="BW38">
        <f t="shared" si="53"/>
        <v>12.719566884413487</v>
      </c>
      <c r="BX38">
        <f t="shared" si="54"/>
        <v>-59.908857192256562</v>
      </c>
      <c r="BY38">
        <f t="shared" si="78"/>
        <v>0.61244253214560951</v>
      </c>
      <c r="BZ38">
        <f t="shared" si="77"/>
        <v>-78.013226475965865</v>
      </c>
      <c r="CA38">
        <f t="shared" si="55"/>
        <v>-97.476493500227065</v>
      </c>
      <c r="CB38">
        <f t="shared" si="56"/>
        <v>-7.9690670318668042E-2</v>
      </c>
      <c r="CC38">
        <f t="shared" si="57"/>
        <v>-0.60723574684391501</v>
      </c>
    </row>
    <row r="39" spans="1:81" x14ac:dyDescent="0.25">
      <c r="A39" s="2"/>
      <c r="B39" s="2">
        <f t="shared" si="0"/>
        <v>-1.7258804630575328</v>
      </c>
      <c r="C39" s="2">
        <f t="shared" si="1"/>
        <v>-0.61803398874989479</v>
      </c>
      <c r="D39" s="2">
        <f t="shared" si="2"/>
        <v>1.5497365950188264</v>
      </c>
      <c r="E39" s="2">
        <f t="shared" si="3"/>
        <v>-2.5451614377952558</v>
      </c>
      <c r="F39" s="2">
        <f t="shared" si="4"/>
        <v>-0.61803398874989479</v>
      </c>
      <c r="G39" s="2">
        <f t="shared" si="5"/>
        <v>0.73045562028110345</v>
      </c>
      <c r="H39" s="2">
        <v>18</v>
      </c>
      <c r="I39" s="2">
        <f t="shared" si="6"/>
        <v>46.331605215846935</v>
      </c>
      <c r="J39" s="2">
        <f t="shared" si="7"/>
        <v>76.286175542153273</v>
      </c>
      <c r="K39" s="2">
        <f t="shared" si="8"/>
        <v>-3.0890654836231244</v>
      </c>
      <c r="L39" s="2">
        <f t="shared" si="9"/>
        <v>-0.61803398874989479</v>
      </c>
      <c r="M39" s="2">
        <f t="shared" si="10"/>
        <v>0.186551574453235</v>
      </c>
      <c r="N39" s="2">
        <f t="shared" si="11"/>
        <v>-3.2227705522293704</v>
      </c>
      <c r="O39" s="2">
        <f t="shared" si="12"/>
        <v>-0.61803398874989479</v>
      </c>
      <c r="P39" s="2">
        <f t="shared" si="13"/>
        <v>5.2846505846988912E-2</v>
      </c>
      <c r="Q39" s="2">
        <f t="shared" si="14"/>
        <v>18</v>
      </c>
      <c r="R39" s="2">
        <f t="shared" si="15"/>
        <v>331.29636930018103</v>
      </c>
      <c r="S39" s="2">
        <f t="shared" si="16"/>
        <v>319.85921988581202</v>
      </c>
      <c r="T39" s="2">
        <f t="shared" si="17"/>
        <v>2.8602781901291507E-2</v>
      </c>
      <c r="U39" s="2">
        <f t="shared" si="18"/>
        <v>1.0662706866106575</v>
      </c>
      <c r="V39" s="2">
        <f t="shared" si="19"/>
        <v>0.38782489840714285</v>
      </c>
      <c r="W39" s="2">
        <f t="shared" si="20"/>
        <v>-0.29374359524153559</v>
      </c>
      <c r="X39" s="2">
        <f t="shared" si="21"/>
        <v>1.0662706866106575</v>
      </c>
      <c r="Y39" s="2">
        <f t="shared" si="22"/>
        <v>6.5478521264315637E-2</v>
      </c>
      <c r="Z39" s="2">
        <f t="shared" si="58"/>
        <v>327.78245685365874</v>
      </c>
      <c r="AA39" s="2">
        <f t="shared" si="23"/>
        <v>353.0866382922315</v>
      </c>
      <c r="AB39" s="2">
        <f t="shared" si="24"/>
        <v>319.65933137266398</v>
      </c>
      <c r="AC39" s="2">
        <f t="shared" si="59"/>
        <v>16.497584364067947</v>
      </c>
      <c r="AD39" s="2">
        <f t="shared" si="25"/>
        <v>-10.396139194453911</v>
      </c>
      <c r="AE39" s="2">
        <f t="shared" si="60"/>
        <v>-6.8409299597359112</v>
      </c>
      <c r="AF39" s="2">
        <f t="shared" si="61"/>
        <v>-23.525553708382457</v>
      </c>
      <c r="AG39" s="2">
        <f t="shared" si="26"/>
        <v>9.6566544043320359</v>
      </c>
      <c r="AH39" s="2">
        <f t="shared" si="27"/>
        <v>-33.921692902836369</v>
      </c>
      <c r="AI39" s="2">
        <f t="shared" si="28"/>
        <v>35.269423353367216</v>
      </c>
      <c r="AJ39" s="2">
        <f t="shared" si="62"/>
        <v>-74.109677299597294</v>
      </c>
      <c r="AK39" s="2">
        <f t="shared" si="29"/>
        <v>-19.811895027846731</v>
      </c>
      <c r="AL39" s="2">
        <f t="shared" si="30"/>
        <v>-93.921572327444025</v>
      </c>
      <c r="AM39" s="2">
        <f t="shared" si="31"/>
        <v>-2.4121083846788007</v>
      </c>
      <c r="AN39" s="2">
        <f t="shared" si="32"/>
        <v>-35.186843518843901</v>
      </c>
      <c r="AO39">
        <f t="shared" si="63"/>
        <v>-0.97421456655254413</v>
      </c>
      <c r="AP39">
        <f t="shared" si="33"/>
        <v>0.26339424405994305</v>
      </c>
      <c r="AQ39">
        <f t="shared" si="34"/>
        <v>-0.79674688400994842</v>
      </c>
      <c r="AR39">
        <f t="shared" si="64"/>
        <v>-10.128070239144831</v>
      </c>
      <c r="AS39">
        <f t="shared" si="65"/>
        <v>-16.072187000404483</v>
      </c>
      <c r="AT39">
        <f t="shared" si="66"/>
        <v>4.6789863489613577</v>
      </c>
      <c r="AU39">
        <f t="shared" si="67"/>
        <v>-1.3605893528618636</v>
      </c>
      <c r="AV39">
        <f t="shared" si="68"/>
        <v>-5.4490838901834735</v>
      </c>
      <c r="AW39">
        <f t="shared" si="69"/>
        <v>-17.432776353266348</v>
      </c>
      <c r="AX39">
        <f t="shared" si="70"/>
        <v>0.18264561495564557</v>
      </c>
      <c r="AY39">
        <f t="shared" si="71"/>
        <v>-107.35804069064896</v>
      </c>
      <c r="AZ39">
        <f t="shared" si="72"/>
        <v>-127.16993571849569</v>
      </c>
      <c r="BA39">
        <f t="shared" si="73"/>
        <v>-0.11035102415471457</v>
      </c>
      <c r="BB39">
        <f t="shared" si="74"/>
        <v>-0.1455406202080077</v>
      </c>
      <c r="BC39" s="2">
        <f t="shared" si="35"/>
        <v>8.6693031482079554</v>
      </c>
      <c r="BD39">
        <f t="shared" si="36"/>
        <v>20.401330884135294</v>
      </c>
      <c r="BE39">
        <f t="shared" si="37"/>
        <v>18.083703426323197</v>
      </c>
      <c r="BF39">
        <f t="shared" si="38"/>
        <v>91.172241878743222</v>
      </c>
      <c r="BG39">
        <f t="shared" si="39"/>
        <v>4.9785236924240222</v>
      </c>
      <c r="BH39">
        <f t="shared" si="40"/>
        <v>17.262087660210355</v>
      </c>
      <c r="BI39" s="2">
        <f t="shared" si="75"/>
        <v>-38.639365939369341</v>
      </c>
      <c r="BJ39">
        <f t="shared" si="41"/>
        <v>-1.466893362655479</v>
      </c>
      <c r="BK39">
        <f t="shared" si="42"/>
        <v>-12.622953712561721</v>
      </c>
      <c r="BL39">
        <f t="shared" si="43"/>
        <v>-2.2268145181078287</v>
      </c>
      <c r="BM39">
        <f t="shared" si="44"/>
        <v>-82.630553567157847</v>
      </c>
      <c r="BN39">
        <f t="shared" si="45"/>
        <v>14.863076383122179</v>
      </c>
      <c r="BO39">
        <f t="shared" si="46"/>
        <v>18.365492019054219</v>
      </c>
      <c r="BP39">
        <f t="shared" si="47"/>
        <v>145.03084061293973</v>
      </c>
      <c r="BQ39">
        <f t="shared" si="48"/>
        <v>-3.0321292833323303</v>
      </c>
      <c r="BR39">
        <f t="shared" si="49"/>
        <v>6.0111575932297887</v>
      </c>
      <c r="BS39">
        <f t="shared" si="76"/>
        <v>74.469523555536909</v>
      </c>
      <c r="BT39">
        <f t="shared" si="50"/>
        <v>152.88947362328281</v>
      </c>
      <c r="BU39">
        <f t="shared" si="51"/>
        <v>35.978495299890874</v>
      </c>
      <c r="BV39">
        <f t="shared" si="52"/>
        <v>-0.20141319080054587</v>
      </c>
      <c r="BW39">
        <f t="shared" si="53"/>
        <v>12.636261865014351</v>
      </c>
      <c r="BX39">
        <f t="shared" si="54"/>
        <v>-64.265061548103631</v>
      </c>
      <c r="BY39">
        <f t="shared" si="78"/>
        <v>0.65495597177999398</v>
      </c>
      <c r="BZ39">
        <f t="shared" si="77"/>
        <v>-78.875999729261537</v>
      </c>
      <c r="CA39">
        <f t="shared" si="55"/>
        <v>-98.687894757108268</v>
      </c>
      <c r="CB39">
        <f t="shared" si="56"/>
        <v>-9.8932390781189428E-2</v>
      </c>
      <c r="CC39">
        <f t="shared" si="57"/>
        <v>-0.64744089075729094</v>
      </c>
    </row>
    <row r="40" spans="1:81" x14ac:dyDescent="0.25">
      <c r="A40" s="2"/>
      <c r="B40" s="2">
        <f t="shared" si="0"/>
        <v>-1.7262980533638763</v>
      </c>
      <c r="C40" s="2">
        <f t="shared" si="1"/>
        <v>-0.6511363089143134</v>
      </c>
      <c r="D40" s="2">
        <f t="shared" si="2"/>
        <v>1.5603948861041559</v>
      </c>
      <c r="E40" s="2">
        <f t="shared" si="3"/>
        <v>-2.5550004728182669</v>
      </c>
      <c r="F40" s="2">
        <f t="shared" si="4"/>
        <v>-0.6511363089143134</v>
      </c>
      <c r="G40" s="2">
        <f t="shared" si="5"/>
        <v>0.73169246664976573</v>
      </c>
      <c r="H40" s="2">
        <v>19</v>
      </c>
      <c r="I40" s="2">
        <f t="shared" si="6"/>
        <v>45.825544766484427</v>
      </c>
      <c r="J40" s="2">
        <f t="shared" si="7"/>
        <v>75.955914188220163</v>
      </c>
      <c r="K40" s="2">
        <f t="shared" si="8"/>
        <v>-3.0890892008225839</v>
      </c>
      <c r="L40" s="2">
        <f t="shared" si="9"/>
        <v>-0.6511363089143134</v>
      </c>
      <c r="M40" s="2">
        <f t="shared" si="10"/>
        <v>0.19760373864544867</v>
      </c>
      <c r="N40" s="2">
        <f t="shared" si="11"/>
        <v>-3.231777117382606</v>
      </c>
      <c r="O40" s="2">
        <f t="shared" si="12"/>
        <v>-0.6511363089143134</v>
      </c>
      <c r="P40" s="2">
        <f t="shared" si="13"/>
        <v>5.4915822085427113E-2</v>
      </c>
      <c r="Q40" s="2">
        <f t="shared" si="14"/>
        <v>19</v>
      </c>
      <c r="R40" s="2">
        <f t="shared" si="15"/>
        <v>330.26365131486807</v>
      </c>
      <c r="S40" s="2">
        <f t="shared" si="16"/>
        <v>318.44722622339356</v>
      </c>
      <c r="T40" s="2">
        <f t="shared" si="17"/>
        <v>2.8864721986148867E-2</v>
      </c>
      <c r="U40" s="2">
        <f t="shared" si="18"/>
        <v>1.0980244971720829</v>
      </c>
      <c r="V40" s="2">
        <f t="shared" si="19"/>
        <v>0.40851816511087535</v>
      </c>
      <c r="W40" s="2">
        <f t="shared" si="20"/>
        <v>-0.31500321888550031</v>
      </c>
      <c r="X40" s="2">
        <f t="shared" si="21"/>
        <v>1.0980244971720829</v>
      </c>
      <c r="Y40" s="2">
        <f t="shared" si="22"/>
        <v>6.4650224239226173E-2</v>
      </c>
      <c r="Z40" s="2">
        <f t="shared" si="58"/>
        <v>326.70072454517339</v>
      </c>
      <c r="AA40" s="2">
        <f t="shared" si="23"/>
        <v>353.37067709493209</v>
      </c>
      <c r="AB40" s="2">
        <f t="shared" si="24"/>
        <v>318.81157136068487</v>
      </c>
      <c r="AC40" s="2">
        <f t="shared" si="59"/>
        <v>16.298378929533914</v>
      </c>
      <c r="AD40" s="2">
        <f t="shared" si="25"/>
        <v>-10.705738847427808</v>
      </c>
      <c r="AE40" s="2">
        <f t="shared" si="60"/>
        <v>-6.7242205069082015</v>
      </c>
      <c r="AF40" s="2">
        <f t="shared" si="61"/>
        <v>-23.559177799203333</v>
      </c>
      <c r="AG40" s="2">
        <f t="shared" si="26"/>
        <v>9.5741584226257128</v>
      </c>
      <c r="AH40" s="2">
        <f t="shared" si="27"/>
        <v>-34.264916646631143</v>
      </c>
      <c r="AI40" s="2">
        <f t="shared" si="28"/>
        <v>35.577366713995495</v>
      </c>
      <c r="AJ40" s="2">
        <f t="shared" si="62"/>
        <v>-74.388798050077213</v>
      </c>
      <c r="AK40" s="2">
        <f t="shared" si="29"/>
        <v>-20.142156381779841</v>
      </c>
      <c r="AL40" s="2">
        <f t="shared" si="30"/>
        <v>-94.530954431857054</v>
      </c>
      <c r="AM40" s="2">
        <f t="shared" si="31"/>
        <v>-2.8105292734546619</v>
      </c>
      <c r="AN40" s="2">
        <f t="shared" si="32"/>
        <v>-35.466180334301143</v>
      </c>
      <c r="AO40">
        <f t="shared" si="63"/>
        <v>-0.92148541896307967</v>
      </c>
      <c r="AP40">
        <f t="shared" si="33"/>
        <v>0.23502105365423562</v>
      </c>
      <c r="AQ40">
        <f t="shared" si="34"/>
        <v>-0.76855300273778038</v>
      </c>
      <c r="AR40">
        <f t="shared" si="64"/>
        <v>-9.8651822471313331</v>
      </c>
      <c r="AS40">
        <f t="shared" si="65"/>
        <v>-15.01871853630059</v>
      </c>
      <c r="AT40">
        <f t="shared" si="66"/>
        <v>4.1809265962257349</v>
      </c>
      <c r="AU40">
        <f t="shared" si="67"/>
        <v>-1.1933129668544573</v>
      </c>
      <c r="AV40">
        <f t="shared" si="68"/>
        <v>-5.6842556509055981</v>
      </c>
      <c r="AW40">
        <f t="shared" si="69"/>
        <v>-16.212031503155046</v>
      </c>
      <c r="AX40">
        <f t="shared" si="70"/>
        <v>0.17179660292454677</v>
      </c>
      <c r="AY40">
        <f t="shared" si="71"/>
        <v>-109.32166525531692</v>
      </c>
      <c r="AZ40">
        <f t="shared" si="72"/>
        <v>-129.46382163709677</v>
      </c>
      <c r="BA40">
        <f t="shared" si="73"/>
        <v>-0.10919235152540446</v>
      </c>
      <c r="BB40">
        <f t="shared" si="74"/>
        <v>-0.1326314560908041</v>
      </c>
      <c r="BC40" s="2">
        <f t="shared" si="35"/>
        <v>8.6695001488051346</v>
      </c>
      <c r="BD40">
        <f t="shared" si="36"/>
        <v>20.372295175295505</v>
      </c>
      <c r="BE40">
        <f t="shared" si="37"/>
        <v>17.930534016866829</v>
      </c>
      <c r="BF40">
        <f t="shared" si="38"/>
        <v>90.098304765139517</v>
      </c>
      <c r="BG40">
        <f t="shared" si="39"/>
        <v>5.0960366257152776</v>
      </c>
      <c r="BH40">
        <f t="shared" si="40"/>
        <v>17.421135148720403</v>
      </c>
      <c r="BI40" s="2">
        <f t="shared" si="75"/>
        <v>-39.881244057615966</v>
      </c>
      <c r="BJ40">
        <f t="shared" si="41"/>
        <v>-1.4378058933038897</v>
      </c>
      <c r="BK40">
        <f t="shared" si="42"/>
        <v>-12.841481059260936</v>
      </c>
      <c r="BL40">
        <f t="shared" si="43"/>
        <v>-2.1357422118330938</v>
      </c>
      <c r="BM40">
        <f t="shared" si="44"/>
        <v>-86.626811503968852</v>
      </c>
      <c r="BN40">
        <f t="shared" si="45"/>
        <v>14.674684466953373</v>
      </c>
      <c r="BO40">
        <f t="shared" si="46"/>
        <v>18.376305537419494</v>
      </c>
      <c r="BP40">
        <f t="shared" si="47"/>
        <v>142.92226228712872</v>
      </c>
      <c r="BQ40">
        <f t="shared" si="48"/>
        <v>-2.7566405121316828</v>
      </c>
      <c r="BR40">
        <f t="shared" si="49"/>
        <v>6.2873852032147761</v>
      </c>
      <c r="BS40">
        <f t="shared" si="76"/>
        <v>78.973874388132771</v>
      </c>
      <c r="BT40">
        <f t="shared" si="50"/>
        <v>150.38942015102171</v>
      </c>
      <c r="BU40">
        <f t="shared" si="51"/>
        <v>35.251036723289523</v>
      </c>
      <c r="BV40">
        <f t="shared" si="52"/>
        <v>0.28983169987559054</v>
      </c>
      <c r="BW40">
        <f t="shared" si="53"/>
        <v>12.538942255120279</v>
      </c>
      <c r="BX40">
        <f t="shared" si="54"/>
        <v>-68.250505966549355</v>
      </c>
      <c r="BY40">
        <f t="shared" si="78"/>
        <v>0.69392770787505154</v>
      </c>
      <c r="BZ40">
        <f t="shared" si="77"/>
        <v>-79.589742758822368</v>
      </c>
      <c r="CA40">
        <f t="shared" si="55"/>
        <v>-99.731899140602209</v>
      </c>
      <c r="CB40">
        <f t="shared" si="56"/>
        <v>-0.11730024829341425</v>
      </c>
      <c r="CC40">
        <f t="shared" si="57"/>
        <v>-0.68394174862120105</v>
      </c>
    </row>
    <row r="41" spans="1:81" x14ac:dyDescent="0.25">
      <c r="A41" s="2"/>
      <c r="B41" s="2">
        <f t="shared" si="0"/>
        <v>-1.7267373614729551</v>
      </c>
      <c r="C41" s="2">
        <f t="shared" si="1"/>
        <v>-0.68404028665133743</v>
      </c>
      <c r="D41" s="2">
        <f t="shared" si="2"/>
        <v>1.5716074876218946</v>
      </c>
      <c r="E41" s="2">
        <f t="shared" si="3"/>
        <v>-2.5653512108633127</v>
      </c>
      <c r="F41" s="2">
        <f t="shared" si="4"/>
        <v>-0.68404028665133743</v>
      </c>
      <c r="G41" s="2">
        <f t="shared" si="5"/>
        <v>0.73299363823153696</v>
      </c>
      <c r="H41" s="2">
        <v>20</v>
      </c>
      <c r="I41" s="2">
        <f t="shared" si="6"/>
        <v>45.329706241918359</v>
      </c>
      <c r="J41" s="2">
        <f t="shared" si="7"/>
        <v>75.644020043507112</v>
      </c>
      <c r="K41" s="2">
        <f t="shared" si="8"/>
        <v>-3.0891141514928679</v>
      </c>
      <c r="L41" s="2">
        <f t="shared" si="9"/>
        <v>-0.68404028665133743</v>
      </c>
      <c r="M41" s="2">
        <f t="shared" si="10"/>
        <v>0.20923069760198187</v>
      </c>
      <c r="N41" s="2">
        <f t="shared" si="11"/>
        <v>-3.2412520909312059</v>
      </c>
      <c r="O41" s="2">
        <f t="shared" si="12"/>
        <v>-0.68404028665133743</v>
      </c>
      <c r="P41" s="2">
        <f t="shared" si="13"/>
        <v>5.7092758163643786E-2</v>
      </c>
      <c r="Q41" s="2">
        <f t="shared" si="14"/>
        <v>20</v>
      </c>
      <c r="R41" s="2">
        <f t="shared" si="15"/>
        <v>329.23933979277024</v>
      </c>
      <c r="S41" s="2">
        <f t="shared" si="16"/>
        <v>317.0364559465371</v>
      </c>
      <c r="T41" s="2">
        <f t="shared" si="17"/>
        <v>2.9138634291008492E-2</v>
      </c>
      <c r="U41" s="2">
        <f t="shared" si="18"/>
        <v>1.1298807684648149</v>
      </c>
      <c r="V41" s="2">
        <f t="shared" si="19"/>
        <v>0.43015723719478327</v>
      </c>
      <c r="W41" s="2">
        <f t="shared" si="20"/>
        <v>-0.33723453379072621</v>
      </c>
      <c r="X41" s="2">
        <f t="shared" si="21"/>
        <v>1.1298807684648149</v>
      </c>
      <c r="Y41" s="2">
        <f t="shared" si="22"/>
        <v>6.3784069113048458E-2</v>
      </c>
      <c r="Z41" s="2">
        <f t="shared" si="58"/>
        <v>325.60184841302998</v>
      </c>
      <c r="AA41" s="2">
        <f t="shared" si="23"/>
        <v>353.64307325721495</v>
      </c>
      <c r="AB41" s="2">
        <f t="shared" si="24"/>
        <v>317.93415787001118</v>
      </c>
      <c r="AC41" s="2">
        <f t="shared" si="59"/>
        <v>16.090068621688193</v>
      </c>
      <c r="AD41" s="2">
        <f t="shared" si="25"/>
        <v>-11.016337492531946</v>
      </c>
      <c r="AE41" s="2">
        <f t="shared" si="60"/>
        <v>-6.6121396604803433</v>
      </c>
      <c r="AF41" s="2">
        <f t="shared" si="61"/>
        <v>-23.590879786695172</v>
      </c>
      <c r="AG41" s="2">
        <f t="shared" si="26"/>
        <v>9.4779289612078497</v>
      </c>
      <c r="AH41" s="2">
        <f t="shared" si="27"/>
        <v>-34.607217279227115</v>
      </c>
      <c r="AI41" s="2">
        <f t="shared" si="28"/>
        <v>35.881619601201642</v>
      </c>
      <c r="AJ41" s="2">
        <f t="shared" si="62"/>
        <v>-74.683880753271353</v>
      </c>
      <c r="AK41" s="2">
        <f t="shared" si="29"/>
        <v>-20.454050526492892</v>
      </c>
      <c r="AL41" s="2">
        <f t="shared" si="30"/>
        <v>-95.137931279764246</v>
      </c>
      <c r="AM41" s="2">
        <f t="shared" si="31"/>
        <v>-3.2133311565391485</v>
      </c>
      <c r="AN41" s="2">
        <f t="shared" si="32"/>
        <v>-35.737447139992426</v>
      </c>
      <c r="AO41">
        <f t="shared" si="63"/>
        <v>-0.86880243339909435</v>
      </c>
      <c r="AP41">
        <f t="shared" si="33"/>
        <v>0.20934528612295583</v>
      </c>
      <c r="AQ41">
        <f t="shared" si="34"/>
        <v>-0.73758965882644212</v>
      </c>
      <c r="AR41">
        <f t="shared" si="64"/>
        <v>-9.5710208206574308</v>
      </c>
      <c r="AS41">
        <f t="shared" si="65"/>
        <v>-13.979090772081115</v>
      </c>
      <c r="AT41">
        <f t="shared" si="66"/>
        <v>3.7291767493266201</v>
      </c>
      <c r="AU41">
        <f t="shared" si="67"/>
        <v>-1.0452275501429276</v>
      </c>
      <c r="AV41">
        <f t="shared" si="68"/>
        <v>-5.8418440713308106</v>
      </c>
      <c r="AW41">
        <f t="shared" si="69"/>
        <v>-15.024318322224042</v>
      </c>
      <c r="AX41">
        <f t="shared" si="70"/>
        <v>0.16120089429071416</v>
      </c>
      <c r="AY41">
        <f t="shared" si="71"/>
        <v>-111.24737047364617</v>
      </c>
      <c r="AZ41">
        <f t="shared" si="72"/>
        <v>-131.70142100013908</v>
      </c>
      <c r="BA41">
        <f t="shared" si="73"/>
        <v>-0.10723871307958786</v>
      </c>
      <c r="BB41">
        <f t="shared" si="74"/>
        <v>-0.12035608309163201</v>
      </c>
      <c r="BC41" s="2">
        <f t="shared" si="35"/>
        <v>8.6542591994680471</v>
      </c>
      <c r="BD41">
        <f t="shared" si="36"/>
        <v>20.344252789666424</v>
      </c>
      <c r="BE41">
        <f t="shared" si="37"/>
        <v>17.779101714723911</v>
      </c>
      <c r="BF41">
        <f t="shared" si="38"/>
        <v>88.975563283668222</v>
      </c>
      <c r="BG41">
        <f t="shared" si="39"/>
        <v>5.2068587872295877</v>
      </c>
      <c r="BH41">
        <f t="shared" si="40"/>
        <v>17.575651971335269</v>
      </c>
      <c r="BI41" s="2">
        <f t="shared" si="75"/>
        <v>-41.030792979082513</v>
      </c>
      <c r="BJ41">
        <f t="shared" si="41"/>
        <v>-1.4082331220198161</v>
      </c>
      <c r="BK41">
        <f t="shared" si="42"/>
        <v>-13.064691083210182</v>
      </c>
      <c r="BL41">
        <f t="shared" si="43"/>
        <v>-2.048353590678194</v>
      </c>
      <c r="BM41">
        <f t="shared" si="44"/>
        <v>-90.263061885198994</v>
      </c>
      <c r="BN41">
        <f t="shared" si="45"/>
        <v>14.476320212688318</v>
      </c>
      <c r="BO41">
        <f t="shared" si="46"/>
        <v>18.386251591000153</v>
      </c>
      <c r="BP41">
        <f t="shared" si="47"/>
        <v>140.54502558119094</v>
      </c>
      <c r="BQ41">
        <f t="shared" si="48"/>
        <v>-2.51474732545159</v>
      </c>
      <c r="BR41">
        <f t="shared" si="49"/>
        <v>6.5146561544682626</v>
      </c>
      <c r="BS41">
        <f t="shared" si="76"/>
        <v>83.193172009698444</v>
      </c>
      <c r="BT41">
        <f t="shared" si="50"/>
        <v>147.56295056841779</v>
      </c>
      <c r="BU41">
        <f t="shared" si="51"/>
        <v>34.511329312721102</v>
      </c>
      <c r="BV41">
        <f t="shared" si="52"/>
        <v>0.69937609250536692</v>
      </c>
      <c r="BW41">
        <f t="shared" si="53"/>
        <v>12.427966622010125</v>
      </c>
      <c r="BX41">
        <f t="shared" si="54"/>
        <v>-71.876810294198833</v>
      </c>
      <c r="BY41">
        <f t="shared" si="78"/>
        <v>0.7294333562722537</v>
      </c>
      <c r="BZ41">
        <f t="shared" si="77"/>
        <v>-80.190180994297776</v>
      </c>
      <c r="CA41">
        <f t="shared" si="55"/>
        <v>-100.64423152079067</v>
      </c>
      <c r="CB41">
        <f t="shared" si="56"/>
        <v>-0.13473371381772281</v>
      </c>
      <c r="CC41">
        <f t="shared" si="57"/>
        <v>-0.71688203185983723</v>
      </c>
    </row>
    <row r="42" spans="1:81" x14ac:dyDescent="0.25">
      <c r="A42" s="2"/>
      <c r="B42" s="2">
        <f t="shared" si="0"/>
        <v>-1.7271982535672623</v>
      </c>
      <c r="C42" s="2">
        <f t="shared" si="1"/>
        <v>-0.71673589909060054</v>
      </c>
      <c r="D42" s="2">
        <f t="shared" si="2"/>
        <v>1.583370984105001</v>
      </c>
      <c r="E42" s="2">
        <f t="shared" si="3"/>
        <v>-2.576210498995315</v>
      </c>
      <c r="F42" s="2">
        <f t="shared" si="4"/>
        <v>-0.71673589909060054</v>
      </c>
      <c r="G42" s="2">
        <f t="shared" si="5"/>
        <v>0.7343587386769479</v>
      </c>
      <c r="H42" s="2">
        <v>21</v>
      </c>
      <c r="I42" s="2">
        <f t="shared" si="6"/>
        <v>44.844244705099243</v>
      </c>
      <c r="J42" s="2">
        <f t="shared" si="7"/>
        <v>75.350460962888064</v>
      </c>
      <c r="K42" s="2">
        <f t="shared" si="8"/>
        <v>-3.0891403280337597</v>
      </c>
      <c r="L42" s="2">
        <f t="shared" si="9"/>
        <v>-0.71673589909060054</v>
      </c>
      <c r="M42" s="2">
        <f t="shared" si="10"/>
        <v>0.22142890963850348</v>
      </c>
      <c r="N42" s="2">
        <f t="shared" si="11"/>
        <v>-3.2511925867064413</v>
      </c>
      <c r="O42" s="2">
        <f t="shared" si="12"/>
        <v>-0.71673589909060054</v>
      </c>
      <c r="P42" s="2">
        <f t="shared" si="13"/>
        <v>5.9376650965822009E-2</v>
      </c>
      <c r="Q42" s="2">
        <f t="shared" si="14"/>
        <v>21</v>
      </c>
      <c r="R42" s="2">
        <f t="shared" si="15"/>
        <v>328.22520706420954</v>
      </c>
      <c r="S42" s="2">
        <f t="shared" si="16"/>
        <v>315.62942882392349</v>
      </c>
      <c r="T42" s="2">
        <f t="shared" si="17"/>
        <v>2.9424121203516895E-2</v>
      </c>
      <c r="U42" s="2">
        <f t="shared" si="18"/>
        <v>1.1617360940659986</v>
      </c>
      <c r="V42" s="2">
        <f t="shared" si="19"/>
        <v>0.45271070328294249</v>
      </c>
      <c r="W42" s="2">
        <f t="shared" si="20"/>
        <v>-0.36040526887890345</v>
      </c>
      <c r="X42" s="2">
        <f t="shared" si="21"/>
        <v>1.1617360940659986</v>
      </c>
      <c r="Y42" s="2">
        <f t="shared" si="22"/>
        <v>6.2881313200522149E-2</v>
      </c>
      <c r="Z42" s="2">
        <f t="shared" si="58"/>
        <v>324.48838037103542</v>
      </c>
      <c r="AA42" s="2">
        <f t="shared" si="23"/>
        <v>353.90405100277707</v>
      </c>
      <c r="AB42" s="2">
        <f t="shared" si="24"/>
        <v>317.02994909122572</v>
      </c>
      <c r="AC42" s="2">
        <f t="shared" si="59"/>
        <v>15.872955824725599</v>
      </c>
      <c r="AD42" s="2">
        <f t="shared" si="25"/>
        <v>-11.326926917143487</v>
      </c>
      <c r="AE42" s="2">
        <f t="shared" si="60"/>
        <v>-6.5046168479224065</v>
      </c>
      <c r="AF42" s="2">
        <f t="shared" si="61"/>
        <v>-23.620752732750155</v>
      </c>
      <c r="AG42" s="2">
        <f t="shared" si="26"/>
        <v>9.3683389768031926</v>
      </c>
      <c r="AH42" s="2">
        <f t="shared" si="27"/>
        <v>-34.947679649893644</v>
      </c>
      <c r="AI42" s="2">
        <f t="shared" si="28"/>
        <v>36.181571111491003</v>
      </c>
      <c r="AJ42" s="2">
        <f t="shared" si="62"/>
        <v>-74.993672889301237</v>
      </c>
      <c r="AK42" s="2">
        <f t="shared" si="29"/>
        <v>-20.74760960711194</v>
      </c>
      <c r="AL42" s="2">
        <f t="shared" si="30"/>
        <v>-95.741282496413177</v>
      </c>
      <c r="AM42" s="2">
        <f t="shared" si="31"/>
        <v>-3.61948413715099</v>
      </c>
      <c r="AN42" s="2">
        <f t="shared" si="32"/>
        <v>-36.000075314876668</v>
      </c>
      <c r="AO42">
        <f t="shared" si="63"/>
        <v>-0.81625694305579832</v>
      </c>
      <c r="AP42">
        <f t="shared" si="33"/>
        <v>0.18612026296677248</v>
      </c>
      <c r="AQ42">
        <f t="shared" si="34"/>
        <v>-0.70421151503676049</v>
      </c>
      <c r="AR42">
        <f t="shared" si="64"/>
        <v>-9.2456827396039802</v>
      </c>
      <c r="AS42">
        <f t="shared" si="65"/>
        <v>-12.956410398750245</v>
      </c>
      <c r="AT42">
        <f t="shared" si="66"/>
        <v>3.3196556382331641</v>
      </c>
      <c r="AU42">
        <f t="shared" si="67"/>
        <v>-0.91415748846196787</v>
      </c>
      <c r="AV42">
        <f t="shared" si="68"/>
        <v>-5.9260271013708161</v>
      </c>
      <c r="AW42">
        <f t="shared" si="69"/>
        <v>-13.870567887212212</v>
      </c>
      <c r="AX42">
        <f t="shared" si="70"/>
        <v>0.15083449563012569</v>
      </c>
      <c r="AY42">
        <f t="shared" si="71"/>
        <v>-113.13399169021912</v>
      </c>
      <c r="AZ42">
        <f t="shared" si="72"/>
        <v>-133.88160129733106</v>
      </c>
      <c r="BA42">
        <f t="shared" si="73"/>
        <v>-0.10455400927471954</v>
      </c>
      <c r="BB42">
        <f t="shared" si="74"/>
        <v>-0.10871754327879317</v>
      </c>
      <c r="BC42" s="2">
        <f t="shared" si="35"/>
        <v>8.6244244613956518</v>
      </c>
      <c r="BD42">
        <f t="shared" si="36"/>
        <v>20.317308160003947</v>
      </c>
      <c r="BE42">
        <f t="shared" si="37"/>
        <v>17.629548538414191</v>
      </c>
      <c r="BF42">
        <f t="shared" si="38"/>
        <v>87.80639100023005</v>
      </c>
      <c r="BG42">
        <f t="shared" si="39"/>
        <v>5.3110252429674079</v>
      </c>
      <c r="BH42">
        <f t="shared" si="40"/>
        <v>17.725659884238386</v>
      </c>
      <c r="BI42" s="2">
        <f t="shared" si="75"/>
        <v>-42.090744649001628</v>
      </c>
      <c r="BJ42">
        <f t="shared" si="41"/>
        <v>-1.3782550307981787</v>
      </c>
      <c r="BK42">
        <f t="shared" si="42"/>
        <v>-13.291511626262011</v>
      </c>
      <c r="BL42">
        <f t="shared" si="43"/>
        <v>-1.9645847091185165</v>
      </c>
      <c r="BM42">
        <f t="shared" si="44"/>
        <v>-93.55110632945042</v>
      </c>
      <c r="BN42">
        <f t="shared" si="45"/>
        <v>14.268346739862395</v>
      </c>
      <c r="BO42">
        <f t="shared" si="46"/>
        <v>18.395390915136804</v>
      </c>
      <c r="BP42">
        <f t="shared" si="47"/>
        <v>137.9185711031239</v>
      </c>
      <c r="BQ42">
        <f t="shared" si="48"/>
        <v>-2.3020462890339366</v>
      </c>
      <c r="BR42">
        <f t="shared" si="49"/>
        <v>6.698150209974945</v>
      </c>
      <c r="BS42">
        <f t="shared" si="76"/>
        <v>87.112465631592897</v>
      </c>
      <c r="BT42">
        <f t="shared" si="50"/>
        <v>144.44196121890897</v>
      </c>
      <c r="BU42">
        <f t="shared" si="51"/>
        <v>33.76189219757056</v>
      </c>
      <c r="BV42">
        <f t="shared" si="52"/>
        <v>1.0401821721338509</v>
      </c>
      <c r="BW42">
        <f t="shared" si="53"/>
        <v>12.303762030743878</v>
      </c>
      <c r="BX42">
        <f t="shared" si="54"/>
        <v>-75.155715414313619</v>
      </c>
      <c r="BY42">
        <f t="shared" si="78"/>
        <v>0.76156182411846729</v>
      </c>
      <c r="BZ42">
        <f t="shared" si="77"/>
        <v>-80.702567677291484</v>
      </c>
      <c r="CA42">
        <f t="shared" si="55"/>
        <v>-101.45017728440342</v>
      </c>
      <c r="CB42">
        <f t="shared" si="56"/>
        <v>-0.1511820133369462</v>
      </c>
      <c r="CC42">
        <f t="shared" si="57"/>
        <v>-0.74640499113955194</v>
      </c>
    </row>
    <row r="43" spans="1:81" x14ac:dyDescent="0.25">
      <c r="A43" s="2"/>
      <c r="B43" s="2">
        <f t="shared" si="0"/>
        <v>-1.7276805892546014</v>
      </c>
      <c r="C43" s="2">
        <f t="shared" si="1"/>
        <v>-0.74921318683182403</v>
      </c>
      <c r="D43" s="2">
        <f t="shared" si="2"/>
        <v>1.5956817922784903</v>
      </c>
      <c r="E43" s="2">
        <f t="shared" si="3"/>
        <v>-2.5875750293699125</v>
      </c>
      <c r="F43" s="2">
        <f t="shared" si="4"/>
        <v>-0.74921318683182403</v>
      </c>
      <c r="G43" s="2">
        <f t="shared" si="5"/>
        <v>0.73578735216317925</v>
      </c>
      <c r="H43" s="2">
        <v>22</v>
      </c>
      <c r="I43" s="2">
        <f t="shared" si="6"/>
        <v>44.369287950843443</v>
      </c>
      <c r="J43" s="2">
        <f t="shared" si="7"/>
        <v>75.075173883368734</v>
      </c>
      <c r="K43" s="2">
        <f t="shared" si="8"/>
        <v>-3.0891677224716316</v>
      </c>
      <c r="L43" s="2">
        <f t="shared" si="9"/>
        <v>-0.74921318683182403</v>
      </c>
      <c r="M43" s="2">
        <f t="shared" si="10"/>
        <v>0.2341946590614602</v>
      </c>
      <c r="N43" s="2">
        <f t="shared" si="11"/>
        <v>-3.2615955767370028</v>
      </c>
      <c r="O43" s="2">
        <f t="shared" si="12"/>
        <v>-0.74921318683182403</v>
      </c>
      <c r="P43" s="2">
        <f t="shared" si="13"/>
        <v>6.176680479608887E-2</v>
      </c>
      <c r="Q43" s="2">
        <f t="shared" si="14"/>
        <v>22</v>
      </c>
      <c r="R43" s="2">
        <f t="shared" si="15"/>
        <v>327.22284247963887</v>
      </c>
      <c r="S43" s="2">
        <f t="shared" si="16"/>
        <v>314.22840587248288</v>
      </c>
      <c r="T43" s="2">
        <f t="shared" si="17"/>
        <v>2.9720766193480186E-2</v>
      </c>
      <c r="U43" s="2">
        <f t="shared" si="18"/>
        <v>1.1934963326476238</v>
      </c>
      <c r="V43" s="2">
        <f t="shared" si="19"/>
        <v>0.47614565749004756</v>
      </c>
      <c r="W43" s="2">
        <f t="shared" si="20"/>
        <v>-0.38448161765890232</v>
      </c>
      <c r="X43" s="2">
        <f t="shared" si="21"/>
        <v>1.1934963326476238</v>
      </c>
      <c r="Y43" s="2">
        <f t="shared" si="22"/>
        <v>6.1943273637665053E-2</v>
      </c>
      <c r="Z43" s="2">
        <f t="shared" si="58"/>
        <v>323.36264449911414</v>
      </c>
      <c r="AA43" s="2">
        <f t="shared" si="23"/>
        <v>354.15394287016994</v>
      </c>
      <c r="AB43" s="2">
        <f t="shared" si="24"/>
        <v>316.10167368866286</v>
      </c>
      <c r="AC43" s="2">
        <f t="shared" si="59"/>
        <v>15.647357309858466</v>
      </c>
      <c r="AD43" s="2">
        <f t="shared" si="25"/>
        <v>-11.636589243314331</v>
      </c>
      <c r="AE43" s="2">
        <f t="shared" si="60"/>
        <v>-6.4015349108132504</v>
      </c>
      <c r="AF43" s="2">
        <f t="shared" si="61"/>
        <v>-23.648897453911868</v>
      </c>
      <c r="AG43" s="2">
        <f t="shared" si="26"/>
        <v>9.2458223990452151</v>
      </c>
      <c r="AH43" s="2">
        <f t="shared" si="27"/>
        <v>-35.285486697226197</v>
      </c>
      <c r="AI43" s="2">
        <f t="shared" si="28"/>
        <v>36.476715906106641</v>
      </c>
      <c r="AJ43" s="2">
        <f t="shared" si="62"/>
        <v>-75.316943239637936</v>
      </c>
      <c r="AK43" s="2">
        <f t="shared" si="29"/>
        <v>-21.02289668663127</v>
      </c>
      <c r="AL43" s="2">
        <f t="shared" si="30"/>
        <v>-96.339839926269207</v>
      </c>
      <c r="AM43" s="2">
        <f t="shared" si="31"/>
        <v>-4.0279567915362122</v>
      </c>
      <c r="AN43" s="2">
        <f t="shared" si="32"/>
        <v>-36.25363936738394</v>
      </c>
      <c r="AO43">
        <f t="shared" si="63"/>
        <v>-0.76393505382112126</v>
      </c>
      <c r="AP43">
        <f t="shared" si="33"/>
        <v>0.16511240081644574</v>
      </c>
      <c r="AQ43">
        <f t="shared" si="34"/>
        <v>-0.66875396504294504</v>
      </c>
      <c r="AR43">
        <f t="shared" si="64"/>
        <v>-8.8895984298856146</v>
      </c>
      <c r="AS43">
        <f t="shared" si="65"/>
        <v>-11.953564748665043</v>
      </c>
      <c r="AT43">
        <f t="shared" si="66"/>
        <v>2.9484667490869554</v>
      </c>
      <c r="AU43">
        <f t="shared" si="67"/>
        <v>-0.79812231688332036</v>
      </c>
      <c r="AV43">
        <f t="shared" si="68"/>
        <v>-5.9411316807986587</v>
      </c>
      <c r="AW43">
        <f t="shared" si="69"/>
        <v>-12.751687065548364</v>
      </c>
      <c r="AX43">
        <f t="shared" si="70"/>
        <v>0.1406778478177225</v>
      </c>
      <c r="AY43">
        <f t="shared" si="71"/>
        <v>-114.98125715164302</v>
      </c>
      <c r="AZ43">
        <f t="shared" si="72"/>
        <v>-136.00415383827431</v>
      </c>
      <c r="BA43">
        <f t="shared" si="73"/>
        <v>-0.10120225943570384</v>
      </c>
      <c r="BB43">
        <f t="shared" si="74"/>
        <v>-9.7715707804501853E-2</v>
      </c>
      <c r="BC43" s="2">
        <f t="shared" si="35"/>
        <v>8.5808691927403906</v>
      </c>
      <c r="BD43">
        <f t="shared" si="36"/>
        <v>20.291556045970911</v>
      </c>
      <c r="BE43">
        <f t="shared" si="37"/>
        <v>17.482006595351582</v>
      </c>
      <c r="BF43">
        <f t="shared" si="38"/>
        <v>86.593286379939357</v>
      </c>
      <c r="BG43">
        <f t="shared" si="39"/>
        <v>5.4085814437078987</v>
      </c>
      <c r="BH43">
        <f t="shared" si="40"/>
        <v>17.87119037445698</v>
      </c>
      <c r="BI43" s="2">
        <f t="shared" si="75"/>
        <v>-43.064070243188333</v>
      </c>
      <c r="BJ43">
        <f t="shared" si="41"/>
        <v>-1.3479481176741126</v>
      </c>
      <c r="BK43">
        <f t="shared" si="42"/>
        <v>-13.520925203939644</v>
      </c>
      <c r="BL43">
        <f t="shared" si="43"/>
        <v>-1.884335960625322</v>
      </c>
      <c r="BM43">
        <f t="shared" si="44"/>
        <v>-96.502695413220096</v>
      </c>
      <c r="BN43">
        <f t="shared" si="45"/>
        <v>14.051141648615948</v>
      </c>
      <c r="BO43">
        <f t="shared" si="46"/>
        <v>18.403784338757458</v>
      </c>
      <c r="BP43">
        <f t="shared" si="47"/>
        <v>135.06338450181201</v>
      </c>
      <c r="BQ43">
        <f t="shared" si="48"/>
        <v>-2.1146372448256154</v>
      </c>
      <c r="BR43">
        <f t="shared" si="49"/>
        <v>6.8425797061698272</v>
      </c>
      <c r="BS43">
        <f t="shared" si="76"/>
        <v>90.720303016904467</v>
      </c>
      <c r="BT43">
        <f t="shared" si="50"/>
        <v>141.05900214294851</v>
      </c>
      <c r="BU43">
        <f t="shared" si="51"/>
        <v>33.004971746685023</v>
      </c>
      <c r="BV43">
        <f t="shared" si="52"/>
        <v>1.3231315206991343</v>
      </c>
      <c r="BW43">
        <f t="shared" si="53"/>
        <v>12.166805687990626</v>
      </c>
      <c r="BX43">
        <f t="shared" si="54"/>
        <v>-78.098911074462634</v>
      </c>
      <c r="BY43">
        <f t="shared" si="78"/>
        <v>0.79040945538791119</v>
      </c>
      <c r="BZ43">
        <f t="shared" si="77"/>
        <v>-81.145230790039463</v>
      </c>
      <c r="CA43">
        <f t="shared" si="55"/>
        <v>-102.16812747667073</v>
      </c>
      <c r="CB43">
        <f t="shared" si="56"/>
        <v>-0.16660333209934797</v>
      </c>
      <c r="CC43">
        <f t="shared" si="57"/>
        <v>-0.77265156241349098</v>
      </c>
    </row>
    <row r="44" spans="1:81" x14ac:dyDescent="0.25">
      <c r="A44" s="2"/>
      <c r="B44" s="2">
        <f t="shared" si="0"/>
        <v>-1.7281842216108498</v>
      </c>
      <c r="C44" s="2">
        <f t="shared" si="1"/>
        <v>-0.78146225697854754</v>
      </c>
      <c r="D44" s="2">
        <f t="shared" si="2"/>
        <v>1.6085361621509358</v>
      </c>
      <c r="E44" s="2">
        <f t="shared" si="3"/>
        <v>-2.5994413402410621</v>
      </c>
      <c r="F44" s="2">
        <f t="shared" si="4"/>
        <v>-0.78146225697854754</v>
      </c>
      <c r="G44" s="2">
        <f t="shared" si="5"/>
        <v>0.73727904352072393</v>
      </c>
      <c r="H44" s="2">
        <v>23</v>
      </c>
      <c r="I44" s="2">
        <f t="shared" si="6"/>
        <v>43.904937757517189</v>
      </c>
      <c r="J44" s="2">
        <f t="shared" si="7"/>
        <v>74.818066672675116</v>
      </c>
      <c r="K44" s="2">
        <f t="shared" si="8"/>
        <v>-3.0891963264618725</v>
      </c>
      <c r="L44" s="2">
        <f t="shared" si="9"/>
        <v>-0.78146225697854754</v>
      </c>
      <c r="M44" s="2">
        <f t="shared" si="10"/>
        <v>0.24752405729991322</v>
      </c>
      <c r="N44" s="2">
        <f t="shared" si="11"/>
        <v>-3.2724578921713521</v>
      </c>
      <c r="O44" s="2">
        <f t="shared" si="12"/>
        <v>-0.78146225697854754</v>
      </c>
      <c r="P44" s="2">
        <f t="shared" si="13"/>
        <v>6.4262491590433513E-2</v>
      </c>
      <c r="Q44" s="2">
        <f t="shared" si="14"/>
        <v>23</v>
      </c>
      <c r="R44" s="2">
        <f t="shared" si="15"/>
        <v>326.23366616854406</v>
      </c>
      <c r="S44" s="2">
        <f t="shared" si="16"/>
        <v>312.83541114737557</v>
      </c>
      <c r="T44" s="2">
        <f t="shared" si="17"/>
        <v>3.00281361354926E-2</v>
      </c>
      <c r="U44" s="2">
        <f t="shared" si="18"/>
        <v>1.2250759728652911</v>
      </c>
      <c r="V44" s="2">
        <f t="shared" si="19"/>
        <v>0.50042788290902629</v>
      </c>
      <c r="W44" s="2">
        <f t="shared" si="20"/>
        <v>-0.40942842673628621</v>
      </c>
      <c r="X44" s="2">
        <f t="shared" si="21"/>
        <v>1.2250759728652911</v>
      </c>
      <c r="Y44" s="2">
        <f t="shared" si="22"/>
        <v>6.0971320037247478E-2</v>
      </c>
      <c r="Z44" s="2">
        <f t="shared" si="58"/>
        <v>322.22675698470044</v>
      </c>
      <c r="AA44" s="2">
        <f t="shared" si="23"/>
        <v>354.3931550293712</v>
      </c>
      <c r="AB44" s="2">
        <f t="shared" si="24"/>
        <v>315.15191733781103</v>
      </c>
      <c r="AC44" s="2">
        <f t="shared" si="59"/>
        <v>15.413602468958045</v>
      </c>
      <c r="AD44" s="2">
        <f t="shared" si="25"/>
        <v>-11.944490735436588</v>
      </c>
      <c r="AE44" s="2">
        <f t="shared" si="60"/>
        <v>-6.3027443174616753</v>
      </c>
      <c r="AF44" s="2">
        <f t="shared" si="61"/>
        <v>-23.675417928068441</v>
      </c>
      <c r="AG44" s="2">
        <f t="shared" si="26"/>
        <v>9.1108581514963696</v>
      </c>
      <c r="AH44" s="2">
        <f t="shared" si="27"/>
        <v>-35.619908663505029</v>
      </c>
      <c r="AI44" s="2">
        <f t="shared" si="28"/>
        <v>36.766637450997997</v>
      </c>
      <c r="AJ44" s="2">
        <f t="shared" si="62"/>
        <v>-75.6524970250465</v>
      </c>
      <c r="AK44" s="2">
        <f t="shared" si="29"/>
        <v>-21.280003897324889</v>
      </c>
      <c r="AL44" s="2">
        <f t="shared" si="30"/>
        <v>-96.932500922371389</v>
      </c>
      <c r="AM44" s="2">
        <f t="shared" si="31"/>
        <v>-4.4377316401630811</v>
      </c>
      <c r="AN44" s="2">
        <f t="shared" si="32"/>
        <v>-36.497837844768611</v>
      </c>
      <c r="AO44">
        <f t="shared" si="63"/>
        <v>-0.7119174981543468</v>
      </c>
      <c r="AP44">
        <f t="shared" si="33"/>
        <v>0.14610401311320584</v>
      </c>
      <c r="AQ44">
        <f t="shared" si="34"/>
        <v>-0.6315300639525272</v>
      </c>
      <c r="AR44">
        <f t="shared" si="64"/>
        <v>-8.5034919610997903</v>
      </c>
      <c r="AS44">
        <f t="shared" si="65"/>
        <v>-10.973213307246274</v>
      </c>
      <c r="AT44">
        <f t="shared" si="66"/>
        <v>2.6119535131154321</v>
      </c>
      <c r="AU44">
        <f t="shared" si="67"/>
        <v>-0.69534042492002768</v>
      </c>
      <c r="AV44">
        <f t="shared" si="68"/>
        <v>-5.8915384479843578</v>
      </c>
      <c r="AW44">
        <f t="shared" si="69"/>
        <v>-11.668553732166302</v>
      </c>
      <c r="AX44">
        <f t="shared" si="70"/>
        <v>0.13071548167089087</v>
      </c>
      <c r="AY44">
        <f t="shared" si="71"/>
        <v>-116.78954533885505</v>
      </c>
      <c r="AZ44">
        <f t="shared" si="72"/>
        <v>-138.06954923617994</v>
      </c>
      <c r="BA44">
        <f t="shared" si="73"/>
        <v>-9.7246633648043729E-2</v>
      </c>
      <c r="BB44">
        <f t="shared" si="74"/>
        <v>-8.7347749785419065E-2</v>
      </c>
      <c r="BC44" s="2">
        <f t="shared" si="35"/>
        <v>8.5244857226342905</v>
      </c>
      <c r="BD44">
        <f t="shared" si="36"/>
        <v>20.267081535835104</v>
      </c>
      <c r="BE44">
        <f t="shared" si="37"/>
        <v>17.336598072165565</v>
      </c>
      <c r="BF44">
        <f t="shared" si="38"/>
        <v>85.338849797028658</v>
      </c>
      <c r="BG44">
        <f t="shared" si="39"/>
        <v>5.499582349580006</v>
      </c>
      <c r="BH44">
        <f t="shared" si="40"/>
        <v>18.012283788686688</v>
      </c>
      <c r="BI44" s="2">
        <f t="shared" si="75"/>
        <v>-43.95393546506169</v>
      </c>
      <c r="BJ44">
        <f t="shared" si="41"/>
        <v>-1.3173851886940939</v>
      </c>
      <c r="BK44">
        <f t="shared" si="42"/>
        <v>-13.751973964538159</v>
      </c>
      <c r="BL44">
        <f t="shared" si="43"/>
        <v>-1.8074832291015603</v>
      </c>
      <c r="BM44">
        <f t="shared" si="44"/>
        <v>-99.12946457109247</v>
      </c>
      <c r="BN44">
        <f t="shared" si="45"/>
        <v>13.825093564915381</v>
      </c>
      <c r="BO44">
        <f t="shared" si="46"/>
        <v>18.411491095957345</v>
      </c>
      <c r="BP44">
        <f t="shared" si="47"/>
        <v>132.00069930739539</v>
      </c>
      <c r="BQ44">
        <f t="shared" si="48"/>
        <v>-1.9491012522953579</v>
      </c>
      <c r="BR44">
        <f t="shared" si="49"/>
        <v>6.9522016979006533</v>
      </c>
      <c r="BS44">
        <f t="shared" si="76"/>
        <v>94.008618173958013</v>
      </c>
      <c r="BT44">
        <f t="shared" si="50"/>
        <v>137.44681890351526</v>
      </c>
      <c r="BU44">
        <f t="shared" si="51"/>
        <v>32.24258683771135</v>
      </c>
      <c r="BV44">
        <f t="shared" si="52"/>
        <v>1.5573136900235056</v>
      </c>
      <c r="BW44">
        <f t="shared" si="53"/>
        <v>12.017610335813821</v>
      </c>
      <c r="BX44">
        <f t="shared" si="54"/>
        <v>-80.717973475135125</v>
      </c>
      <c r="BY44">
        <f t="shared" si="78"/>
        <v>0.81607684687877746</v>
      </c>
      <c r="BZ44">
        <f t="shared" si="77"/>
        <v>-81.531782730477815</v>
      </c>
      <c r="CA44">
        <f t="shared" si="55"/>
        <v>-102.8117866278027</v>
      </c>
      <c r="CB44">
        <f t="shared" si="56"/>
        <v>-0.18096430325040999</v>
      </c>
      <c r="CC44">
        <f t="shared" si="57"/>
        <v>-0.7957595999802336</v>
      </c>
    </row>
    <row r="45" spans="1:81" x14ac:dyDescent="0.25">
      <c r="A45" s="2"/>
      <c r="B45" s="2">
        <f t="shared" si="0"/>
        <v>-1.7287089972247136</v>
      </c>
      <c r="C45" s="2">
        <f t="shared" si="1"/>
        <v>-0.81347328615160042</v>
      </c>
      <c r="D45" s="2">
        <f t="shared" si="2"/>
        <v>1.621930178156751</v>
      </c>
      <c r="E45" s="2">
        <f t="shared" si="3"/>
        <v>-2.6118058170155214</v>
      </c>
      <c r="F45" s="2">
        <f t="shared" si="4"/>
        <v>-0.81347328615160042</v>
      </c>
      <c r="G45" s="2">
        <f t="shared" si="5"/>
        <v>0.73883335836594322</v>
      </c>
      <c r="H45" s="2">
        <v>24</v>
      </c>
      <c r="I45" s="2">
        <f t="shared" si="6"/>
        <v>43.451271202252542</v>
      </c>
      <c r="J45" s="2">
        <f t="shared" si="7"/>
        <v>74.579020018378969</v>
      </c>
      <c r="K45" s="2">
        <f t="shared" si="8"/>
        <v>-3.0892261312914306</v>
      </c>
      <c r="L45" s="2">
        <f t="shared" si="9"/>
        <v>-0.81347328615160042</v>
      </c>
      <c r="M45" s="2">
        <f t="shared" si="10"/>
        <v>0.26141304409003452</v>
      </c>
      <c r="N45" s="2">
        <f t="shared" si="11"/>
        <v>-3.283776224242982</v>
      </c>
      <c r="O45" s="2">
        <f t="shared" si="12"/>
        <v>-0.81347328615160042</v>
      </c>
      <c r="P45" s="2">
        <f t="shared" si="13"/>
        <v>6.6862951138483062E-2</v>
      </c>
      <c r="Q45" s="2">
        <f t="shared" si="14"/>
        <v>24</v>
      </c>
      <c r="R45" s="2">
        <f t="shared" si="15"/>
        <v>325.25894208635725</v>
      </c>
      <c r="S45" s="2">
        <f t="shared" si="16"/>
        <v>311.45225216280636</v>
      </c>
      <c r="T45" s="2">
        <f t="shared" si="17"/>
        <v>3.0345783684570415E-2</v>
      </c>
      <c r="U45" s="2">
        <f t="shared" si="18"/>
        <v>1.2563975297053578</v>
      </c>
      <c r="V45" s="2">
        <f t="shared" si="19"/>
        <v>0.52552203928617547</v>
      </c>
      <c r="W45" s="2">
        <f t="shared" si="20"/>
        <v>-0.43520938862495506</v>
      </c>
      <c r="X45" s="2">
        <f t="shared" si="21"/>
        <v>1.2563975297053578</v>
      </c>
      <c r="Y45" s="2">
        <f t="shared" si="22"/>
        <v>5.9966866976649991E-2</v>
      </c>
      <c r="Z45" s="2">
        <f t="shared" si="58"/>
        <v>321.08264465442738</v>
      </c>
      <c r="AA45" s="2">
        <f t="shared" si="23"/>
        <v>354.62214051935194</v>
      </c>
      <c r="AB45" s="2">
        <f t="shared" si="24"/>
        <v>314.18311560650051</v>
      </c>
      <c r="AC45" s="2">
        <f t="shared" si="59"/>
        <v>15.172031507884348</v>
      </c>
      <c r="AD45" s="2">
        <f t="shared" si="25"/>
        <v>-12.249875914627239</v>
      </c>
      <c r="AE45" s="2">
        <f t="shared" si="60"/>
        <v>-6.2080742253533545</v>
      </c>
      <c r="AF45" s="2">
        <f t="shared" si="61"/>
        <v>-23.700418021893693</v>
      </c>
      <c r="AG45" s="2">
        <f t="shared" si="26"/>
        <v>8.9639572825309948</v>
      </c>
      <c r="AH45" s="2">
        <f t="shared" si="27"/>
        <v>-35.950293936520936</v>
      </c>
      <c r="AI45" s="2">
        <f t="shared" si="28"/>
        <v>37.05099410657283</v>
      </c>
      <c r="AJ45" s="2">
        <f t="shared" si="62"/>
        <v>-75.999186305359473</v>
      </c>
      <c r="AK45" s="2">
        <f t="shared" si="29"/>
        <v>-21.519050551621035</v>
      </c>
      <c r="AL45" s="2">
        <f t="shared" si="30"/>
        <v>-97.518236856980508</v>
      </c>
      <c r="AM45" s="2">
        <f t="shared" si="31"/>
        <v>-4.8478171215559858</v>
      </c>
      <c r="AN45" s="2">
        <f t="shared" si="32"/>
        <v>-36.73247654925057</v>
      </c>
      <c r="AO45">
        <f t="shared" si="63"/>
        <v>-0.66027954780298159</v>
      </c>
      <c r="AP45">
        <f t="shared" si="33"/>
        <v>0.12889460587301582</v>
      </c>
      <c r="AQ45">
        <f t="shared" si="34"/>
        <v>-0.59282908863230011</v>
      </c>
      <c r="AR45">
        <f t="shared" si="64"/>
        <v>-8.0883425295527083</v>
      </c>
      <c r="AS45">
        <f t="shared" si="65"/>
        <v>-10.017782103278467</v>
      </c>
      <c r="AT45">
        <f t="shared" si="66"/>
        <v>2.3067280301721471</v>
      </c>
      <c r="AU45">
        <f t="shared" si="67"/>
        <v>-0.60422304854636522</v>
      </c>
      <c r="AV45">
        <f t="shared" si="68"/>
        <v>-5.7816144993805612</v>
      </c>
      <c r="AW45">
        <f t="shared" si="69"/>
        <v>-10.622005151824832</v>
      </c>
      <c r="AX45">
        <f t="shared" si="70"/>
        <v>0.12093554467766737</v>
      </c>
      <c r="AY45">
        <f t="shared" si="71"/>
        <v>-118.55969021431473</v>
      </c>
      <c r="AZ45">
        <f t="shared" si="72"/>
        <v>-140.07874076593578</v>
      </c>
      <c r="BA45">
        <f t="shared" si="73"/>
        <v>-9.2748745745572819E-2</v>
      </c>
      <c r="BB45">
        <f t="shared" si="74"/>
        <v>-7.7608479750006509E-2</v>
      </c>
      <c r="BC45" s="2">
        <f t="shared" si="35"/>
        <v>8.4561761407726248</v>
      </c>
      <c r="BD45">
        <f t="shared" si="36"/>
        <v>20.243960120671666</v>
      </c>
      <c r="BE45">
        <f t="shared" si="37"/>
        <v>17.193435297603159</v>
      </c>
      <c r="BF45">
        <f t="shared" si="38"/>
        <v>84.045760610762088</v>
      </c>
      <c r="BG45">
        <f t="shared" si="39"/>
        <v>5.5840915673594695</v>
      </c>
      <c r="BH45">
        <f t="shared" si="40"/>
        <v>18.148988475039975</v>
      </c>
      <c r="BI45" s="2">
        <f t="shared" si="75"/>
        <v>-44.76365822086359</v>
      </c>
      <c r="BJ45">
        <f t="shared" si="41"/>
        <v>-1.2866352007913822</v>
      </c>
      <c r="BK45">
        <f t="shared" si="42"/>
        <v>-13.983762446336788</v>
      </c>
      <c r="BL45">
        <f t="shared" si="43"/>
        <v>-1.733886531709536</v>
      </c>
      <c r="BM45">
        <f t="shared" si="44"/>
        <v>-101.44293524565434</v>
      </c>
      <c r="BN45">
        <f t="shared" si="45"/>
        <v>13.590599245229072</v>
      </c>
      <c r="BO45">
        <f t="shared" si="46"/>
        <v>18.418567737344734</v>
      </c>
      <c r="BP45">
        <f t="shared" si="47"/>
        <v>128.75220250166444</v>
      </c>
      <c r="BQ45">
        <f t="shared" si="48"/>
        <v>-1.8024639751275324</v>
      </c>
      <c r="BR45">
        <f t="shared" si="49"/>
        <v>7.0308450685276442</v>
      </c>
      <c r="BS45">
        <f t="shared" si="76"/>
        <v>96.972571799554572</v>
      </c>
      <c r="BT45">
        <f t="shared" si="50"/>
        <v>133.63793799191083</v>
      </c>
      <c r="BU45">
        <f t="shared" si="51"/>
        <v>31.476563870456822</v>
      </c>
      <c r="BV45">
        <f t="shared" si="52"/>
        <v>1.7502996302243048</v>
      </c>
      <c r="BW45">
        <f t="shared" si="53"/>
        <v>11.856712713519535</v>
      </c>
      <c r="BX45">
        <f t="shared" si="54"/>
        <v>-83.024367508309609</v>
      </c>
      <c r="BY45">
        <f t="shared" si="78"/>
        <v>0.83866723058229664</v>
      </c>
      <c r="BZ45">
        <f t="shared" si="77"/>
        <v>-81.872542841639643</v>
      </c>
      <c r="CA45">
        <f t="shared" si="55"/>
        <v>-103.39159339326068</v>
      </c>
      <c r="CB45">
        <f t="shared" si="56"/>
        <v>-0.19423966855674923</v>
      </c>
      <c r="CC45">
        <f t="shared" si="57"/>
        <v>-0.81586375995722671</v>
      </c>
    </row>
    <row r="46" spans="1:81" x14ac:dyDescent="0.25">
      <c r="A46" s="2"/>
      <c r="B46" s="2">
        <f t="shared" si="0"/>
        <v>-1.729254756244456</v>
      </c>
      <c r="C46" s="2">
        <f t="shared" si="1"/>
        <v>-0.84523652348139888</v>
      </c>
      <c r="D46" s="2">
        <f t="shared" si="2"/>
        <v>1.63585976034891</v>
      </c>
      <c r="E46" s="2">
        <f t="shared" si="3"/>
        <v>-2.6246646933538873</v>
      </c>
      <c r="F46" s="2">
        <f t="shared" si="4"/>
        <v>-0.84523652348139888</v>
      </c>
      <c r="G46" s="2">
        <f t="shared" si="5"/>
        <v>0.74044982323947961</v>
      </c>
      <c r="H46" s="2">
        <v>25</v>
      </c>
      <c r="I46" s="2">
        <f t="shared" si="6"/>
        <v>43.008342022494105</v>
      </c>
      <c r="J46" s="2">
        <f t="shared" si="7"/>
        <v>74.357889337843801</v>
      </c>
      <c r="K46" s="2">
        <f t="shared" si="8"/>
        <v>-3.0892571278814649</v>
      </c>
      <c r="L46" s="2">
        <f t="shared" si="9"/>
        <v>-0.84523652348139888</v>
      </c>
      <c r="M46" s="2">
        <f t="shared" si="10"/>
        <v>0.27585738871190191</v>
      </c>
      <c r="N46" s="2">
        <f t="shared" si="11"/>
        <v>-3.2955471252782997</v>
      </c>
      <c r="O46" s="2">
        <f t="shared" si="12"/>
        <v>-0.84523652348139888</v>
      </c>
      <c r="P46" s="2">
        <f t="shared" si="13"/>
        <v>6.9567391315067173E-2</v>
      </c>
      <c r="Q46" s="2">
        <f t="shared" si="14"/>
        <v>25</v>
      </c>
      <c r="R46" s="2">
        <f t="shared" si="15"/>
        <v>324.29979025286667</v>
      </c>
      <c r="S46" s="2">
        <f t="shared" si="16"/>
        <v>310.08053882008932</v>
      </c>
      <c r="T46" s="2">
        <f t="shared" si="17"/>
        <v>3.0673249666154367E-2</v>
      </c>
      <c r="U46" s="2">
        <f t="shared" si="18"/>
        <v>1.287390977219953</v>
      </c>
      <c r="V46" s="2">
        <f t="shared" si="19"/>
        <v>0.55139185183129458</v>
      </c>
      <c r="W46" s="2">
        <f t="shared" si="20"/>
        <v>-0.46178723572484992</v>
      </c>
      <c r="X46" s="2">
        <f t="shared" si="21"/>
        <v>1.287390977219953</v>
      </c>
      <c r="Y46" s="2">
        <f t="shared" si="22"/>
        <v>5.89313664402904E-2</v>
      </c>
      <c r="Z46" s="2">
        <f t="shared" si="58"/>
        <v>319.93206199224551</v>
      </c>
      <c r="AA46" s="2">
        <f t="shared" si="23"/>
        <v>354.84137889878906</v>
      </c>
      <c r="AB46" s="2">
        <f t="shared" si="24"/>
        <v>313.19755158474749</v>
      </c>
      <c r="AC46" s="2">
        <f t="shared" si="59"/>
        <v>14.922993628889879</v>
      </c>
      <c r="AD46" s="2">
        <f t="shared" si="25"/>
        <v>-12.552062027894541</v>
      </c>
      <c r="AE46" s="2">
        <f t="shared" si="60"/>
        <v>-6.1173409710163513</v>
      </c>
      <c r="AF46" s="2">
        <f t="shared" si="61"/>
        <v>-23.7239992295634</v>
      </c>
      <c r="AG46" s="2">
        <f t="shared" si="26"/>
        <v>8.8056526578735266</v>
      </c>
      <c r="AH46" s="2">
        <f t="shared" si="27"/>
        <v>-36.27606125745794</v>
      </c>
      <c r="AI46" s="2">
        <f t="shared" si="28"/>
        <v>37.329507619120243</v>
      </c>
      <c r="AJ46" s="2">
        <f t="shared" si="62"/>
        <v>-76.355916706061393</v>
      </c>
      <c r="AK46" s="2">
        <f t="shared" si="29"/>
        <v>-21.740181232156203</v>
      </c>
      <c r="AL46" s="2">
        <f t="shared" si="30"/>
        <v>-98.096097938217596</v>
      </c>
      <c r="AM46" s="2">
        <f t="shared" si="31"/>
        <v>-5.2572566793587443</v>
      </c>
      <c r="AN46" s="2">
        <f t="shared" si="32"/>
        <v>-36.957453798838657</v>
      </c>
      <c r="AO46">
        <f t="shared" si="63"/>
        <v>-0.60909098077406054</v>
      </c>
      <c r="AP46">
        <f t="shared" si="33"/>
        <v>0.11330114213733697</v>
      </c>
      <c r="AQ46">
        <f t="shared" si="34"/>
        <v>-0.55291622921823802</v>
      </c>
      <c r="AR46">
        <f t="shared" si="64"/>
        <v>-7.6453477713071294</v>
      </c>
      <c r="AS46">
        <f t="shared" si="65"/>
        <v>-9.0894608255055935</v>
      </c>
      <c r="AT46">
        <f t="shared" si="66"/>
        <v>2.029681218870794</v>
      </c>
      <c r="AU46">
        <f t="shared" si="67"/>
        <v>-0.52336252240424708</v>
      </c>
      <c r="AV46">
        <f t="shared" si="68"/>
        <v>-5.6156665524363358</v>
      </c>
      <c r="AW46">
        <f t="shared" si="69"/>
        <v>-9.6128233479098402</v>
      </c>
      <c r="AX46">
        <f t="shared" si="70"/>
        <v>0.11132927896392429</v>
      </c>
      <c r="AY46">
        <f t="shared" si="71"/>
        <v>-120.29282881104672</v>
      </c>
      <c r="AZ46">
        <f t="shared" si="72"/>
        <v>-142.03301004320292</v>
      </c>
      <c r="BA46">
        <f t="shared" si="73"/>
        <v>-8.7768143334502779E-2</v>
      </c>
      <c r="BB46">
        <f t="shared" si="74"/>
        <v>-6.8490593297484664E-2</v>
      </c>
      <c r="BC46" s="2">
        <f t="shared" si="35"/>
        <v>8.3768437746262681</v>
      </c>
      <c r="BD46">
        <f t="shared" si="36"/>
        <v>20.222257833823154</v>
      </c>
      <c r="BE46">
        <f t="shared" si="37"/>
        <v>17.052620870767893</v>
      </c>
      <c r="BF46">
        <f t="shared" si="38"/>
        <v>82.716754683459783</v>
      </c>
      <c r="BG46">
        <f t="shared" si="39"/>
        <v>5.6621805077530043</v>
      </c>
      <c r="BH46">
        <f t="shared" si="40"/>
        <v>18.281359944978146</v>
      </c>
      <c r="BI46" s="2">
        <f t="shared" si="75"/>
        <v>-45.496669032369887</v>
      </c>
      <c r="BJ46">
        <f t="shared" si="41"/>
        <v>-1.2557631524047093</v>
      </c>
      <c r="BK46">
        <f t="shared" si="42"/>
        <v>-14.215458649159002</v>
      </c>
      <c r="BL46">
        <f t="shared" si="43"/>
        <v>-1.6633966212644113</v>
      </c>
      <c r="BM46">
        <f t="shared" si="44"/>
        <v>-103.45454932439743</v>
      </c>
      <c r="BN46">
        <f t="shared" si="45"/>
        <v>13.348061109915946</v>
      </c>
      <c r="BO46">
        <f t="shared" si="46"/>
        <v>18.425067481026119</v>
      </c>
      <c r="BP46">
        <f t="shared" si="47"/>
        <v>125.33975369662926</v>
      </c>
      <c r="BQ46">
        <f t="shared" si="48"/>
        <v>-1.6721522757430485</v>
      </c>
      <c r="BR46">
        <f t="shared" si="49"/>
        <v>7.0819450404889146</v>
      </c>
      <c r="BS46">
        <f t="shared" si="76"/>
        <v>99.610354048176546</v>
      </c>
      <c r="BT46">
        <f t="shared" si="50"/>
        <v>129.66429865133787</v>
      </c>
      <c r="BU46">
        <f t="shared" si="51"/>
        <v>30.708563365437922</v>
      </c>
      <c r="BV46">
        <f t="shared" si="52"/>
        <v>1.908388036773405</v>
      </c>
      <c r="BW46">
        <f t="shared" si="53"/>
        <v>11.684664488651535</v>
      </c>
      <c r="BX46">
        <f t="shared" si="54"/>
        <v>-85.029481843371315</v>
      </c>
      <c r="BY46">
        <f t="shared" si="78"/>
        <v>0.85828574302294958</v>
      </c>
      <c r="BZ46">
        <f t="shared" si="77"/>
        <v>-82.175479624058781</v>
      </c>
      <c r="CA46">
        <f t="shared" si="55"/>
        <v>-103.91566085621498</v>
      </c>
      <c r="CB46">
        <f t="shared" si="56"/>
        <v>-0.20641202461551042</v>
      </c>
      <c r="CC46">
        <f t="shared" si="57"/>
        <v>-0.83309572845536939</v>
      </c>
    </row>
    <row r="47" spans="1:81" x14ac:dyDescent="0.25">
      <c r="A47" s="2"/>
      <c r="B47" s="2">
        <f t="shared" si="0"/>
        <v>-1.7298213324265941</v>
      </c>
      <c r="C47" s="2">
        <f t="shared" si="1"/>
        <v>-0.87674229357815481</v>
      </c>
      <c r="D47" s="2">
        <f t="shared" si="2"/>
        <v>1.6503206656417384</v>
      </c>
      <c r="E47" s="2">
        <f t="shared" si="3"/>
        <v>-2.6380140523178599</v>
      </c>
      <c r="F47" s="2">
        <f t="shared" si="4"/>
        <v>-0.87674229357815481</v>
      </c>
      <c r="G47" s="2">
        <f t="shared" si="5"/>
        <v>0.74212794575047258</v>
      </c>
      <c r="H47" s="2">
        <v>26</v>
      </c>
      <c r="I47" s="2">
        <f t="shared" si="6"/>
        <v>42.57618200785339</v>
      </c>
      <c r="J47" s="2">
        <f t="shared" si="7"/>
        <v>74.154506690941616</v>
      </c>
      <c r="K47" s="2">
        <f t="shared" si="8"/>
        <v>-3.0892893067901146</v>
      </c>
      <c r="L47" s="2">
        <f t="shared" si="9"/>
        <v>-0.87674229357815481</v>
      </c>
      <c r="M47" s="2">
        <f t="shared" si="10"/>
        <v>0.29085269127821822</v>
      </c>
      <c r="N47" s="2">
        <f t="shared" si="11"/>
        <v>-3.307767009746823</v>
      </c>
      <c r="O47" s="2">
        <f t="shared" si="12"/>
        <v>-0.87674229357815481</v>
      </c>
      <c r="P47" s="2">
        <f t="shared" si="13"/>
        <v>7.2374988321509459E-2</v>
      </c>
      <c r="Q47" s="2">
        <f t="shared" si="14"/>
        <v>26</v>
      </c>
      <c r="R47" s="2">
        <f t="shared" si="15"/>
        <v>323.35719815145109</v>
      </c>
      <c r="S47" s="2">
        <f t="shared" si="16"/>
        <v>308.72170082230485</v>
      </c>
      <c r="T47" s="2">
        <f t="shared" si="17"/>
        <v>3.1010065446526403E-2</v>
      </c>
      <c r="U47" s="2">
        <f t="shared" si="18"/>
        <v>1.3179932190844104</v>
      </c>
      <c r="V47" s="2">
        <f t="shared" si="19"/>
        <v>0.57800029848069734</v>
      </c>
      <c r="W47" s="2">
        <f t="shared" si="20"/>
        <v>-0.4891239327101925</v>
      </c>
      <c r="X47" s="2">
        <f t="shared" si="21"/>
        <v>1.3179932190844104</v>
      </c>
      <c r="Y47" s="2">
        <f t="shared" si="22"/>
        <v>5.7866300323978326E-2</v>
      </c>
      <c r="Z47" s="2">
        <f t="shared" si="58"/>
        <v>318.77660664136323</v>
      </c>
      <c r="AA47" s="2">
        <f t="shared" si="23"/>
        <v>355.05136101002091</v>
      </c>
      <c r="AB47" s="2">
        <f t="shared" si="24"/>
        <v>312.19735697846465</v>
      </c>
      <c r="AC47" s="2">
        <f t="shared" si="59"/>
        <v>14.666845227916832</v>
      </c>
      <c r="AD47" s="2">
        <f t="shared" si="25"/>
        <v>-12.850433886073001</v>
      </c>
      <c r="AE47" s="2">
        <f t="shared" si="60"/>
        <v>-6.030354492067751</v>
      </c>
      <c r="AF47" s="2">
        <f t="shared" si="61"/>
        <v>-23.746259172762315</v>
      </c>
      <c r="AG47" s="2">
        <f t="shared" si="26"/>
        <v>8.6364907358490814</v>
      </c>
      <c r="AH47" s="2">
        <f t="shared" si="27"/>
        <v>-36.596693058835314</v>
      </c>
      <c r="AI47" s="2">
        <f t="shared" si="28"/>
        <v>37.601953607133396</v>
      </c>
      <c r="AJ47" s="2">
        <f t="shared" si="62"/>
        <v>-76.721651348473387</v>
      </c>
      <c r="AK47" s="2">
        <f t="shared" si="29"/>
        <v>-21.943563879058388</v>
      </c>
      <c r="AL47" s="2">
        <f t="shared" si="30"/>
        <v>-98.665215227531775</v>
      </c>
      <c r="AM47" s="2">
        <f t="shared" si="31"/>
        <v>-5.6651354884775378</v>
      </c>
      <c r="AN47" s="2">
        <f t="shared" si="32"/>
        <v>-37.172747476749741</v>
      </c>
      <c r="AO47">
        <f t="shared" si="63"/>
        <v>-0.55841609761451949</v>
      </c>
      <c r="AP47">
        <f t="shared" si="33"/>
        <v>9.915762745189774E-2</v>
      </c>
      <c r="AQ47">
        <f t="shared" si="34"/>
        <v>-0.51203303995127192</v>
      </c>
      <c r="AR47">
        <f t="shared" si="64"/>
        <v>-7.1758891433142704</v>
      </c>
      <c r="AS47">
        <f t="shared" si="65"/>
        <v>-8.1902024764894552</v>
      </c>
      <c r="AT47">
        <f t="shared" si="66"/>
        <v>1.7779804215484096</v>
      </c>
      <c r="AU47">
        <f t="shared" si="67"/>
        <v>-0.45151752719818955</v>
      </c>
      <c r="AV47">
        <f t="shared" si="68"/>
        <v>-5.3979087217658606</v>
      </c>
      <c r="AW47">
        <f t="shared" si="69"/>
        <v>-8.6417200036876451</v>
      </c>
      <c r="AX47">
        <f t="shared" si="70"/>
        <v>0.10189050161357099</v>
      </c>
      <c r="AY47">
        <f t="shared" si="71"/>
        <v>-121.99028472515013</v>
      </c>
      <c r="AZ47">
        <f t="shared" si="72"/>
        <v>-143.93384860420852</v>
      </c>
      <c r="BA47">
        <f t="shared" si="73"/>
        <v>-8.2361946174212136E-2</v>
      </c>
      <c r="BB47">
        <f t="shared" si="74"/>
        <v>-5.9984865936845239E-2</v>
      </c>
      <c r="BC47" s="2">
        <f t="shared" si="35"/>
        <v>8.2873855014645859</v>
      </c>
      <c r="BD47">
        <f t="shared" si="36"/>
        <v>20.202031448228713</v>
      </c>
      <c r="BE47">
        <f t="shared" si="37"/>
        <v>16.914247847310637</v>
      </c>
      <c r="BF47">
        <f t="shared" si="38"/>
        <v>81.354602669260373</v>
      </c>
      <c r="BG47">
        <f t="shared" si="39"/>
        <v>5.7339275688465206</v>
      </c>
      <c r="BH47">
        <f t="shared" si="40"/>
        <v>18.409460061602768</v>
      </c>
      <c r="BI47" s="2">
        <f t="shared" si="75"/>
        <v>-46.15647444721079</v>
      </c>
      <c r="BJ47">
        <f t="shared" si="41"/>
        <v>-1.22483001826975</v>
      </c>
      <c r="BK47">
        <f t="shared" si="42"/>
        <v>-14.446293840909597</v>
      </c>
      <c r="BL47">
        <f t="shared" si="43"/>
        <v>-1.5958599548365813</v>
      </c>
      <c r="BM47">
        <f t="shared" si="44"/>
        <v>-105.17571539970308</v>
      </c>
      <c r="BN47">
        <f t="shared" si="45"/>
        <v>13.097885106462702</v>
      </c>
      <c r="BO47">
        <f t="shared" si="46"/>
        <v>18.431039878545892</v>
      </c>
      <c r="BP47">
        <f t="shared" si="47"/>
        <v>121.7851253480583</v>
      </c>
      <c r="BQ47">
        <f t="shared" si="48"/>
        <v>-1.5559490143652392</v>
      </c>
      <c r="BR47">
        <f t="shared" si="49"/>
        <v>7.1085802218075473</v>
      </c>
      <c r="BS47">
        <f t="shared" si="76"/>
        <v>101.92295856937658</v>
      </c>
      <c r="BT47">
        <f t="shared" si="50"/>
        <v>125.55693250638694</v>
      </c>
      <c r="BU47">
        <f t="shared" si="51"/>
        <v>29.940099997200292</v>
      </c>
      <c r="BV47">
        <f t="shared" si="52"/>
        <v>2.0368201614529875</v>
      </c>
      <c r="BW47">
        <f t="shared" si="53"/>
        <v>11.502025151626121</v>
      </c>
      <c r="BX47">
        <f t="shared" si="54"/>
        <v>-86.744675521157191</v>
      </c>
      <c r="BY47">
        <f t="shared" si="78"/>
        <v>0.87503915991568548</v>
      </c>
      <c r="BZ47">
        <f t="shared" si="77"/>
        <v>-82.446850522967821</v>
      </c>
      <c r="CA47">
        <f t="shared" si="55"/>
        <v>-104.39041440202621</v>
      </c>
      <c r="CB47">
        <f t="shared" si="56"/>
        <v>-0.21747159187836271</v>
      </c>
      <c r="CC47">
        <f t="shared" si="57"/>
        <v>-0.84758459053467894</v>
      </c>
    </row>
    <row r="48" spans="1:81" x14ac:dyDescent="0.25">
      <c r="A48" s="2"/>
      <c r="B48" s="2">
        <f t="shared" si="0"/>
        <v>-1.7304085531865332</v>
      </c>
      <c r="C48" s="2">
        <f t="shared" si="1"/>
        <v>-0.9079809994790935</v>
      </c>
      <c r="D48" s="2">
        <f t="shared" si="2"/>
        <v>1.6653084891033973</v>
      </c>
      <c r="E48" s="2">
        <f t="shared" si="3"/>
        <v>-2.6518498275633817</v>
      </c>
      <c r="F48" s="2">
        <f t="shared" si="4"/>
        <v>-0.9079809994790935</v>
      </c>
      <c r="G48" s="2">
        <f t="shared" si="5"/>
        <v>0.74386721472654926</v>
      </c>
      <c r="H48" s="2">
        <v>27</v>
      </c>
      <c r="I48" s="2">
        <f t="shared" si="6"/>
        <v>42.154802407544935</v>
      </c>
      <c r="J48" s="2">
        <f t="shared" si="7"/>
        <v>73.968682679253675</v>
      </c>
      <c r="K48" s="2">
        <f t="shared" si="8"/>
        <v>-3.0893226582153717</v>
      </c>
      <c r="L48" s="2">
        <f t="shared" si="9"/>
        <v>-0.9079809994790935</v>
      </c>
      <c r="M48" s="2">
        <f t="shared" si="10"/>
        <v>0.30639438407455899</v>
      </c>
      <c r="N48" s="2">
        <f t="shared" si="11"/>
        <v>-3.320432155353366</v>
      </c>
      <c r="O48" s="2">
        <f t="shared" si="12"/>
        <v>-0.9079809994790935</v>
      </c>
      <c r="P48" s="2">
        <f t="shared" si="13"/>
        <v>7.5284886936564988E-2</v>
      </c>
      <c r="Q48" s="2">
        <f t="shared" si="14"/>
        <v>27</v>
      </c>
      <c r="R48" s="2">
        <f t="shared" si="15"/>
        <v>322.43203130006856</v>
      </c>
      <c r="S48" s="2">
        <f t="shared" si="16"/>
        <v>307.37700361924186</v>
      </c>
      <c r="T48" s="2">
        <f t="shared" si="17"/>
        <v>3.1355755254260709E-2</v>
      </c>
      <c r="U48" s="2">
        <f t="shared" si="18"/>
        <v>1.3481475962530012</v>
      </c>
      <c r="V48" s="2">
        <f t="shared" si="19"/>
        <v>0.60530979329170576</v>
      </c>
      <c r="W48" s="2">
        <f t="shared" si="20"/>
        <v>-0.51718086494332904</v>
      </c>
      <c r="X48" s="2">
        <f t="shared" si="21"/>
        <v>1.3481475962530012</v>
      </c>
      <c r="Y48" s="2">
        <f t="shared" si="22"/>
        <v>5.6773173094115892E-2</v>
      </c>
      <c r="Z48" s="2">
        <f t="shared" si="58"/>
        <v>317.61773344998818</v>
      </c>
      <c r="AA48" s="2">
        <f t="shared" si="23"/>
        <v>355.2525777683685</v>
      </c>
      <c r="AB48" s="2">
        <f t="shared" si="24"/>
        <v>311.18451565643744</v>
      </c>
      <c r="AC48" s="2">
        <f t="shared" si="59"/>
        <v>14.403948129134909</v>
      </c>
      <c r="AD48" s="2">
        <f t="shared" si="25"/>
        <v>-13.144439063466761</v>
      </c>
      <c r="AE48" s="2">
        <f t="shared" si="60"/>
        <v>-5.946923108610803</v>
      </c>
      <c r="AF48" s="2">
        <f t="shared" si="61"/>
        <v>-23.767290664698635</v>
      </c>
      <c r="AG48" s="2">
        <f t="shared" si="26"/>
        <v>8.4570250205241067</v>
      </c>
      <c r="AH48" s="2">
        <f t="shared" si="27"/>
        <v>-36.911729728165398</v>
      </c>
      <c r="AI48" s="2">
        <f t="shared" si="28"/>
        <v>37.868153687800778</v>
      </c>
      <c r="AJ48" s="2">
        <f t="shared" si="62"/>
        <v>-77.095412688139675</v>
      </c>
      <c r="AK48" s="2">
        <f t="shared" si="29"/>
        <v>-22.12938789074633</v>
      </c>
      <c r="AL48" s="2">
        <f t="shared" si="30"/>
        <v>-99.224800578886004</v>
      </c>
      <c r="AM48" s="2">
        <f t="shared" si="31"/>
        <v>-6.0705852632147792</v>
      </c>
      <c r="AN48" s="2">
        <f t="shared" si="32"/>
        <v>-37.378403634785414</v>
      </c>
      <c r="AO48">
        <f t="shared" si="63"/>
        <v>-0.50831378183858777</v>
      </c>
      <c r="AP48">
        <f t="shared" si="33"/>
        <v>8.6314271877523871E-2</v>
      </c>
      <c r="AQ48">
        <f t="shared" si="34"/>
        <v>-0.47039837796900552</v>
      </c>
      <c r="AR48">
        <f t="shared" si="64"/>
        <v>-6.6814995304976543</v>
      </c>
      <c r="AS48">
        <f t="shared" si="65"/>
        <v>-7.3217253469274173</v>
      </c>
      <c r="AT48">
        <f t="shared" si="66"/>
        <v>1.5490589053943369</v>
      </c>
      <c r="AU48">
        <f t="shared" si="67"/>
        <v>-0.38759715320735516</v>
      </c>
      <c r="AV48">
        <f t="shared" si="68"/>
        <v>-5.1324406251033174</v>
      </c>
      <c r="AW48">
        <f t="shared" si="69"/>
        <v>-7.709322500134772</v>
      </c>
      <c r="AX48">
        <f t="shared" si="70"/>
        <v>9.2615117654352291E-2</v>
      </c>
      <c r="AY48">
        <f t="shared" si="71"/>
        <v>-123.65348110266244</v>
      </c>
      <c r="AZ48">
        <f t="shared" si="72"/>
        <v>-145.78286899340878</v>
      </c>
      <c r="BA48">
        <f t="shared" si="73"/>
        <v>-7.6584596496407448E-2</v>
      </c>
      <c r="BB48">
        <f t="shared" si="74"/>
        <v>-5.2080318716497633E-2</v>
      </c>
      <c r="BC48" s="2">
        <f t="shared" si="35"/>
        <v>8.1886849196863469</v>
      </c>
      <c r="BD48">
        <f t="shared" si="36"/>
        <v>20.183328724241257</v>
      </c>
      <c r="BE48">
        <f t="shared" si="37"/>
        <v>16.778399976194656</v>
      </c>
      <c r="BF48">
        <f t="shared" si="38"/>
        <v>79.962089351809155</v>
      </c>
      <c r="BG48">
        <f t="shared" si="39"/>
        <v>5.7994173508394624</v>
      </c>
      <c r="BH48">
        <f t="shared" si="40"/>
        <v>18.533356259426711</v>
      </c>
      <c r="BI48" s="2">
        <f t="shared" si="75"/>
        <v>-46.746623615697885</v>
      </c>
      <c r="BJ48">
        <f t="shared" si="41"/>
        <v>-1.1938927245282769</v>
      </c>
      <c r="BK48">
        <f t="shared" si="42"/>
        <v>-14.675561434421191</v>
      </c>
      <c r="BL48">
        <f t="shared" si="43"/>
        <v>-1.5311223709544499</v>
      </c>
      <c r="BM48">
        <f t="shared" si="44"/>
        <v>-106.617853305236</v>
      </c>
      <c r="BN48">
        <f t="shared" si="45"/>
        <v>12.840478830033147</v>
      </c>
      <c r="BO48">
        <f t="shared" si="46"/>
        <v>18.436530700898228</v>
      </c>
      <c r="BP48">
        <f t="shared" si="47"/>
        <v>118.10976873534237</v>
      </c>
      <c r="BQ48">
        <f t="shared" si="48"/>
        <v>-1.451949102580923</v>
      </c>
      <c r="BR48">
        <f t="shared" si="49"/>
        <v>7.1135092186614166</v>
      </c>
      <c r="BS48">
        <f t="shared" si="76"/>
        <v>103.91393603606627</v>
      </c>
      <c r="BT48">
        <f t="shared" si="50"/>
        <v>121.34569112369141</v>
      </c>
      <c r="BU48">
        <f t="shared" si="51"/>
        <v>29.172557698994755</v>
      </c>
      <c r="BV48">
        <f t="shared" si="52"/>
        <v>2.1399629940586196</v>
      </c>
      <c r="BW48">
        <f t="shared" si="53"/>
        <v>11.309356459078698</v>
      </c>
      <c r="BX48">
        <f t="shared" si="54"/>
        <v>-88.181322604337765</v>
      </c>
      <c r="BY48">
        <f t="shared" si="78"/>
        <v>0.8890358372849092</v>
      </c>
      <c r="BZ48">
        <f t="shared" si="77"/>
        <v>-82.691645994423041</v>
      </c>
      <c r="CA48">
        <f t="shared" si="55"/>
        <v>-104.82103388516937</v>
      </c>
      <c r="CB48">
        <f t="shared" si="56"/>
        <v>-0.22741596441503989</v>
      </c>
      <c r="CC48">
        <f t="shared" si="57"/>
        <v>-0.85945721191113222</v>
      </c>
    </row>
    <row r="49" spans="1:81" x14ac:dyDescent="0.25">
      <c r="A49" s="2"/>
      <c r="B49" s="2">
        <f t="shared" si="0"/>
        <v>-1.7310162396511415</v>
      </c>
      <c r="C49" s="2">
        <f t="shared" si="1"/>
        <v>-0.93894312557178161</v>
      </c>
      <c r="D49" s="2">
        <f t="shared" si="2"/>
        <v>1.6808186652976711</v>
      </c>
      <c r="E49" s="2">
        <f t="shared" si="3"/>
        <v>-2.666167804579282</v>
      </c>
      <c r="F49" s="2">
        <f t="shared" si="4"/>
        <v>-0.93894312557178161</v>
      </c>
      <c r="G49" s="2">
        <f t="shared" si="5"/>
        <v>0.74566710036953054</v>
      </c>
      <c r="H49" s="2">
        <v>28</v>
      </c>
      <c r="I49" s="2">
        <f t="shared" si="6"/>
        <v>41.744195340055001</v>
      </c>
      <c r="J49" s="2">
        <f t="shared" si="7"/>
        <v>73.800208317287741</v>
      </c>
      <c r="K49" s="2">
        <f t="shared" si="8"/>
        <v>-3.0893571719980701</v>
      </c>
      <c r="L49" s="2">
        <f t="shared" si="9"/>
        <v>-0.93894312557178161</v>
      </c>
      <c r="M49" s="2">
        <f t="shared" si="10"/>
        <v>0.32247773295074278</v>
      </c>
      <c r="N49" s="2">
        <f t="shared" si="11"/>
        <v>-3.3335387041718869</v>
      </c>
      <c r="O49" s="2">
        <f t="shared" si="12"/>
        <v>-0.93894312557178161</v>
      </c>
      <c r="P49" s="2">
        <f t="shared" si="13"/>
        <v>7.8296200776925673E-2</v>
      </c>
      <c r="Q49" s="2">
        <f t="shared" si="14"/>
        <v>28</v>
      </c>
      <c r="R49" s="2">
        <f t="shared" si="15"/>
        <v>321.5250430296021</v>
      </c>
      <c r="S49" s="2">
        <f t="shared" si="16"/>
        <v>306.0475629637553</v>
      </c>
      <c r="T49" s="2">
        <f t="shared" si="17"/>
        <v>3.1709838427717019E-2</v>
      </c>
      <c r="U49" s="2">
        <f t="shared" si="18"/>
        <v>1.3778034297573705</v>
      </c>
      <c r="V49" s="2">
        <f t="shared" si="19"/>
        <v>0.63328236399476245</v>
      </c>
      <c r="W49" s="2">
        <f t="shared" si="20"/>
        <v>-0.54591902088629163</v>
      </c>
      <c r="X49" s="2">
        <f t="shared" si="21"/>
        <v>1.3778034297573705</v>
      </c>
      <c r="Y49" s="2">
        <f t="shared" si="22"/>
        <v>5.5653504680753807E-2</v>
      </c>
      <c r="Z49" s="2">
        <f t="shared" si="58"/>
        <v>316.45676715646755</v>
      </c>
      <c r="AA49" s="2">
        <f t="shared" si="23"/>
        <v>355.44551208580032</v>
      </c>
      <c r="AB49" s="2">
        <f t="shared" si="24"/>
        <v>310.16086887119991</v>
      </c>
      <c r="AC49" s="2">
        <f t="shared" si="59"/>
        <v>14.134667875721306</v>
      </c>
      <c r="AD49" s="2">
        <f t="shared" si="25"/>
        <v>-13.433583440134361</v>
      </c>
      <c r="AE49" s="2">
        <f t="shared" si="60"/>
        <v>-5.8668570172279466</v>
      </c>
      <c r="AF49" s="2">
        <f t="shared" si="61"/>
        <v>-23.787181185239312</v>
      </c>
      <c r="AG49" s="2">
        <f t="shared" si="26"/>
        <v>8.2678108584933589</v>
      </c>
      <c r="AH49" s="2">
        <f t="shared" si="27"/>
        <v>-37.220764625373675</v>
      </c>
      <c r="AI49" s="2">
        <f t="shared" si="28"/>
        <v>38.127968942618608</v>
      </c>
      <c r="AJ49" s="2">
        <f t="shared" si="62"/>
        <v>-77.476282817084581</v>
      </c>
      <c r="AK49" s="2">
        <f t="shared" si="29"/>
        <v>-22.297862252712264</v>
      </c>
      <c r="AL49" s="2">
        <f t="shared" si="30"/>
        <v>-99.774145069796845</v>
      </c>
      <c r="AM49" s="2">
        <f t="shared" si="31"/>
        <v>-6.4727875149655532</v>
      </c>
      <c r="AN49" s="2">
        <f t="shared" si="32"/>
        <v>-37.574526443794269</v>
      </c>
      <c r="AO49">
        <f t="shared" si="63"/>
        <v>-0.45883759925371315</v>
      </c>
      <c r="AP49">
        <f t="shared" si="33"/>
        <v>7.4636409685864366E-2</v>
      </c>
      <c r="AQ49">
        <f t="shared" si="34"/>
        <v>-0.4282096359302795</v>
      </c>
      <c r="AR49">
        <f t="shared" si="64"/>
        <v>-6.1638331750456885</v>
      </c>
      <c r="AS49">
        <f t="shared" si="65"/>
        <v>-6.4855170743445454</v>
      </c>
      <c r="AT49">
        <f t="shared" si="66"/>
        <v>1.3406004613856333</v>
      </c>
      <c r="AU49">
        <f t="shared" si="67"/>
        <v>-0.3306449453985692</v>
      </c>
      <c r="AV49">
        <f t="shared" si="68"/>
        <v>-4.8232327136600555</v>
      </c>
      <c r="AW49">
        <f t="shared" si="69"/>
        <v>-6.816162019743115</v>
      </c>
      <c r="AX49">
        <f t="shared" si="70"/>
        <v>8.3500681727462014E-2</v>
      </c>
      <c r="AY49">
        <f t="shared" si="71"/>
        <v>-125.28387724440044</v>
      </c>
      <c r="AZ49">
        <f t="shared" si="72"/>
        <v>-147.58173949711272</v>
      </c>
      <c r="BA49">
        <f t="shared" si="73"/>
        <v>-7.0487694292341446E-2</v>
      </c>
      <c r="BB49">
        <f t="shared" si="74"/>
        <v>-4.4764369785581973E-2</v>
      </c>
      <c r="BC49" s="2">
        <f t="shared" si="35"/>
        <v>8.0816063838317991</v>
      </c>
      <c r="BD49">
        <f t="shared" si="36"/>
        <v>20.166188700687819</v>
      </c>
      <c r="BE49">
        <f t="shared" si="37"/>
        <v>16.645151979793631</v>
      </c>
      <c r="BF49">
        <f t="shared" si="38"/>
        <v>78.54199425766322</v>
      </c>
      <c r="BG49">
        <f t="shared" si="39"/>
        <v>5.8587399061787124</v>
      </c>
      <c r="BH49">
        <f t="shared" si="40"/>
        <v>18.653120799736762</v>
      </c>
      <c r="BI49" s="2">
        <f t="shared" si="75"/>
        <v>-47.270678121191473</v>
      </c>
      <c r="BJ49">
        <f t="shared" si="41"/>
        <v>-1.1630041601294685</v>
      </c>
      <c r="BK49">
        <f t="shared" si="42"/>
        <v>-14.902615197428828</v>
      </c>
      <c r="BL49">
        <f t="shared" si="43"/>
        <v>-1.469031757294468</v>
      </c>
      <c r="BM49">
        <f t="shared" si="44"/>
        <v>-107.79242913625046</v>
      </c>
      <c r="BN49">
        <f t="shared" si="45"/>
        <v>12.576249849512505</v>
      </c>
      <c r="BO49">
        <f t="shared" si="46"/>
        <v>18.441581973791195</v>
      </c>
      <c r="BP49">
        <f t="shared" si="47"/>
        <v>114.33460836593352</v>
      </c>
      <c r="BQ49">
        <f t="shared" si="48"/>
        <v>-1.3585185342668264</v>
      </c>
      <c r="BR49">
        <f t="shared" si="49"/>
        <v>7.0992051304386248</v>
      </c>
      <c r="BS49">
        <f t="shared" si="76"/>
        <v>105.58913460321578</v>
      </c>
      <c r="BT49">
        <f t="shared" si="50"/>
        <v>117.0590205540099</v>
      </c>
      <c r="BU49">
        <f t="shared" si="51"/>
        <v>28.407201184513649</v>
      </c>
      <c r="BV49">
        <f t="shared" si="52"/>
        <v>2.2214630505160886</v>
      </c>
      <c r="BW49">
        <f t="shared" si="53"/>
        <v>11.107218092218037</v>
      </c>
      <c r="BX49">
        <f t="shared" si="54"/>
        <v>-89.350847162459274</v>
      </c>
      <c r="BY49">
        <f t="shared" si="78"/>
        <v>0.90038570526176454</v>
      </c>
      <c r="BZ49">
        <f t="shared" si="77"/>
        <v>-82.913903803675026</v>
      </c>
      <c r="CA49">
        <f t="shared" si="55"/>
        <v>-105.21176605638729</v>
      </c>
      <c r="CB49">
        <f t="shared" si="56"/>
        <v>-0.23624981508241005</v>
      </c>
      <c r="CC49">
        <f t="shared" si="57"/>
        <v>-0.8688385598678573</v>
      </c>
    </row>
    <row r="50" spans="1:81" x14ac:dyDescent="0.25">
      <c r="A50" s="2"/>
      <c r="B50" s="2">
        <f t="shared" si="0"/>
        <v>-1.7316442067132352</v>
      </c>
      <c r="C50" s="2">
        <f t="shared" si="1"/>
        <v>-0.96961924049267412</v>
      </c>
      <c r="D50" s="2">
        <f t="shared" si="2"/>
        <v>1.6968464696746399</v>
      </c>
      <c r="E50" s="2">
        <f t="shared" si="3"/>
        <v>-2.6809636219710606</v>
      </c>
      <c r="F50" s="2">
        <f t="shared" si="4"/>
        <v>-0.96961924049267412</v>
      </c>
      <c r="G50" s="2">
        <f t="shared" si="5"/>
        <v>0.74752705441681444</v>
      </c>
      <c r="H50" s="2">
        <v>29</v>
      </c>
      <c r="I50" s="2">
        <f t="shared" si="6"/>
        <v>41.344335193108236</v>
      </c>
      <c r="J50" s="2">
        <f t="shared" si="7"/>
        <v>73.64885686306917</v>
      </c>
      <c r="K50" s="2">
        <f t="shared" si="8"/>
        <v>-3.0893928376249762</v>
      </c>
      <c r="L50" s="2">
        <f t="shared" si="9"/>
        <v>-0.96961924049267412</v>
      </c>
      <c r="M50" s="2">
        <f t="shared" si="10"/>
        <v>0.33909783876289901</v>
      </c>
      <c r="N50" s="2">
        <f t="shared" si="11"/>
        <v>-3.3470826638206503</v>
      </c>
      <c r="O50" s="2">
        <f t="shared" si="12"/>
        <v>-0.96961924049267412</v>
      </c>
      <c r="P50" s="2">
        <f t="shared" si="13"/>
        <v>8.1408012567225185E-2</v>
      </c>
      <c r="Q50" s="2">
        <f t="shared" si="14"/>
        <v>29</v>
      </c>
      <c r="R50" s="2">
        <f t="shared" si="15"/>
        <v>320.63688351834247</v>
      </c>
      <c r="S50" s="2">
        <f t="shared" si="16"/>
        <v>304.73435817984506</v>
      </c>
      <c r="T50" s="2">
        <f t="shared" si="17"/>
        <v>3.2071831567788145E-2</v>
      </c>
      <c r="U50" s="2">
        <f t="shared" si="18"/>
        <v>1.4069155960834003</v>
      </c>
      <c r="V50" s="2">
        <f t="shared" si="19"/>
        <v>0.66187982206037477</v>
      </c>
      <c r="W50" s="2">
        <f t="shared" si="20"/>
        <v>-0.57529916682232773</v>
      </c>
      <c r="X50" s="2">
        <f t="shared" si="21"/>
        <v>1.4069155960834003</v>
      </c>
      <c r="Y50" s="2">
        <f t="shared" si="22"/>
        <v>5.4508823670258888E-2</v>
      </c>
      <c r="Z50" s="2">
        <f t="shared" si="58"/>
        <v>315.29491382677588</v>
      </c>
      <c r="AA50" s="2">
        <f t="shared" si="23"/>
        <v>355.63063321091886</v>
      </c>
      <c r="AB50" s="2">
        <f t="shared" si="24"/>
        <v>309.12812156314942</v>
      </c>
      <c r="AC50" s="2">
        <f t="shared" si="59"/>
        <v>13.859372092697278</v>
      </c>
      <c r="AD50" s="2">
        <f t="shared" si="25"/>
        <v>-13.717427061813153</v>
      </c>
      <c r="AE50" s="2">
        <f t="shared" si="60"/>
        <v>-5.789970784679312</v>
      </c>
      <c r="AF50" s="2">
        <f t="shared" si="61"/>
        <v>-23.806012650432663</v>
      </c>
      <c r="AG50" s="2">
        <f t="shared" si="26"/>
        <v>8.0694013080179658</v>
      </c>
      <c r="AH50" s="2">
        <f t="shared" si="27"/>
        <v>-37.523439712245818</v>
      </c>
      <c r="AI50" s="2">
        <f t="shared" si="28"/>
        <v>38.381294471505107</v>
      </c>
      <c r="AJ50" s="2">
        <f t="shared" si="62"/>
        <v>-77.863402661505788</v>
      </c>
      <c r="AK50" s="2">
        <f t="shared" si="29"/>
        <v>-22.449213706930834</v>
      </c>
      <c r="AL50" s="2">
        <f t="shared" si="30"/>
        <v>-100.31261636843662</v>
      </c>
      <c r="AM50" s="2">
        <f t="shared" si="31"/>
        <v>-6.8709755616420587</v>
      </c>
      <c r="AN50" s="2">
        <f t="shared" si="32"/>
        <v>-37.761269313142883</v>
      </c>
      <c r="AO50">
        <f t="shared" si="63"/>
        <v>-0.41003593096405877</v>
      </c>
      <c r="AP50">
        <f t="shared" si="33"/>
        <v>6.4003302176220508E-2</v>
      </c>
      <c r="AQ50">
        <f t="shared" si="34"/>
        <v>-0.38564413234028611</v>
      </c>
      <c r="AR50">
        <f t="shared" si="64"/>
        <v>-5.6246379757221296</v>
      </c>
      <c r="AS50">
        <f t="shared" si="65"/>
        <v>-5.682840538606424</v>
      </c>
      <c r="AT50">
        <f t="shared" si="66"/>
        <v>1.1505213589231242</v>
      </c>
      <c r="AU50">
        <f t="shared" si="67"/>
        <v>-0.27982363754617934</v>
      </c>
      <c r="AV50">
        <f t="shared" si="68"/>
        <v>-4.4741166167990052</v>
      </c>
      <c r="AW50">
        <f t="shared" si="69"/>
        <v>-5.9626641761526038</v>
      </c>
      <c r="AX50">
        <f t="shared" si="70"/>
        <v>7.4546015036546787E-2</v>
      </c>
      <c r="AY50">
        <f t="shared" si="71"/>
        <v>-126.88292371918936</v>
      </c>
      <c r="AZ50">
        <f t="shared" si="72"/>
        <v>-149.3321374261202</v>
      </c>
      <c r="BA50">
        <f t="shared" si="73"/>
        <v>-6.4119897691278668E-2</v>
      </c>
      <c r="BB50">
        <f t="shared" si="74"/>
        <v>-3.802298091797926E-2</v>
      </c>
      <c r="BC50" s="2">
        <f t="shared" si="35"/>
        <v>7.9669898902918668</v>
      </c>
      <c r="BD50">
        <f t="shared" si="36"/>
        <v>20.150642022172605</v>
      </c>
      <c r="BE50">
        <f t="shared" si="37"/>
        <v>16.514569870325086</v>
      </c>
      <c r="BF50">
        <f t="shared" si="38"/>
        <v>77.097073721589112</v>
      </c>
      <c r="BG50">
        <f t="shared" si="39"/>
        <v>5.9119900282605053</v>
      </c>
      <c r="BH50">
        <f t="shared" si="40"/>
        <v>18.768830064715033</v>
      </c>
      <c r="BI50" s="2">
        <f t="shared" si="75"/>
        <v>-47.732185079378006</v>
      </c>
      <c r="BJ50">
        <f t="shared" si="41"/>
        <v>-1.1322132204294197</v>
      </c>
      <c r="BK50">
        <f t="shared" si="42"/>
        <v>-15.126866998864012</v>
      </c>
      <c r="BL50">
        <f t="shared" si="43"/>
        <v>-1.4094399370508821</v>
      </c>
      <c r="BM50">
        <f t="shared" si="44"/>
        <v>-108.71097699339161</v>
      </c>
      <c r="BN50">
        <f t="shared" si="45"/>
        <v>12.305604202910107</v>
      </c>
      <c r="BO50">
        <f t="shared" si="46"/>
        <v>18.446232110212808</v>
      </c>
      <c r="BP50">
        <f t="shared" si="47"/>
        <v>110.4798658893537</v>
      </c>
      <c r="BQ50">
        <f t="shared" si="48"/>
        <v>-1.2742572406618242</v>
      </c>
      <c r="BR50">
        <f t="shared" si="49"/>
        <v>7.0678870883412674</v>
      </c>
      <c r="BS50">
        <f t="shared" si="76"/>
        <v>106.9564339115137</v>
      </c>
      <c r="BT50">
        <f t="shared" si="50"/>
        <v>112.72378101702348</v>
      </c>
      <c r="BU50">
        <f t="shared" si="51"/>
        <v>27.645184939470504</v>
      </c>
      <c r="BV50">
        <f t="shared" si="52"/>
        <v>2.2843740648538597</v>
      </c>
      <c r="BW50">
        <f t="shared" si="53"/>
        <v>10.896164265859225</v>
      </c>
      <c r="BX50">
        <f t="shared" si="54"/>
        <v>-90.264744883178807</v>
      </c>
      <c r="BY50">
        <f t="shared" si="78"/>
        <v>0.90920022902185538</v>
      </c>
      <c r="BZ50">
        <f t="shared" si="77"/>
        <v>-83.116935420151933</v>
      </c>
      <c r="CA50">
        <f t="shared" si="55"/>
        <v>-105.56614912708277</v>
      </c>
      <c r="CB50">
        <f t="shared" si="56"/>
        <v>-0.24398454373881454</v>
      </c>
      <c r="CC50">
        <f t="shared" si="57"/>
        <v>-0.87585192747972918</v>
      </c>
    </row>
    <row r="51" spans="1:81" x14ac:dyDescent="0.25">
      <c r="A51" s="2"/>
      <c r="B51" s="2">
        <f t="shared" si="0"/>
        <v>-1.7322922630879636</v>
      </c>
      <c r="C51" s="2">
        <f t="shared" si="1"/>
        <v>-0.99999999999999989</v>
      </c>
      <c r="D51" s="2">
        <f t="shared" si="2"/>
        <v>1.7133870200098253</v>
      </c>
      <c r="E51" s="2">
        <f t="shared" si="3"/>
        <v>-2.6962327727894095</v>
      </c>
      <c r="F51" s="2">
        <f t="shared" si="4"/>
        <v>-0.99999999999999989</v>
      </c>
      <c r="G51" s="2">
        <f t="shared" si="5"/>
        <v>0.74944651030837939</v>
      </c>
      <c r="H51" s="2">
        <v>30</v>
      </c>
      <c r="I51" s="2">
        <f t="shared" si="6"/>
        <v>40.955180003425994</v>
      </c>
      <c r="J51" s="2">
        <f t="shared" si="7"/>
        <v>73.514385597264265</v>
      </c>
      <c r="K51" s="2">
        <f t="shared" si="8"/>
        <v>-3.0894296442319948</v>
      </c>
      <c r="L51" s="2">
        <f t="shared" si="9"/>
        <v>-0.99999999999999989</v>
      </c>
      <c r="M51" s="2">
        <f t="shared" si="10"/>
        <v>0.35624963886579419</v>
      </c>
      <c r="N51" s="2">
        <f t="shared" si="11"/>
        <v>-3.3610599086783424</v>
      </c>
      <c r="O51" s="2">
        <f t="shared" si="12"/>
        <v>-0.99999999999999989</v>
      </c>
      <c r="P51" s="2">
        <f t="shared" si="13"/>
        <v>8.4619374419446558E-2</v>
      </c>
      <c r="Q51" s="2">
        <f t="shared" si="14"/>
        <v>30</v>
      </c>
      <c r="R51" s="2">
        <f t="shared" si="15"/>
        <v>319.76810813701712</v>
      </c>
      <c r="S51" s="2">
        <f t="shared" si="16"/>
        <v>303.43824424994131</v>
      </c>
      <c r="T51" s="2">
        <f t="shared" si="17"/>
        <v>3.244125057905145E-2</v>
      </c>
      <c r="U51" s="2">
        <f t="shared" si="18"/>
        <v>1.435444132356527</v>
      </c>
      <c r="V51" s="2">
        <f t="shared" si="19"/>
        <v>0.69106392395018768</v>
      </c>
      <c r="W51" s="2">
        <f t="shared" si="20"/>
        <v>-0.6052820125202778</v>
      </c>
      <c r="X51" s="2">
        <f t="shared" si="21"/>
        <v>1.435444132356527</v>
      </c>
      <c r="Y51" s="2">
        <f t="shared" si="22"/>
        <v>5.3340660850858201E-2</v>
      </c>
      <c r="Z51" s="2">
        <f t="shared" si="58"/>
        <v>314.13327116267703</v>
      </c>
      <c r="AA51" s="2">
        <f t="shared" si="23"/>
        <v>355.80839291393397</v>
      </c>
      <c r="AB51" s="2">
        <f t="shared" si="24"/>
        <v>308.08784930755348</v>
      </c>
      <c r="AC51" s="2">
        <f t="shared" si="59"/>
        <v>13.578428934631422</v>
      </c>
      <c r="AD51" s="2">
        <f t="shared" si="25"/>
        <v>-13.995580290476138</v>
      </c>
      <c r="AE51" s="2">
        <f t="shared" si="60"/>
        <v>-5.7160850715687523</v>
      </c>
      <c r="AF51" s="2">
        <f t="shared" si="61"/>
        <v>-23.823861388418731</v>
      </c>
      <c r="AG51" s="2">
        <f t="shared" si="26"/>
        <v>7.8623438630626694</v>
      </c>
      <c r="AH51" s="2">
        <f t="shared" si="27"/>
        <v>-37.819441678894869</v>
      </c>
      <c r="AI51" s="2">
        <f t="shared" si="28"/>
        <v>38.628054829674888</v>
      </c>
      <c r="AJ51" s="2">
        <f t="shared" si="62"/>
        <v>-78.255970405751825</v>
      </c>
      <c r="AK51" s="2">
        <f t="shared" si="29"/>
        <v>-22.583684972735739</v>
      </c>
      <c r="AL51" s="2">
        <f t="shared" si="30"/>
        <v>-100.83965537848756</v>
      </c>
      <c r="AM51" s="2">
        <f t="shared" si="31"/>
        <v>-7.2644355358425239</v>
      </c>
      <c r="AN51" s="2">
        <f t="shared" si="32"/>
        <v>-37.938827028124599</v>
      </c>
      <c r="AO51">
        <f t="shared" si="63"/>
        <v>-0.36195213495526746</v>
      </c>
      <c r="AP51">
        <f t="shared" si="33"/>
        <v>5.4306908130215395E-2</v>
      </c>
      <c r="AQ51">
        <f t="shared" si="34"/>
        <v>-0.34286056614963634</v>
      </c>
      <c r="AR51">
        <f t="shared" si="64"/>
        <v>-5.065730166075701</v>
      </c>
      <c r="AS51">
        <f t="shared" si="65"/>
        <v>-4.9147413422282211</v>
      </c>
      <c r="AT51">
        <f t="shared" si="66"/>
        <v>0.97695121048837041</v>
      </c>
      <c r="AU51">
        <f t="shared" si="67"/>
        <v>-0.23440097047568689</v>
      </c>
      <c r="AV51">
        <f t="shared" si="68"/>
        <v>-4.0887789555873306</v>
      </c>
      <c r="AW51">
        <f t="shared" si="69"/>
        <v>-5.1491423127039084</v>
      </c>
      <c r="AX51">
        <f t="shared" si="70"/>
        <v>6.5750878248226896E-2</v>
      </c>
      <c r="AY51">
        <f t="shared" si="71"/>
        <v>-128.4520317059112</v>
      </c>
      <c r="AZ51">
        <f t="shared" si="72"/>
        <v>-151.03571667864693</v>
      </c>
      <c r="BA51">
        <f t="shared" si="73"/>
        <v>-5.7526873771408346E-2</v>
      </c>
      <c r="BB51">
        <f t="shared" si="74"/>
        <v>-3.1840803766576102E-2</v>
      </c>
      <c r="BC51" s="2">
        <f t="shared" si="35"/>
        <v>7.8456467862154931</v>
      </c>
      <c r="BD51">
        <f t="shared" si="36"/>
        <v>20.13671129595452</v>
      </c>
      <c r="BE51">
        <f t="shared" si="37"/>
        <v>16.386711295954534</v>
      </c>
      <c r="BF51">
        <f t="shared" si="38"/>
        <v>75.6300445315281</v>
      </c>
      <c r="BG51">
        <f t="shared" si="39"/>
        <v>5.9592665809961556</v>
      </c>
      <c r="BH51">
        <f t="shared" si="40"/>
        <v>18.880563892612848</v>
      </c>
      <c r="BI51" s="2">
        <f t="shared" si="75"/>
        <v>-48.134653460714055</v>
      </c>
      <c r="BJ51">
        <f t="shared" si="41"/>
        <v>-1.1015648789153276</v>
      </c>
      <c r="BK51">
        <f t="shared" si="42"/>
        <v>-15.347784246786111</v>
      </c>
      <c r="BL51">
        <f t="shared" si="43"/>
        <v>-1.3522039563099448</v>
      </c>
      <c r="BM51">
        <f t="shared" si="44"/>
        <v>-109.38510640099749</v>
      </c>
      <c r="BN51">
        <f t="shared" si="45"/>
        <v>12.028945037454616</v>
      </c>
      <c r="BO51">
        <f t="shared" si="46"/>
        <v>18.450516102823244</v>
      </c>
      <c r="BP51">
        <f t="shared" si="47"/>
        <v>106.56491342913564</v>
      </c>
      <c r="BQ51">
        <f t="shared" si="48"/>
        <v>-1.1979660584596916</v>
      </c>
      <c r="BR51">
        <f t="shared" si="49"/>
        <v>7.0215485326352391</v>
      </c>
      <c r="BS51">
        <f t="shared" si="76"/>
        <v>108.02547840562259</v>
      </c>
      <c r="BT51">
        <f t="shared" si="50"/>
        <v>108.36510918156488</v>
      </c>
      <c r="BU51">
        <f t="shared" si="51"/>
        <v>26.887560475906241</v>
      </c>
      <c r="BV51">
        <f t="shared" si="52"/>
        <v>2.3312621927515638</v>
      </c>
      <c r="BW51">
        <f t="shared" si="53"/>
        <v>10.676741081144671</v>
      </c>
      <c r="BX51">
        <f t="shared" si="54"/>
        <v>-90.934590298174243</v>
      </c>
      <c r="BY51">
        <f t="shared" si="78"/>
        <v>0.91559229533731912</v>
      </c>
      <c r="BZ51">
        <f t="shared" si="77"/>
        <v>-83.303491719918469</v>
      </c>
      <c r="CA51">
        <f t="shared" si="55"/>
        <v>-105.88717669265421</v>
      </c>
      <c r="CB51">
        <f t="shared" si="56"/>
        <v>-0.25063786573930996</v>
      </c>
      <c r="CC51">
        <f t="shared" si="57"/>
        <v>-0.88061905017930664</v>
      </c>
    </row>
    <row r="52" spans="1:81" x14ac:dyDescent="0.25">
      <c r="A52" s="2"/>
      <c r="B52" s="2">
        <f t="shared" si="0"/>
        <v>-1.7329602113710778</v>
      </c>
      <c r="C52" s="2">
        <f t="shared" si="1"/>
        <v>-1.0300761498201083</v>
      </c>
      <c r="D52" s="2">
        <f t="shared" si="2"/>
        <v>1.7304352778913636</v>
      </c>
      <c r="E52" s="2">
        <f t="shared" si="3"/>
        <v>-2.7119706059030744</v>
      </c>
      <c r="F52" s="2">
        <f t="shared" si="4"/>
        <v>-1.0300761498201083</v>
      </c>
      <c r="G52" s="2">
        <f t="shared" si="5"/>
        <v>0.75142488335936752</v>
      </c>
      <c r="H52" s="2">
        <v>31</v>
      </c>
      <c r="I52" s="2">
        <f t="shared" si="6"/>
        <v>40.57667280717402</v>
      </c>
      <c r="J52" s="2">
        <f t="shared" si="7"/>
        <v>73.396537541737871</v>
      </c>
      <c r="K52" s="2">
        <f t="shared" si="8"/>
        <v>-3.0894675806074772</v>
      </c>
      <c r="L52" s="2">
        <f t="shared" si="9"/>
        <v>-1.0300761498201083</v>
      </c>
      <c r="M52" s="2">
        <f t="shared" si="10"/>
        <v>0.37392790865496439</v>
      </c>
      <c r="N52" s="2">
        <f t="shared" si="11"/>
        <v>-3.3754661811407805</v>
      </c>
      <c r="O52" s="2">
        <f t="shared" si="12"/>
        <v>-1.0300761498201083</v>
      </c>
      <c r="P52" s="2">
        <f t="shared" si="13"/>
        <v>8.7929308121661442E-2</v>
      </c>
      <c r="Q52" s="2">
        <f t="shared" si="14"/>
        <v>31</v>
      </c>
      <c r="R52" s="2">
        <f t="shared" si="15"/>
        <v>318.91918515962072</v>
      </c>
      <c r="S52" s="2">
        <f t="shared" si="16"/>
        <v>302.15996282848198</v>
      </c>
      <c r="T52" s="2">
        <f t="shared" si="17"/>
        <v>3.2817612586170997E-2</v>
      </c>
      <c r="U52" s="2">
        <f t="shared" si="18"/>
        <v>1.4633538686079914</v>
      </c>
      <c r="V52" s="2">
        <f t="shared" si="19"/>
        <v>0.72079652251263027</v>
      </c>
      <c r="W52" s="2">
        <f t="shared" si="20"/>
        <v>-0.63582836677378962</v>
      </c>
      <c r="X52" s="2">
        <f t="shared" si="21"/>
        <v>1.4633538686079914</v>
      </c>
      <c r="Y52" s="2">
        <f t="shared" si="22"/>
        <v>5.2150543152669426E-2</v>
      </c>
      <c r="Z52" s="2">
        <f t="shared" si="58"/>
        <v>312.9728377967441</v>
      </c>
      <c r="AA52" s="2">
        <f t="shared" si="23"/>
        <v>355.97922306660462</v>
      </c>
      <c r="AB52" s="2">
        <f t="shared" si="24"/>
        <v>307.04150558157778</v>
      </c>
      <c r="AC52" s="2">
        <f t="shared" si="59"/>
        <v>13.292205628217022</v>
      </c>
      <c r="AD52" s="2">
        <f t="shared" si="25"/>
        <v>-14.267700218927917</v>
      </c>
      <c r="AE52" s="2">
        <f t="shared" si="60"/>
        <v>-5.6450277686983492</v>
      </c>
      <c r="AF52" s="2">
        <f t="shared" si="61"/>
        <v>-23.840798256153768</v>
      </c>
      <c r="AG52" s="2">
        <f t="shared" si="26"/>
        <v>7.6471778595186732</v>
      </c>
      <c r="AH52" s="2">
        <f t="shared" si="27"/>
        <v>-38.108498475081689</v>
      </c>
      <c r="AI52" s="2">
        <f t="shared" si="28"/>
        <v>38.868200180101162</v>
      </c>
      <c r="AJ52" s="2">
        <f t="shared" si="62"/>
        <v>-78.653239393288686</v>
      </c>
      <c r="AK52" s="2">
        <f t="shared" si="29"/>
        <v>-22.701533028262133</v>
      </c>
      <c r="AL52" s="2">
        <f t="shared" si="30"/>
        <v>-101.35477242155082</v>
      </c>
      <c r="AM52" s="2">
        <f t="shared" si="31"/>
        <v>-7.6525065931807248</v>
      </c>
      <c r="AN52" s="2">
        <f t="shared" si="32"/>
        <v>-38.107428778149561</v>
      </c>
      <c r="AO52">
        <f t="shared" si="63"/>
        <v>-0.31462473136837854</v>
      </c>
      <c r="AP52">
        <f t="shared" si="33"/>
        <v>4.5450676901779383E-2</v>
      </c>
      <c r="AQ52">
        <f t="shared" si="34"/>
        <v>-0.30000047313434758</v>
      </c>
      <c r="AR52">
        <f t="shared" si="64"/>
        <v>-4.4889713486247507</v>
      </c>
      <c r="AS52">
        <f t="shared" si="65"/>
        <v>-4.1820566250710298</v>
      </c>
      <c r="AT52">
        <f t="shared" si="66"/>
        <v>0.81821378548928891</v>
      </c>
      <c r="AU52">
        <f t="shared" si="67"/>
        <v>-0.19373678222484098</v>
      </c>
      <c r="AV52">
        <f t="shared" si="68"/>
        <v>-3.6707575631354619</v>
      </c>
      <c r="AW52">
        <f t="shared" si="69"/>
        <v>-4.3757934072958706</v>
      </c>
      <c r="AX52">
        <f t="shared" si="70"/>
        <v>5.7115697518852204E-2</v>
      </c>
      <c r="AY52">
        <f t="shared" si="71"/>
        <v>-129.99255307932125</v>
      </c>
      <c r="AZ52">
        <f t="shared" si="72"/>
        <v>-152.69408610758339</v>
      </c>
      <c r="BA52">
        <f t="shared" si="73"/>
        <v>-5.075128892103313E-2</v>
      </c>
      <c r="BB52">
        <f t="shared" si="74"/>
        <v>-2.6201327751067115E-2</v>
      </c>
      <c r="BC52" s="2">
        <f t="shared" si="35"/>
        <v>7.7183562624043285</v>
      </c>
      <c r="BD52">
        <f t="shared" si="36"/>
        <v>20.124411472131264</v>
      </c>
      <c r="BE52">
        <f t="shared" si="37"/>
        <v>16.261625910305849</v>
      </c>
      <c r="BF52">
        <f t="shared" si="38"/>
        <v>74.143569235928481</v>
      </c>
      <c r="BG52">
        <f t="shared" si="39"/>
        <v>6.0006718707451059</v>
      </c>
      <c r="BH52">
        <f t="shared" si="40"/>
        <v>18.988404955479261</v>
      </c>
      <c r="BI52" s="2">
        <f t="shared" si="75"/>
        <v>-48.48153353965921</v>
      </c>
      <c r="BJ52">
        <f t="shared" si="41"/>
        <v>-1.0711002830760195</v>
      </c>
      <c r="BK52">
        <f t="shared" si="42"/>
        <v>-15.564887135517694</v>
      </c>
      <c r="BL52">
        <f t="shared" si="43"/>
        <v>-1.2971869165897529</v>
      </c>
      <c r="BM52">
        <f t="shared" si="44"/>
        <v>-109.82649607974486</v>
      </c>
      <c r="BN52">
        <f t="shared" si="45"/>
        <v>11.746671377824264</v>
      </c>
      <c r="BO52">
        <f t="shared" si="46"/>
        <v>18.454465749607287</v>
      </c>
      <c r="BP52">
        <f t="shared" si="47"/>
        <v>102.60815537770017</v>
      </c>
      <c r="BQ52">
        <f t="shared" si="48"/>
        <v>-1.1286177604316345</v>
      </c>
      <c r="BR52">
        <f t="shared" si="49"/>
        <v>6.9619822452684899</v>
      </c>
      <c r="BS52">
        <f t="shared" si="76"/>
        <v>108.80741489263956</v>
      </c>
      <c r="BT52">
        <f t="shared" si="50"/>
        <v>104.00631995639633</v>
      </c>
      <c r="BU52">
        <f t="shared" si="51"/>
        <v>26.135282427350553</v>
      </c>
      <c r="BV52">
        <f t="shared" si="52"/>
        <v>2.3642922271800804</v>
      </c>
      <c r="BW52">
        <f t="shared" si="53"/>
        <v>10.44948446123451</v>
      </c>
      <c r="BX52">
        <f t="shared" si="54"/>
        <v>-91.372030330137562</v>
      </c>
      <c r="BY52">
        <f t="shared" si="78"/>
        <v>0.91967601100372076</v>
      </c>
      <c r="BZ52">
        <f t="shared" si="77"/>
        <v>-83.475886061084154</v>
      </c>
      <c r="CA52">
        <f t="shared" si="55"/>
        <v>-106.17741908934629</v>
      </c>
      <c r="CB52">
        <f t="shared" si="56"/>
        <v>-0.2562333446762674</v>
      </c>
      <c r="CC52">
        <f t="shared" si="57"/>
        <v>-0.88326011926936276</v>
      </c>
    </row>
    <row r="53" spans="1:81" x14ac:dyDescent="0.25">
      <c r="A53" s="2"/>
      <c r="B53" s="2">
        <f t="shared" si="0"/>
        <v>-1.7336478480990603</v>
      </c>
      <c r="C53" s="2">
        <f t="shared" si="1"/>
        <v>-1.0598385284664098</v>
      </c>
      <c r="D53" s="2">
        <f t="shared" si="2"/>
        <v>1.7479860502547546</v>
      </c>
      <c r="E53" s="2">
        <f t="shared" si="3"/>
        <v>-2.7281723274156322</v>
      </c>
      <c r="F53" s="2">
        <f t="shared" si="4"/>
        <v>-1.0598385284664098</v>
      </c>
      <c r="G53" s="2">
        <f t="shared" si="5"/>
        <v>0.75346157093818222</v>
      </c>
      <c r="H53" s="2">
        <v>32</v>
      </c>
      <c r="I53" s="2">
        <f t="shared" si="6"/>
        <v>40.208742953356364</v>
      </c>
      <c r="J53" s="2">
        <f t="shared" si="7"/>
        <v>73.295043110103279</v>
      </c>
      <c r="K53" s="2">
        <f t="shared" si="8"/>
        <v>-3.0895066351956362</v>
      </c>
      <c r="L53" s="2">
        <f t="shared" si="9"/>
        <v>-1.0598385284664098</v>
      </c>
      <c r="M53" s="2">
        <f t="shared" si="10"/>
        <v>0.39212726315817859</v>
      </c>
      <c r="N53" s="2">
        <f t="shared" si="11"/>
        <v>-3.3902970929178151</v>
      </c>
      <c r="O53" s="2">
        <f t="shared" si="12"/>
        <v>-1.0598385284664098</v>
      </c>
      <c r="P53" s="2">
        <f t="shared" si="13"/>
        <v>9.1336805435999757E-2</v>
      </c>
      <c r="Q53" s="2">
        <f t="shared" si="14"/>
        <v>32</v>
      </c>
      <c r="R53" s="2">
        <f t="shared" si="15"/>
        <v>318.09050289329645</v>
      </c>
      <c r="S53" s="2">
        <f t="shared" si="16"/>
        <v>300.9001522839647</v>
      </c>
      <c r="T53" s="2">
        <f t="shared" si="17"/>
        <v>3.3200437715776632E-2</v>
      </c>
      <c r="U53" s="2">
        <f t="shared" si="18"/>
        <v>1.4906140845778852</v>
      </c>
      <c r="V53" s="2">
        <f t="shared" si="19"/>
        <v>0.75103970775146567</v>
      </c>
      <c r="W53" s="2">
        <f t="shared" si="20"/>
        <v>-0.66689928202258297</v>
      </c>
      <c r="X53" s="2">
        <f t="shared" si="21"/>
        <v>1.4906140845778852</v>
      </c>
      <c r="Y53" s="2">
        <f t="shared" si="22"/>
        <v>5.0939988013106063E-2</v>
      </c>
      <c r="Z53" s="2">
        <f t="shared" si="58"/>
        <v>311.81452168386141</v>
      </c>
      <c r="AA53" s="2">
        <f t="shared" si="23"/>
        <v>356.14353426567351</v>
      </c>
      <c r="AB53" s="2">
        <f t="shared" si="24"/>
        <v>305.99042911885704</v>
      </c>
      <c r="AC53" s="2">
        <f t="shared" si="59"/>
        <v>13.001067117152029</v>
      </c>
      <c r="AD53" s="2">
        <f t="shared" si="25"/>
        <v>-14.533487324634381</v>
      </c>
      <c r="AE53" s="2">
        <f t="shared" si="60"/>
        <v>-5.5766346898466388</v>
      </c>
      <c r="AF53" s="2">
        <f t="shared" si="61"/>
        <v>-23.856888848632362</v>
      </c>
      <c r="AG53" s="2">
        <f t="shared" si="26"/>
        <v>7.4244324273053905</v>
      </c>
      <c r="AH53" s="2">
        <f t="shared" si="27"/>
        <v>-38.390376173266745</v>
      </c>
      <c r="AI53" s="2">
        <f t="shared" si="28"/>
        <v>39.101703026755125</v>
      </c>
      <c r="AJ53" s="2">
        <f t="shared" si="62"/>
        <v>-79.054515692538175</v>
      </c>
      <c r="AK53" s="2">
        <f t="shared" si="29"/>
        <v>-22.803027459896725</v>
      </c>
      <c r="AL53" s="2">
        <f t="shared" si="30"/>
        <v>-101.8575431524349</v>
      </c>
      <c r="AM53" s="2">
        <f t="shared" si="31"/>
        <v>-8.0345804849565745</v>
      </c>
      <c r="AN53" s="2">
        <f t="shared" si="32"/>
        <v>-38.26733196896938</v>
      </c>
      <c r="AO53">
        <f t="shared" si="63"/>
        <v>-0.26808760683798977</v>
      </c>
      <c r="AP53">
        <f t="shared" si="33"/>
        <v>3.7348398205986677E-2</v>
      </c>
      <c r="AQ53">
        <f t="shared" si="34"/>
        <v>-0.25718964363449837</v>
      </c>
      <c r="AR53">
        <f t="shared" si="64"/>
        <v>-3.8962478358714896</v>
      </c>
      <c r="AS53">
        <f t="shared" si="65"/>
        <v>-3.48542496977737</v>
      </c>
      <c r="AT53">
        <f t="shared" si="66"/>
        <v>0.67280844148904739</v>
      </c>
      <c r="AU53">
        <f t="shared" si="67"/>
        <v>-0.15727142454472076</v>
      </c>
      <c r="AV53">
        <f t="shared" si="68"/>
        <v>-3.2234393943824422</v>
      </c>
      <c r="AW53">
        <f t="shared" si="69"/>
        <v>-3.6426963943220909</v>
      </c>
      <c r="AX53">
        <f t="shared" si="70"/>
        <v>4.8641338952031134E-2</v>
      </c>
      <c r="AY53">
        <f t="shared" si="71"/>
        <v>-131.50576846367809</v>
      </c>
      <c r="AZ53">
        <f t="shared" si="72"/>
        <v>-154.30879592357482</v>
      </c>
      <c r="BA53">
        <f t="shared" si="73"/>
        <v>-4.3832830567494423E-2</v>
      </c>
      <c r="BB53">
        <f t="shared" si="74"/>
        <v>-2.1087029650657483E-2</v>
      </c>
      <c r="BC53" s="2">
        <f t="shared" si="35"/>
        <v>7.5858625819516163</v>
      </c>
      <c r="BD53">
        <f t="shared" si="36"/>
        <v>20.113750241311667</v>
      </c>
      <c r="BE53">
        <f t="shared" si="37"/>
        <v>16.139355759562626</v>
      </c>
      <c r="BF53">
        <f t="shared" si="38"/>
        <v>72.640243155219551</v>
      </c>
      <c r="BG53">
        <f t="shared" si="39"/>
        <v>6.0363110614128344</v>
      </c>
      <c r="BH53">
        <f t="shared" si="40"/>
        <v>19.09243818023965</v>
      </c>
      <c r="BI53" s="2">
        <f t="shared" si="75"/>
        <v>-48.776199333770407</v>
      </c>
      <c r="BJ53">
        <f t="shared" si="41"/>
        <v>-1.0408568705970001</v>
      </c>
      <c r="BK53">
        <f t="shared" si="42"/>
        <v>-15.777745790184371</v>
      </c>
      <c r="BL53">
        <f t="shared" si="43"/>
        <v>-1.2442584655500013</v>
      </c>
      <c r="BM53">
        <f t="shared" si="44"/>
        <v>-110.04687577096551</v>
      </c>
      <c r="BN53">
        <f t="shared" si="45"/>
        <v>11.459177011475099</v>
      </c>
      <c r="BO53">
        <f t="shared" si="46"/>
        <v>18.458109894323069</v>
      </c>
      <c r="BP53">
        <f t="shared" si="47"/>
        <v>98.626937083336955</v>
      </c>
      <c r="BQ53">
        <f t="shared" si="48"/>
        <v>-1.0653319050499044</v>
      </c>
      <c r="BR53">
        <f t="shared" si="49"/>
        <v>6.8908023348382397</v>
      </c>
      <c r="BS53">
        <f t="shared" si="76"/>
        <v>109.31463844225105</v>
      </c>
      <c r="BT53">
        <f t="shared" si="50"/>
        <v>99.668844327411634</v>
      </c>
      <c r="BU53">
        <f t="shared" si="51"/>
        <v>25.389213893650084</v>
      </c>
      <c r="BV53">
        <f t="shared" si="52"/>
        <v>2.385298010512209</v>
      </c>
      <c r="BW53">
        <f t="shared" si="53"/>
        <v>10.214918545925098</v>
      </c>
      <c r="BX53">
        <f t="shared" si="54"/>
        <v>-91.588765876642441</v>
      </c>
      <c r="BY53">
        <f t="shared" si="78"/>
        <v>0.92156641625583913</v>
      </c>
      <c r="BZ53">
        <f t="shared" si="77"/>
        <v>-83.636086956950322</v>
      </c>
      <c r="CA53">
        <f t="shared" si="55"/>
        <v>-106.43911441684705</v>
      </c>
      <c r="CB53">
        <f t="shared" si="56"/>
        <v>-0.26079987772157642</v>
      </c>
      <c r="CC53">
        <f t="shared" si="57"/>
        <v>-0.8838937059121087</v>
      </c>
    </row>
    <row r="54" spans="1:81" x14ac:dyDescent="0.25">
      <c r="A54" s="2"/>
      <c r="B54" s="2">
        <f t="shared" si="0"/>
        <v>-1.7343549638111013</v>
      </c>
      <c r="C54" s="2">
        <f t="shared" si="1"/>
        <v>-1.0892780700300542</v>
      </c>
      <c r="D54" s="2">
        <f t="shared" si="2"/>
        <v>1.7660339909647171</v>
      </c>
      <c r="E54" s="2">
        <f t="shared" si="3"/>
        <v>-2.7448330021257612</v>
      </c>
      <c r="F54" s="2">
        <f t="shared" si="4"/>
        <v>-1.0892780700300542</v>
      </c>
      <c r="G54" s="2">
        <f t="shared" si="5"/>
        <v>0.75555595265005726</v>
      </c>
      <c r="H54" s="2">
        <v>33</v>
      </c>
      <c r="I54" s="2">
        <f t="shared" si="6"/>
        <v>39.851307373710313</v>
      </c>
      <c r="J54" s="2">
        <f t="shared" si="7"/>
        <v>73.20962168438399</v>
      </c>
      <c r="K54" s="2">
        <f t="shared" si="8"/>
        <v>-3.0895467961000649</v>
      </c>
      <c r="L54" s="2">
        <f t="shared" si="9"/>
        <v>-1.0892780700300542</v>
      </c>
      <c r="M54" s="2">
        <f t="shared" si="10"/>
        <v>0.41084215867575369</v>
      </c>
      <c r="N54" s="2">
        <f t="shared" si="11"/>
        <v>-3.4055481263700482</v>
      </c>
      <c r="O54" s="2">
        <f t="shared" si="12"/>
        <v>-1.0892780700300542</v>
      </c>
      <c r="P54" s="2">
        <f t="shared" si="13"/>
        <v>9.4840828405770239E-2</v>
      </c>
      <c r="Q54" s="2">
        <f t="shared" si="14"/>
        <v>33</v>
      </c>
      <c r="R54" s="2">
        <f t="shared" si="15"/>
        <v>317.28237627694375</v>
      </c>
      <c r="S54" s="2">
        <f t="shared" si="16"/>
        <v>299.65935686429418</v>
      </c>
      <c r="T54" s="2">
        <f t="shared" si="17"/>
        <v>3.358925073714869E-2</v>
      </c>
      <c r="U54" s="2">
        <f t="shared" si="18"/>
        <v>1.5171981887647465</v>
      </c>
      <c r="V54" s="2">
        <f t="shared" si="19"/>
        <v>0.78175593643986141</v>
      </c>
      <c r="W54" s="2">
        <f t="shared" si="20"/>
        <v>-0.69845618751394545</v>
      </c>
      <c r="X54" s="2">
        <f t="shared" si="21"/>
        <v>1.5171981887647465</v>
      </c>
      <c r="Y54" s="2">
        <f t="shared" si="22"/>
        <v>4.9710498188767271E-2</v>
      </c>
      <c r="Z54" s="2">
        <f t="shared" si="58"/>
        <v>310.65914768991018</v>
      </c>
      <c r="AA54" s="2">
        <f t="shared" si="23"/>
        <v>356.30171522728256</v>
      </c>
      <c r="AB54" s="2">
        <f t="shared" si="24"/>
        <v>304.93585118777378</v>
      </c>
      <c r="AC54" s="2">
        <f t="shared" si="59"/>
        <v>12.705374814398549</v>
      </c>
      <c r="AD54" s="2">
        <f t="shared" si="25"/>
        <v>-14.792682340456279</v>
      </c>
      <c r="AE54" s="2">
        <f t="shared" si="60"/>
        <v>-5.5107499332021739</v>
      </c>
      <c r="AF54" s="2">
        <f t="shared" si="61"/>
        <v>-23.872193765419052</v>
      </c>
      <c r="AG54" s="2">
        <f t="shared" si="26"/>
        <v>7.1946248811963756</v>
      </c>
      <c r="AH54" s="2">
        <f t="shared" si="27"/>
        <v>-38.664876105875329</v>
      </c>
      <c r="AI54" s="2">
        <f t="shared" si="28"/>
        <v>39.328555420506092</v>
      </c>
      <c r="AJ54" s="2">
        <f t="shared" si="62"/>
        <v>-79.459155466828207</v>
      </c>
      <c r="AK54" s="2">
        <f t="shared" si="29"/>
        <v>-22.888448885616015</v>
      </c>
      <c r="AL54" s="2">
        <f t="shared" si="30"/>
        <v>-102.34760435244422</v>
      </c>
      <c r="AM54" s="2">
        <f t="shared" si="31"/>
        <v>-8.4101006291746554</v>
      </c>
      <c r="AN54" s="2">
        <f t="shared" si="32"/>
        <v>-38.418816729188514</v>
      </c>
      <c r="AO54">
        <f t="shared" si="63"/>
        <v>-0.2223702335842469</v>
      </c>
      <c r="AP54">
        <f t="shared" si="33"/>
        <v>2.9923128084974507E-2</v>
      </c>
      <c r="AQ54">
        <f t="shared" si="34"/>
        <v>-0.21453947674628493</v>
      </c>
      <c r="AR54">
        <f t="shared" si="64"/>
        <v>-3.2894522273848268</v>
      </c>
      <c r="AS54">
        <f t="shared" si="65"/>
        <v>-2.8252971652532128</v>
      </c>
      <c r="AT54">
        <f t="shared" si="66"/>
        <v>0.53939257823148312</v>
      </c>
      <c r="AU54">
        <f t="shared" si="67"/>
        <v>-0.1245154778680105</v>
      </c>
      <c r="AV54">
        <f t="shared" si="68"/>
        <v>-2.7500596491533438</v>
      </c>
      <c r="AW54">
        <f t="shared" si="69"/>
        <v>-2.9498126431212235</v>
      </c>
      <c r="AX54">
        <f t="shared" si="70"/>
        <v>4.0328925975556588E-2</v>
      </c>
      <c r="AY54">
        <f t="shared" si="71"/>
        <v>-132.99288108301113</v>
      </c>
      <c r="AZ54">
        <f t="shared" si="72"/>
        <v>-155.88132996862714</v>
      </c>
      <c r="BA54">
        <f t="shared" si="73"/>
        <v>-3.6808254004996668E-2</v>
      </c>
      <c r="BB54">
        <f t="shared" si="74"/>
        <v>-1.6479523884068072E-2</v>
      </c>
      <c r="BC54" s="2">
        <f t="shared" si="35"/>
        <v>7.4488729898335944</v>
      </c>
      <c r="BD54">
        <f t="shared" si="36"/>
        <v>20.10472844444163</v>
      </c>
      <c r="BE54">
        <f t="shared" si="37"/>
        <v>16.01993568182893</v>
      </c>
      <c r="BF54">
        <f t="shared" si="38"/>
        <v>71.122583102952703</v>
      </c>
      <c r="BG54">
        <f t="shared" si="39"/>
        <v>6.0662916328890386</v>
      </c>
      <c r="BH54">
        <f t="shared" si="40"/>
        <v>19.192750213298364</v>
      </c>
      <c r="BI54" s="2">
        <f t="shared" si="75"/>
        <v>-49.021933864613587</v>
      </c>
      <c r="BJ54">
        <f t="shared" si="41"/>
        <v>-1.0108685022628001</v>
      </c>
      <c r="BK54">
        <f t="shared" si="42"/>
        <v>-15.985977374254341</v>
      </c>
      <c r="BL54">
        <f t="shared" si="43"/>
        <v>-1.1932950337980617</v>
      </c>
      <c r="BM54">
        <f t="shared" si="44"/>
        <v>-110.05799832657456</v>
      </c>
      <c r="BN54">
        <f t="shared" si="45"/>
        <v>11.166849483620181</v>
      </c>
      <c r="BO54">
        <f t="shared" si="46"/>
        <v>18.461474669221655</v>
      </c>
      <c r="BP54">
        <f t="shared" si="47"/>
        <v>94.637478438280112</v>
      </c>
      <c r="BQ54">
        <f t="shared" si="48"/>
        <v>-1.0073531639246833</v>
      </c>
      <c r="BR54">
        <f t="shared" si="49"/>
        <v>6.8094634597754773</v>
      </c>
      <c r="BS54">
        <f t="shared" si="76"/>
        <v>109.5605499424309</v>
      </c>
      <c r="BT54">
        <f t="shared" si="50"/>
        <v>95.37219954085316</v>
      </c>
      <c r="BU54">
        <f t="shared" si="51"/>
        <v>24.65013131530737</v>
      </c>
      <c r="BV54">
        <f t="shared" si="52"/>
        <v>2.3958398274483068</v>
      </c>
      <c r="BW54">
        <f t="shared" si="53"/>
        <v>9.9735544498221191</v>
      </c>
      <c r="BX54">
        <f t="shared" si="54"/>
        <v>-91.596523657352904</v>
      </c>
      <c r="BY54">
        <f t="shared" si="78"/>
        <v>0.92137912579326309</v>
      </c>
      <c r="BZ54">
        <f t="shared" si="77"/>
        <v>-83.785788763395288</v>
      </c>
      <c r="CA54">
        <f t="shared" si="55"/>
        <v>-106.6742376490113</v>
      </c>
      <c r="CB54">
        <f t="shared" si="56"/>
        <v>-0.26437114447723836</v>
      </c>
      <c r="CC54">
        <f t="shared" si="57"/>
        <v>-0.88263661345728961</v>
      </c>
    </row>
    <row r="55" spans="1:81" x14ac:dyDescent="0.25">
      <c r="A55" s="2"/>
      <c r="B55" s="2">
        <f t="shared" si="0"/>
        <v>-1.7350813431129057</v>
      </c>
      <c r="C55" s="2">
        <f t="shared" si="1"/>
        <v>-1.1183858069414938</v>
      </c>
      <c r="D55" s="2">
        <f t="shared" si="2"/>
        <v>1.7845736024436776</v>
      </c>
      <c r="E55" s="2">
        <f t="shared" si="3"/>
        <v>-2.7619475550305492</v>
      </c>
      <c r="F55" s="2">
        <f t="shared" si="4"/>
        <v>-1.1183858069414938</v>
      </c>
      <c r="G55" s="2">
        <f t="shared" si="5"/>
        <v>0.75770739052603409</v>
      </c>
      <c r="H55" s="2">
        <v>34</v>
      </c>
      <c r="I55" s="2">
        <f t="shared" si="6"/>
        <v>39.504271803878055</v>
      </c>
      <c r="J55" s="2">
        <f t="shared" si="7"/>
        <v>73.139983113347398</v>
      </c>
      <c r="K55" s="2">
        <f t="shared" si="8"/>
        <v>-3.0895880510873632</v>
      </c>
      <c r="L55" s="2">
        <f t="shared" si="9"/>
        <v>-1.1183858069414938</v>
      </c>
      <c r="M55" s="2">
        <f t="shared" si="10"/>
        <v>0.43006689446921997</v>
      </c>
      <c r="N55" s="2">
        <f t="shared" si="11"/>
        <v>-3.4212146358849509</v>
      </c>
      <c r="O55" s="2">
        <f t="shared" si="12"/>
        <v>-1.1183858069414938</v>
      </c>
      <c r="P55" s="2">
        <f t="shared" si="13"/>
        <v>9.8440309671631976E-2</v>
      </c>
      <c r="Q55" s="2">
        <f t="shared" si="14"/>
        <v>34</v>
      </c>
      <c r="R55" s="2">
        <f t="shared" si="15"/>
        <v>316.49505299394036</v>
      </c>
      <c r="S55" s="2">
        <f t="shared" si="16"/>
        <v>298.43803507180047</v>
      </c>
      <c r="T55" s="2">
        <f t="shared" si="17"/>
        <v>3.3983582557805425E-2</v>
      </c>
      <c r="U55" s="2">
        <f t="shared" si="18"/>
        <v>1.5430834177089003</v>
      </c>
      <c r="V55" s="2">
        <f t="shared" si="19"/>
        <v>0.81290815027172814</v>
      </c>
      <c r="W55" s="2">
        <f t="shared" si="20"/>
        <v>-0.73046101068777236</v>
      </c>
      <c r="X55" s="2">
        <f t="shared" si="21"/>
        <v>1.5430834177089003</v>
      </c>
      <c r="Y55" s="2">
        <f t="shared" si="22"/>
        <v>4.8463557026150683E-2</v>
      </c>
      <c r="Z55" s="2">
        <f t="shared" si="58"/>
        <v>309.50746446845307</v>
      </c>
      <c r="AA55" s="2">
        <f t="shared" si="23"/>
        <v>356.45413274247966</v>
      </c>
      <c r="AB55" s="2">
        <f t="shared" si="24"/>
        <v>303.87890268110397</v>
      </c>
      <c r="AC55" s="2">
        <f t="shared" si="59"/>
        <v>12.405485464789249</v>
      </c>
      <c r="AD55" s="2">
        <f t="shared" si="25"/>
        <v>-15.045063322661779</v>
      </c>
      <c r="AE55" s="2">
        <f t="shared" si="60"/>
        <v>-5.4472259985088449</v>
      </c>
      <c r="AF55" s="2">
        <f t="shared" si="61"/>
        <v>-23.886768909192583</v>
      </c>
      <c r="AG55" s="2">
        <f t="shared" si="26"/>
        <v>6.9582594662804045</v>
      </c>
      <c r="AH55" s="2">
        <f t="shared" si="27"/>
        <v>-38.931832231854358</v>
      </c>
      <c r="AI55" s="2">
        <f t="shared" si="28"/>
        <v>39.548766551301377</v>
      </c>
      <c r="AJ55" s="2">
        <f t="shared" si="62"/>
        <v>-79.866562250401444</v>
      </c>
      <c r="AK55" s="2">
        <f t="shared" si="29"/>
        <v>-22.958087456652606</v>
      </c>
      <c r="AL55" s="2">
        <f t="shared" si="30"/>
        <v>-102.82464970705405</v>
      </c>
      <c r="AM55" s="2">
        <f t="shared" si="31"/>
        <v>-8.7785607895580604</v>
      </c>
      <c r="AN55" s="2">
        <f t="shared" si="32"/>
        <v>-38.562181035223723</v>
      </c>
      <c r="AO55">
        <f t="shared" si="63"/>
        <v>-0.17749789929568305</v>
      </c>
      <c r="AP55">
        <f t="shared" si="33"/>
        <v>2.3106200568021502E-2</v>
      </c>
      <c r="AQ55">
        <f t="shared" si="34"/>
        <v>-0.17214825680367343</v>
      </c>
      <c r="AR55">
        <f t="shared" si="64"/>
        <v>-2.6704671345429949</v>
      </c>
      <c r="AS55">
        <f t="shared" si="65"/>
        <v>-2.2019476097432222</v>
      </c>
      <c r="AT55">
        <f t="shared" si="66"/>
        <v>0.41676533701016344</v>
      </c>
      <c r="AU55">
        <f t="shared" si="67"/>
        <v>-9.5040689164342912E-2</v>
      </c>
      <c r="AV55">
        <f t="shared" si="68"/>
        <v>-2.2537017975328313</v>
      </c>
      <c r="AW55">
        <f t="shared" si="69"/>
        <v>-2.2969882989075652</v>
      </c>
      <c r="AX55">
        <f t="shared" si="70"/>
        <v>3.2179693966103817E-2</v>
      </c>
      <c r="AY55">
        <f t="shared" si="71"/>
        <v>-134.45501473629409</v>
      </c>
      <c r="AZ55">
        <f t="shared" si="72"/>
        <v>-157.4131021929467</v>
      </c>
      <c r="BA55">
        <f t="shared" si="73"/>
        <v>-2.9711449404396684E-2</v>
      </c>
      <c r="BB55">
        <f t="shared" si="74"/>
        <v>-1.2359711891548053E-2</v>
      </c>
      <c r="BC55" s="2">
        <f t="shared" si="35"/>
        <v>7.3080562443599737</v>
      </c>
      <c r="BD55">
        <f t="shared" si="36"/>
        <v>20.097340489950614</v>
      </c>
      <c r="BE55">
        <f t="shared" si="37"/>
        <v>15.903393713919996</v>
      </c>
      <c r="BF55">
        <f t="shared" si="38"/>
        <v>69.593017790859875</v>
      </c>
      <c r="BG55">
        <f t="shared" si="39"/>
        <v>6.0907228824657267</v>
      </c>
      <c r="BH55">
        <f t="shared" si="40"/>
        <v>19.289428928302929</v>
      </c>
      <c r="BI55" s="2">
        <f t="shared" si="75"/>
        <v>-49.221917049939762</v>
      </c>
      <c r="BJ55">
        <f t="shared" si="41"/>
        <v>-0.98116560819004983</v>
      </c>
      <c r="BK55">
        <f t="shared" si="42"/>
        <v>-16.189243208412602</v>
      </c>
      <c r="BL55">
        <f t="shared" si="43"/>
        <v>-1.1441798857507741</v>
      </c>
      <c r="BM55">
        <f t="shared" si="44"/>
        <v>-109.87160445343318</v>
      </c>
      <c r="BN55">
        <f t="shared" si="45"/>
        <v>10.870069196599736</v>
      </c>
      <c r="BO55">
        <f t="shared" si="46"/>
        <v>18.464583731810563</v>
      </c>
      <c r="BP55">
        <f t="shared" si="47"/>
        <v>90.654830111597221</v>
      </c>
      <c r="BQ55">
        <f t="shared" si="48"/>
        <v>-0.95403274847820385</v>
      </c>
      <c r="BR55">
        <f t="shared" si="49"/>
        <v>6.7192776074764433</v>
      </c>
      <c r="BS55">
        <f t="shared" si="76"/>
        <v>109.55932788688105</v>
      </c>
      <c r="BT55">
        <f t="shared" si="50"/>
        <v>91.133987821789503</v>
      </c>
      <c r="BU55">
        <f t="shared" si="51"/>
        <v>23.918729061661548</v>
      </c>
      <c r="BV55">
        <f t="shared" si="52"/>
        <v>2.3972511503843692</v>
      </c>
      <c r="BW55">
        <f t="shared" si="53"/>
        <v>9.725889310848963</v>
      </c>
      <c r="BX55">
        <f t="shared" si="54"/>
        <v>-91.407020721622615</v>
      </c>
      <c r="BY55">
        <f t="shared" si="78"/>
        <v>0.91922991466172543</v>
      </c>
      <c r="BZ55">
        <f t="shared" si="77"/>
        <v>-83.926466266970451</v>
      </c>
      <c r="CA55">
        <f t="shared" si="55"/>
        <v>-106.88455372362306</v>
      </c>
      <c r="CB55">
        <f t="shared" si="56"/>
        <v>-0.26698503138777807</v>
      </c>
      <c r="CC55">
        <f t="shared" si="57"/>
        <v>-0.87960367724553656</v>
      </c>
    </row>
    <row r="56" spans="1:81" x14ac:dyDescent="0.25">
      <c r="A56" s="2"/>
      <c r="B56" s="2">
        <f t="shared" si="0"/>
        <v>-1.7358267647423014</v>
      </c>
      <c r="C56" s="2">
        <f t="shared" si="1"/>
        <v>-1.1471528727020921</v>
      </c>
      <c r="D56" s="2">
        <f t="shared" si="2"/>
        <v>1.8035992373463814</v>
      </c>
      <c r="E56" s="2">
        <f t="shared" si="3"/>
        <v>-2.7795107728713884</v>
      </c>
      <c r="F56" s="2">
        <f t="shared" si="4"/>
        <v>-1.1471528727020921</v>
      </c>
      <c r="G56" s="2">
        <f t="shared" si="5"/>
        <v>0.75991522921729482</v>
      </c>
      <c r="H56" s="2">
        <v>35</v>
      </c>
      <c r="I56" s="2">
        <f t="shared" si="6"/>
        <v>39.167531951758917</v>
      </c>
      <c r="J56" s="2">
        <f t="shared" si="7"/>
        <v>73.085829129386809</v>
      </c>
      <c r="K56" s="2">
        <f t="shared" si="8"/>
        <v>-3.0896303875908626</v>
      </c>
      <c r="L56" s="2">
        <f t="shared" si="9"/>
        <v>-1.1471528727020921</v>
      </c>
      <c r="M56" s="2">
        <f t="shared" si="10"/>
        <v>0.44979561449782024</v>
      </c>
      <c r="N56" s="2">
        <f t="shared" si="11"/>
        <v>-3.43729184929196</v>
      </c>
      <c r="O56" s="2">
        <f t="shared" si="12"/>
        <v>-1.1471528727020921</v>
      </c>
      <c r="P56" s="2">
        <f t="shared" si="13"/>
        <v>0.10213415279672278</v>
      </c>
      <c r="Q56" s="2">
        <f t="shared" si="14"/>
        <v>35</v>
      </c>
      <c r="R56" s="2">
        <f t="shared" si="15"/>
        <v>315.72871913989877</v>
      </c>
      <c r="S56" s="2">
        <f t="shared" si="16"/>
        <v>297.23656732563029</v>
      </c>
      <c r="T56" s="2">
        <f t="shared" si="17"/>
        <v>3.4382971572545218E-2</v>
      </c>
      <c r="U56" s="2">
        <f t="shared" si="18"/>
        <v>1.5682505537696747</v>
      </c>
      <c r="V56" s="2">
        <f t="shared" si="19"/>
        <v>0.84445988243617665</v>
      </c>
      <c r="W56" s="2">
        <f t="shared" si="20"/>
        <v>-0.76287628666787444</v>
      </c>
      <c r="X56" s="2">
        <f t="shared" si="21"/>
        <v>1.5682505537696747</v>
      </c>
      <c r="Y56" s="2">
        <f t="shared" si="22"/>
        <v>4.7200624195756991E-2</v>
      </c>
      <c r="Z56" s="2">
        <f t="shared" si="58"/>
        <v>308.36015070624347</v>
      </c>
      <c r="AA56" s="2">
        <f t="shared" si="23"/>
        <v>356.60113203318258</v>
      </c>
      <c r="AB56" s="2">
        <f t="shared" si="24"/>
        <v>302.82062094289444</v>
      </c>
      <c r="AC56" s="2">
        <f t="shared" si="59"/>
        <v>12.101750119079592</v>
      </c>
      <c r="AD56" s="2">
        <f t="shared" si="25"/>
        <v>-15.290442899254328</v>
      </c>
      <c r="AE56" s="2">
        <f t="shared" si="60"/>
        <v>-5.3859237270367686</v>
      </c>
      <c r="AF56" s="2">
        <f t="shared" si="61"/>
        <v>-23.900665798394453</v>
      </c>
      <c r="AG56" s="2">
        <f t="shared" si="26"/>
        <v>6.7158263920428229</v>
      </c>
      <c r="AH56" s="2">
        <f t="shared" si="27"/>
        <v>-39.191108697648779</v>
      </c>
      <c r="AI56" s="2">
        <f t="shared" si="28"/>
        <v>39.762360657775091</v>
      </c>
      <c r="AJ56" s="2">
        <f t="shared" si="62"/>
        <v>-80.276184204079698</v>
      </c>
      <c r="AK56" s="2">
        <f t="shared" si="29"/>
        <v>-23.012241440613195</v>
      </c>
      <c r="AL56" s="2">
        <f t="shared" si="30"/>
        <v>-103.28842564469289</v>
      </c>
      <c r="AM56" s="2">
        <f t="shared" si="31"/>
        <v>-9.1395034525452807</v>
      </c>
      <c r="AN56" s="2">
        <f t="shared" si="32"/>
        <v>-38.697736390128732</v>
      </c>
      <c r="AO56">
        <f t="shared" si="63"/>
        <v>-0.1334919442071896</v>
      </c>
      <c r="AP56">
        <f t="shared" si="33"/>
        <v>1.6836327903467278E-2</v>
      </c>
      <c r="AQ56">
        <f t="shared" si="34"/>
        <v>-0.13010234529218512</v>
      </c>
      <c r="AR56">
        <f t="shared" si="64"/>
        <v>-2.0411509504104774</v>
      </c>
      <c r="AS56">
        <f t="shared" si="65"/>
        <v>-1.615486151705523</v>
      </c>
      <c r="AT56">
        <f t="shared" si="66"/>
        <v>0.30385264327019018</v>
      </c>
      <c r="AU56">
        <f t="shared" si="67"/>
        <v>-6.8472032315588946E-2</v>
      </c>
      <c r="AV56">
        <f t="shared" si="68"/>
        <v>-1.7372983071402872</v>
      </c>
      <c r="AW56">
        <f t="shared" si="69"/>
        <v>-1.683958184021112</v>
      </c>
      <c r="AX56">
        <f t="shared" si="70"/>
        <v>2.4194876675701797E-2</v>
      </c>
      <c r="AY56">
        <f t="shared" si="71"/>
        <v>-135.89321462853576</v>
      </c>
      <c r="AZ56">
        <f t="shared" si="72"/>
        <v>-158.90545606914895</v>
      </c>
      <c r="BA56">
        <f t="shared" si="73"/>
        <v>-2.257352504606993E-2</v>
      </c>
      <c r="BB56">
        <f t="shared" si="74"/>
        <v>-8.7079288207284056E-3</v>
      </c>
      <c r="BC56" s="2">
        <f t="shared" si="35"/>
        <v>7.1640417090634596</v>
      </c>
      <c r="BD56">
        <f t="shared" si="36"/>
        <v>20.091574773892933</v>
      </c>
      <c r="BE56">
        <f t="shared" si="37"/>
        <v>15.78975150126008</v>
      </c>
      <c r="BF56">
        <f t="shared" si="38"/>
        <v>68.053879865833323</v>
      </c>
      <c r="BG56">
        <f t="shared" si="39"/>
        <v>6.1097154684215171</v>
      </c>
      <c r="BH56">
        <f t="shared" si="40"/>
        <v>19.382562976254071</v>
      </c>
      <c r="BI56" s="2">
        <f t="shared" si="75"/>
        <v>-49.379216021725696</v>
      </c>
      <c r="BJ56">
        <f t="shared" si="41"/>
        <v>-0.95177534427999377</v>
      </c>
      <c r="BK56">
        <f t="shared" si="42"/>
        <v>-16.387245936003133</v>
      </c>
      <c r="BL56">
        <f t="shared" si="43"/>
        <v>-1.0968030367488342</v>
      </c>
      <c r="BM56">
        <f t="shared" si="44"/>
        <v>-109.49938245200309</v>
      </c>
      <c r="BN56">
        <f t="shared" si="45"/>
        <v>10.569208609586095</v>
      </c>
      <c r="BO56">
        <f t="shared" si="46"/>
        <v>18.467458490506441</v>
      </c>
      <c r="BP56">
        <f t="shared" si="47"/>
        <v>86.692850027543429</v>
      </c>
      <c r="BQ56">
        <f t="shared" si="48"/>
        <v>-0.90481255644797154</v>
      </c>
      <c r="BR56">
        <f t="shared" si="49"/>
        <v>6.6214287450223885</v>
      </c>
      <c r="BS56">
        <f t="shared" si="76"/>
        <v>109.32571629308025</v>
      </c>
      <c r="BT56">
        <f t="shared" si="50"/>
        <v>86.969919814540532</v>
      </c>
      <c r="BU56">
        <f t="shared" si="51"/>
        <v>23.195623848260187</v>
      </c>
      <c r="BV56">
        <f t="shared" si="52"/>
        <v>2.3906767210536852</v>
      </c>
      <c r="BW56">
        <f t="shared" si="53"/>
        <v>9.4724055728372605</v>
      </c>
      <c r="BX56">
        <f t="shared" si="54"/>
        <v>-91.031923961496645</v>
      </c>
      <c r="BY56">
        <f t="shared" si="78"/>
        <v>0.91523426768604021</v>
      </c>
      <c r="BZ56">
        <f t="shared" si="77"/>
        <v>-84.059417350671367</v>
      </c>
      <c r="CA56">
        <f t="shared" si="55"/>
        <v>-107.07165879128456</v>
      </c>
      <c r="CB56">
        <f t="shared" si="56"/>
        <v>-0.26868304388150305</v>
      </c>
      <c r="CC56">
        <f t="shared" si="57"/>
        <v>-0.87490753035813595</v>
      </c>
    </row>
    <row r="57" spans="1:81" x14ac:dyDescent="0.25">
      <c r="A57" s="2"/>
      <c r="B57" s="2">
        <f t="shared" si="0"/>
        <v>-1.7365910016366395</v>
      </c>
      <c r="C57" s="2">
        <f t="shared" si="1"/>
        <v>-1.1755705045849463</v>
      </c>
      <c r="D57" s="2">
        <f t="shared" si="2"/>
        <v>1.8231051002801322</v>
      </c>
      <c r="E57" s="2">
        <f t="shared" si="3"/>
        <v>-2.797517305721986</v>
      </c>
      <c r="F57" s="2">
        <f t="shared" si="4"/>
        <v>-1.1755705045849463</v>
      </c>
      <c r="G57" s="2">
        <f t="shared" si="5"/>
        <v>0.76217879619478568</v>
      </c>
      <c r="H57" s="2">
        <v>36</v>
      </c>
      <c r="I57" s="2">
        <f t="shared" si="6"/>
        <v>38.840974609983107</v>
      </c>
      <c r="J57" s="2">
        <f t="shared" si="7"/>
        <v>73.046854682017965</v>
      </c>
      <c r="K57" s="2">
        <f t="shared" si="8"/>
        <v>-3.089673792714454</v>
      </c>
      <c r="L57" s="2">
        <f t="shared" si="9"/>
        <v>-1.1755705045849463</v>
      </c>
      <c r="M57" s="2">
        <f t="shared" si="10"/>
        <v>0.47002230920231758</v>
      </c>
      <c r="N57" s="2">
        <f t="shared" si="11"/>
        <v>-3.4537748693161281</v>
      </c>
      <c r="O57" s="2">
        <f t="shared" si="12"/>
        <v>-1.1755705045849463</v>
      </c>
      <c r="P57" s="2">
        <f t="shared" si="13"/>
        <v>0.10592123260064357</v>
      </c>
      <c r="Q57" s="2">
        <f t="shared" si="14"/>
        <v>36</v>
      </c>
      <c r="R57" s="2">
        <f t="shared" si="15"/>
        <v>314.98350448205423</v>
      </c>
      <c r="S57" s="2">
        <f t="shared" si="16"/>
        <v>296.0552629808293</v>
      </c>
      <c r="T57" s="2">
        <f t="shared" si="17"/>
        <v>3.478696486664834E-2</v>
      </c>
      <c r="U57" s="2">
        <f t="shared" si="18"/>
        <v>1.5926836599087371</v>
      </c>
      <c r="V57" s="2">
        <f t="shared" si="19"/>
        <v>0.87637535267033329</v>
      </c>
      <c r="W57" s="2">
        <f t="shared" si="20"/>
        <v>-0.79566525591630843</v>
      </c>
      <c r="X57" s="2">
        <f t="shared" si="21"/>
        <v>1.5926836599087371</v>
      </c>
      <c r="Y57" s="2">
        <f t="shared" si="22"/>
        <v>4.5923131887376512E-2</v>
      </c>
      <c r="Z57" s="2">
        <f t="shared" si="58"/>
        <v>307.21782080881133</v>
      </c>
      <c r="AA57" s="2">
        <f t="shared" si="23"/>
        <v>356.74303738645307</v>
      </c>
      <c r="AB57" s="2">
        <f t="shared" si="24"/>
        <v>301.76195628644035</v>
      </c>
      <c r="AC57" s="2">
        <f t="shared" si="59"/>
        <v>11.794513218914069</v>
      </c>
      <c r="AD57" s="2">
        <f t="shared" si="25"/>
        <v>-15.528665684110186</v>
      </c>
      <c r="AE57" s="2">
        <f t="shared" si="60"/>
        <v>-5.3267121158035149</v>
      </c>
      <c r="AF57" s="2">
        <f t="shared" si="61"/>
        <v>-23.913931881548713</v>
      </c>
      <c r="AG57" s="2">
        <f t="shared" si="26"/>
        <v>6.4678011031105545</v>
      </c>
      <c r="AH57" s="2">
        <f t="shared" si="27"/>
        <v>-39.4425975656589</v>
      </c>
      <c r="AI57" s="2">
        <f t="shared" si="28"/>
        <v>39.969375199468899</v>
      </c>
      <c r="AJ57" s="2">
        <f t="shared" si="62"/>
        <v>-80.687511402800496</v>
      </c>
      <c r="AK57" s="2">
        <f t="shared" si="29"/>
        <v>-23.051215887982039</v>
      </c>
      <c r="AL57" s="2">
        <f t="shared" si="30"/>
        <v>-103.73872729078253</v>
      </c>
      <c r="AM57" s="2">
        <f t="shared" si="31"/>
        <v>-9.4925179763573766</v>
      </c>
      <c r="AN57" s="2">
        <f t="shared" si="32"/>
        <v>-38.825804000747382</v>
      </c>
      <c r="AO57">
        <f t="shared" si="63"/>
        <v>-9.0370002153671372E-2</v>
      </c>
      <c r="AP57">
        <f t="shared" si="33"/>
        <v>1.1058787956229745E-2</v>
      </c>
      <c r="AQ57">
        <f t="shared" si="34"/>
        <v>-8.8477286202186284E-2</v>
      </c>
      <c r="AR57">
        <f t="shared" si="64"/>
        <v>-1.4033255513166802</v>
      </c>
      <c r="AS57">
        <f t="shared" si="65"/>
        <v>-1.06587018499477</v>
      </c>
      <c r="AT57">
        <f t="shared" si="66"/>
        <v>0.1996936075403565</v>
      </c>
      <c r="AU57">
        <f t="shared" si="67"/>
        <v>-4.4480780659681342E-2</v>
      </c>
      <c r="AV57">
        <f t="shared" si="68"/>
        <v>-1.2036319437763237</v>
      </c>
      <c r="AW57">
        <f t="shared" si="69"/>
        <v>-1.1103509656544515</v>
      </c>
      <c r="AX57">
        <f t="shared" si="70"/>
        <v>1.6375619447851562E-2</v>
      </c>
      <c r="AY57">
        <f t="shared" si="71"/>
        <v>-137.30845010755488</v>
      </c>
      <c r="AZ57">
        <f t="shared" si="72"/>
        <v>-160.35966599553691</v>
      </c>
      <c r="BA57">
        <f t="shared" si="73"/>
        <v>-1.5422903503992532E-2</v>
      </c>
      <c r="BB57">
        <f t="shared" si="74"/>
        <v>-5.5040857376488219E-3</v>
      </c>
      <c r="BC57" s="2">
        <f t="shared" si="35"/>
        <v>7.0174189429774216</v>
      </c>
      <c r="BD57">
        <f t="shared" si="36"/>
        <v>20.087414099261299</v>
      </c>
      <c r="BE57">
        <f t="shared" si="37"/>
        <v>15.679024707067754</v>
      </c>
      <c r="BF57">
        <f t="shared" si="38"/>
        <v>66.507399505522059</v>
      </c>
      <c r="BG57">
        <f t="shared" si="39"/>
        <v>6.1233809945812165</v>
      </c>
      <c r="BH57">
        <f t="shared" si="40"/>
        <v>19.472241376769109</v>
      </c>
      <c r="BI57" s="2">
        <f t="shared" si="75"/>
        <v>-49.496777656507298</v>
      </c>
      <c r="BJ57">
        <f t="shared" si="41"/>
        <v>-0.92272175605959994</v>
      </c>
      <c r="BK57">
        <f t="shared" si="42"/>
        <v>-16.579726760372044</v>
      </c>
      <c r="BL57">
        <f t="shared" si="43"/>
        <v>-1.0510610762618615</v>
      </c>
      <c r="BM57">
        <f t="shared" si="44"/>
        <v>-108.9529251020292</v>
      </c>
      <c r="BN57">
        <f t="shared" si="45"/>
        <v>10.264631535101644</v>
      </c>
      <c r="BO57">
        <f t="shared" si="46"/>
        <v>18.470118316187563</v>
      </c>
      <c r="BP57">
        <f t="shared" si="47"/>
        <v>82.764197642799516</v>
      </c>
      <c r="BQ57">
        <f t="shared" si="48"/>
        <v>-0.85921167886354666</v>
      </c>
      <c r="BR57">
        <f t="shared" si="49"/>
        <v>6.5169856362386467</v>
      </c>
      <c r="BS57">
        <f t="shared" si="76"/>
        <v>108.87483003992475</v>
      </c>
      <c r="BT57">
        <f t="shared" si="50"/>
        <v>82.893859018699985</v>
      </c>
      <c r="BU57">
        <f t="shared" si="51"/>
        <v>22.481359050196343</v>
      </c>
      <c r="BV57">
        <f t="shared" si="52"/>
        <v>2.3771036067030651</v>
      </c>
      <c r="BW57">
        <f t="shared" si="53"/>
        <v>9.2135704588397829</v>
      </c>
      <c r="BX57">
        <f t="shared" si="54"/>
        <v>-90.482806785841632</v>
      </c>
      <c r="BY57">
        <f t="shared" si="78"/>
        <v>0.90950691060837752</v>
      </c>
      <c r="BZ57">
        <f t="shared" si="77"/>
        <v>-84.185796741415388</v>
      </c>
      <c r="CA57">
        <f t="shared" si="55"/>
        <v>-107.23701262939743</v>
      </c>
      <c r="CB57">
        <f t="shared" si="56"/>
        <v>-0.26950971779393579</v>
      </c>
      <c r="CC57">
        <f t="shared" si="57"/>
        <v>-0.86865835197678742</v>
      </c>
    </row>
    <row r="58" spans="1:81" x14ac:dyDescent="0.25">
      <c r="A58" s="2"/>
      <c r="B58" s="2">
        <f t="shared" si="0"/>
        <v>-1.7373738210019578</v>
      </c>
      <c r="C58" s="2">
        <f t="shared" si="1"/>
        <v>-1.2036300463040965</v>
      </c>
      <c r="D58" s="2">
        <f t="shared" si="2"/>
        <v>1.8430852495701227</v>
      </c>
      <c r="E58" s="2">
        <f t="shared" si="3"/>
        <v>-2.8159616686180029</v>
      </c>
      <c r="F58" s="2">
        <f t="shared" si="4"/>
        <v>-1.2036300463040965</v>
      </c>
      <c r="G58" s="2">
        <f t="shared" si="5"/>
        <v>0.764497401954078</v>
      </c>
      <c r="H58" s="2">
        <v>37</v>
      </c>
      <c r="I58" s="2">
        <f t="shared" si="6"/>
        <v>38.524478710384358</v>
      </c>
      <c r="J58" s="2">
        <f t="shared" si="7"/>
        <v>73.022749187109355</v>
      </c>
      <c r="K58" s="2">
        <f t="shared" si="8"/>
        <v>-3.0897182532365162</v>
      </c>
      <c r="L58" s="2">
        <f t="shared" si="9"/>
        <v>-1.2036300463040965</v>
      </c>
      <c r="M58" s="2">
        <f t="shared" si="10"/>
        <v>0.49074081733556485</v>
      </c>
      <c r="N58" s="2">
        <f t="shared" si="11"/>
        <v>-3.4706586750698811</v>
      </c>
      <c r="O58" s="2">
        <f t="shared" si="12"/>
        <v>-1.2036300463040965</v>
      </c>
      <c r="P58" s="2">
        <f t="shared" si="13"/>
        <v>0.10980039550219933</v>
      </c>
      <c r="Q58" s="2">
        <f t="shared" si="14"/>
        <v>37</v>
      </c>
      <c r="R58" s="2">
        <f t="shared" si="15"/>
        <v>314.25948734287471</v>
      </c>
      <c r="S58" s="2">
        <f t="shared" si="16"/>
        <v>294.89436676564077</v>
      </c>
      <c r="T58" s="2">
        <f t="shared" si="17"/>
        <v>3.5195119275766906E-2</v>
      </c>
      <c r="U58" s="2">
        <f t="shared" si="18"/>
        <v>1.6163698302145078</v>
      </c>
      <c r="V58" s="2">
        <f t="shared" si="19"/>
        <v>0.90861955099069758</v>
      </c>
      <c r="W58" s="2">
        <f t="shared" si="20"/>
        <v>-0.82879195025638852</v>
      </c>
      <c r="X58" s="2">
        <f t="shared" si="21"/>
        <v>1.6163698302145078</v>
      </c>
      <c r="Y58" s="2">
        <f t="shared" si="22"/>
        <v>4.463248145854215E-2</v>
      </c>
      <c r="Z58" s="2">
        <f t="shared" si="58"/>
        <v>306.08103008853141</v>
      </c>
      <c r="AA58" s="2">
        <f t="shared" si="23"/>
        <v>356.88015297483651</v>
      </c>
      <c r="AB58" s="2">
        <f t="shared" si="24"/>
        <v>300.70377817753797</v>
      </c>
      <c r="AC58" s="2">
        <f t="shared" si="59"/>
        <v>11.484111790779425</v>
      </c>
      <c r="AD58" s="2">
        <f t="shared" si="25"/>
        <v>-15.75960584459145</v>
      </c>
      <c r="AE58" s="2">
        <f t="shared" si="60"/>
        <v>-5.2694680452028662</v>
      </c>
      <c r="AF58" s="2">
        <f t="shared" si="61"/>
        <v>-23.926610844843569</v>
      </c>
      <c r="AG58" s="2">
        <f t="shared" si="26"/>
        <v>6.2146437455765584</v>
      </c>
      <c r="AH58" s="2">
        <f t="shared" si="27"/>
        <v>-39.686216689435021</v>
      </c>
      <c r="AI58" s="2">
        <f t="shared" si="28"/>
        <v>40.169859248013609</v>
      </c>
      <c r="AJ58" s="2">
        <f t="shared" si="62"/>
        <v>-81.100073191232383</v>
      </c>
      <c r="AK58" s="2">
        <f t="shared" si="29"/>
        <v>-23.07532138289065</v>
      </c>
      <c r="AL58" s="2">
        <f t="shared" si="30"/>
        <v>-104.17539457412303</v>
      </c>
      <c r="AM58" s="2">
        <f t="shared" si="31"/>
        <v>-9.8372385733100902</v>
      </c>
      <c r="AN58" s="2">
        <f t="shared" si="32"/>
        <v>-38.946711404905606</v>
      </c>
      <c r="AO58">
        <f t="shared" si="63"/>
        <v>-4.8146242755564089E-2</v>
      </c>
      <c r="AP58">
        <f t="shared" si="33"/>
        <v>5.7246947284013642E-3</v>
      </c>
      <c r="AQ58">
        <f t="shared" si="34"/>
        <v>-4.733882597829106E-2</v>
      </c>
      <c r="AR58">
        <f t="shared" si="64"/>
        <v>-0.75876580872570665</v>
      </c>
      <c r="AS58">
        <f t="shared" si="65"/>
        <v>-0.55291683411090198</v>
      </c>
      <c r="AT58">
        <f t="shared" si="66"/>
        <v>0.10342824673394929</v>
      </c>
      <c r="AU58">
        <f t="shared" si="67"/>
        <v>-2.2778480607643564E-2</v>
      </c>
      <c r="AV58">
        <f t="shared" si="68"/>
        <v>-0.65533756199175741</v>
      </c>
      <c r="AW58">
        <f t="shared" si="69"/>
        <v>-0.57569531471854551</v>
      </c>
      <c r="AX58">
        <f t="shared" si="70"/>
        <v>8.7229147396164861E-3</v>
      </c>
      <c r="AY58">
        <f t="shared" si="71"/>
        <v>-138.70161860470836</v>
      </c>
      <c r="AZ58">
        <f t="shared" si="72"/>
        <v>-161.77693998759901</v>
      </c>
      <c r="BA58">
        <f t="shared" si="73"/>
        <v>-8.2854280130039201E-3</v>
      </c>
      <c r="BB58">
        <f t="shared" si="74"/>
        <v>-2.727805747473317E-3</v>
      </c>
      <c r="BC58" s="2">
        <f t="shared" si="35"/>
        <v>6.8687377280353736</v>
      </c>
      <c r="BD58">
        <f t="shared" si="36"/>
        <v>20.084836091138367</v>
      </c>
      <c r="BE58">
        <f t="shared" si="37"/>
        <v>15.571223417498006</v>
      </c>
      <c r="BF58">
        <f t="shared" si="38"/>
        <v>64.955699482619082</v>
      </c>
      <c r="BG58">
        <f t="shared" si="39"/>
        <v>6.1318316343573551</v>
      </c>
      <c r="BH58">
        <f t="shared" si="40"/>
        <v>19.558553149002655</v>
      </c>
      <c r="BI58" s="2">
        <f t="shared" si="75"/>
        <v>-49.577423101932325</v>
      </c>
      <c r="BJ58">
        <f t="shared" si="41"/>
        <v>-0.89402594736736185</v>
      </c>
      <c r="BK58">
        <f t="shared" si="42"/>
        <v>-16.766462771980258</v>
      </c>
      <c r="BL58">
        <f t="shared" si="43"/>
        <v>-1.0068569273888004</v>
      </c>
      <c r="BM58">
        <f t="shared" si="44"/>
        <v>-108.24368558372805</v>
      </c>
      <c r="BN58">
        <f t="shared" si="45"/>
        <v>9.956692528937511</v>
      </c>
      <c r="BO58">
        <f t="shared" si="46"/>
        <v>18.472580738158086</v>
      </c>
      <c r="BP58">
        <f t="shared" si="47"/>
        <v>78.880343603029416</v>
      </c>
      <c r="BQ58">
        <f t="shared" si="48"/>
        <v>-0.81681493895099977</v>
      </c>
      <c r="BR58">
        <f t="shared" si="49"/>
        <v>6.4069130898361353</v>
      </c>
      <c r="BS58">
        <f t="shared" si="76"/>
        <v>108.22197837559334</v>
      </c>
      <c r="BT58">
        <f t="shared" si="50"/>
        <v>78.917883653124051</v>
      </c>
      <c r="BU58">
        <f t="shared" si="51"/>
        <v>21.776408944924999</v>
      </c>
      <c r="BV58">
        <f t="shared" si="52"/>
        <v>2.3573865712634876</v>
      </c>
      <c r="BW58">
        <f t="shared" si="53"/>
        <v>8.9498356015487097</v>
      </c>
      <c r="BX58">
        <f t="shared" si="54"/>
        <v>-89.771104845569965</v>
      </c>
      <c r="BY58">
        <f t="shared" si="78"/>
        <v>0.90216133936724774</v>
      </c>
      <c r="BZ58">
        <f t="shared" si="77"/>
        <v>-84.306643027238749</v>
      </c>
      <c r="CA58">
        <f t="shared" si="55"/>
        <v>-107.3819644101294</v>
      </c>
      <c r="CB58">
        <f t="shared" si="56"/>
        <v>-0.26951204053163808</v>
      </c>
      <c r="CC58">
        <f t="shared" si="57"/>
        <v>-0.86096361262098586</v>
      </c>
    </row>
    <row r="59" spans="1:81" x14ac:dyDescent="0.25">
      <c r="A59" s="2"/>
      <c r="B59" s="2">
        <f t="shared" si="0"/>
        <v>-1.7381749843838952</v>
      </c>
      <c r="C59" s="2">
        <f t="shared" si="1"/>
        <v>-1.2313229506513166</v>
      </c>
      <c r="D59" s="2">
        <f t="shared" si="2"/>
        <v>1.8635335990693274</v>
      </c>
      <c r="E59" s="2">
        <f t="shared" si="3"/>
        <v>-2.8348382432278263</v>
      </c>
      <c r="F59" s="2">
        <f t="shared" si="4"/>
        <v>-1.2313229506513166</v>
      </c>
      <c r="G59" s="2">
        <f t="shared" si="5"/>
        <v>0.76687034022539668</v>
      </c>
      <c r="H59" s="2">
        <v>38</v>
      </c>
      <c r="I59" s="2">
        <f t="shared" si="6"/>
        <v>38.217916319185349</v>
      </c>
      <c r="J59" s="2">
        <f t="shared" si="7"/>
        <v>73.01319769189621</v>
      </c>
      <c r="K59" s="2">
        <f t="shared" si="8"/>
        <v>-3.089763755613943</v>
      </c>
      <c r="L59" s="2">
        <f t="shared" si="9"/>
        <v>-1.2313229506513166</v>
      </c>
      <c r="M59" s="2">
        <f t="shared" si="10"/>
        <v>0.51194482783927986</v>
      </c>
      <c r="N59" s="2">
        <f t="shared" si="11"/>
        <v>-3.4879381235824303</v>
      </c>
      <c r="O59" s="2">
        <f t="shared" si="12"/>
        <v>-1.2313229506513166</v>
      </c>
      <c r="P59" s="2">
        <f t="shared" si="13"/>
        <v>0.11377045987079271</v>
      </c>
      <c r="Q59" s="2">
        <f t="shared" si="14"/>
        <v>38</v>
      </c>
      <c r="R59" s="2">
        <f t="shared" si="15"/>
        <v>313.55669913689104</v>
      </c>
      <c r="S59" s="2">
        <f t="shared" si="16"/>
        <v>293.754064691476</v>
      </c>
      <c r="T59" s="2">
        <f t="shared" si="17"/>
        <v>3.5607002306581981E-2</v>
      </c>
      <c r="U59" s="2">
        <f t="shared" si="18"/>
        <v>1.6392989550932868</v>
      </c>
      <c r="V59" s="2">
        <f t="shared" si="19"/>
        <v>0.94115831042510201</v>
      </c>
      <c r="W59" s="2">
        <f t="shared" si="20"/>
        <v>-0.8622212675952583</v>
      </c>
      <c r="X59" s="2">
        <f t="shared" si="21"/>
        <v>1.6392989550932868</v>
      </c>
      <c r="Y59" s="2">
        <f t="shared" si="22"/>
        <v>4.3330040523261504E-2</v>
      </c>
      <c r="Z59" s="2">
        <f t="shared" si="58"/>
        <v>304.95027950957979</v>
      </c>
      <c r="AA59" s="2">
        <f t="shared" si="23"/>
        <v>357.01276379364896</v>
      </c>
      <c r="AB59" s="2">
        <f t="shared" si="24"/>
        <v>299.6468810716438</v>
      </c>
      <c r="AC59" s="2">
        <f t="shared" si="59"/>
        <v>11.170874745844429</v>
      </c>
      <c r="AD59" s="2">
        <f t="shared" si="25"/>
        <v>-15.983164812159547</v>
      </c>
      <c r="AE59" s="2">
        <f t="shared" si="60"/>
        <v>-5.2140759496476132</v>
      </c>
      <c r="AF59" s="2">
        <f t="shared" si="61"/>
        <v>-23.93874290749843</v>
      </c>
      <c r="AG59" s="2">
        <f t="shared" si="26"/>
        <v>5.9567987961968161</v>
      </c>
      <c r="AH59" s="2">
        <f t="shared" si="27"/>
        <v>-39.92190771965798</v>
      </c>
      <c r="AI59" s="2">
        <f t="shared" si="28"/>
        <v>40.363872062467685</v>
      </c>
      <c r="AJ59" s="2">
        <f t="shared" si="62"/>
        <v>-81.513435631770008</v>
      </c>
      <c r="AK59" s="2">
        <f t="shared" si="29"/>
        <v>-23.084872878103795</v>
      </c>
      <c r="AL59" s="2">
        <f t="shared" si="30"/>
        <v>-104.5983085098738</v>
      </c>
      <c r="AM59" s="2">
        <f t="shared" si="31"/>
        <v>-10.173342175987944</v>
      </c>
      <c r="AN59" s="2">
        <f t="shared" si="32"/>
        <v>-39.060789506172604</v>
      </c>
      <c r="AO59">
        <f t="shared" si="63"/>
        <v>-6.8316122596095308E-3</v>
      </c>
      <c r="AP59">
        <f t="shared" si="33"/>
        <v>7.9034645966773848E-4</v>
      </c>
      <c r="AQ59">
        <f t="shared" si="34"/>
        <v>-6.7438511796709287E-3</v>
      </c>
      <c r="AR59">
        <f t="shared" si="64"/>
        <v>-0.10919078467810882</v>
      </c>
      <c r="AS59">
        <f t="shared" si="65"/>
        <v>-7.6315084864273297E-2</v>
      </c>
      <c r="AT59">
        <f t="shared" si="66"/>
        <v>1.4286455635020205E-2</v>
      </c>
      <c r="AU59">
        <f t="shared" si="67"/>
        <v>-3.1117199854689723E-3</v>
      </c>
      <c r="AV59">
        <f t="shared" si="68"/>
        <v>-9.4904329043088612E-2</v>
      </c>
      <c r="AW59">
        <f t="shared" si="69"/>
        <v>-7.9426804849742266E-2</v>
      </c>
      <c r="AX59">
        <f t="shared" si="70"/>
        <v>1.2375560189243102E-3</v>
      </c>
      <c r="AY59">
        <f t="shared" si="71"/>
        <v>-140.07355026907516</v>
      </c>
      <c r="AZ59">
        <f t="shared" si="72"/>
        <v>-163.15842314717895</v>
      </c>
      <c r="BA59">
        <f t="shared" si="73"/>
        <v>-1.1844766332841661E-3</v>
      </c>
      <c r="BB59">
        <f t="shared" si="74"/>
        <v>-3.5855265328762359E-4</v>
      </c>
      <c r="BC59" s="2">
        <f t="shared" si="35"/>
        <v>6.7185084742520758</v>
      </c>
      <c r="BD59">
        <f t="shared" si="36"/>
        <v>20.083813604820957</v>
      </c>
      <c r="BE59">
        <f t="shared" si="37"/>
        <v>15.466352539878525</v>
      </c>
      <c r="BF59">
        <f t="shared" si="38"/>
        <v>63.400791595633223</v>
      </c>
      <c r="BG59">
        <f t="shared" si="39"/>
        <v>6.1351797925414182</v>
      </c>
      <c r="BH59">
        <f t="shared" si="40"/>
        <v>19.641586980490988</v>
      </c>
      <c r="BI59" s="2">
        <f t="shared" si="75"/>
        <v>-49.623844085651953</v>
      </c>
      <c r="BJ59">
        <f t="shared" si="41"/>
        <v>-0.86570625162617454</v>
      </c>
      <c r="BK59">
        <f t="shared" si="42"/>
        <v>-16.947264377544141</v>
      </c>
      <c r="BL59">
        <f t="shared" si="43"/>
        <v>-0.96409956538457586</v>
      </c>
      <c r="BM59">
        <f t="shared" si="44"/>
        <v>-107.38293402405992</v>
      </c>
      <c r="BN59">
        <f t="shared" si="45"/>
        <v>9.6457363699006127</v>
      </c>
      <c r="BO59">
        <f t="shared" si="46"/>
        <v>18.474861624056221</v>
      </c>
      <c r="BP59">
        <f t="shared" si="47"/>
        <v>75.051592442492762</v>
      </c>
      <c r="BQ59">
        <f t="shared" si="48"/>
        <v>-0.77726316962900521</v>
      </c>
      <c r="BR59">
        <f t="shared" si="49"/>
        <v>6.2920818702353678</v>
      </c>
      <c r="BS59">
        <f t="shared" si="76"/>
        <v>107.38250688079215</v>
      </c>
      <c r="BT59">
        <f t="shared" si="50"/>
        <v>75.052362593867556</v>
      </c>
      <c r="BU59">
        <f t="shared" si="51"/>
        <v>21.081182896078406</v>
      </c>
      <c r="BV59">
        <f t="shared" si="52"/>
        <v>2.3322688510625182</v>
      </c>
      <c r="BW59">
        <f t="shared" si="53"/>
        <v>8.681636804516037</v>
      </c>
      <c r="BX59">
        <f t="shared" si="54"/>
        <v>-88.908072400003704</v>
      </c>
      <c r="BY59">
        <f t="shared" si="78"/>
        <v>0.89330936161499097</v>
      </c>
      <c r="BZ59">
        <f t="shared" si="77"/>
        <v>-84.422900557374078</v>
      </c>
      <c r="CA59">
        <f t="shared" si="55"/>
        <v>-107.50777343547787</v>
      </c>
      <c r="CB59">
        <f t="shared" si="56"/>
        <v>-0.26873889105119969</v>
      </c>
      <c r="CC59">
        <f t="shared" si="57"/>
        <v>-0.85192782792062505</v>
      </c>
    </row>
    <row r="60" spans="1:81" x14ac:dyDescent="0.25">
      <c r="A60" s="2"/>
      <c r="B60" s="2">
        <f t="shared" si="0"/>
        <v>-1.7389942477403237</v>
      </c>
      <c r="C60" s="2">
        <f t="shared" si="1"/>
        <v>-1.2586407820996748</v>
      </c>
      <c r="D60" s="2">
        <f t="shared" si="2"/>
        <v>1.8844439200124006</v>
      </c>
      <c r="E60" s="2">
        <f t="shared" si="3"/>
        <v>-2.8541412795639678</v>
      </c>
      <c r="F60" s="2">
        <f t="shared" si="4"/>
        <v>-1.2586407820996748</v>
      </c>
      <c r="G60" s="2">
        <f t="shared" si="5"/>
        <v>0.76929688818875697</v>
      </c>
      <c r="H60" s="2">
        <v>39</v>
      </c>
      <c r="I60" s="2">
        <f t="shared" si="6"/>
        <v>37.921153572345816</v>
      </c>
      <c r="J60" s="2">
        <f t="shared" si="7"/>
        <v>73.017881956624535</v>
      </c>
      <c r="K60" s="2">
        <f t="shared" si="8"/>
        <v>-3.0898102859862697</v>
      </c>
      <c r="L60" s="2">
        <f t="shared" si="9"/>
        <v>-1.2586407820996748</v>
      </c>
      <c r="M60" s="2">
        <f t="shared" si="10"/>
        <v>0.5336278817664547</v>
      </c>
      <c r="N60" s="2">
        <f t="shared" si="11"/>
        <v>-3.5056079513663669</v>
      </c>
      <c r="O60" s="2">
        <f t="shared" si="12"/>
        <v>-1.2586407820996748</v>
      </c>
      <c r="P60" s="2">
        <f t="shared" si="13"/>
        <v>0.11783021638635782</v>
      </c>
      <c r="Q60" s="2">
        <f t="shared" si="14"/>
        <v>39</v>
      </c>
      <c r="R60" s="2">
        <f t="shared" si="15"/>
        <v>312.87512858657732</v>
      </c>
      <c r="S60" s="2">
        <f t="shared" si="16"/>
        <v>292.63448948371814</v>
      </c>
      <c r="T60" s="2">
        <f t="shared" si="17"/>
        <v>3.6022192923568674E-2</v>
      </c>
      <c r="U60" s="2">
        <f t="shared" si="18"/>
        <v>1.6614635002113589</v>
      </c>
      <c r="V60" s="2">
        <f t="shared" si="19"/>
        <v>0.97395836916704059</v>
      </c>
      <c r="W60" s="2">
        <f t="shared" si="20"/>
        <v>-0.89591903577933008</v>
      </c>
      <c r="X60" s="2">
        <f t="shared" si="21"/>
        <v>1.6614635002113589</v>
      </c>
      <c r="Y60" s="2">
        <f t="shared" si="22"/>
        <v>4.2017140464141844E-2</v>
      </c>
      <c r="Z60" s="2">
        <f t="shared" si="58"/>
        <v>303.8260200370936</v>
      </c>
      <c r="AA60" s="2">
        <f t="shared" si="23"/>
        <v>357.14113666389557</v>
      </c>
      <c r="AB60" s="2">
        <f t="shared" si="24"/>
        <v>298.59198990377274</v>
      </c>
      <c r="AC60" s="2">
        <f t="shared" si="59"/>
        <v>10.855122281626148</v>
      </c>
      <c r="AD60" s="2">
        <f t="shared" si="25"/>
        <v>-16.199269127060749</v>
      </c>
      <c r="AE60" s="2">
        <f t="shared" si="60"/>
        <v>-5.1604274534348464</v>
      </c>
      <c r="AF60" s="2">
        <f t="shared" si="61"/>
        <v>-23.950365101556091</v>
      </c>
      <c r="AG60" s="2">
        <f t="shared" si="26"/>
        <v>5.6946948281913015</v>
      </c>
      <c r="AH60" s="2">
        <f t="shared" si="27"/>
        <v>-40.14963422861684</v>
      </c>
      <c r="AI60" s="2">
        <f t="shared" si="28"/>
        <v>40.551481820988364</v>
      </c>
      <c r="AJ60" s="2">
        <f t="shared" si="62"/>
        <v>-81.92719906042727</v>
      </c>
      <c r="AK60" s="2">
        <f t="shared" si="29"/>
        <v>-23.080188613375469</v>
      </c>
      <c r="AL60" s="2">
        <f t="shared" si="30"/>
        <v>-105.00738767380274</v>
      </c>
      <c r="AM60" s="2">
        <f t="shared" si="31"/>
        <v>-10.500546229214562</v>
      </c>
      <c r="AN60" s="2">
        <f t="shared" si="32"/>
        <v>-39.168369978415974</v>
      </c>
      <c r="AO60">
        <f t="shared" si="63"/>
        <v>3.3565929089063924E-2</v>
      </c>
      <c r="AP60">
        <f t="shared" si="33"/>
        <v>-3.7833549680736274E-3</v>
      </c>
      <c r="AQ60">
        <f t="shared" si="34"/>
        <v>3.3258751891500959E-2</v>
      </c>
      <c r="AR60">
        <f t="shared" si="64"/>
        <v>0.54374351881358352</v>
      </c>
      <c r="AS60">
        <f t="shared" si="65"/>
        <v>0.36436226475818101</v>
      </c>
      <c r="AT60">
        <f t="shared" si="66"/>
        <v>-6.8421859456806733E-2</v>
      </c>
      <c r="AU60">
        <f t="shared" si="67"/>
        <v>1.4742407493947791E-2</v>
      </c>
      <c r="AV60">
        <f t="shared" si="68"/>
        <v>0.47532165935677678</v>
      </c>
      <c r="AW60">
        <f t="shared" si="69"/>
        <v>0.37910467225212879</v>
      </c>
      <c r="AX60">
        <f t="shared" si="70"/>
        <v>6.0798933574288437E-3</v>
      </c>
      <c r="AY60">
        <f t="shared" si="71"/>
        <v>38.574987069834201</v>
      </c>
      <c r="AZ60">
        <f t="shared" si="72"/>
        <v>15.494798456458732</v>
      </c>
      <c r="BA60">
        <f t="shared" si="73"/>
        <v>5.8589178715375331E-3</v>
      </c>
      <c r="BB60">
        <f t="shared" si="74"/>
        <v>1.624248937904987E-3</v>
      </c>
      <c r="BC60" s="2">
        <f t="shared" si="35"/>
        <v>6.5672029461646213</v>
      </c>
      <c r="BD60">
        <f t="shared" si="36"/>
        <v>20.084315124493216</v>
      </c>
      <c r="BE60">
        <f t="shared" si="37"/>
        <v>15.364412191619452</v>
      </c>
      <c r="BF60">
        <f t="shared" si="38"/>
        <v>61.844574355589991</v>
      </c>
      <c r="BG60">
        <f t="shared" si="39"/>
        <v>6.1335378029366572</v>
      </c>
      <c r="BH60">
        <f t="shared" si="40"/>
        <v>19.721430932009358</v>
      </c>
      <c r="BI60" s="2">
        <f t="shared" si="75"/>
        <v>-49.638600798644781</v>
      </c>
      <c r="BJ60">
        <f t="shared" si="41"/>
        <v>-0.83777840372556767</v>
      </c>
      <c r="BK60">
        <f t="shared" si="42"/>
        <v>-17.121972839232601</v>
      </c>
      <c r="BL60">
        <f t="shared" si="43"/>
        <v>-0.922703712171841</v>
      </c>
      <c r="BM60">
        <f t="shared" si="44"/>
        <v>-106.38171595292509</v>
      </c>
      <c r="BN60">
        <f t="shared" si="45"/>
        <v>9.3320976255384878</v>
      </c>
      <c r="BO60">
        <f t="shared" si="46"/>
        <v>18.476975343912333</v>
      </c>
      <c r="BP60">
        <f t="shared" si="47"/>
        <v>71.287116115230575</v>
      </c>
      <c r="BQ60">
        <f t="shared" si="48"/>
        <v>-0.74024497200681016</v>
      </c>
      <c r="BR60">
        <f t="shared" si="49"/>
        <v>6.1732774699387525</v>
      </c>
      <c r="BS60">
        <f t="shared" si="76"/>
        <v>106.37165777900535</v>
      </c>
      <c r="BT60">
        <f t="shared" si="50"/>
        <v>71.306042285267594</v>
      </c>
      <c r="BU60">
        <f t="shared" si="51"/>
        <v>20.396029475942932</v>
      </c>
      <c r="BV60">
        <f t="shared" si="52"/>
        <v>2.302399216526577</v>
      </c>
      <c r="BW60">
        <f t="shared" si="53"/>
        <v>8.409393913366646</v>
      </c>
      <c r="BX60">
        <f t="shared" si="54"/>
        <v>-87.904740609012762</v>
      </c>
      <c r="BY60">
        <f t="shared" si="78"/>
        <v>0.88306066198919675</v>
      </c>
      <c r="BZ60">
        <f t="shared" si="77"/>
        <v>-84.535437428836744</v>
      </c>
      <c r="CA60">
        <f t="shared" si="55"/>
        <v>-107.61562604221221</v>
      </c>
      <c r="CB60">
        <f t="shared" si="56"/>
        <v>-0.2672405062045547</v>
      </c>
      <c r="CC60">
        <f t="shared" si="57"/>
        <v>-0.84165233000113038</v>
      </c>
    </row>
    <row r="61" spans="1:81" x14ac:dyDescent="0.25">
      <c r="A61" s="2"/>
      <c r="B61" s="2">
        <f t="shared" si="0"/>
        <v>-1.7398313615156895</v>
      </c>
      <c r="C61" s="2">
        <f t="shared" si="1"/>
        <v>-1.2855752193730785</v>
      </c>
      <c r="D61" s="2">
        <f t="shared" si="2"/>
        <v>1.9058098429130208</v>
      </c>
      <c r="E61" s="2">
        <f t="shared" si="3"/>
        <v>-2.8738648977345678</v>
      </c>
      <c r="F61" s="2">
        <f t="shared" si="4"/>
        <v>-1.2855752193730785</v>
      </c>
      <c r="G61" s="2">
        <f t="shared" si="5"/>
        <v>0.77177630669414299</v>
      </c>
      <c r="H61" s="2">
        <v>40</v>
      </c>
      <c r="I61" s="2">
        <f t="shared" si="6"/>
        <v>37.634051551167317</v>
      </c>
      <c r="J61" s="2">
        <f t="shared" si="7"/>
        <v>73.036481454356021</v>
      </c>
      <c r="K61" s="2">
        <f t="shared" si="8"/>
        <v>-3.0898578301798949</v>
      </c>
      <c r="L61" s="2">
        <f t="shared" si="9"/>
        <v>-1.2855752193730785</v>
      </c>
      <c r="M61" s="2">
        <f t="shared" si="10"/>
        <v>0.55578337424881574</v>
      </c>
      <c r="N61" s="2">
        <f t="shared" si="11"/>
        <v>-3.5236627760209789</v>
      </c>
      <c r="O61" s="2">
        <f t="shared" si="12"/>
        <v>-1.2855752193730785</v>
      </c>
      <c r="P61" s="2">
        <f t="shared" si="13"/>
        <v>0.12197842840773188</v>
      </c>
      <c r="Q61" s="2">
        <f t="shared" si="14"/>
        <v>40</v>
      </c>
      <c r="R61" s="2">
        <f t="shared" si="15"/>
        <v>312.21472564036492</v>
      </c>
      <c r="S61" s="2">
        <f t="shared" si="16"/>
        <v>291.53572557597954</v>
      </c>
      <c r="T61" s="2">
        <f t="shared" si="17"/>
        <v>3.6440282208209274E-2</v>
      </c>
      <c r="U61" s="2">
        <f t="shared" si="18"/>
        <v>1.682858298401553</v>
      </c>
      <c r="V61" s="2">
        <f t="shared" si="19"/>
        <v>1.0069874226536437</v>
      </c>
      <c r="W61" s="2">
        <f t="shared" si="20"/>
        <v>-0.9298520660975883</v>
      </c>
      <c r="X61" s="2">
        <f t="shared" si="21"/>
        <v>1.682858298401553</v>
      </c>
      <c r="Y61" s="2">
        <f t="shared" si="22"/>
        <v>4.0695074347846028E-2</v>
      </c>
      <c r="Z61" s="2">
        <f t="shared" si="58"/>
        <v>302.70865663162351</v>
      </c>
      <c r="AA61" s="2">
        <f t="shared" si="23"/>
        <v>357.26552126315346</v>
      </c>
      <c r="AB61" s="2">
        <f t="shared" si="24"/>
        <v>297.5397652369216</v>
      </c>
      <c r="AC61" s="2">
        <f t="shared" si="59"/>
        <v>10.537165380657012</v>
      </c>
      <c r="AD61" s="2">
        <f t="shared" si="25"/>
        <v>-16.407868409415141</v>
      </c>
      <c r="AE61" s="2">
        <f t="shared" si="60"/>
        <v>-5.1084209883319387</v>
      </c>
      <c r="AF61" s="2">
        <f t="shared" si="61"/>
        <v>-23.961511534249457</v>
      </c>
      <c r="AG61" s="2">
        <f t="shared" si="26"/>
        <v>5.4287443923250729</v>
      </c>
      <c r="AH61" s="2">
        <f t="shared" si="27"/>
        <v>-40.369379943664597</v>
      </c>
      <c r="AI61" s="2">
        <f t="shared" si="28"/>
        <v>40.732764486505829</v>
      </c>
      <c r="AJ61" s="2">
        <f t="shared" si="62"/>
        <v>-82.340995759720627</v>
      </c>
      <c r="AK61" s="2">
        <f t="shared" si="29"/>
        <v>-23.061589115643983</v>
      </c>
      <c r="AL61" s="2">
        <f t="shared" si="30"/>
        <v>-105.40258487536461</v>
      </c>
      <c r="AM61" s="2">
        <f t="shared" si="31"/>
        <v>-10.818606442547525</v>
      </c>
      <c r="AN61" s="2">
        <f t="shared" si="32"/>
        <v>-39.269783006204904</v>
      </c>
      <c r="AO61">
        <f t="shared" si="63"/>
        <v>7.304117493401803E-2</v>
      </c>
      <c r="AP61">
        <f t="shared" si="33"/>
        <v>-8.0314198213510511E-3</v>
      </c>
      <c r="AQ61">
        <f t="shared" si="34"/>
        <v>7.2627310743952456E-2</v>
      </c>
      <c r="AR61">
        <f t="shared" si="64"/>
        <v>1.1984499867864395</v>
      </c>
      <c r="AS61">
        <f t="shared" si="65"/>
        <v>0.76964693987724753</v>
      </c>
      <c r="AT61">
        <f t="shared" si="66"/>
        <v>-0.1453155810483879</v>
      </c>
      <c r="AU61">
        <f t="shared" si="67"/>
        <v>3.0980231071741013E-2</v>
      </c>
      <c r="AV61">
        <f t="shared" si="68"/>
        <v>1.0531344057380516</v>
      </c>
      <c r="AW61">
        <f t="shared" si="69"/>
        <v>0.8006271709489885</v>
      </c>
      <c r="AX61">
        <f t="shared" si="70"/>
        <v>1.3229119182360631E-2</v>
      </c>
      <c r="AY61">
        <f t="shared" si="71"/>
        <v>37.24328286618708</v>
      </c>
      <c r="AZ61">
        <f t="shared" si="72"/>
        <v>14.181693750543097</v>
      </c>
      <c r="BA61">
        <f t="shared" si="73"/>
        <v>1.2825944275574668E-2</v>
      </c>
      <c r="BB61">
        <f t="shared" si="74"/>
        <v>3.2411028649142609E-3</v>
      </c>
      <c r="BC61" s="2">
        <f t="shared" si="35"/>
        <v>6.4152552574899246</v>
      </c>
      <c r="BD61">
        <f t="shared" si="36"/>
        <v>20.086305150438029</v>
      </c>
      <c r="BE61">
        <f t="shared" si="37"/>
        <v>15.265398077788978</v>
      </c>
      <c r="BF61">
        <f t="shared" si="38"/>
        <v>60.288831813227532</v>
      </c>
      <c r="BG61">
        <f t="shared" si="39"/>
        <v>6.127017659798832</v>
      </c>
      <c r="BH61">
        <f t="shared" si="40"/>
        <v>19.798172176406503</v>
      </c>
      <c r="BI61" s="2">
        <f t="shared" si="75"/>
        <v>-49.62412115398002</v>
      </c>
      <c r="BJ61">
        <f t="shared" si="41"/>
        <v>-0.81025571080443404</v>
      </c>
      <c r="BK61">
        <f t="shared" si="42"/>
        <v>-17.290457928773304</v>
      </c>
      <c r="BL61">
        <f t="shared" si="43"/>
        <v>-0.88258951935816221</v>
      </c>
      <c r="BM61">
        <f t="shared" si="44"/>
        <v>-105.25081366224221</v>
      </c>
      <c r="BN61">
        <f t="shared" si="45"/>
        <v>9.0161002996484214</v>
      </c>
      <c r="BO61">
        <f t="shared" si="46"/>
        <v>18.478934918991385</v>
      </c>
      <c r="BP61">
        <f t="shared" si="47"/>
        <v>67.59499630014237</v>
      </c>
      <c r="BQ61">
        <f t="shared" si="48"/>
        <v>-0.70548973138325233</v>
      </c>
      <c r="BR61">
        <f t="shared" si="49"/>
        <v>6.0512079119197466</v>
      </c>
      <c r="BS61">
        <f t="shared" si="76"/>
        <v>105.20444816093034</v>
      </c>
      <c r="BT61">
        <f t="shared" si="50"/>
        <v>67.686141802435273</v>
      </c>
      <c r="BU61">
        <f t="shared" si="51"/>
        <v>19.721240516168955</v>
      </c>
      <c r="BV61">
        <f t="shared" si="52"/>
        <v>2.2683460306652847</v>
      </c>
      <c r="BW61">
        <f t="shared" si="53"/>
        <v>8.1335107802902584</v>
      </c>
      <c r="BX61">
        <f t="shared" si="54"/>
        <v>-86.771878743250824</v>
      </c>
      <c r="BY61">
        <f t="shared" si="78"/>
        <v>0.87152240007050441</v>
      </c>
      <c r="BZ61">
        <f t="shared" si="77"/>
        <v>-84.645060468528456</v>
      </c>
      <c r="CA61">
        <f t="shared" si="55"/>
        <v>-107.70664958417244</v>
      </c>
      <c r="CB61">
        <f t="shared" si="56"/>
        <v>-0.26506797944852967</v>
      </c>
      <c r="CC61">
        <f t="shared" si="57"/>
        <v>-0.83023506315725204</v>
      </c>
    </row>
    <row r="62" spans="1:81" x14ac:dyDescent="0.25">
      <c r="A62" s="2"/>
      <c r="B62" s="2">
        <f t="shared" si="0"/>
        <v>-1.7406860707170262</v>
      </c>
      <c r="C62" s="2">
        <f t="shared" si="1"/>
        <v>-1.3121180579810146</v>
      </c>
      <c r="D62" s="2">
        <f t="shared" si="2"/>
        <v>1.9276248595040961</v>
      </c>
      <c r="E62" s="2">
        <f t="shared" si="3"/>
        <v>-2.8940030897344635</v>
      </c>
      <c r="F62" s="2">
        <f t="shared" si="4"/>
        <v>-1.3121180579810146</v>
      </c>
      <c r="G62" s="2">
        <f t="shared" si="5"/>
        <v>0.77430784048665879</v>
      </c>
      <c r="H62" s="2">
        <v>41</v>
      </c>
      <c r="I62" s="2">
        <f t="shared" si="6"/>
        <v>37.35646709879876</v>
      </c>
      <c r="J62" s="2">
        <f t="shared" si="7"/>
        <v>73.068674291033176</v>
      </c>
      <c r="K62" s="2">
        <f t="shared" si="8"/>
        <v>-3.0899063737123957</v>
      </c>
      <c r="L62" s="2">
        <f t="shared" si="9"/>
        <v>-1.3121180579810146</v>
      </c>
      <c r="M62" s="2">
        <f t="shared" si="10"/>
        <v>0.57840455650872691</v>
      </c>
      <c r="N62" s="2">
        <f t="shared" si="11"/>
        <v>-3.542097097871773</v>
      </c>
      <c r="O62" s="2">
        <f t="shared" si="12"/>
        <v>-1.3121180579810146</v>
      </c>
      <c r="P62" s="2">
        <f t="shared" si="13"/>
        <v>0.12621383234934935</v>
      </c>
      <c r="Q62" s="2">
        <f t="shared" si="14"/>
        <v>41</v>
      </c>
      <c r="R62" s="2">
        <f t="shared" si="15"/>
        <v>311.57540511351914</v>
      </c>
      <c r="S62" s="2">
        <f t="shared" si="16"/>
        <v>290.45781370560661</v>
      </c>
      <c r="T62" s="2">
        <f t="shared" si="17"/>
        <v>3.6860873897772706E-2</v>
      </c>
      <c r="U62" s="2">
        <f t="shared" si="18"/>
        <v>1.7034803538504717</v>
      </c>
      <c r="V62" s="2">
        <f t="shared" si="19"/>
        <v>1.0402141661291566</v>
      </c>
      <c r="W62" s="2">
        <f t="shared" si="20"/>
        <v>-0.96398819700999527</v>
      </c>
      <c r="X62" s="2">
        <f t="shared" si="21"/>
        <v>1.7034803538504717</v>
      </c>
      <c r="Y62" s="2">
        <f t="shared" si="22"/>
        <v>3.9365095221388646E-2</v>
      </c>
      <c r="Z62" s="2">
        <f t="shared" si="58"/>
        <v>301.59855192457343</v>
      </c>
      <c r="AA62" s="2">
        <f t="shared" si="23"/>
        <v>357.38615115717295</v>
      </c>
      <c r="AB62" s="2">
        <f t="shared" si="24"/>
        <v>296.49080807946814</v>
      </c>
      <c r="AC62" s="2">
        <f t="shared" si="59"/>
        <v>10.217305400744005</v>
      </c>
      <c r="AD62" s="2">
        <f t="shared" si="25"/>
        <v>-16.608933450042098</v>
      </c>
      <c r="AE62" s="2">
        <f t="shared" si="60"/>
        <v>-5.0579614049925077</v>
      </c>
      <c r="AF62" s="2">
        <f t="shared" si="61"/>
        <v>-23.972213632153505</v>
      </c>
      <c r="AG62" s="2">
        <f t="shared" si="26"/>
        <v>5.159343995751497</v>
      </c>
      <c r="AH62" s="2">
        <f t="shared" si="27"/>
        <v>-40.581147082195599</v>
      </c>
      <c r="AI62" s="2">
        <f t="shared" si="28"/>
        <v>40.907802788383655</v>
      </c>
      <c r="AJ62" s="2">
        <f t="shared" si="62"/>
        <v>-82.75448775297815</v>
      </c>
      <c r="AK62" s="2">
        <f t="shared" si="29"/>
        <v>-23.029396278966829</v>
      </c>
      <c r="AL62" s="2">
        <f t="shared" si="30"/>
        <v>-105.78388403194498</v>
      </c>
      <c r="AM62" s="2">
        <f t="shared" si="31"/>
        <v>-11.127314532004865</v>
      </c>
      <c r="AN62" s="2">
        <f t="shared" si="32"/>
        <v>-39.365355330278973</v>
      </c>
      <c r="AO62">
        <f t="shared" si="63"/>
        <v>0.11159144743342492</v>
      </c>
      <c r="AP62">
        <f t="shared" si="33"/>
        <v>-1.1985227898530938E-2</v>
      </c>
      <c r="AQ62">
        <f t="shared" si="34"/>
        <v>0.11132664835559984</v>
      </c>
      <c r="AR62">
        <f t="shared" si="64"/>
        <v>1.8534149240156257</v>
      </c>
      <c r="AS62">
        <f t="shared" si="65"/>
        <v>1.1401638985383731</v>
      </c>
      <c r="AT62">
        <f t="shared" si="66"/>
        <v>-0.21695021252457763</v>
      </c>
      <c r="AU62">
        <f t="shared" si="67"/>
        <v>4.5774905004284307E-2</v>
      </c>
      <c r="AV62">
        <f t="shared" si="68"/>
        <v>1.636464711491048</v>
      </c>
      <c r="AW62">
        <f t="shared" si="69"/>
        <v>1.1859388035426575</v>
      </c>
      <c r="AX62">
        <f t="shared" si="70"/>
        <v>2.0210065803217141E-2</v>
      </c>
      <c r="AY62">
        <f t="shared" si="71"/>
        <v>35.930678922408958</v>
      </c>
      <c r="AZ62">
        <f t="shared" si="72"/>
        <v>12.90128264344213</v>
      </c>
      <c r="BA62">
        <f t="shared" si="73"/>
        <v>1.9699886867123262E-2</v>
      </c>
      <c r="BB62">
        <f t="shared" si="74"/>
        <v>4.5123405448737235E-3</v>
      </c>
      <c r="BC62" s="2">
        <f t="shared" si="35"/>
        <v>6.2630630848900033</v>
      </c>
      <c r="BD62">
        <f t="shared" si="36"/>
        <v>20.089744573155997</v>
      </c>
      <c r="BE62">
        <f t="shared" si="37"/>
        <v>15.169301855727182</v>
      </c>
      <c r="BF62">
        <f t="shared" si="38"/>
        <v>58.73523340937691</v>
      </c>
      <c r="BG62">
        <f t="shared" si="39"/>
        <v>6.1157307809736956</v>
      </c>
      <c r="BH62">
        <f t="shared" si="40"/>
        <v>19.871896769302921</v>
      </c>
      <c r="BI62" s="2">
        <f t="shared" si="75"/>
        <v>-49.582701233122357</v>
      </c>
      <c r="BJ62">
        <f t="shared" si="41"/>
        <v>-0.78314922047972568</v>
      </c>
      <c r="BK62">
        <f t="shared" si="42"/>
        <v>-17.452615698920003</v>
      </c>
      <c r="BL62">
        <f t="shared" si="43"/>
        <v>-0.84368224887790721</v>
      </c>
      <c r="BM62">
        <f t="shared" si="44"/>
        <v>-104.00071119326175</v>
      </c>
      <c r="BN62">
        <f t="shared" si="45"/>
        <v>8.6980575570532448</v>
      </c>
      <c r="BO62">
        <f t="shared" si="46"/>
        <v>18.480752156309233</v>
      </c>
      <c r="BP62">
        <f t="shared" si="47"/>
        <v>63.982273594879331</v>
      </c>
      <c r="BQ62">
        <f t="shared" si="48"/>
        <v>-0.67276169851517231</v>
      </c>
      <c r="BR62">
        <f t="shared" si="49"/>
        <v>5.9265107233696872</v>
      </c>
      <c r="BS62">
        <f t="shared" si="76"/>
        <v>103.89556543060421</v>
      </c>
      <c r="BT62">
        <f t="shared" si="50"/>
        <v>64.198453536512659</v>
      </c>
      <c r="BU62">
        <f t="shared" si="51"/>
        <v>19.057055072194949</v>
      </c>
      <c r="BV62">
        <f t="shared" si="52"/>
        <v>2.2306088763212655</v>
      </c>
      <c r="BW62">
        <f t="shared" si="53"/>
        <v>7.8543753081753378</v>
      </c>
      <c r="BX62">
        <f t="shared" si="54"/>
        <v>-85.519959036952514</v>
      </c>
      <c r="BY62">
        <f t="shared" si="78"/>
        <v>0.85879884752855318</v>
      </c>
      <c r="BZ62">
        <f t="shared" si="77"/>
        <v>-84.752527906133039</v>
      </c>
      <c r="CA62">
        <f t="shared" si="55"/>
        <v>-107.78192418509987</v>
      </c>
      <c r="CB62">
        <f t="shared" si="56"/>
        <v>-0.26227279641280765</v>
      </c>
      <c r="CC62">
        <f t="shared" si="57"/>
        <v>-0.8177704083532108</v>
      </c>
    </row>
    <row r="63" spans="1:81" x14ac:dyDescent="0.25">
      <c r="A63" s="2"/>
      <c r="B63" s="2">
        <f t="shared" si="0"/>
        <v>-1.7415581149916322</v>
      </c>
      <c r="C63" s="2">
        <f t="shared" si="1"/>
        <v>-1.3382612127177165</v>
      </c>
      <c r="D63" s="2">
        <f t="shared" si="2"/>
        <v>1.9498823247202455</v>
      </c>
      <c r="E63" s="2">
        <f t="shared" si="3"/>
        <v>-2.9145497212752898</v>
      </c>
      <c r="F63" s="2">
        <f t="shared" si="4"/>
        <v>-1.3382612127177165</v>
      </c>
      <c r="G63" s="2">
        <f t="shared" si="5"/>
        <v>0.7768907184365883</v>
      </c>
      <c r="H63" s="2">
        <v>42</v>
      </c>
      <c r="I63" s="2">
        <f t="shared" si="6"/>
        <v>37.088253578749516</v>
      </c>
      <c r="J63" s="2">
        <f t="shared" si="7"/>
        <v>73.114138048367749</v>
      </c>
      <c r="K63" s="2">
        <f t="shared" si="8"/>
        <v>-3.0899559017969422</v>
      </c>
      <c r="L63" s="2">
        <f t="shared" si="9"/>
        <v>-1.3382612127177165</v>
      </c>
      <c r="M63" s="2">
        <f t="shared" si="10"/>
        <v>0.60148453791493595</v>
      </c>
      <c r="N63" s="2">
        <f t="shared" si="11"/>
        <v>-3.5609053016457386</v>
      </c>
      <c r="O63" s="2">
        <f t="shared" si="12"/>
        <v>-1.3382612127177165</v>
      </c>
      <c r="P63" s="2">
        <f t="shared" si="13"/>
        <v>0.13053513806613948</v>
      </c>
      <c r="Q63" s="2">
        <f t="shared" si="14"/>
        <v>42</v>
      </c>
      <c r="R63" s="2">
        <f t="shared" si="15"/>
        <v>310.95705007059001</v>
      </c>
      <c r="S63" s="2">
        <f t="shared" si="16"/>
        <v>289.4007551440352</v>
      </c>
      <c r="T63" s="2">
        <f t="shared" si="17"/>
        <v>3.7283584811321768E-2</v>
      </c>
      <c r="U63" s="2">
        <f t="shared" si="18"/>
        <v>1.7233286579627987</v>
      </c>
      <c r="V63" s="2">
        <f t="shared" si="19"/>
        <v>1.0736083282995228</v>
      </c>
      <c r="W63" s="2">
        <f t="shared" si="20"/>
        <v>-0.99829632872316998</v>
      </c>
      <c r="X63" s="2">
        <f t="shared" si="21"/>
        <v>1.7233286579627987</v>
      </c>
      <c r="Y63" s="2">
        <f t="shared" si="22"/>
        <v>3.802841476503116E-2</v>
      </c>
      <c r="Z63" s="2">
        <f t="shared" si="58"/>
        <v>300.49602960566745</v>
      </c>
      <c r="AA63" s="2">
        <f t="shared" si="23"/>
        <v>357.50324481286816</v>
      </c>
      <c r="AB63" s="2">
        <f t="shared" si="24"/>
        <v>295.44566438494019</v>
      </c>
      <c r="AC63" s="2">
        <f t="shared" si="59"/>
        <v>9.895833750990036</v>
      </c>
      <c r="AD63" s="2">
        <f t="shared" si="25"/>
        <v>-16.802454415137287</v>
      </c>
      <c r="AE63" s="2">
        <f t="shared" si="60"/>
        <v>-5.0089595869522636</v>
      </c>
      <c r="AF63" s="2">
        <f t="shared" si="61"/>
        <v>-23.982500367065128</v>
      </c>
      <c r="AG63" s="2">
        <f t="shared" si="26"/>
        <v>4.8868741640377724</v>
      </c>
      <c r="AH63" s="2">
        <f t="shared" si="27"/>
        <v>-40.784954782202419</v>
      </c>
      <c r="AI63" s="2">
        <f t="shared" si="28"/>
        <v>41.076685305431305</v>
      </c>
      <c r="AJ63" s="2">
        <f t="shared" si="62"/>
        <v>-83.167364721175886</v>
      </c>
      <c r="AK63" s="2">
        <f t="shared" si="29"/>
        <v>-22.983932521632255</v>
      </c>
      <c r="AL63" s="2">
        <f t="shared" si="30"/>
        <v>-106.15129724280814</v>
      </c>
      <c r="AM63" s="2">
        <f t="shared" si="31"/>
        <v>-11.426495974659751</v>
      </c>
      <c r="AN63" s="2">
        <f t="shared" si="32"/>
        <v>-39.455408569960603</v>
      </c>
      <c r="AO63">
        <f t="shared" si="63"/>
        <v>0.14921637981865232</v>
      </c>
      <c r="AP63">
        <f t="shared" si="33"/>
        <v>-1.5672933602295977E-2</v>
      </c>
      <c r="AQ63">
        <f t="shared" si="34"/>
        <v>0.14932742786429179</v>
      </c>
      <c r="AR63">
        <f t="shared" si="64"/>
        <v>2.507201419894717</v>
      </c>
      <c r="AS63">
        <f t="shared" si="65"/>
        <v>1.4766204876099682</v>
      </c>
      <c r="AT63">
        <f t="shared" si="66"/>
        <v>-0.28382483728963009</v>
      </c>
      <c r="AU63">
        <f t="shared" si="67"/>
        <v>5.9279354445853229E-2</v>
      </c>
      <c r="AV63">
        <f t="shared" si="68"/>
        <v>2.2233765826050869</v>
      </c>
      <c r="AW63">
        <f t="shared" si="69"/>
        <v>1.5358998420558214</v>
      </c>
      <c r="AX63">
        <f t="shared" si="70"/>
        <v>2.7022937947054855E-2</v>
      </c>
      <c r="AY63">
        <f t="shared" si="71"/>
        <v>34.636564667667834</v>
      </c>
      <c r="AZ63">
        <f t="shared" si="72"/>
        <v>11.652632146035579</v>
      </c>
      <c r="BA63">
        <f t="shared" si="73"/>
        <v>2.6465998581803551E-2</v>
      </c>
      <c r="BB63">
        <f t="shared" si="74"/>
        <v>5.4580302635978276E-3</v>
      </c>
      <c r="BC63" s="2">
        <f t="shared" si="35"/>
        <v>6.110989055950828</v>
      </c>
      <c r="BD63">
        <f t="shared" si="36"/>
        <v>20.094591033107907</v>
      </c>
      <c r="BE63">
        <f t="shared" si="37"/>
        <v>15.076111485416476</v>
      </c>
      <c r="BF63">
        <f t="shared" si="38"/>
        <v>57.185334731866654</v>
      </c>
      <c r="BG63">
        <f t="shared" si="39"/>
        <v>6.0997878005828419</v>
      </c>
      <c r="BH63">
        <f t="shared" si="40"/>
        <v>19.942689449502378</v>
      </c>
      <c r="BI63" s="2">
        <f t="shared" si="75"/>
        <v>-49.516506744496347</v>
      </c>
      <c r="BJ63">
        <f t="shared" si="41"/>
        <v>-0.75646788530382481</v>
      </c>
      <c r="BK63">
        <f t="shared" si="42"/>
        <v>-17.608366372923911</v>
      </c>
      <c r="BL63">
        <f t="shared" si="43"/>
        <v>-0.80591195778664904</v>
      </c>
      <c r="BM63">
        <f t="shared" si="44"/>
        <v>-102.64156344037437</v>
      </c>
      <c r="BN63">
        <f t="shared" si="45"/>
        <v>8.3782715208378438</v>
      </c>
      <c r="BO63">
        <f t="shared" si="46"/>
        <v>18.482437769847799</v>
      </c>
      <c r="BP63">
        <f t="shared" si="47"/>
        <v>60.455001896438603</v>
      </c>
      <c r="BQ63">
        <f t="shared" si="48"/>
        <v>-0.64185497189106622</v>
      </c>
      <c r="BR63">
        <f t="shared" si="49"/>
        <v>5.7997591985817234</v>
      </c>
      <c r="BS63">
        <f t="shared" si="76"/>
        <v>102.45927908048941</v>
      </c>
      <c r="BT63">
        <f t="shared" si="50"/>
        <v>60.847447271161819</v>
      </c>
      <c r="BU63">
        <f t="shared" si="51"/>
        <v>18.403663285478938</v>
      </c>
      <c r="BV63">
        <f t="shared" si="52"/>
        <v>2.1896282119239792</v>
      </c>
      <c r="BW63">
        <f t="shared" si="53"/>
        <v>7.5723595630511946</v>
      </c>
      <c r="BX63">
        <f t="shared" si="54"/>
        <v>-84.159125670526578</v>
      </c>
      <c r="BY63">
        <f t="shared" si="78"/>
        <v>0.84499106876816266</v>
      </c>
      <c r="BZ63">
        <f t="shared" si="77"/>
        <v>-84.858560277043125</v>
      </c>
      <c r="CA63">
        <f t="shared" si="55"/>
        <v>-107.84249279867538</v>
      </c>
      <c r="CB63">
        <f t="shared" si="56"/>
        <v>-0.25890641042088702</v>
      </c>
      <c r="CC63">
        <f t="shared" si="57"/>
        <v>-0.80434903924908929</v>
      </c>
    </row>
    <row r="64" spans="1:81" x14ac:dyDescent="0.25">
      <c r="A64" s="2"/>
      <c r="B64" s="2">
        <f t="shared" si="0"/>
        <v>-1.7424472287063733</v>
      </c>
      <c r="C64" s="2">
        <f t="shared" si="1"/>
        <v>-1.363996720124997</v>
      </c>
      <c r="D64" s="2">
        <f t="shared" si="2"/>
        <v>1.9725754587219519</v>
      </c>
      <c r="E64" s="2">
        <f t="shared" si="3"/>
        <v>-2.9354985336540391</v>
      </c>
      <c r="F64" s="2">
        <f t="shared" si="4"/>
        <v>-1.363996720124997</v>
      </c>
      <c r="G64" s="2">
        <f t="shared" si="5"/>
        <v>0.77952415377428652</v>
      </c>
      <c r="H64" s="2">
        <v>43</v>
      </c>
      <c r="I64" s="2">
        <f t="shared" si="6"/>
        <v>36.829261576905878</v>
      </c>
      <c r="J64" s="2">
        <f t="shared" si="7"/>
        <v>73.172550552486996</v>
      </c>
      <c r="K64" s="2">
        <f t="shared" si="8"/>
        <v>-3.0900063993467999</v>
      </c>
      <c r="L64" s="2">
        <f t="shared" si="9"/>
        <v>-1.363996720124997</v>
      </c>
      <c r="M64" s="2">
        <f t="shared" si="10"/>
        <v>0.62501628808152565</v>
      </c>
      <c r="N64" s="2">
        <f t="shared" si="11"/>
        <v>-3.5800816581818053</v>
      </c>
      <c r="O64" s="2">
        <f t="shared" si="12"/>
        <v>-1.363996720124997</v>
      </c>
      <c r="P64" s="2">
        <f t="shared" si="13"/>
        <v>0.13494102924652029</v>
      </c>
      <c r="Q64" s="2">
        <f t="shared" si="14"/>
        <v>43</v>
      </c>
      <c r="R64" s="2">
        <f t="shared" si="15"/>
        <v>310.35951496644213</v>
      </c>
      <c r="S64" s="2">
        <f t="shared" si="16"/>
        <v>288.36451559198775</v>
      </c>
      <c r="T64" s="2">
        <f t="shared" si="17"/>
        <v>3.7708045170977034E-2</v>
      </c>
      <c r="U64" s="2">
        <f t="shared" si="18"/>
        <v>1.742404016360374</v>
      </c>
      <c r="V64" s="2">
        <f t="shared" si="19"/>
        <v>1.1071406967122952</v>
      </c>
      <c r="W64" s="2">
        <f t="shared" si="20"/>
        <v>-1.032746449264927</v>
      </c>
      <c r="X64" s="2">
        <f t="shared" si="21"/>
        <v>1.742404016360374</v>
      </c>
      <c r="Y64" s="2">
        <f t="shared" si="22"/>
        <v>3.6686202276391411E-2</v>
      </c>
      <c r="Z64" s="2">
        <f t="shared" si="58"/>
        <v>299.40137754950075</v>
      </c>
      <c r="AA64" s="2">
        <f t="shared" si="23"/>
        <v>357.61700657935592</v>
      </c>
      <c r="AB64" s="2">
        <f t="shared" si="24"/>
        <v>294.40482924929512</v>
      </c>
      <c r="AC64" s="2">
        <f t="shared" si="59"/>
        <v>9.5730316474721455</v>
      </c>
      <c r="AD64" s="2">
        <f t="shared" si="25"/>
        <v>-16.988439159513646</v>
      </c>
      <c r="AE64" s="2">
        <f t="shared" si="60"/>
        <v>-4.9613320733948516</v>
      </c>
      <c r="AF64" s="2">
        <f t="shared" si="61"/>
        <v>-23.992398464044889</v>
      </c>
      <c r="AG64" s="2">
        <f t="shared" si="26"/>
        <v>4.6116995740772939</v>
      </c>
      <c r="AH64" s="2">
        <f t="shared" si="27"/>
        <v>-40.980837623558536</v>
      </c>
      <c r="AI64" s="2">
        <f t="shared" si="28"/>
        <v>41.239505638283489</v>
      </c>
      <c r="AJ64" s="2">
        <f t="shared" si="62"/>
        <v>-83.579342041055</v>
      </c>
      <c r="AK64" s="2">
        <f t="shared" si="29"/>
        <v>-22.925520017513008</v>
      </c>
      <c r="AL64" s="2">
        <f t="shared" si="30"/>
        <v>-106.50486205856801</v>
      </c>
      <c r="AM64" s="2">
        <f t="shared" si="31"/>
        <v>-11.716007795441937</v>
      </c>
      <c r="AN64" s="2">
        <f t="shared" si="32"/>
        <v>-39.540257796670467</v>
      </c>
      <c r="AO64">
        <f t="shared" si="63"/>
        <v>0.18591770781939709</v>
      </c>
      <c r="AP64">
        <f t="shared" si="33"/>
        <v>-1.91198243836131E-2</v>
      </c>
      <c r="AQ64">
        <f t="shared" si="34"/>
        <v>0.18660555537048262</v>
      </c>
      <c r="AR64">
        <f t="shared" si="64"/>
        <v>3.1584516679660624</v>
      </c>
      <c r="AS64">
        <f t="shared" si="65"/>
        <v>1.779796100780568</v>
      </c>
      <c r="AT64">
        <f t="shared" si="66"/>
        <v>-0.34638829533562571</v>
      </c>
      <c r="AU64">
        <f t="shared" si="67"/>
        <v>7.1628827025052549E-2</v>
      </c>
      <c r="AV64">
        <f t="shared" si="68"/>
        <v>2.8120633726304365</v>
      </c>
      <c r="AW64">
        <f t="shared" si="69"/>
        <v>1.8514249278056205</v>
      </c>
      <c r="AX64">
        <f t="shared" si="70"/>
        <v>3.3668196677264603E-2</v>
      </c>
      <c r="AY64">
        <f t="shared" si="71"/>
        <v>33.360372719817015</v>
      </c>
      <c r="AZ64">
        <f t="shared" si="72"/>
        <v>10.434852702304006</v>
      </c>
      <c r="BA64">
        <f t="shared" si="73"/>
        <v>3.3111374535238131E-2</v>
      </c>
      <c r="BB64">
        <f t="shared" si="74"/>
        <v>6.0978966772285747E-3</v>
      </c>
      <c r="BC64" s="2">
        <f t="shared" si="35"/>
        <v>5.9593622708262775</v>
      </c>
      <c r="BD64">
        <f t="shared" si="36"/>
        <v>20.100799265109352</v>
      </c>
      <c r="BE64">
        <f t="shared" si="37"/>
        <v>14.985811564640606</v>
      </c>
      <c r="BF64">
        <f t="shared" si="38"/>
        <v>55.64057906502488</v>
      </c>
      <c r="BG64">
        <f t="shared" si="39"/>
        <v>6.079298389105384</v>
      </c>
      <c r="BH64">
        <f t="shared" si="40"/>
        <v>20.010633466961607</v>
      </c>
      <c r="BI64" s="2">
        <f t="shared" si="75"/>
        <v>-49.427575332601897</v>
      </c>
      <c r="BJ64">
        <f t="shared" si="41"/>
        <v>-0.73021872245200392</v>
      </c>
      <c r="BK64">
        <f t="shared" si="42"/>
        <v>-17.757652351281116</v>
      </c>
      <c r="BL64">
        <f t="shared" si="43"/>
        <v>-0.76921319176748204</v>
      </c>
      <c r="BM64">
        <f t="shared" si="44"/>
        <v>-101.18316965571017</v>
      </c>
      <c r="BN64">
        <f t="shared" si="45"/>
        <v>8.0570331370201203</v>
      </c>
      <c r="BO64">
        <f t="shared" si="46"/>
        <v>18.484001489547953</v>
      </c>
      <c r="BP64">
        <f t="shared" si="47"/>
        <v>57.018306452864749</v>
      </c>
      <c r="BQ64">
        <f t="shared" si="48"/>
        <v>-0.61258924131591319</v>
      </c>
      <c r="BR64">
        <f t="shared" si="49"/>
        <v>5.6714680486967257</v>
      </c>
      <c r="BS64">
        <f t="shared" si="76"/>
        <v>100.90936775599027</v>
      </c>
      <c r="BT64">
        <f t="shared" si="50"/>
        <v>57.636375711738026</v>
      </c>
      <c r="BU64">
        <f t="shared" si="51"/>
        <v>17.761210128009694</v>
      </c>
      <c r="BV64">
        <f t="shared" si="52"/>
        <v>2.1457934251115112</v>
      </c>
      <c r="BW64">
        <f t="shared" si="53"/>
        <v>7.2878199452526378</v>
      </c>
      <c r="BX64">
        <f t="shared" si="54"/>
        <v>-82.699168166162224</v>
      </c>
      <c r="BY64">
        <f t="shared" si="78"/>
        <v>0.83019664748357069</v>
      </c>
      <c r="BZ64">
        <f t="shared" si="77"/>
        <v>-84.963849980193885</v>
      </c>
      <c r="CA64">
        <f t="shared" si="55"/>
        <v>-107.88936999770689</v>
      </c>
      <c r="CB64">
        <f t="shared" si="56"/>
        <v>-0.25501985979733999</v>
      </c>
      <c r="CC64">
        <f t="shared" si="57"/>
        <v>-0.79005781092392546</v>
      </c>
    </row>
    <row r="65" spans="1:81" x14ac:dyDescent="0.25">
      <c r="A65" s="2"/>
      <c r="B65" s="2">
        <f t="shared" si="0"/>
        <v>-1.7433531410285994</v>
      </c>
      <c r="C65" s="2">
        <f t="shared" si="1"/>
        <v>-1.3893167409179945</v>
      </c>
      <c r="D65" s="2">
        <f t="shared" si="2"/>
        <v>1.995697348960765</v>
      </c>
      <c r="E65" s="2">
        <f t="shared" si="3"/>
        <v>-2.956843145659525</v>
      </c>
      <c r="F65" s="2">
        <f t="shared" si="4"/>
        <v>-1.3893167409179945</v>
      </c>
      <c r="G65" s="2">
        <f t="shared" si="5"/>
        <v>0.7822073443298394</v>
      </c>
      <c r="H65" s="2">
        <v>44</v>
      </c>
      <c r="I65" s="2">
        <f t="shared" si="6"/>
        <v>36.57933954885749</v>
      </c>
      <c r="J65" s="2">
        <f t="shared" si="7"/>
        <v>73.243590571554932</v>
      </c>
      <c r="K65" s="2">
        <f t="shared" si="8"/>
        <v>-3.0900578509799264</v>
      </c>
      <c r="L65" s="2">
        <f t="shared" si="9"/>
        <v>-1.3893167409179945</v>
      </c>
      <c r="M65" s="2">
        <f t="shared" si="10"/>
        <v>0.64899263900943793</v>
      </c>
      <c r="N65" s="2">
        <f t="shared" si="11"/>
        <v>-3.5996203261760074</v>
      </c>
      <c r="O65" s="2">
        <f t="shared" si="12"/>
        <v>-1.3893167409179945</v>
      </c>
      <c r="P65" s="2">
        <f t="shared" si="13"/>
        <v>0.13943016381335704</v>
      </c>
      <c r="Q65" s="2">
        <f t="shared" si="14"/>
        <v>44</v>
      </c>
      <c r="R65" s="2">
        <f t="shared" si="15"/>
        <v>309.78262856140776</v>
      </c>
      <c r="S65" s="2">
        <f t="shared" si="16"/>
        <v>287.34902876637943</v>
      </c>
      <c r="T65" s="2">
        <f t="shared" si="17"/>
        <v>3.8133898826663071E-2</v>
      </c>
      <c r="U65" s="2">
        <f t="shared" si="18"/>
        <v>1.7607088865196747</v>
      </c>
      <c r="V65" s="2">
        <f t="shared" si="19"/>
        <v>1.1407831355114924</v>
      </c>
      <c r="W65" s="2">
        <f t="shared" si="20"/>
        <v>-1.0673096527250667</v>
      </c>
      <c r="X65" s="2">
        <f t="shared" si="21"/>
        <v>1.7607088865196747</v>
      </c>
      <c r="Y65" s="2">
        <f t="shared" si="22"/>
        <v>3.5339583959762555E-2</v>
      </c>
      <c r="Z65" s="2">
        <f t="shared" si="58"/>
        <v>298.31485070482449</v>
      </c>
      <c r="AA65" s="2">
        <f t="shared" si="23"/>
        <v>357.72762762820059</v>
      </c>
      <c r="AB65" s="2">
        <f t="shared" si="24"/>
        <v>293.36875082173128</v>
      </c>
      <c r="AC65" s="2">
        <f t="shared" si="59"/>
        <v>9.2491699423229132</v>
      </c>
      <c r="AD65" s="2">
        <f t="shared" si="25"/>
        <v>-17.166911643566827</v>
      </c>
      <c r="AE65" s="2">
        <f t="shared" si="60"/>
        <v>-4.915000694937369</v>
      </c>
      <c r="AF65" s="2">
        <f t="shared" si="61"/>
        <v>-24.001932592371915</v>
      </c>
      <c r="AG65" s="2">
        <f t="shared" si="26"/>
        <v>4.3341692473855442</v>
      </c>
      <c r="AH65" s="2">
        <f t="shared" si="27"/>
        <v>-41.168844235938742</v>
      </c>
      <c r="AI65" s="2">
        <f t="shared" si="28"/>
        <v>41.396361661237442</v>
      </c>
      <c r="AJ65" s="2">
        <f t="shared" si="62"/>
        <v>-83.990158941651472</v>
      </c>
      <c r="AK65" s="2">
        <f t="shared" si="29"/>
        <v>-22.854479998445072</v>
      </c>
      <c r="AL65" s="2">
        <f t="shared" si="30"/>
        <v>-106.84463894009654</v>
      </c>
      <c r="AM65" s="2">
        <f t="shared" si="31"/>
        <v>-11.995736401822006</v>
      </c>
      <c r="AN65" s="2">
        <f t="shared" si="32"/>
        <v>-39.620210334701298</v>
      </c>
      <c r="AO65">
        <f t="shared" si="63"/>
        <v>0.22169907065598307</v>
      </c>
      <c r="AP65">
        <f t="shared" si="33"/>
        <v>-2.2348637771368404E-2</v>
      </c>
      <c r="AQ65">
        <f t="shared" si="34"/>
        <v>0.22314163616817614</v>
      </c>
      <c r="AR65">
        <f t="shared" si="64"/>
        <v>3.8058883574121407</v>
      </c>
      <c r="AS65">
        <f t="shared" si="65"/>
        <v>2.0505323805522422</v>
      </c>
      <c r="AT65">
        <f t="shared" si="66"/>
        <v>-0.40504466124142219</v>
      </c>
      <c r="AU65">
        <f t="shared" si="67"/>
        <v>8.2943104011339419E-2</v>
      </c>
      <c r="AV65">
        <f t="shared" si="68"/>
        <v>3.4008436961707185</v>
      </c>
      <c r="AW65">
        <f t="shared" si="69"/>
        <v>2.1334754845635815</v>
      </c>
      <c r="AX65">
        <f t="shared" si="70"/>
        <v>4.0146550896705831E-2</v>
      </c>
      <c r="AY65">
        <f t="shared" si="71"/>
        <v>32.101574768818594</v>
      </c>
      <c r="AZ65">
        <f t="shared" si="72"/>
        <v>9.247094770373522</v>
      </c>
      <c r="BA65">
        <f t="shared" si="73"/>
        <v>3.962482703187048E-2</v>
      </c>
      <c r="BB65">
        <f t="shared" si="74"/>
        <v>6.4512503901288749E-3</v>
      </c>
      <c r="BC65" s="2">
        <f t="shared" si="35"/>
        <v>5.8084799213513563</v>
      </c>
      <c r="BD65">
        <f t="shared" si="36"/>
        <v>20.108321426685055</v>
      </c>
      <c r="BE65">
        <f t="shared" si="37"/>
        <v>14.89838364824258</v>
      </c>
      <c r="BF65">
        <f t="shared" si="38"/>
        <v>54.10229962223795</v>
      </c>
      <c r="BG65">
        <f t="shared" si="39"/>
        <v>6.0543710987284767</v>
      </c>
      <c r="BH65">
        <f t="shared" si="40"/>
        <v>20.075810436188572</v>
      </c>
      <c r="BI65" s="2">
        <f t="shared" si="75"/>
        <v>-49.317819590017614</v>
      </c>
      <c r="BJ65">
        <f t="shared" si="41"/>
        <v>-0.70440696784043322</v>
      </c>
      <c r="BK65">
        <f t="shared" si="42"/>
        <v>-17.900436333991284</v>
      </c>
      <c r="BL65">
        <f t="shared" si="43"/>
        <v>-0.73352469042445556</v>
      </c>
      <c r="BM65">
        <f t="shared" si="44"/>
        <v>-99.634951468095835</v>
      </c>
      <c r="BN65">
        <f t="shared" si="45"/>
        <v>7.7346221014814072</v>
      </c>
      <c r="BO65">
        <f t="shared" si="46"/>
        <v>18.485452159158502</v>
      </c>
      <c r="BP65">
        <f t="shared" si="47"/>
        <v>53.676444255132523</v>
      </c>
      <c r="BQ65">
        <f t="shared" si="48"/>
        <v>-0.58480617442808835</v>
      </c>
      <c r="BR65">
        <f t="shared" si="49"/>
        <v>5.5420985192219661</v>
      </c>
      <c r="BS65">
        <f t="shared" si="76"/>
        <v>99.259060470152292</v>
      </c>
      <c r="BT65">
        <f t="shared" si="50"/>
        <v>54.567379811007818</v>
      </c>
      <c r="BU65">
        <f t="shared" si="51"/>
        <v>17.129799015038444</v>
      </c>
      <c r="BV65">
        <f t="shared" si="52"/>
        <v>2.099449581026168</v>
      </c>
      <c r="BW65">
        <f t="shared" si="53"/>
        <v>7.0010974110569517</v>
      </c>
      <c r="BX65">
        <f t="shared" si="54"/>
        <v>-81.149499308937337</v>
      </c>
      <c r="BY65">
        <f t="shared" si="78"/>
        <v>0.81450945992359902</v>
      </c>
      <c r="BZ65">
        <f t="shared" si="77"/>
        <v>-85.069069831854932</v>
      </c>
      <c r="CA65">
        <f t="shared" si="55"/>
        <v>-107.9235498303</v>
      </c>
      <c r="CB65">
        <f t="shared" si="56"/>
        <v>-0.25066342769075806</v>
      </c>
      <c r="CC65">
        <f t="shared" si="57"/>
        <v>-0.77497968123258121</v>
      </c>
    </row>
    <row r="66" spans="1:81" x14ac:dyDescent="0.25">
      <c r="A66" s="2"/>
      <c r="B66" s="2">
        <f t="shared" si="0"/>
        <v>-1.7442755760086404</v>
      </c>
      <c r="C66" s="2">
        <f t="shared" si="1"/>
        <v>-1.4142135623730949</v>
      </c>
      <c r="D66" s="2">
        <f t="shared" si="2"/>
        <v>2.0192409522849308</v>
      </c>
      <c r="E66" s="2">
        <f t="shared" si="3"/>
        <v>-2.978577055516161</v>
      </c>
      <c r="F66" s="2">
        <f t="shared" si="4"/>
        <v>-1.4142135623730949</v>
      </c>
      <c r="G66" s="2">
        <f t="shared" si="5"/>
        <v>0.78493947277741061</v>
      </c>
      <c r="H66" s="2">
        <v>45</v>
      </c>
      <c r="I66" s="2">
        <f t="shared" si="6"/>
        <v>36.338334414585859</v>
      </c>
      <c r="J66" s="2">
        <f t="shared" si="7"/>
        <v>73.326938445794667</v>
      </c>
      <c r="K66" s="2">
        <f t="shared" si="8"/>
        <v>-3.0901102410236554</v>
      </c>
      <c r="L66" s="2">
        <f t="shared" si="9"/>
        <v>-1.4142135623730949</v>
      </c>
      <c r="M66" s="2">
        <f t="shared" si="10"/>
        <v>0.67340628726991614</v>
      </c>
      <c r="N66" s="2">
        <f t="shared" si="11"/>
        <v>-3.6195153539607983</v>
      </c>
      <c r="O66" s="2">
        <f t="shared" si="12"/>
        <v>-1.4142135623730949</v>
      </c>
      <c r="P66" s="2">
        <f t="shared" si="13"/>
        <v>0.14400117433277337</v>
      </c>
      <c r="Q66" s="2">
        <f t="shared" si="14"/>
        <v>45</v>
      </c>
      <c r="R66" s="2">
        <f t="shared" si="15"/>
        <v>309.22619662487131</v>
      </c>
      <c r="S66" s="2">
        <f t="shared" si="16"/>
        <v>286.35419970311591</v>
      </c>
      <c r="T66" s="2">
        <f t="shared" si="17"/>
        <v>3.8560803392606147E-2</v>
      </c>
      <c r="U66" s="2">
        <f t="shared" si="18"/>
        <v>1.7782472255850927</v>
      </c>
      <c r="V66" s="2">
        <f t="shared" si="19"/>
        <v>1.1745085962209925</v>
      </c>
      <c r="W66" s="2">
        <f t="shared" si="20"/>
        <v>-1.1019581503339033</v>
      </c>
      <c r="X66" s="2">
        <f t="shared" si="21"/>
        <v>1.7782472255850927</v>
      </c>
      <c r="Y66" s="2">
        <f t="shared" si="22"/>
        <v>3.3989642494483219E-2</v>
      </c>
      <c r="Z66" s="2">
        <f t="shared" si="58"/>
        <v>297.23667376732124</v>
      </c>
      <c r="AA66" s="2">
        <f t="shared" si="23"/>
        <v>357.83528684738218</v>
      </c>
      <c r="AB66" s="2">
        <f t="shared" si="24"/>
        <v>292.33783394533242</v>
      </c>
      <c r="AC66" s="2">
        <f t="shared" si="59"/>
        <v>8.9245090199232298</v>
      </c>
      <c r="AD66" s="2">
        <f t="shared" si="25"/>
        <v>-17.337910449454654</v>
      </c>
      <c r="AE66" s="2">
        <f t="shared" si="60"/>
        <v>-4.8698922252222543</v>
      </c>
      <c r="AF66" s="2">
        <f t="shared" si="61"/>
        <v>-24.01112554035566</v>
      </c>
      <c r="AG66" s="2">
        <f t="shared" si="26"/>
        <v>4.0546167947009755</v>
      </c>
      <c r="AH66" s="2">
        <f t="shared" si="27"/>
        <v>-41.349035989810318</v>
      </c>
      <c r="AI66" s="2">
        <f t="shared" si="28"/>
        <v>41.547354845266625</v>
      </c>
      <c r="AJ66" s="2">
        <f t="shared" si="62"/>
        <v>-84.399576775284729</v>
      </c>
      <c r="AK66" s="2">
        <f t="shared" si="29"/>
        <v>-22.771132124205337</v>
      </c>
      <c r="AL66" s="2">
        <f t="shared" si="30"/>
        <v>-107.17070889949007</v>
      </c>
      <c r="AM66" s="2">
        <f t="shared" si="31"/>
        <v>-12.265595478919158</v>
      </c>
      <c r="AN66" s="2">
        <f t="shared" si="32"/>
        <v>-39.69556476718801</v>
      </c>
      <c r="AO66">
        <f t="shared" si="63"/>
        <v>0.25656582209237033</v>
      </c>
      <c r="AP66">
        <f t="shared" si="33"/>
        <v>-2.5379841717564734E-2</v>
      </c>
      <c r="AQ66">
        <f t="shared" si="34"/>
        <v>0.258920480002373</v>
      </c>
      <c r="AR66">
        <f t="shared" si="64"/>
        <v>4.4483152478282317</v>
      </c>
      <c r="AS66">
        <f t="shared" si="65"/>
        <v>2.2897239934673776</v>
      </c>
      <c r="AT66">
        <f t="shared" si="66"/>
        <v>-0.46015810061158569</v>
      </c>
      <c r="AU66">
        <f t="shared" si="67"/>
        <v>9.3328417810946473E-2</v>
      </c>
      <c r="AV66">
        <f t="shared" si="68"/>
        <v>3.9881571472166462</v>
      </c>
      <c r="AW66">
        <f t="shared" si="69"/>
        <v>2.383052411278324</v>
      </c>
      <c r="AX66">
        <f t="shared" si="70"/>
        <v>4.6458945560348922E-2</v>
      </c>
      <c r="AY66">
        <f t="shared" si="71"/>
        <v>30.859677797405187</v>
      </c>
      <c r="AZ66">
        <f t="shared" si="72"/>
        <v>8.0885456731998495</v>
      </c>
      <c r="BA66">
        <f t="shared" si="73"/>
        <v>4.5996762970969524E-2</v>
      </c>
      <c r="BB66">
        <f t="shared" si="74"/>
        <v>6.5369273188488021E-3</v>
      </c>
      <c r="BC66" s="2">
        <f t="shared" si="35"/>
        <v>5.6586089756903659</v>
      </c>
      <c r="BD66">
        <f t="shared" si="36"/>
        <v>20.117107409936953</v>
      </c>
      <c r="BE66">
        <f t="shared" si="37"/>
        <v>14.813806551037839</v>
      </c>
      <c r="BF66">
        <f t="shared" si="38"/>
        <v>52.57172235767954</v>
      </c>
      <c r="BG66">
        <f t="shared" si="39"/>
        <v>6.0251132318869871</v>
      </c>
      <c r="BH66">
        <f t="shared" si="40"/>
        <v>20.138300212987897</v>
      </c>
      <c r="BI66" s="2">
        <f t="shared" si="75"/>
        <v>-49.189030638760329</v>
      </c>
      <c r="BJ66">
        <f t="shared" si="41"/>
        <v>-0.67903622405442543</v>
      </c>
      <c r="BK66">
        <f t="shared" si="42"/>
        <v>-18.036699555779176</v>
      </c>
      <c r="BL66">
        <f t="shared" si="43"/>
        <v>-0.69878910632452407</v>
      </c>
      <c r="BM66">
        <f t="shared" si="44"/>
        <v>-98.005935390951109</v>
      </c>
      <c r="BN66">
        <f t="shared" si="45"/>
        <v>7.4113068439078491</v>
      </c>
      <c r="BO66">
        <f t="shared" si="46"/>
        <v>18.486797823984613</v>
      </c>
      <c r="BP66">
        <f t="shared" si="47"/>
        <v>50.432865616934976</v>
      </c>
      <c r="BQ66">
        <f t="shared" si="48"/>
        <v>-0.55836634608819502</v>
      </c>
      <c r="BR66">
        <f t="shared" si="49"/>
        <v>5.412063042303612</v>
      </c>
      <c r="BS66">
        <f t="shared" si="76"/>
        <v>97.520990770251302</v>
      </c>
      <c r="BT66">
        <f t="shared" si="50"/>
        <v>51.641592502252287</v>
      </c>
      <c r="BU66">
        <f t="shared" si="51"/>
        <v>16.509495274058363</v>
      </c>
      <c r="BV66">
        <f t="shared" si="52"/>
        <v>2.0509031039560592</v>
      </c>
      <c r="BW66">
        <f t="shared" si="53"/>
        <v>6.7125177375833252</v>
      </c>
      <c r="BX66">
        <f t="shared" si="54"/>
        <v>-79.519137566966492</v>
      </c>
      <c r="BY66">
        <f t="shared" si="78"/>
        <v>0.79801949435909847</v>
      </c>
      <c r="BZ66">
        <f t="shared" si="77"/>
        <v>-85.174880895337793</v>
      </c>
      <c r="CA66">
        <f t="shared" si="55"/>
        <v>-107.94601301954313</v>
      </c>
      <c r="CB66">
        <f t="shared" si="56"/>
        <v>-0.24588634420220271</v>
      </c>
      <c r="CC66">
        <f t="shared" si="57"/>
        <v>-0.75919366377231245</v>
      </c>
    </row>
    <row r="67" spans="1:81" x14ac:dyDescent="0.25">
      <c r="A67" s="2"/>
      <c r="B67" s="2">
        <f t="shared" si="0"/>
        <v>-1.745214252663867</v>
      </c>
      <c r="C67" s="2">
        <f t="shared" si="1"/>
        <v>-1.4386796006773022</v>
      </c>
      <c r="D67" s="2">
        <f t="shared" si="2"/>
        <v>2.0431990970848051</v>
      </c>
      <c r="E67" s="2">
        <f t="shared" si="3"/>
        <v>-3.0006936428644635</v>
      </c>
      <c r="F67" s="2">
        <f t="shared" si="4"/>
        <v>-1.4386796006773022</v>
      </c>
      <c r="G67" s="2">
        <f t="shared" si="5"/>
        <v>0.78771970688420856</v>
      </c>
      <c r="H67" s="2">
        <v>46</v>
      </c>
      <c r="I67" s="2">
        <f t="shared" si="6"/>
        <v>36.106092102758282</v>
      </c>
      <c r="J67" s="2">
        <f t="shared" si="7"/>
        <v>73.422276653475024</v>
      </c>
      <c r="K67" s="2">
        <f t="shared" si="8"/>
        <v>-3.090163553519472</v>
      </c>
      <c r="L67" s="2">
        <f t="shared" si="9"/>
        <v>-1.4386796006773022</v>
      </c>
      <c r="M67" s="2">
        <f t="shared" si="10"/>
        <v>0.69824979622920014</v>
      </c>
      <c r="N67" s="2">
        <f t="shared" si="11"/>
        <v>-3.6397606813179877</v>
      </c>
      <c r="O67" s="2">
        <f t="shared" si="12"/>
        <v>-1.4386796006773022</v>
      </c>
      <c r="P67" s="2">
        <f t="shared" si="13"/>
        <v>0.14865266843068481</v>
      </c>
      <c r="Q67" s="2">
        <f t="shared" si="14"/>
        <v>46</v>
      </c>
      <c r="R67" s="2">
        <f t="shared" si="15"/>
        <v>308.69000444052466</v>
      </c>
      <c r="S67" s="2">
        <f t="shared" si="16"/>
        <v>285.37990779763726</v>
      </c>
      <c r="T67" s="2">
        <f t="shared" si="17"/>
        <v>3.8988430303786847E-2</v>
      </c>
      <c r="U67" s="2">
        <f t="shared" si="18"/>
        <v>1.7950243479197912</v>
      </c>
      <c r="V67" s="2">
        <f t="shared" si="19"/>
        <v>1.2082911222042658</v>
      </c>
      <c r="W67" s="2">
        <f t="shared" si="20"/>
        <v>-1.1366652750440536</v>
      </c>
      <c r="X67" s="2">
        <f t="shared" si="21"/>
        <v>1.7950243479197912</v>
      </c>
      <c r="Y67" s="2">
        <f t="shared" si="22"/>
        <v>3.2637416856425405E-2</v>
      </c>
      <c r="Z67" s="2">
        <f t="shared" si="58"/>
        <v>296.16704365416223</v>
      </c>
      <c r="AA67" s="2">
        <f t="shared" si="23"/>
        <v>357.94015168598423</v>
      </c>
      <c r="AB67" s="2">
        <f t="shared" si="24"/>
        <v>291.31244354371597</v>
      </c>
      <c r="AC67" s="2">
        <f t="shared" si="59"/>
        <v>8.5992987539703289</v>
      </c>
      <c r="AD67" s="2">
        <f t="shared" si="25"/>
        <v>-17.501487392217964</v>
      </c>
      <c r="AE67" s="2">
        <f t="shared" si="60"/>
        <v>-4.8259380500101141</v>
      </c>
      <c r="AF67" s="2">
        <f t="shared" si="61"/>
        <v>-24.019998375051248</v>
      </c>
      <c r="AG67" s="2">
        <f t="shared" si="26"/>
        <v>3.7733607039602148</v>
      </c>
      <c r="AH67" s="2">
        <f t="shared" si="27"/>
        <v>-41.521485767269212</v>
      </c>
      <c r="AI67" s="2">
        <f t="shared" si="28"/>
        <v>41.692589645208308</v>
      </c>
      <c r="AJ67" s="2">
        <f t="shared" si="62"/>
        <v>-84.807377398359321</v>
      </c>
      <c r="AK67" s="2">
        <f t="shared" si="29"/>
        <v>-22.675793916524981</v>
      </c>
      <c r="AL67" s="2">
        <f t="shared" si="30"/>
        <v>-107.4831713148843</v>
      </c>
      <c r="AM67" s="2">
        <f t="shared" si="31"/>
        <v>-12.525523954886097</v>
      </c>
      <c r="AN67" s="2">
        <f t="shared" si="32"/>
        <v>-39.766610126830088</v>
      </c>
      <c r="AO67">
        <f t="shared" si="63"/>
        <v>0.29052485186169869</v>
      </c>
      <c r="AP67">
        <f t="shared" si="33"/>
        <v>-2.8231882512053563E-2</v>
      </c>
      <c r="AQ67">
        <f t="shared" si="34"/>
        <v>0.29393065125179951</v>
      </c>
      <c r="AR67">
        <f t="shared" si="64"/>
        <v>5.0846170319835116</v>
      </c>
      <c r="AS67">
        <f t="shared" si="65"/>
        <v>2.4983099966117197</v>
      </c>
      <c r="AT67">
        <f t="shared" si="66"/>
        <v>-0.51205717482396085</v>
      </c>
      <c r="AU67">
        <f t="shared" si="67"/>
        <v>0.10287911619221171</v>
      </c>
      <c r="AV67">
        <f t="shared" si="68"/>
        <v>4.5725598571595505</v>
      </c>
      <c r="AW67">
        <f t="shared" si="69"/>
        <v>2.6011891128039313</v>
      </c>
      <c r="AX67">
        <f t="shared" si="70"/>
        <v>5.2606547546742384E-2</v>
      </c>
      <c r="AY67">
        <f t="shared" si="71"/>
        <v>29.634220639354329</v>
      </c>
      <c r="AZ67">
        <f t="shared" si="72"/>
        <v>6.9584267228293477</v>
      </c>
      <c r="BA67">
        <f t="shared" si="73"/>
        <v>5.2219064425401744E-2</v>
      </c>
      <c r="BB67">
        <f t="shared" si="74"/>
        <v>6.3732374287648538E-3</v>
      </c>
      <c r="BC67" s="2">
        <f t="shared" si="35"/>
        <v>5.509987900681776</v>
      </c>
      <c r="BD67">
        <f t="shared" si="36"/>
        <v>20.127105136694919</v>
      </c>
      <c r="BE67">
        <f t="shared" si="37"/>
        <v>14.732056634155031</v>
      </c>
      <c r="BF67">
        <f t="shared" si="38"/>
        <v>51.049969259904337</v>
      </c>
      <c r="BG67">
        <f t="shared" si="39"/>
        <v>5.9916307309804262</v>
      </c>
      <c r="BH67">
        <f t="shared" si="40"/>
        <v>20.198180792537947</v>
      </c>
      <c r="BI67" s="2">
        <f t="shared" si="75"/>
        <v>-49.042882161375523</v>
      </c>
      <c r="BJ67">
        <f t="shared" si="41"/>
        <v>-0.65410860162628215</v>
      </c>
      <c r="BK67">
        <f t="shared" si="42"/>
        <v>-18.166440131140988</v>
      </c>
      <c r="BL67">
        <f t="shared" si="43"/>
        <v>-0.66495273892302498</v>
      </c>
      <c r="BM67">
        <f t="shared" si="44"/>
        <v>-96.30473968399788</v>
      </c>
      <c r="BN67">
        <f t="shared" si="45"/>
        <v>7.087344563492751</v>
      </c>
      <c r="BO67">
        <f t="shared" si="46"/>
        <v>18.488045809522401</v>
      </c>
      <c r="BP67">
        <f t="shared" si="47"/>
        <v>47.290275959655979</v>
      </c>
      <c r="BQ67">
        <f t="shared" si="48"/>
        <v>-0.53314662621609799</v>
      </c>
      <c r="BR67">
        <f t="shared" si="49"/>
        <v>5.2817294793034133</v>
      </c>
      <c r="BS67">
        <f t="shared" si="76"/>
        <v>95.707162633385394</v>
      </c>
      <c r="BT67">
        <f t="shared" si="50"/>
        <v>48.859239698714859</v>
      </c>
      <c r="BU67">
        <f t="shared" si="51"/>
        <v>15.900329460436746</v>
      </c>
      <c r="BV67">
        <f t="shared" si="52"/>
        <v>2.00042658446697</v>
      </c>
      <c r="BW67">
        <f t="shared" si="53"/>
        <v>6.4223918245697256</v>
      </c>
      <c r="BX67">
        <f t="shared" si="54"/>
        <v>-77.816693874475476</v>
      </c>
      <c r="BY67">
        <f t="shared" si="78"/>
        <v>0.78081271520782292</v>
      </c>
      <c r="BZ67">
        <f t="shared" si="77"/>
        <v>-85.28193982274577</v>
      </c>
      <c r="CA67">
        <f t="shared" si="55"/>
        <v>-107.95773373927075</v>
      </c>
      <c r="CB67">
        <f t="shared" si="56"/>
        <v>-0.24073652983249183</v>
      </c>
      <c r="CC67">
        <f t="shared" si="57"/>
        <v>-0.74277481071615681</v>
      </c>
    </row>
    <row r="68" spans="1:81" x14ac:dyDescent="0.25">
      <c r="A68" s="2"/>
      <c r="B68" s="2">
        <f t="shared" si="0"/>
        <v>-1.7461688850642751</v>
      </c>
      <c r="C68" s="2">
        <f t="shared" si="1"/>
        <v>-1.4627074032383409</v>
      </c>
      <c r="D68" s="2">
        <f t="shared" si="2"/>
        <v>2.0675644854773942</v>
      </c>
      <c r="E68" s="2">
        <f t="shared" si="3"/>
        <v>-3.0231861707776777</v>
      </c>
      <c r="F68" s="2">
        <f t="shared" si="4"/>
        <v>-1.4627074032383409</v>
      </c>
      <c r="G68" s="2">
        <f t="shared" si="5"/>
        <v>0.79054719976399168</v>
      </c>
      <c r="H68" s="2">
        <v>47</v>
      </c>
      <c r="I68" s="2">
        <f t="shared" si="6"/>
        <v>35.882458047002388</v>
      </c>
      <c r="J68" s="2">
        <f t="shared" si="7"/>
        <v>73.529290316509218</v>
      </c>
      <c r="K68" s="2">
        <f t="shared" si="8"/>
        <v>-3.0902177722278736</v>
      </c>
      <c r="L68" s="2">
        <f t="shared" si="9"/>
        <v>-1.4627074032383409</v>
      </c>
      <c r="M68" s="2">
        <f t="shared" si="10"/>
        <v>0.72351559831379608</v>
      </c>
      <c r="N68" s="2">
        <f t="shared" si="11"/>
        <v>-3.6603501413247406</v>
      </c>
      <c r="O68" s="2">
        <f t="shared" si="12"/>
        <v>-1.4627074032383409</v>
      </c>
      <c r="P68" s="2">
        <f t="shared" si="13"/>
        <v>0.15338322921692882</v>
      </c>
      <c r="Q68" s="2">
        <f t="shared" si="14"/>
        <v>47</v>
      </c>
      <c r="R68" s="2">
        <f t="shared" si="15"/>
        <v>308.17381912561927</v>
      </c>
      <c r="S68" s="2">
        <f t="shared" si="16"/>
        <v>284.42600960305185</v>
      </c>
      <c r="T68" s="2">
        <f t="shared" si="17"/>
        <v>3.9416464800373197E-2</v>
      </c>
      <c r="U68" s="2">
        <f t="shared" si="18"/>
        <v>1.8110467919734075</v>
      </c>
      <c r="V68" s="2">
        <f t="shared" si="19"/>
        <v>1.2421058474346041</v>
      </c>
      <c r="W68" s="2">
        <f t="shared" si="20"/>
        <v>-1.1714054802670115</v>
      </c>
      <c r="X68" s="2">
        <f t="shared" si="21"/>
        <v>1.8110467919734075</v>
      </c>
      <c r="Y68" s="2">
        <f t="shared" si="22"/>
        <v>3.1283902367219119E-2</v>
      </c>
      <c r="Z68" s="2">
        <f t="shared" si="58"/>
        <v>295.10613179654263</v>
      </c>
      <c r="AA68" s="2">
        <f t="shared" si="23"/>
        <v>358.04237894841867</v>
      </c>
      <c r="AB68" s="2">
        <f t="shared" si="24"/>
        <v>290.29290776945231</v>
      </c>
      <c r="AC68" s="2">
        <f t="shared" si="59"/>
        <v>8.2737785193162487</v>
      </c>
      <c r="AD68" s="2">
        <f t="shared" si="25"/>
        <v>-17.657706221740721</v>
      </c>
      <c r="AE68" s="2">
        <f t="shared" si="60"/>
        <v>-4.7830738546561768</v>
      </c>
      <c r="AF68" s="2">
        <f t="shared" si="61"/>
        <v>-24.028570587966829</v>
      </c>
      <c r="AG68" s="2">
        <f t="shared" si="26"/>
        <v>3.4907046646600719</v>
      </c>
      <c r="AH68" s="2">
        <f t="shared" si="27"/>
        <v>-41.68627680970755</v>
      </c>
      <c r="AI68" s="2">
        <f t="shared" si="28"/>
        <v>41.832172945132086</v>
      </c>
      <c r="AJ68" s="2">
        <f t="shared" si="62"/>
        <v>-85.213361656925585</v>
      </c>
      <c r="AK68" s="2">
        <f t="shared" si="29"/>
        <v>-22.568780253490786</v>
      </c>
      <c r="AL68" s="2">
        <f t="shared" si="30"/>
        <v>-107.78214191041637</v>
      </c>
      <c r="AM68" s="2">
        <f t="shared" si="31"/>
        <v>-12.775484044112664</v>
      </c>
      <c r="AN68" s="2">
        <f t="shared" si="32"/>
        <v>-39.833625252417882</v>
      </c>
      <c r="AO68">
        <f t="shared" si="63"/>
        <v>0.32358441761886075</v>
      </c>
      <c r="AP68">
        <f t="shared" si="33"/>
        <v>-3.0921404068068682E-2</v>
      </c>
      <c r="AQ68">
        <f t="shared" si="34"/>
        <v>0.32816406023838635</v>
      </c>
      <c r="AR68">
        <f t="shared" si="64"/>
        <v>5.7137585842469054</v>
      </c>
      <c r="AS68">
        <f t="shared" si="65"/>
        <v>2.6772658036803882</v>
      </c>
      <c r="AT68">
        <f t="shared" si="66"/>
        <v>-0.56103865698284527</v>
      </c>
      <c r="AU68">
        <f t="shared" si="67"/>
        <v>0.111679108078527</v>
      </c>
      <c r="AV68">
        <f t="shared" si="68"/>
        <v>5.1527199272640605</v>
      </c>
      <c r="AW68">
        <f t="shared" si="69"/>
        <v>2.7889449117589153</v>
      </c>
      <c r="AX68">
        <f t="shared" si="70"/>
        <v>5.8590729957605142E-2</v>
      </c>
      <c r="AY68">
        <f t="shared" si="71"/>
        <v>28.424770865438049</v>
      </c>
      <c r="AZ68">
        <f t="shared" si="72"/>
        <v>5.8559906119472629</v>
      </c>
      <c r="BA68">
        <f t="shared" si="73"/>
        <v>5.8284973033427862E-2</v>
      </c>
      <c r="BB68">
        <f t="shared" si="74"/>
        <v>5.9779223361963877E-3</v>
      </c>
      <c r="BC68" s="2">
        <f t="shared" si="35"/>
        <v>5.3628283979121667</v>
      </c>
      <c r="BD68">
        <f t="shared" si="36"/>
        <v>20.138260836905218</v>
      </c>
      <c r="BE68">
        <f t="shared" si="37"/>
        <v>14.653108074761425</v>
      </c>
      <c r="BF68">
        <f t="shared" si="38"/>
        <v>49.538062037199097</v>
      </c>
      <c r="BG68">
        <f t="shared" si="39"/>
        <v>5.9540280873346232</v>
      </c>
      <c r="BH68">
        <f t="shared" si="40"/>
        <v>20.255528226865906</v>
      </c>
      <c r="BI68" s="2">
        <f t="shared" si="75"/>
        <v>-48.880934775565962</v>
      </c>
      <c r="BJ68">
        <f t="shared" si="41"/>
        <v>-0.62962485334267038</v>
      </c>
      <c r="BK68">
        <f t="shared" si="42"/>
        <v>-18.289671505638339</v>
      </c>
      <c r="BL68">
        <f t="shared" si="43"/>
        <v>-0.63196528389762463</v>
      </c>
      <c r="BM68">
        <f t="shared" si="44"/>
        <v>-94.539565350116092</v>
      </c>
      <c r="BN68">
        <f t="shared" si="45"/>
        <v>6.7629813112148254</v>
      </c>
      <c r="BO68">
        <f t="shared" si="46"/>
        <v>18.489202791898524</v>
      </c>
      <c r="BP68">
        <f t="shared" si="47"/>
        <v>44.250696978027065</v>
      </c>
      <c r="BQ68">
        <f t="shared" si="48"/>
        <v>-0.5090379549294417</v>
      </c>
      <c r="BR68">
        <f t="shared" si="49"/>
        <v>5.1514249999169719</v>
      </c>
      <c r="BS68">
        <f t="shared" si="76"/>
        <v>93.828926872046679</v>
      </c>
      <c r="BT68">
        <f t="shared" si="50"/>
        <v>46.21973764532315</v>
      </c>
      <c r="BU68">
        <f t="shared" si="51"/>
        <v>15.302300512547134</v>
      </c>
      <c r="BV68">
        <f t="shared" si="52"/>
        <v>1.9482628669543518</v>
      </c>
      <c r="BW68">
        <f t="shared" si="53"/>
        <v>6.1310160273172007</v>
      </c>
      <c r="BX68">
        <f t="shared" si="54"/>
        <v>-76.050362558217572</v>
      </c>
      <c r="BY68">
        <f t="shared" si="78"/>
        <v>0.76297096948465626</v>
      </c>
      <c r="BZ68">
        <f t="shared" si="77"/>
        <v>-85.390905914493445</v>
      </c>
      <c r="CA68">
        <f t="shared" si="55"/>
        <v>-107.95968616798423</v>
      </c>
      <c r="CB68">
        <f t="shared" si="56"/>
        <v>-0.23526037864007748</v>
      </c>
      <c r="CC68">
        <f t="shared" si="57"/>
        <v>-0.72579422326061793</v>
      </c>
    </row>
    <row r="69" spans="1:81" x14ac:dyDescent="0.25">
      <c r="A69" s="2"/>
      <c r="B69" s="2">
        <f t="shared" si="0"/>
        <v>-1.7471391824195899</v>
      </c>
      <c r="C69" s="2">
        <f t="shared" si="1"/>
        <v>-1.4862896509547885</v>
      </c>
      <c r="D69" s="2">
        <f t="shared" si="2"/>
        <v>2.0923296955293602</v>
      </c>
      <c r="E69" s="2">
        <f t="shared" si="3"/>
        <v>-3.0460477878139121</v>
      </c>
      <c r="F69" s="2">
        <f t="shared" si="4"/>
        <v>-1.4862896509547885</v>
      </c>
      <c r="G69" s="2">
        <f t="shared" si="5"/>
        <v>0.79342109013503803</v>
      </c>
      <c r="H69" s="2">
        <v>48</v>
      </c>
      <c r="I69" s="2">
        <f t="shared" si="6"/>
        <v>35.667277636628683</v>
      </c>
      <c r="J69" s="2">
        <f t="shared" si="7"/>
        <v>73.647667649337052</v>
      </c>
      <c r="K69" s="2">
        <f t="shared" si="8"/>
        <v>-3.0902728806333166</v>
      </c>
      <c r="L69" s="2">
        <f t="shared" si="9"/>
        <v>-1.4862896509547885</v>
      </c>
      <c r="M69" s="2">
        <f t="shared" si="10"/>
        <v>0.74919599731563336</v>
      </c>
      <c r="N69" s="2">
        <f t="shared" si="11"/>
        <v>-3.6812774622320856</v>
      </c>
      <c r="O69" s="2">
        <f t="shared" si="12"/>
        <v>-1.4862896509547885</v>
      </c>
      <c r="P69" s="2">
        <f t="shared" si="13"/>
        <v>0.15819141571686446</v>
      </c>
      <c r="Q69" s="2">
        <f t="shared" si="14"/>
        <v>48</v>
      </c>
      <c r="R69" s="2">
        <f t="shared" si="15"/>
        <v>307.67739177573822</v>
      </c>
      <c r="S69" s="2">
        <f t="shared" si="16"/>
        <v>283.49234140395362</v>
      </c>
      <c r="T69" s="2">
        <f t="shared" si="17"/>
        <v>3.9844605847901615E-2</v>
      </c>
      <c r="U69" s="2">
        <f t="shared" si="18"/>
        <v>1.8263221960581297</v>
      </c>
      <c r="V69" s="2">
        <f t="shared" si="19"/>
        <v>1.2759289901893447</v>
      </c>
      <c r="W69" s="2">
        <f t="shared" si="20"/>
        <v>-1.2061543333947866</v>
      </c>
      <c r="X69" s="2">
        <f t="shared" si="21"/>
        <v>1.8263221960581297</v>
      </c>
      <c r="Y69" s="2">
        <f t="shared" si="22"/>
        <v>2.9930050946656461E-2</v>
      </c>
      <c r="Z69" s="2">
        <f t="shared" si="58"/>
        <v>294.05408626461656</v>
      </c>
      <c r="AA69" s="2">
        <f t="shared" si="23"/>
        <v>358.14211553830694</v>
      </c>
      <c r="AB69" s="2">
        <f t="shared" si="24"/>
        <v>289.27952092944901</v>
      </c>
      <c r="AC69" s="2">
        <f t="shared" si="59"/>
        <v>7.948177252670928</v>
      </c>
      <c r="AD69" s="2">
        <f t="shared" si="25"/>
        <v>-17.806641411566765</v>
      </c>
      <c r="AE69" s="2">
        <f t="shared" si="60"/>
        <v>-4.7412393302607043</v>
      </c>
      <c r="AF69" s="2">
        <f t="shared" si="61"/>
        <v>-24.036860227849829</v>
      </c>
      <c r="AG69" s="2">
        <f t="shared" si="26"/>
        <v>3.2069379224102237</v>
      </c>
      <c r="AH69" s="2">
        <f t="shared" si="27"/>
        <v>-41.843501639416594</v>
      </c>
      <c r="AI69" s="2">
        <f t="shared" si="28"/>
        <v>41.966213556694051</v>
      </c>
      <c r="AJ69" s="2">
        <f t="shared" si="62"/>
        <v>-85.617347971738937</v>
      </c>
      <c r="AK69" s="2">
        <f t="shared" si="29"/>
        <v>-22.450402920662953</v>
      </c>
      <c r="AL69" s="2">
        <f t="shared" si="30"/>
        <v>-108.06775089240189</v>
      </c>
      <c r="AM69" s="2">
        <f t="shared" si="31"/>
        <v>-13.015459373808806</v>
      </c>
      <c r="AN69" s="2">
        <f t="shared" si="32"/>
        <v>-39.896878293605681</v>
      </c>
      <c r="AO69">
        <f t="shared" si="63"/>
        <v>0.35575398743993658</v>
      </c>
      <c r="AP69">
        <f t="shared" si="33"/>
        <v>-3.3463441958649871E-2</v>
      </c>
      <c r="AQ69">
        <f t="shared" si="34"/>
        <v>0.3616155921592481</v>
      </c>
      <c r="AR69">
        <f t="shared" si="64"/>
        <v>6.3347836850779773</v>
      </c>
      <c r="AS69">
        <f t="shared" si="65"/>
        <v>2.8275957505170828</v>
      </c>
      <c r="AT69">
        <f t="shared" si="66"/>
        <v>-0.60737091536336318</v>
      </c>
      <c r="AU69">
        <f t="shared" si="67"/>
        <v>0.11980312090181922</v>
      </c>
      <c r="AV69">
        <f t="shared" si="68"/>
        <v>5.727412769714614</v>
      </c>
      <c r="AW69">
        <f t="shared" si="69"/>
        <v>2.9473988714189021</v>
      </c>
      <c r="AX69">
        <f t="shared" si="70"/>
        <v>6.4413055463882041E-2</v>
      </c>
      <c r="AY69">
        <f t="shared" si="71"/>
        <v>27.23092198052812</v>
      </c>
      <c r="AZ69">
        <f t="shared" si="72"/>
        <v>4.780519059865167</v>
      </c>
      <c r="BA69">
        <f t="shared" si="73"/>
        <v>6.4188978718783513E-2</v>
      </c>
      <c r="BB69">
        <f t="shared" si="74"/>
        <v>5.3681212013795944E-3</v>
      </c>
      <c r="BC69" s="2">
        <f t="shared" si="35"/>
        <v>5.2173171331621084</v>
      </c>
      <c r="BD69">
        <f t="shared" si="36"/>
        <v>20.150519310369504</v>
      </c>
      <c r="BE69">
        <f t="shared" si="37"/>
        <v>14.576933119289063</v>
      </c>
      <c r="BF69">
        <f t="shared" si="38"/>
        <v>48.036926112144009</v>
      </c>
      <c r="BG69">
        <f t="shared" si="39"/>
        <v>5.9124082675696288</v>
      </c>
      <c r="BH69">
        <f t="shared" si="40"/>
        <v>20.310416559878178</v>
      </c>
      <c r="BI69" s="2">
        <f t="shared" si="75"/>
        <v>-48.704640658950098</v>
      </c>
      <c r="BJ69">
        <f t="shared" si="41"/>
        <v>-0.60558450138392705</v>
      </c>
      <c r="BK69">
        <f t="shared" si="42"/>
        <v>-18.406421009541219</v>
      </c>
      <c r="BL69">
        <f t="shared" si="43"/>
        <v>-0.59977959797444158</v>
      </c>
      <c r="BM69">
        <f t="shared" si="44"/>
        <v>-92.718190988080394</v>
      </c>
      <c r="BN69">
        <f t="shared" si="45"/>
        <v>6.4384521136310102</v>
      </c>
      <c r="BO69">
        <f t="shared" si="46"/>
        <v>18.490274860960113</v>
      </c>
      <c r="BP69">
        <f t="shared" si="47"/>
        <v>41.315526507518157</v>
      </c>
      <c r="BQ69">
        <f t="shared" si="48"/>
        <v>-0.48594344507047377</v>
      </c>
      <c r="BR69">
        <f t="shared" si="49"/>
        <v>5.0214396365293972</v>
      </c>
      <c r="BS69">
        <f t="shared" si="76"/>
        <v>91.896966857526522</v>
      </c>
      <c r="BT69">
        <f t="shared" si="50"/>
        <v>43.721785913305311</v>
      </c>
      <c r="BU69">
        <f t="shared" si="51"/>
        <v>14.715378741614488</v>
      </c>
      <c r="BV69">
        <f t="shared" si="52"/>
        <v>1.8946285427760285</v>
      </c>
      <c r="BW69">
        <f t="shared" si="53"/>
        <v>5.8386725156565689</v>
      </c>
      <c r="BX69">
        <f t="shared" si="54"/>
        <v>-74.227916127120281</v>
      </c>
      <c r="BY69">
        <f t="shared" si="78"/>
        <v>0.74457193267809163</v>
      </c>
      <c r="BZ69">
        <f t="shared" si="77"/>
        <v>-85.502448082735867</v>
      </c>
      <c r="CA69">
        <f t="shared" si="55"/>
        <v>-107.95285100339882</v>
      </c>
      <c r="CB69">
        <f t="shared" si="56"/>
        <v>-0.22950257902331261</v>
      </c>
      <c r="CC69">
        <f t="shared" si="57"/>
        <v>-0.70831908710244196</v>
      </c>
    </row>
    <row r="70" spans="1:81" x14ac:dyDescent="0.25">
      <c r="A70" s="2"/>
      <c r="B70" s="2">
        <f t="shared" si="0"/>
        <v>-1.7481248491678358</v>
      </c>
      <c r="C70" s="2">
        <f t="shared" si="1"/>
        <v>-1.509419160445544</v>
      </c>
      <c r="D70" s="2">
        <f t="shared" si="2"/>
        <v>2.1174871835178162</v>
      </c>
      <c r="E70" s="2">
        <f t="shared" si="3"/>
        <v>-3.0692715301031512</v>
      </c>
      <c r="F70" s="2">
        <f t="shared" si="4"/>
        <v>-1.509419160445544</v>
      </c>
      <c r="G70" s="2">
        <f t="shared" si="5"/>
        <v>0.79634050258250078</v>
      </c>
      <c r="H70" s="2">
        <v>49</v>
      </c>
      <c r="I70" s="2">
        <f t="shared" si="6"/>
        <v>35.460396624316786</v>
      </c>
      <c r="J70" s="2">
        <f t="shared" si="7"/>
        <v>73.777100354756101</v>
      </c>
      <c r="K70" s="2">
        <f t="shared" si="8"/>
        <v>-3.0903288619492471</v>
      </c>
      <c r="L70" s="2">
        <f t="shared" si="9"/>
        <v>-1.509419160445544</v>
      </c>
      <c r="M70" s="2">
        <f t="shared" si="10"/>
        <v>0.77528317073640529</v>
      </c>
      <c r="N70" s="2">
        <f t="shared" si="11"/>
        <v>-3.7025362693753463</v>
      </c>
      <c r="O70" s="2">
        <f t="shared" si="12"/>
        <v>-1.509419160445544</v>
      </c>
      <c r="P70" s="2">
        <f t="shared" si="13"/>
        <v>0.16307576331030571</v>
      </c>
      <c r="Q70" s="2">
        <f t="shared" si="14"/>
        <v>49</v>
      </c>
      <c r="R70" s="2">
        <f t="shared" si="15"/>
        <v>307.20045944590555</v>
      </c>
      <c r="S70" s="2">
        <f t="shared" si="16"/>
        <v>282.5787215824821</v>
      </c>
      <c r="T70" s="2">
        <f t="shared" si="17"/>
        <v>4.0272566000649324E-2</v>
      </c>
      <c r="U70" s="2">
        <f t="shared" si="18"/>
        <v>1.8408591826338818</v>
      </c>
      <c r="V70" s="2">
        <f t="shared" si="19"/>
        <v>1.3097378422564052</v>
      </c>
      <c r="W70" s="2">
        <f t="shared" si="20"/>
        <v>-1.2408885047110312</v>
      </c>
      <c r="X70" s="2">
        <f t="shared" si="21"/>
        <v>1.8408591826338818</v>
      </c>
      <c r="Y70" s="2">
        <f t="shared" si="22"/>
        <v>2.8576771544724933E-2</v>
      </c>
      <c r="Z70" s="2">
        <f t="shared" si="58"/>
        <v>293.011033737726</v>
      </c>
      <c r="AA70" s="2">
        <f t="shared" si="23"/>
        <v>358.2394991530644</v>
      </c>
      <c r="AB70" s="2">
        <f t="shared" si="24"/>
        <v>288.2725462018044</v>
      </c>
      <c r="AC70" s="2">
        <f t="shared" si="59"/>
        <v>7.6227135565063762</v>
      </c>
      <c r="AD70" s="2">
        <f t="shared" si="25"/>
        <v>-17.948377030680348</v>
      </c>
      <c r="AE70" s="2">
        <f t="shared" si="60"/>
        <v>-4.7003778983552866</v>
      </c>
      <c r="AF70" s="2">
        <f t="shared" si="61"/>
        <v>-24.044884021609526</v>
      </c>
      <c r="AG70" s="2">
        <f t="shared" si="26"/>
        <v>2.9223356581510895</v>
      </c>
      <c r="AH70" s="2">
        <f t="shared" si="27"/>
        <v>-41.993261052289874</v>
      </c>
      <c r="AI70" s="2">
        <f t="shared" si="28"/>
        <v>42.094821765921125</v>
      </c>
      <c r="AJ70" s="2">
        <f t="shared" si="62"/>
        <v>-86.01917101750422</v>
      </c>
      <c r="AK70" s="2">
        <f t="shared" si="29"/>
        <v>-22.320970215243904</v>
      </c>
      <c r="AL70" s="2">
        <f t="shared" si="30"/>
        <v>-108.34014123274812</v>
      </c>
      <c r="AM70" s="2">
        <f t="shared" si="31"/>
        <v>-13.245453197826127</v>
      </c>
      <c r="AN70" s="2">
        <f t="shared" si="32"/>
        <v>-39.956626347689372</v>
      </c>
      <c r="AO70">
        <f t="shared" si="63"/>
        <v>0.38704409277476687</v>
      </c>
      <c r="AP70">
        <f t="shared" si="33"/>
        <v>-3.5871595198292049E-2</v>
      </c>
      <c r="AQ70">
        <f t="shared" si="34"/>
        <v>0.39428277041702803</v>
      </c>
      <c r="AR70">
        <f t="shared" si="64"/>
        <v>6.9468133046191394</v>
      </c>
      <c r="AS70">
        <f t="shared" si="65"/>
        <v>2.9503262529599272</v>
      </c>
      <c r="AT70">
        <f t="shared" si="66"/>
        <v>-0.65129691448741078</v>
      </c>
      <c r="AU70">
        <f t="shared" si="67"/>
        <v>0.12731779531031806</v>
      </c>
      <c r="AV70">
        <f t="shared" si="68"/>
        <v>6.2955163901317288</v>
      </c>
      <c r="AW70">
        <f t="shared" si="69"/>
        <v>3.0776440482702454</v>
      </c>
      <c r="AX70">
        <f t="shared" si="70"/>
        <v>7.0075259190580594E-2</v>
      </c>
      <c r="AY70">
        <f t="shared" si="71"/>
        <v>26.052290911406743</v>
      </c>
      <c r="AZ70">
        <f t="shared" si="72"/>
        <v>3.7313206961628396</v>
      </c>
      <c r="BA70">
        <f t="shared" si="73"/>
        <v>6.9926713139927002E-2</v>
      </c>
      <c r="BB70">
        <f t="shared" si="74"/>
        <v>4.5603442932974549E-3</v>
      </c>
      <c r="BC70" s="2">
        <f t="shared" si="35"/>
        <v>5.073617442187996</v>
      </c>
      <c r="BD70">
        <f t="shared" si="36"/>
        <v>20.16382417208105</v>
      </c>
      <c r="BE70">
        <f t="shared" si="37"/>
        <v>14.50350232041027</v>
      </c>
      <c r="BF70">
        <f t="shared" si="38"/>
        <v>46.54739485054214</v>
      </c>
      <c r="BG70">
        <f t="shared" si="39"/>
        <v>5.8668726556317861</v>
      </c>
      <c r="BH70">
        <f t="shared" si="40"/>
        <v>20.362917778202956</v>
      </c>
      <c r="BI70" s="2">
        <f t="shared" si="75"/>
        <v>-48.515348342548833</v>
      </c>
      <c r="BJ70">
        <f t="shared" si="41"/>
        <v>-0.58198595720315449</v>
      </c>
      <c r="BK70">
        <f t="shared" si="42"/>
        <v>-18.51672850969479</v>
      </c>
      <c r="BL70">
        <f t="shared" si="43"/>
        <v>-0.56835147901442151</v>
      </c>
      <c r="BM70">
        <f t="shared" si="44"/>
        <v>-90.847971180899549</v>
      </c>
      <c r="BN70">
        <f t="shared" si="45"/>
        <v>6.1139811332924605</v>
      </c>
      <c r="BO70">
        <f t="shared" si="46"/>
        <v>18.491267576786132</v>
      </c>
      <c r="BP70">
        <f t="shared" si="47"/>
        <v>38.485596546501334</v>
      </c>
      <c r="BQ70">
        <f t="shared" si="48"/>
        <v>-0.46377676168324294</v>
      </c>
      <c r="BR70">
        <f t="shared" si="49"/>
        <v>4.8920295464199928</v>
      </c>
      <c r="BS70">
        <f t="shared" si="76"/>
        <v>89.92129241385976</v>
      </c>
      <c r="BT70">
        <f t="shared" si="50"/>
        <v>41.36345551025564</v>
      </c>
      <c r="BU70">
        <f t="shared" si="51"/>
        <v>14.139508653683492</v>
      </c>
      <c r="BV70">
        <f t="shared" si="52"/>
        <v>1.8397169503066015</v>
      </c>
      <c r="BW70">
        <f t="shared" si="53"/>
        <v>5.5456296542780388</v>
      </c>
      <c r="BX70">
        <f t="shared" si="54"/>
        <v>-72.35670360411342</v>
      </c>
      <c r="BY70">
        <f t="shared" si="78"/>
        <v>0.72568909077620347</v>
      </c>
      <c r="BZ70">
        <f t="shared" si="77"/>
        <v>-85.617251894337059</v>
      </c>
      <c r="CA70">
        <f t="shared" si="55"/>
        <v>-107.93822210958096</v>
      </c>
      <c r="CB70">
        <f t="shared" si="56"/>
        <v>-0.22350596969172035</v>
      </c>
      <c r="CC70">
        <f t="shared" si="57"/>
        <v>-0.69041273017214611</v>
      </c>
    </row>
    <row r="71" spans="1:81" x14ac:dyDescent="0.25">
      <c r="A71" s="2"/>
      <c r="B71" s="2">
        <f t="shared" si="0"/>
        <v>-1.7491255850653733</v>
      </c>
      <c r="C71" s="2">
        <f t="shared" si="1"/>
        <v>-1.532088886237956</v>
      </c>
      <c r="D71" s="2">
        <f t="shared" si="2"/>
        <v>2.1430292862282143</v>
      </c>
      <c r="E71" s="2">
        <f t="shared" si="3"/>
        <v>-3.0928503234685207</v>
      </c>
      <c r="F71" s="2">
        <f t="shared" si="4"/>
        <v>-1.532088886237956</v>
      </c>
      <c r="G71" s="2">
        <f t="shared" si="5"/>
        <v>0.79930454782506732</v>
      </c>
      <c r="H71" s="2">
        <v>50</v>
      </c>
      <c r="I71" s="2">
        <f t="shared" si="6"/>
        <v>35.26166149329913</v>
      </c>
      <c r="J71" s="2">
        <f t="shared" si="7"/>
        <v>73.917283970310564</v>
      </c>
      <c r="K71" s="2">
        <f t="shared" si="8"/>
        <v>-3.090385699123213</v>
      </c>
      <c r="L71" s="2">
        <f t="shared" si="9"/>
        <v>-1.532088886237956</v>
      </c>
      <c r="M71" s="2">
        <f t="shared" si="10"/>
        <v>0.80176917217037491</v>
      </c>
      <c r="N71" s="2">
        <f t="shared" si="11"/>
        <v>-3.7241200871159288</v>
      </c>
      <c r="O71" s="2">
        <f t="shared" si="12"/>
        <v>-1.532088886237956</v>
      </c>
      <c r="P71" s="2">
        <f t="shared" si="13"/>
        <v>0.16803478417765927</v>
      </c>
      <c r="Q71" s="2">
        <f t="shared" si="14"/>
        <v>50</v>
      </c>
      <c r="R71" s="2">
        <f t="shared" si="15"/>
        <v>306.74274697822216</v>
      </c>
      <c r="S71" s="2">
        <f t="shared" si="16"/>
        <v>281.68495279184191</v>
      </c>
      <c r="T71" s="2">
        <f t="shared" si="17"/>
        <v>4.0700071215272526E-2</v>
      </c>
      <c r="U71" s="2">
        <f t="shared" si="18"/>
        <v>1.854667250710099</v>
      </c>
      <c r="V71" s="2">
        <f t="shared" si="19"/>
        <v>1.3435107542116405</v>
      </c>
      <c r="W71" s="2">
        <f t="shared" si="20"/>
        <v>-1.2755857522654517</v>
      </c>
      <c r="X71" s="2">
        <f t="shared" si="21"/>
        <v>1.854667250710099</v>
      </c>
      <c r="Y71" s="2">
        <f t="shared" si="22"/>
        <v>2.7224930730916252E-2</v>
      </c>
      <c r="Z71" s="2">
        <f t="shared" si="58"/>
        <v>291.97708133153134</v>
      </c>
      <c r="AA71" s="2">
        <f t="shared" si="23"/>
        <v>358.33465893086191</v>
      </c>
      <c r="AB71" s="2">
        <f t="shared" si="24"/>
        <v>287.27221815789892</v>
      </c>
      <c r="AC71" s="2">
        <f t="shared" si="59"/>
        <v>7.2975958407854105</v>
      </c>
      <c r="AD71" s="2">
        <f t="shared" si="25"/>
        <v>-18.083005694423466</v>
      </c>
      <c r="AE71" s="2">
        <f t="shared" si="60"/>
        <v>-4.6604364536859419</v>
      </c>
      <c r="AF71" s="2">
        <f t="shared" si="61"/>
        <v>-24.052657484385279</v>
      </c>
      <c r="AG71" s="2">
        <f t="shared" si="26"/>
        <v>2.6371593870994685</v>
      </c>
      <c r="AH71" s="2">
        <f t="shared" si="27"/>
        <v>-42.135663178808741</v>
      </c>
      <c r="AI71" s="2">
        <f t="shared" si="28"/>
        <v>42.21810892438203</v>
      </c>
      <c r="AJ71" s="2">
        <f t="shared" si="62"/>
        <v>-86.418680491032589</v>
      </c>
      <c r="AK71" s="2">
        <f t="shared" si="29"/>
        <v>-22.180786599689441</v>
      </c>
      <c r="AL71" s="2">
        <f t="shared" si="30"/>
        <v>-108.59946709072203</v>
      </c>
      <c r="AM71" s="2">
        <f t="shared" si="31"/>
        <v>-13.46548670012854</v>
      </c>
      <c r="AN71" s="2">
        <f t="shared" si="32"/>
        <v>-40.013115213385312</v>
      </c>
      <c r="AO71">
        <f t="shared" si="63"/>
        <v>0.41746619166468907</v>
      </c>
      <c r="AP71">
        <f t="shared" si="33"/>
        <v>-3.8158178415016446E-2</v>
      </c>
      <c r="AQ71">
        <f t="shared" si="34"/>
        <v>0.42616545138726553</v>
      </c>
      <c r="AR71">
        <f t="shared" si="64"/>
        <v>7.5490435211018507</v>
      </c>
      <c r="AS71">
        <f t="shared" si="65"/>
        <v>3.0464995439607603</v>
      </c>
      <c r="AT71">
        <f t="shared" si="66"/>
        <v>-0.69303687834377148</v>
      </c>
      <c r="AU71">
        <f t="shared" si="67"/>
        <v>0.13428263939977558</v>
      </c>
      <c r="AV71">
        <f t="shared" si="68"/>
        <v>6.8560066427580795</v>
      </c>
      <c r="AW71">
        <f t="shared" si="69"/>
        <v>3.1807821833605359</v>
      </c>
      <c r="AX71">
        <f t="shared" si="70"/>
        <v>7.5579231527931501E-2</v>
      </c>
      <c r="AY71">
        <f t="shared" si="71"/>
        <v>24.88851576284577</v>
      </c>
      <c r="AZ71">
        <f t="shared" si="72"/>
        <v>2.7077291631563298</v>
      </c>
      <c r="BA71">
        <f t="shared" si="73"/>
        <v>7.5494848165728615E-2</v>
      </c>
      <c r="BB71">
        <f t="shared" si="74"/>
        <v>3.5704535827058609E-3</v>
      </c>
      <c r="BC71" s="2">
        <f t="shared" si="35"/>
        <v>4.9318709988275309</v>
      </c>
      <c r="BD71">
        <f t="shared" si="36"/>
        <v>20.17811808151437</v>
      </c>
      <c r="BE71">
        <f t="shared" si="37"/>
        <v>14.432784758122036</v>
      </c>
      <c r="BF71">
        <f t="shared" si="38"/>
        <v>45.070213957540957</v>
      </c>
      <c r="BG71">
        <f t="shared" si="39"/>
        <v>5.8175210088544507</v>
      </c>
      <c r="BH71">
        <f t="shared" si="40"/>
        <v>20.413101776205401</v>
      </c>
      <c r="BI71" s="2">
        <f t="shared" si="75"/>
        <v>-48.314307602744442</v>
      </c>
      <c r="BJ71">
        <f t="shared" si="41"/>
        <v>-0.55882663414258904</v>
      </c>
      <c r="BK71">
        <f t="shared" si="42"/>
        <v>-18.620645155333072</v>
      </c>
      <c r="BL71">
        <f t="shared" si="43"/>
        <v>-0.53763946090960535</v>
      </c>
      <c r="BM71">
        <f t="shared" si="44"/>
        <v>-88.935838074919744</v>
      </c>
      <c r="BN71">
        <f t="shared" si="45"/>
        <v>5.7897818611041805</v>
      </c>
      <c r="BO71">
        <f t="shared" si="46"/>
        <v>18.492186020318766</v>
      </c>
      <c r="BP71">
        <f t="shared" si="47"/>
        <v>35.761229004503932</v>
      </c>
      <c r="BQ71">
        <f t="shared" si="48"/>
        <v>-0.44246073598281099</v>
      </c>
      <c r="BR71">
        <f t="shared" si="49"/>
        <v>4.7634200095343413</v>
      </c>
      <c r="BS71">
        <f t="shared" si="76"/>
        <v>87.911240793434672</v>
      </c>
      <c r="BT71">
        <f t="shared" si="50"/>
        <v>39.142271737799369</v>
      </c>
      <c r="BU71">
        <f t="shared" si="51"/>
        <v>13.574611603096459</v>
      </c>
      <c r="BV71">
        <f t="shared" si="52"/>
        <v>1.7837007641755684</v>
      </c>
      <c r="BW71">
        <f t="shared" si="53"/>
        <v>5.2521424001945753</v>
      </c>
      <c r="BX71">
        <f t="shared" si="54"/>
        <v>-70.443652054600975</v>
      </c>
      <c r="BY71">
        <f t="shared" si="78"/>
        <v>0.7063917549477492</v>
      </c>
      <c r="BZ71">
        <f t="shared" si="77"/>
        <v>-85.736026866542048</v>
      </c>
      <c r="CA71">
        <f t="shared" si="55"/>
        <v>-107.91681346623149</v>
      </c>
      <c r="CB71">
        <f t="shared" si="56"/>
        <v>-0.21731142815540289</v>
      </c>
      <c r="CC71">
        <f t="shared" si="57"/>
        <v>-0.67213469978213447</v>
      </c>
    </row>
    <row r="72" spans="1:81" x14ac:dyDescent="0.25">
      <c r="A72" s="2"/>
      <c r="B72" s="2">
        <f t="shared" si="0"/>
        <v>-1.7501410852783539</v>
      </c>
      <c r="C72" s="2">
        <f t="shared" si="1"/>
        <v>-1.5542919229139418</v>
      </c>
      <c r="D72" s="2">
        <f t="shared" si="2"/>
        <v>2.1689482232886372</v>
      </c>
      <c r="E72" s="2">
        <f t="shared" si="3"/>
        <v>-3.116776985581148</v>
      </c>
      <c r="F72" s="2">
        <f t="shared" si="4"/>
        <v>-1.5542919229139418</v>
      </c>
      <c r="G72" s="2">
        <f t="shared" si="5"/>
        <v>0.80231232298584354</v>
      </c>
      <c r="H72" s="2">
        <v>51</v>
      </c>
      <c r="I72" s="2">
        <f t="shared" si="6"/>
        <v>35.070919786560353</v>
      </c>
      <c r="J72" s="2">
        <f t="shared" si="7"/>
        <v>74.067918168771826</v>
      </c>
      <c r="K72" s="2">
        <f t="shared" si="8"/>
        <v>-3.0904433748420614</v>
      </c>
      <c r="L72" s="2">
        <f t="shared" si="9"/>
        <v>-1.5542919229139418</v>
      </c>
      <c r="M72" s="2">
        <f t="shared" si="10"/>
        <v>0.82864593372493023</v>
      </c>
      <c r="N72" s="2">
        <f t="shared" si="11"/>
        <v>-3.7460223408138607</v>
      </c>
      <c r="O72" s="2">
        <f t="shared" si="12"/>
        <v>-1.5542919229139418</v>
      </c>
      <c r="P72" s="2">
        <f t="shared" si="13"/>
        <v>0.17306696775313091</v>
      </c>
      <c r="Q72" s="2">
        <f t="shared" si="14"/>
        <v>51</v>
      </c>
      <c r="R72" s="2">
        <f t="shared" si="15"/>
        <v>306.30396868564702</v>
      </c>
      <c r="S72" s="2">
        <f t="shared" si="16"/>
        <v>280.81082395130375</v>
      </c>
      <c r="T72" s="2">
        <f t="shared" si="17"/>
        <v>4.1126860621369721E-2</v>
      </c>
      <c r="U72" s="2">
        <f t="shared" si="18"/>
        <v>1.8677566759774409</v>
      </c>
      <c r="V72" s="2">
        <f t="shared" si="19"/>
        <v>1.3772271172933368</v>
      </c>
      <c r="W72" s="2">
        <f t="shared" si="20"/>
        <v>-1.3102249032522233</v>
      </c>
      <c r="X72" s="2">
        <f t="shared" si="21"/>
        <v>1.8677566759774409</v>
      </c>
      <c r="Y72" s="2">
        <f t="shared" si="22"/>
        <v>2.5875353419743341E-2</v>
      </c>
      <c r="Z72" s="2">
        <f t="shared" si="58"/>
        <v>290.95231829253191</v>
      </c>
      <c r="AA72" s="2">
        <f t="shared" si="23"/>
        <v>358.42771605205718</v>
      </c>
      <c r="AB72" s="2">
        <f t="shared" si="24"/>
        <v>286.27874510273779</v>
      </c>
      <c r="AC72" s="2">
        <f t="shared" si="59"/>
        <v>6.9730224974483228</v>
      </c>
      <c r="AD72" s="2">
        <f t="shared" si="25"/>
        <v>-18.210627590780049</v>
      </c>
      <c r="AE72" s="2">
        <f t="shared" si="60"/>
        <v>-4.621365124446922</v>
      </c>
      <c r="AF72" s="2">
        <f t="shared" si="61"/>
        <v>-24.060195019711408</v>
      </c>
      <c r="AG72" s="2">
        <f t="shared" si="26"/>
        <v>2.3516573730014008</v>
      </c>
      <c r="AH72" s="2">
        <f t="shared" si="27"/>
        <v>-42.270822610491457</v>
      </c>
      <c r="AI72" s="2">
        <f t="shared" si="28"/>
        <v>42.336187081120421</v>
      </c>
      <c r="AJ72" s="2">
        <f t="shared" si="62"/>
        <v>-86.815739963155352</v>
      </c>
      <c r="AK72" s="2">
        <f t="shared" si="29"/>
        <v>-22.030152401228179</v>
      </c>
      <c r="AL72" s="2">
        <f t="shared" si="30"/>
        <v>-108.84589236438353</v>
      </c>
      <c r="AM72" s="2">
        <f t="shared" si="31"/>
        <v>-13.675597389086924</v>
      </c>
      <c r="AN72" s="2">
        <f t="shared" si="32"/>
        <v>-40.066579247787381</v>
      </c>
      <c r="AO72">
        <f t="shared" si="63"/>
        <v>0.44703254196070191</v>
      </c>
      <c r="AP72">
        <f t="shared" si="33"/>
        <v>-4.0334356744574057E-2</v>
      </c>
      <c r="AQ72">
        <f t="shared" si="34"/>
        <v>0.45726554790582685</v>
      </c>
      <c r="AR72">
        <f t="shared" si="64"/>
        <v>8.1407431426060981</v>
      </c>
      <c r="AS72">
        <f t="shared" si="65"/>
        <v>3.1171679721834855</v>
      </c>
      <c r="AT72">
        <f t="shared" si="66"/>
        <v>-0.73279065516235453</v>
      </c>
      <c r="AU72">
        <f t="shared" si="67"/>
        <v>0.14075086151685462</v>
      </c>
      <c r="AV72">
        <f t="shared" si="68"/>
        <v>7.4079524874437439</v>
      </c>
      <c r="AW72">
        <f t="shared" si="69"/>
        <v>3.25791883370034</v>
      </c>
      <c r="AX72">
        <f t="shared" si="70"/>
        <v>8.0927001169698198E-2</v>
      </c>
      <c r="AY72">
        <f t="shared" si="71"/>
        <v>23.73925381883609</v>
      </c>
      <c r="AZ72">
        <f t="shared" si="72"/>
        <v>1.7091014176079113</v>
      </c>
      <c r="BA72">
        <f t="shared" si="73"/>
        <v>8.0890999582095016E-2</v>
      </c>
      <c r="BB72">
        <f t="shared" si="74"/>
        <v>2.4136497115026744E-3</v>
      </c>
      <c r="BC72" s="2">
        <f t="shared" si="35"/>
        <v>4.7921994341354557</v>
      </c>
      <c r="BD72">
        <f t="shared" si="36"/>
        <v>20.193342956314389</v>
      </c>
      <c r="BE72">
        <f t="shared" si="37"/>
        <v>14.364748245387119</v>
      </c>
      <c r="BF72">
        <f t="shared" si="38"/>
        <v>43.606045981258639</v>
      </c>
      <c r="BG72">
        <f t="shared" si="39"/>
        <v>5.7644514265165032</v>
      </c>
      <c r="BH72">
        <f t="shared" si="40"/>
        <v>20.461036333642724</v>
      </c>
      <c r="BI72" s="2">
        <f t="shared" si="75"/>
        <v>-48.1026743916957</v>
      </c>
      <c r="BJ72">
        <f t="shared" si="41"/>
        <v>-0.53610305285989435</v>
      </c>
      <c r="BK72">
        <f t="shared" si="42"/>
        <v>-18.718232213471733</v>
      </c>
      <c r="BL72">
        <f t="shared" si="43"/>
        <v>-0.50760462269168671</v>
      </c>
      <c r="BM72">
        <f t="shared" si="44"/>
        <v>-86.988305793750939</v>
      </c>
      <c r="BN72">
        <f t="shared" si="45"/>
        <v>5.466057336192983</v>
      </c>
      <c r="BO72">
        <f t="shared" si="46"/>
        <v>18.493034838744613</v>
      </c>
      <c r="BP72">
        <f t="shared" si="47"/>
        <v>33.142288852467921</v>
      </c>
      <c r="BQ72">
        <f t="shared" si="48"/>
        <v>-0.42192617806529492</v>
      </c>
      <c r="BR72">
        <f t="shared" si="49"/>
        <v>4.6358081856083606</v>
      </c>
      <c r="BS72">
        <f t="shared" si="76"/>
        <v>85.875483713463993</v>
      </c>
      <c r="BT72">
        <f t="shared" si="50"/>
        <v>37.055291566974006</v>
      </c>
      <c r="BU72">
        <f t="shared" si="51"/>
        <v>13.02058827859862</v>
      </c>
      <c r="BV72">
        <f t="shared" si="52"/>
        <v>1.7267342406570008</v>
      </c>
      <c r="BW72">
        <f t="shared" si="53"/>
        <v>4.9584527135012966</v>
      </c>
      <c r="BX72">
        <f t="shared" si="54"/>
        <v>-68.495270955006333</v>
      </c>
      <c r="BY72">
        <f t="shared" si="78"/>
        <v>0.68674510529830224</v>
      </c>
      <c r="BZ72">
        <f t="shared" si="77"/>
        <v>-85.859514193633544</v>
      </c>
      <c r="CA72">
        <f t="shared" si="55"/>
        <v>-107.88966659486172</v>
      </c>
      <c r="CB72">
        <f t="shared" si="56"/>
        <v>-0.21095778892357261</v>
      </c>
      <c r="CC72">
        <f t="shared" si="57"/>
        <v>-0.65354085636909764</v>
      </c>
    </row>
    <row r="73" spans="1:81" x14ac:dyDescent="0.25">
      <c r="A73" s="2"/>
      <c r="B73" s="2">
        <f t="shared" si="0"/>
        <v>-1.7511710404755756</v>
      </c>
      <c r="C73" s="2">
        <f t="shared" si="1"/>
        <v>-1.576021507213444</v>
      </c>
      <c r="D73" s="2">
        <f t="shared" si="2"/>
        <v>2.1952360995397742</v>
      </c>
      <c r="E73" s="2">
        <f t="shared" si="3"/>
        <v>-3.1410442281479716</v>
      </c>
      <c r="F73" s="2">
        <f t="shared" si="4"/>
        <v>-1.576021507213444</v>
      </c>
      <c r="G73" s="2">
        <f t="shared" si="5"/>
        <v>0.80536291186737818</v>
      </c>
      <c r="H73" s="2">
        <v>52</v>
      </c>
      <c r="I73" s="2">
        <f t="shared" si="6"/>
        <v>34.888020400537016</v>
      </c>
      <c r="J73" s="2">
        <f t="shared" si="7"/>
        <v>74.228707016140504</v>
      </c>
      <c r="K73" s="2">
        <f t="shared" si="8"/>
        <v>-3.0905018715372092</v>
      </c>
      <c r="L73" s="2">
        <f t="shared" si="9"/>
        <v>-1.576021507213444</v>
      </c>
      <c r="M73" s="2">
        <f t="shared" si="10"/>
        <v>0.85590526847814086</v>
      </c>
      <c r="N73" s="2">
        <f t="shared" si="11"/>
        <v>-3.768236358830495</v>
      </c>
      <c r="O73" s="2">
        <f t="shared" si="12"/>
        <v>-1.576021507213444</v>
      </c>
      <c r="P73" s="2">
        <f t="shared" si="13"/>
        <v>0.17817078118485474</v>
      </c>
      <c r="Q73" s="2">
        <f t="shared" si="14"/>
        <v>52</v>
      </c>
      <c r="R73" s="2">
        <f t="shared" si="15"/>
        <v>305.88382990102338</v>
      </c>
      <c r="S73" s="2">
        <f t="shared" si="16"/>
        <v>279.95611207564883</v>
      </c>
      <c r="T73" s="2">
        <f t="shared" si="17"/>
        <v>4.1552686255200699E-2</v>
      </c>
      <c r="U73" s="2">
        <f t="shared" si="18"/>
        <v>1.8801384182882124</v>
      </c>
      <c r="V73" s="2">
        <f t="shared" si="19"/>
        <v>1.4108673423659732</v>
      </c>
      <c r="W73" s="2">
        <f t="shared" si="20"/>
        <v>-1.3447858323980078</v>
      </c>
      <c r="X73" s="2">
        <f t="shared" si="21"/>
        <v>1.8801384182882124</v>
      </c>
      <c r="Y73" s="2">
        <f t="shared" si="22"/>
        <v>2.4528823712764769E-2</v>
      </c>
      <c r="Z73" s="2">
        <f t="shared" si="58"/>
        <v>289.93681756950832</v>
      </c>
      <c r="AA73" s="2">
        <f t="shared" si="23"/>
        <v>358.51878429743783</v>
      </c>
      <c r="AB73" s="2">
        <f t="shared" si="24"/>
        <v>285.29231124579042</v>
      </c>
      <c r="AC73" s="2">
        <f t="shared" si="59"/>
        <v>6.6491821029199665</v>
      </c>
      <c r="AD73" s="2">
        <f t="shared" si="25"/>
        <v>-18.331349578310071</v>
      </c>
      <c r="AE73" s="2">
        <f t="shared" si="60"/>
        <v>-4.5831170491848283</v>
      </c>
      <c r="AF73" s="2">
        <f t="shared" si="61"/>
        <v>-24.067510010665234</v>
      </c>
      <c r="AG73" s="2">
        <f t="shared" si="26"/>
        <v>2.0660650537351382</v>
      </c>
      <c r="AH73" s="2">
        <f t="shared" si="27"/>
        <v>-42.398859588975306</v>
      </c>
      <c r="AI73" s="2">
        <f t="shared" si="28"/>
        <v>42.449168652070313</v>
      </c>
      <c r="AJ73" s="2">
        <f t="shared" si="62"/>
        <v>-87.210225809402431</v>
      </c>
      <c r="AK73" s="2">
        <f t="shared" si="29"/>
        <v>-21.8693635538595</v>
      </c>
      <c r="AL73" s="2">
        <f t="shared" si="30"/>
        <v>-109.07958936326193</v>
      </c>
      <c r="AM73" s="2">
        <f t="shared" si="31"/>
        <v>-13.87583758273346</v>
      </c>
      <c r="AN73" s="2">
        <f t="shared" si="32"/>
        <v>-40.117241313798118</v>
      </c>
      <c r="AO73">
        <f t="shared" si="63"/>
        <v>0.47575608421610122</v>
      </c>
      <c r="AP73">
        <f t="shared" si="33"/>
        <v>-4.2410265499119963E-2</v>
      </c>
      <c r="AQ73">
        <f t="shared" si="34"/>
        <v>0.48758677898508684</v>
      </c>
      <c r="AR73">
        <f t="shared" si="64"/>
        <v>8.7212510937732777</v>
      </c>
      <c r="AS73">
        <f t="shared" si="65"/>
        <v>3.1633888405249841</v>
      </c>
      <c r="AT73">
        <f t="shared" si="66"/>
        <v>-0.77073981856809148</v>
      </c>
      <c r="AU73">
        <f t="shared" si="67"/>
        <v>0.14677009800347871</v>
      </c>
      <c r="AV73">
        <f t="shared" si="68"/>
        <v>7.9505112752051863</v>
      </c>
      <c r="AW73">
        <f t="shared" si="69"/>
        <v>3.3101589385284629</v>
      </c>
      <c r="AX73">
        <f t="shared" si="70"/>
        <v>8.612071860794282E-2</v>
      </c>
      <c r="AY73">
        <f t="shared" si="71"/>
        <v>22.604179766103588</v>
      </c>
      <c r="AZ73">
        <f t="shared" si="72"/>
        <v>0.73481621224408755</v>
      </c>
      <c r="BA73">
        <f t="shared" si="73"/>
        <v>8.6113636151848E-2</v>
      </c>
      <c r="BB73">
        <f t="shared" si="74"/>
        <v>1.1044646918786337E-3</v>
      </c>
      <c r="BC73" s="2">
        <f t="shared" si="35"/>
        <v>4.654705897679122</v>
      </c>
      <c r="BD73">
        <f t="shared" si="36"/>
        <v>20.209440170902077</v>
      </c>
      <c r="BE73">
        <f t="shared" si="37"/>
        <v>14.299359518851674</v>
      </c>
      <c r="BF73">
        <f t="shared" si="38"/>
        <v>42.155474871427494</v>
      </c>
      <c r="BG73">
        <f t="shared" si="39"/>
        <v>5.7077603294750814</v>
      </c>
      <c r="BH73">
        <f t="shared" si="40"/>
        <v>20.506787104532638</v>
      </c>
      <c r="BI73" s="2">
        <f t="shared" si="75"/>
        <v>-47.881515755514158</v>
      </c>
      <c r="BJ73">
        <f t="shared" si="41"/>
        <v>-0.51381093969912084</v>
      </c>
      <c r="BK73">
        <f t="shared" si="42"/>
        <v>-18.809559989473541</v>
      </c>
      <c r="BL73">
        <f t="shared" si="43"/>
        <v>-0.4782104111634693</v>
      </c>
      <c r="BM73">
        <f t="shared" si="44"/>
        <v>-85.011477330811402</v>
      </c>
      <c r="BN73">
        <f t="shared" si="45"/>
        <v>5.1430003891110214</v>
      </c>
      <c r="BO73">
        <f t="shared" si="46"/>
        <v>18.493818286191061</v>
      </c>
      <c r="BP73">
        <f t="shared" si="47"/>
        <v>30.628234442373063</v>
      </c>
      <c r="BQ73">
        <f t="shared" si="48"/>
        <v>-0.40211085824399084</v>
      </c>
      <c r="BR73">
        <f t="shared" si="49"/>
        <v>4.5093656512658935</v>
      </c>
      <c r="BS73">
        <f t="shared" si="76"/>
        <v>83.8220395069565</v>
      </c>
      <c r="BT73">
        <f t="shared" si="50"/>
        <v>35.099175419043</v>
      </c>
      <c r="BU73">
        <f t="shared" si="51"/>
        <v>12.477321024670696</v>
      </c>
      <c r="BV73">
        <f t="shared" si="52"/>
        <v>1.6689551738968569</v>
      </c>
      <c r="BW73">
        <f t="shared" si="53"/>
        <v>4.6647899779475521</v>
      </c>
      <c r="BX73">
        <f t="shared" si="54"/>
        <v>-66.517659044620345</v>
      </c>
      <c r="BY73">
        <f t="shared" si="78"/>
        <v>0.66681026014262268</v>
      </c>
      <c r="BZ73">
        <f t="shared" si="77"/>
        <v>-85.988495095622355</v>
      </c>
      <c r="CA73">
        <f t="shared" si="55"/>
        <v>-107.85785864948186</v>
      </c>
      <c r="CB73">
        <f t="shared" si="56"/>
        <v>-0.20448178854733462</v>
      </c>
      <c r="CC73">
        <f t="shared" si="57"/>
        <v>-0.63468348110215944</v>
      </c>
    </row>
    <row r="74" spans="1:81" x14ac:dyDescent="0.25">
      <c r="A74" s="2"/>
      <c r="B74" s="2">
        <f t="shared" si="0"/>
        <v>-1.7522151369227075</v>
      </c>
      <c r="C74" s="2">
        <f t="shared" si="1"/>
        <v>-1.5972710200945857</v>
      </c>
      <c r="D74" s="2">
        <f t="shared" si="2"/>
        <v>2.2218849074398621</v>
      </c>
      <c r="E74" s="2">
        <f t="shared" si="3"/>
        <v>-3.1656446591318228</v>
      </c>
      <c r="F74" s="2">
        <f t="shared" si="4"/>
        <v>-1.5972710200945857</v>
      </c>
      <c r="G74" s="2">
        <f t="shared" si="5"/>
        <v>0.80845538523074678</v>
      </c>
      <c r="H74" s="2">
        <v>53</v>
      </c>
      <c r="I74" s="2">
        <f t="shared" si="6"/>
        <v>34.712813845744904</v>
      </c>
      <c r="J74" s="2">
        <f t="shared" si="7"/>
        <v>74.399359190475991</v>
      </c>
      <c r="K74" s="2">
        <f t="shared" si="8"/>
        <v>-3.0905611713899965</v>
      </c>
      <c r="L74" s="2">
        <f t="shared" si="9"/>
        <v>-1.5972710200945857</v>
      </c>
      <c r="M74" s="2">
        <f t="shared" si="10"/>
        <v>0.88353887297257316</v>
      </c>
      <c r="N74" s="2">
        <f t="shared" si="11"/>
        <v>-3.7907553745607512</v>
      </c>
      <c r="O74" s="2">
        <f t="shared" si="12"/>
        <v>-1.5972710200945857</v>
      </c>
      <c r="P74" s="2">
        <f t="shared" si="13"/>
        <v>0.18334466980181841</v>
      </c>
      <c r="Q74" s="2">
        <f t="shared" si="14"/>
        <v>53</v>
      </c>
      <c r="R74" s="2">
        <f t="shared" si="15"/>
        <v>305.48202839996435</v>
      </c>
      <c r="S74" s="2">
        <f t="shared" si="16"/>
        <v>279.12058395106567</v>
      </c>
      <c r="T74" s="2">
        <f t="shared" si="17"/>
        <v>4.1977312762339292E-2</v>
      </c>
      <c r="U74" s="2">
        <f t="shared" si="18"/>
        <v>1.891824036109766</v>
      </c>
      <c r="V74" s="2">
        <f t="shared" si="19"/>
        <v>1.4444128364299207</v>
      </c>
      <c r="W74" s="2">
        <f t="shared" si="20"/>
        <v>-1.3792494378287412</v>
      </c>
      <c r="X74" s="2">
        <f t="shared" si="21"/>
        <v>1.891824036109766</v>
      </c>
      <c r="Y74" s="2">
        <f t="shared" si="22"/>
        <v>2.3186085838840187E-2</v>
      </c>
      <c r="Z74" s="2">
        <f t="shared" si="58"/>
        <v>288.93063727058967</v>
      </c>
      <c r="AA74" s="2">
        <f t="shared" si="23"/>
        <v>358.60797056575103</v>
      </c>
      <c r="AB74" s="2">
        <f t="shared" si="24"/>
        <v>284.31307871383933</v>
      </c>
      <c r="AC74" s="2">
        <f t="shared" si="59"/>
        <v>6.3262536442410804</v>
      </c>
      <c r="AD74" s="2">
        <f t="shared" si="25"/>
        <v>-18.445284352070217</v>
      </c>
      <c r="AE74" s="2">
        <f t="shared" si="60"/>
        <v>-4.5456481695122086</v>
      </c>
      <c r="AF74" s="2">
        <f t="shared" si="61"/>
        <v>-24.074614902818492</v>
      </c>
      <c r="AG74" s="2">
        <f t="shared" si="26"/>
        <v>1.7806054747288718</v>
      </c>
      <c r="AH74" s="2">
        <f t="shared" si="27"/>
        <v>-42.519899254888713</v>
      </c>
      <c r="AI74" s="2">
        <f t="shared" si="28"/>
        <v>42.557166123962247</v>
      </c>
      <c r="AJ74" s="2">
        <f t="shared" si="62"/>
        <v>-87.602026214644738</v>
      </c>
      <c r="AK74" s="2">
        <f t="shared" si="29"/>
        <v>-21.698711379524013</v>
      </c>
      <c r="AL74" s="2">
        <f t="shared" si="30"/>
        <v>-109.30073759416875</v>
      </c>
      <c r="AM74" s="2">
        <f t="shared" si="31"/>
        <v>-14.066272984239831</v>
      </c>
      <c r="AN74" s="2">
        <f t="shared" si="32"/>
        <v>-40.165312806392592</v>
      </c>
      <c r="AO74">
        <f t="shared" si="63"/>
        <v>0.5036503338803654</v>
      </c>
      <c r="AP74">
        <f t="shared" si="33"/>
        <v>-4.439511641472027E-2</v>
      </c>
      <c r="AQ74">
        <f t="shared" si="34"/>
        <v>0.51713444347538684</v>
      </c>
      <c r="AR74">
        <f t="shared" si="64"/>
        <v>9.2899736224384455</v>
      </c>
      <c r="AS74">
        <f t="shared" si="65"/>
        <v>3.1862197601338988</v>
      </c>
      <c r="AT74">
        <f t="shared" si="66"/>
        <v>-0.80704953584197758</v>
      </c>
      <c r="AU74">
        <f t="shared" si="67"/>
        <v>0.15238304995176777</v>
      </c>
      <c r="AV74">
        <f t="shared" si="68"/>
        <v>8.4829240865964675</v>
      </c>
      <c r="AW74">
        <f t="shared" si="69"/>
        <v>3.3386028100856668</v>
      </c>
      <c r="AX74">
        <f t="shared" si="70"/>
        <v>9.1162640254914967E-2</v>
      </c>
      <c r="AY74">
        <f t="shared" si="71"/>
        <v>21.48298411789963</v>
      </c>
      <c r="AZ74">
        <f t="shared" si="72"/>
        <v>-0.21572726162438371</v>
      </c>
      <c r="BA74">
        <f t="shared" si="73"/>
        <v>9.1161994078380798E-2</v>
      </c>
      <c r="BB74">
        <f t="shared" si="74"/>
        <v>-3.4324029528500492E-4</v>
      </c>
      <c r="BC74" s="2">
        <f t="shared" si="35"/>
        <v>4.5194765542584747</v>
      </c>
      <c r="BD74">
        <f t="shared" si="36"/>
        <v>20.226350740567867</v>
      </c>
      <c r="BE74">
        <f t="shared" si="37"/>
        <v>14.236584415213184</v>
      </c>
      <c r="BF74">
        <f t="shared" si="38"/>
        <v>40.719010547391527</v>
      </c>
      <c r="BG74">
        <f t="shared" si="39"/>
        <v>5.6475424495553534</v>
      </c>
      <c r="BH74">
        <f t="shared" si="40"/>
        <v>20.550417615914991</v>
      </c>
      <c r="BI74" s="2">
        <f t="shared" si="75"/>
        <v>-47.651814697912116</v>
      </c>
      <c r="BJ74">
        <f t="shared" si="41"/>
        <v>-0.49194531819131715</v>
      </c>
      <c r="BK74">
        <f t="shared" si="42"/>
        <v>-18.894706828381302</v>
      </c>
      <c r="BL74">
        <f t="shared" si="43"/>
        <v>-0.44942247631109794</v>
      </c>
      <c r="BM74">
        <f t="shared" si="44"/>
        <v>-83.011053572446514</v>
      </c>
      <c r="BN74">
        <f t="shared" si="45"/>
        <v>4.8207939044851296</v>
      </c>
      <c r="BO74">
        <f t="shared" si="46"/>
        <v>18.494540260244005</v>
      </c>
      <c r="BP74">
        <f t="shared" si="47"/>
        <v>28.218164842518565</v>
      </c>
      <c r="BQ74">
        <f t="shared" si="48"/>
        <v>-0.3829586316286378</v>
      </c>
      <c r="BR74">
        <f t="shared" si="49"/>
        <v>4.3842407351600077</v>
      </c>
      <c r="BS74">
        <f t="shared" si="76"/>
        <v>81.758289519804421</v>
      </c>
      <c r="BT74">
        <f t="shared" si="50"/>
        <v>33.27025333812071</v>
      </c>
      <c r="BU74">
        <f t="shared" si="51"/>
        <v>11.944676001924284</v>
      </c>
      <c r="BV74">
        <f t="shared" si="52"/>
        <v>1.6104866077870756</v>
      </c>
      <c r="BW74">
        <f t="shared" si="53"/>
        <v>4.3713714281740312</v>
      </c>
      <c r="BX74">
        <f t="shared" si="54"/>
        <v>-64.516513312202505</v>
      </c>
      <c r="BY74">
        <f t="shared" si="78"/>
        <v>0.64664436734009056</v>
      </c>
      <c r="BZ74">
        <f t="shared" si="77"/>
        <v>-86.123800000989661</v>
      </c>
      <c r="CA74">
        <f t="shared" si="55"/>
        <v>-107.82251138051367</v>
      </c>
      <c r="CB74">
        <f t="shared" si="56"/>
        <v>-0.19791803465336788</v>
      </c>
      <c r="CC74">
        <f t="shared" si="57"/>
        <v>-0.6156113947707712</v>
      </c>
    </row>
    <row r="75" spans="1:81" x14ac:dyDescent="0.25">
      <c r="A75" s="2"/>
      <c r="B75" s="2">
        <f t="shared" si="0"/>
        <v>-1.7532730565778576</v>
      </c>
      <c r="C75" s="2">
        <f t="shared" si="1"/>
        <v>-1.6180339887498949</v>
      </c>
      <c r="D75" s="2">
        <f t="shared" si="2"/>
        <v>2.2488865295038627</v>
      </c>
      <c r="E75" s="2">
        <f t="shared" si="3"/>
        <v>-3.1905707850031155</v>
      </c>
      <c r="F75" s="2">
        <f t="shared" si="4"/>
        <v>-1.6180339887498949</v>
      </c>
      <c r="G75" s="2">
        <f t="shared" si="5"/>
        <v>0.81158880107860476</v>
      </c>
      <c r="H75" s="2">
        <v>54</v>
      </c>
      <c r="I75" s="2">
        <f t="shared" si="6"/>
        <v>34.545152476688827</v>
      </c>
      <c r="J75" s="2">
        <f t="shared" si="7"/>
        <v>74.579588164723987</v>
      </c>
      <c r="K75" s="2">
        <f t="shared" si="8"/>
        <v>-3.0906212563371143</v>
      </c>
      <c r="L75" s="2">
        <f t="shared" si="9"/>
        <v>-1.6180339887498949</v>
      </c>
      <c r="M75" s="2">
        <f t="shared" si="10"/>
        <v>0.91153832974460636</v>
      </c>
      <c r="N75" s="2">
        <f t="shared" si="11"/>
        <v>-3.8135725284942925</v>
      </c>
      <c r="O75" s="2">
        <f t="shared" si="12"/>
        <v>-1.6180339887498949</v>
      </c>
      <c r="P75" s="2">
        <f t="shared" si="13"/>
        <v>0.18858705758742822</v>
      </c>
      <c r="Q75" s="2">
        <f t="shared" si="14"/>
        <v>54</v>
      </c>
      <c r="R75" s="2">
        <f t="shared" si="15"/>
        <v>305.09825570576567</v>
      </c>
      <c r="S75" s="2">
        <f t="shared" si="16"/>
        <v>278.3039976686473</v>
      </c>
      <c r="T75" s="2">
        <f t="shared" si="17"/>
        <v>4.2400517074596022E-2</v>
      </c>
      <c r="U75" s="2">
        <f t="shared" si="18"/>
        <v>1.9028256075813104</v>
      </c>
      <c r="V75" s="2">
        <f t="shared" si="19"/>
        <v>1.4778459770982058</v>
      </c>
      <c r="W75" s="2">
        <f t="shared" si="20"/>
        <v>-1.4135976148478515</v>
      </c>
      <c r="X75" s="2">
        <f t="shared" si="21"/>
        <v>1.9028256075813104</v>
      </c>
      <c r="Y75" s="2">
        <f t="shared" si="22"/>
        <v>2.1847845175757996E-2</v>
      </c>
      <c r="Z75" s="2">
        <f t="shared" si="58"/>
        <v>287.9338220139233</v>
      </c>
      <c r="AA75" s="2">
        <f t="shared" si="23"/>
        <v>358.69537535304005</v>
      </c>
      <c r="AB75" s="2">
        <f t="shared" si="24"/>
        <v>283.34118941662393</v>
      </c>
      <c r="AC75" s="2">
        <f t="shared" si="59"/>
        <v>6.0044067647698052</v>
      </c>
      <c r="AD75" s="2">
        <f t="shared" si="25"/>
        <v>-18.552549673917778</v>
      </c>
      <c r="AE75" s="2">
        <f t="shared" si="60"/>
        <v>-4.5089170377278718</v>
      </c>
      <c r="AF75" s="2">
        <f t="shared" si="61"/>
        <v>-24.081521279746578</v>
      </c>
      <c r="AG75" s="2">
        <f t="shared" si="26"/>
        <v>1.4954897270419334</v>
      </c>
      <c r="AH75" s="2">
        <f t="shared" si="27"/>
        <v>-42.634070953664356</v>
      </c>
      <c r="AI75" s="2">
        <f t="shared" si="28"/>
        <v>42.6602917899746</v>
      </c>
      <c r="AJ75" s="2">
        <f t="shared" si="62"/>
        <v>-87.991040247111158</v>
      </c>
      <c r="AK75" s="2">
        <f t="shared" si="29"/>
        <v>-21.518482405276018</v>
      </c>
      <c r="AL75" s="2">
        <f t="shared" si="30"/>
        <v>-109.50952265238718</v>
      </c>
      <c r="AM75" s="2">
        <f t="shared" si="31"/>
        <v>-14.246981346162421</v>
      </c>
      <c r="AN75" s="2">
        <f t="shared" si="32"/>
        <v>-40.210993747082085</v>
      </c>
      <c r="AO75">
        <f t="shared" si="63"/>
        <v>0.53072928238591077</v>
      </c>
      <c r="AP75">
        <f t="shared" si="33"/>
        <v>-4.6297292063018101E-2</v>
      </c>
      <c r="AQ75">
        <f t="shared" si="34"/>
        <v>0.54591521557907918</v>
      </c>
      <c r="AR75">
        <f t="shared" si="64"/>
        <v>9.8463813748673452</v>
      </c>
      <c r="AS75">
        <f t="shared" si="65"/>
        <v>3.186714493419387</v>
      </c>
      <c r="AT75">
        <f t="shared" si="66"/>
        <v>-0.8418702303750587</v>
      </c>
      <c r="AU75">
        <f t="shared" si="67"/>
        <v>0.15762804106925329</v>
      </c>
      <c r="AV75">
        <f t="shared" si="68"/>
        <v>9.0045111444922874</v>
      </c>
      <c r="AW75">
        <f t="shared" si="69"/>
        <v>3.3443425344886402</v>
      </c>
      <c r="AX75">
        <f t="shared" si="70"/>
        <v>9.6055113314844259E-2</v>
      </c>
      <c r="AY75">
        <f t="shared" si="71"/>
        <v>20.375371817286542</v>
      </c>
      <c r="AZ75">
        <f t="shared" si="72"/>
        <v>-1.1431105879894758</v>
      </c>
      <c r="BA75">
        <f t="shared" si="73"/>
        <v>9.6035996861675091E-2</v>
      </c>
      <c r="BB75">
        <f t="shared" si="74"/>
        <v>-1.9162726089741002E-3</v>
      </c>
      <c r="BC75" s="2">
        <f t="shared" si="35"/>
        <v>4.3865820111778335</v>
      </c>
      <c r="BD75">
        <f t="shared" si="36"/>
        <v>20.244015491664371</v>
      </c>
      <c r="BE75">
        <f t="shared" si="37"/>
        <v>14.176388033852284</v>
      </c>
      <c r="BF75">
        <f t="shared" si="38"/>
        <v>39.297093436190721</v>
      </c>
      <c r="BG75">
        <f t="shared" si="39"/>
        <v>5.5838908274833674</v>
      </c>
      <c r="BH75">
        <f t="shared" si="40"/>
        <v>20.591989275289794</v>
      </c>
      <c r="BI75" s="2">
        <f t="shared" si="75"/>
        <v>-47.414474954553214</v>
      </c>
      <c r="BJ75">
        <f t="shared" si="41"/>
        <v>-0.47050059390960031</v>
      </c>
      <c r="BK75">
        <f t="shared" si="42"/>
        <v>-18.973758192650649</v>
      </c>
      <c r="BL75">
        <f t="shared" si="43"/>
        <v>-0.42120851873284909</v>
      </c>
      <c r="BM75">
        <f t="shared" si="44"/>
        <v>-80.992344118125914</v>
      </c>
      <c r="BN75">
        <f t="shared" si="45"/>
        <v>4.4996110995087495</v>
      </c>
      <c r="BO75">
        <f t="shared" si="46"/>
        <v>18.495204334738961</v>
      </c>
      <c r="BP75">
        <f t="shared" si="47"/>
        <v>25.910864102014735</v>
      </c>
      <c r="BQ75">
        <f t="shared" si="48"/>
        <v>-0.36441868453821136</v>
      </c>
      <c r="BR75">
        <f t="shared" si="49"/>
        <v>4.2605606671600436</v>
      </c>
      <c r="BS75">
        <f t="shared" si="76"/>
        <v>79.690997964829634</v>
      </c>
      <c r="BT75">
        <f t="shared" si="50"/>
        <v>31.564585623315065</v>
      </c>
      <c r="BU75">
        <f t="shared" si="51"/>
        <v>11.422505191401898</v>
      </c>
      <c r="BV75">
        <f t="shared" si="52"/>
        <v>1.5514383403365086</v>
      </c>
      <c r="BW75">
        <f t="shared" si="53"/>
        <v>4.0784025807759008</v>
      </c>
      <c r="BX75">
        <f t="shared" si="54"/>
        <v>-62.497139783386956</v>
      </c>
      <c r="BY75">
        <f t="shared" si="78"/>
        <v>0.62630071441082424</v>
      </c>
      <c r="BZ75">
        <f t="shared" si="77"/>
        <v>-86.266318805779932</v>
      </c>
      <c r="CA75">
        <f t="shared" si="55"/>
        <v>-107.78480121105595</v>
      </c>
      <c r="CB75">
        <f t="shared" si="56"/>
        <v>-0.19129899618072349</v>
      </c>
      <c r="CC75">
        <f t="shared" si="57"/>
        <v>-0.59637008554399873</v>
      </c>
    </row>
    <row r="76" spans="1:81" x14ac:dyDescent="0.25">
      <c r="A76" s="2"/>
      <c r="B76" s="2">
        <f t="shared" si="0"/>
        <v>-1.7543444771884507</v>
      </c>
      <c r="C76" s="2">
        <f t="shared" si="1"/>
        <v>-1.6383040885779836</v>
      </c>
      <c r="D76" s="2">
        <f t="shared" si="2"/>
        <v>2.2762327407761234</v>
      </c>
      <c r="E76" s="2">
        <f t="shared" si="3"/>
        <v>-3.2158150130224432</v>
      </c>
      <c r="F76" s="2">
        <f t="shared" si="4"/>
        <v>-1.6383040885779836</v>
      </c>
      <c r="G76" s="2">
        <f t="shared" si="5"/>
        <v>0.81476220494213125</v>
      </c>
      <c r="H76" s="2">
        <v>55</v>
      </c>
      <c r="I76" s="2">
        <f t="shared" si="6"/>
        <v>34.384890693327691</v>
      </c>
      <c r="J76" s="2">
        <f t="shared" si="7"/>
        <v>74.769112356567177</v>
      </c>
      <c r="K76" s="2">
        <f t="shared" si="8"/>
        <v>-3.0906821080761042</v>
      </c>
      <c r="L76" s="2">
        <f t="shared" si="9"/>
        <v>-1.6383040885779836</v>
      </c>
      <c r="M76" s="2">
        <f t="shared" si="10"/>
        <v>0.93989510988846992</v>
      </c>
      <c r="N76" s="2">
        <f t="shared" si="11"/>
        <v>-3.8366808703049937</v>
      </c>
      <c r="O76" s="2">
        <f t="shared" si="12"/>
        <v>-1.6383040885779836</v>
      </c>
      <c r="P76" s="2">
        <f t="shared" si="13"/>
        <v>0.1938963476595803</v>
      </c>
      <c r="Q76" s="2">
        <f t="shared" si="14"/>
        <v>55</v>
      </c>
      <c r="R76" s="2">
        <f t="shared" si="15"/>
        <v>304.73219828408423</v>
      </c>
      <c r="S76" s="2">
        <f t="shared" si="16"/>
        <v>277.50610402585585</v>
      </c>
      <c r="T76" s="2">
        <f t="shared" si="17"/>
        <v>4.2822088066087227E-2</v>
      </c>
      <c r="U76" s="2">
        <f t="shared" si="18"/>
        <v>1.9131556578113968</v>
      </c>
      <c r="V76" s="2">
        <f t="shared" si="19"/>
        <v>1.511150085426012</v>
      </c>
      <c r="W76" s="2">
        <f t="shared" si="20"/>
        <v>-1.4478132280221256</v>
      </c>
      <c r="X76" s="2">
        <f t="shared" si="21"/>
        <v>1.9131556578113968</v>
      </c>
      <c r="Y76" s="2">
        <f t="shared" si="22"/>
        <v>2.0514769337799166E-2</v>
      </c>
      <c r="Z76" s="2">
        <f t="shared" si="58"/>
        <v>286.94640417928866</v>
      </c>
      <c r="AA76" s="2">
        <f t="shared" si="23"/>
        <v>358.78109319629027</v>
      </c>
      <c r="AB76" s="2">
        <f t="shared" si="24"/>
        <v>282.37676677539389</v>
      </c>
      <c r="AC76" s="2">
        <f t="shared" si="59"/>
        <v>5.6838020257407322</v>
      </c>
      <c r="AD76" s="2">
        <f t="shared" si="25"/>
        <v>-18.653267663661119</v>
      </c>
      <c r="AE76" s="2">
        <f t="shared" si="60"/>
        <v>-4.4728846384294769</v>
      </c>
      <c r="AF76" s="2">
        <f t="shared" si="61"/>
        <v>-24.088239931786248</v>
      </c>
      <c r="AG76" s="2">
        <f t="shared" si="26"/>
        <v>1.2109173873112553</v>
      </c>
      <c r="AH76" s="2">
        <f t="shared" si="27"/>
        <v>-42.741507595447366</v>
      </c>
      <c r="AI76" s="2">
        <f t="shared" si="28"/>
        <v>42.758657514596713</v>
      </c>
      <c r="AJ76" s="2">
        <f t="shared" si="62"/>
        <v>-88.377176997412292</v>
      </c>
      <c r="AK76" s="2">
        <f t="shared" si="29"/>
        <v>-21.328958213432827</v>
      </c>
      <c r="AL76" s="2">
        <f t="shared" si="30"/>
        <v>-109.70613521084512</v>
      </c>
      <c r="AM76" s="2">
        <f t="shared" si="31"/>
        <v>-14.418051221407698</v>
      </c>
      <c r="AN76" s="2">
        <f t="shared" si="32"/>
        <v>-40.254472936897855</v>
      </c>
      <c r="AO76">
        <f t="shared" si="63"/>
        <v>0.55700730669467058</v>
      </c>
      <c r="AP76">
        <f t="shared" si="33"/>
        <v>-4.8124429819152756E-2</v>
      </c>
      <c r="AQ76">
        <f t="shared" si="34"/>
        <v>0.57393696029945884</v>
      </c>
      <c r="AR76">
        <f t="shared" si="64"/>
        <v>10.39000638239067</v>
      </c>
      <c r="AS76">
        <f t="shared" si="65"/>
        <v>3.1659192581435578</v>
      </c>
      <c r="AT76">
        <f t="shared" si="66"/>
        <v>-0.87533906217089663</v>
      </c>
      <c r="AU76">
        <f t="shared" si="67"/>
        <v>0.16253950706605785</v>
      </c>
      <c r="AV76">
        <f t="shared" si="68"/>
        <v>9.5146673202197736</v>
      </c>
      <c r="AW76">
        <f t="shared" si="69"/>
        <v>3.3284587652096156</v>
      </c>
      <c r="AX76">
        <f t="shared" si="70"/>
        <v>0.10080056148958638</v>
      </c>
      <c r="AY76">
        <f t="shared" si="71"/>
        <v>19.281061000578344</v>
      </c>
      <c r="AZ76">
        <f t="shared" si="72"/>
        <v>-2.0478972128544832</v>
      </c>
      <c r="BA76">
        <f t="shared" si="73"/>
        <v>0.10073618048266005</v>
      </c>
      <c r="BB76">
        <f t="shared" si="74"/>
        <v>-3.6021019392608726E-3</v>
      </c>
      <c r="BC76" s="2">
        <f t="shared" si="35"/>
        <v>4.25607867280584</v>
      </c>
      <c r="BD76">
        <f t="shared" si="36"/>
        <v>20.262375218537649</v>
      </c>
      <c r="BE76">
        <f t="shared" si="37"/>
        <v>14.118734886370222</v>
      </c>
      <c r="BF76">
        <f t="shared" si="38"/>
        <v>37.890098947393355</v>
      </c>
      <c r="BG76">
        <f t="shared" si="39"/>
        <v>5.5168968182476856</v>
      </c>
      <c r="BH76">
        <f t="shared" si="40"/>
        <v>20.63156138561482</v>
      </c>
      <c r="BI76" s="2">
        <f t="shared" si="75"/>
        <v>-47.170325650011726</v>
      </c>
      <c r="BJ76">
        <f t="shared" si="41"/>
        <v>-0.44947063293413375</v>
      </c>
      <c r="BK76">
        <f t="shared" si="42"/>
        <v>-19.046805811979556</v>
      </c>
      <c r="BL76">
        <f t="shared" si="43"/>
        <v>-0.39353814831843514</v>
      </c>
      <c r="BM76">
        <f t="shared" si="44"/>
        <v>-78.960279583402496</v>
      </c>
      <c r="BN76">
        <f t="shared" si="45"/>
        <v>4.1796158149693401</v>
      </c>
      <c r="BO76">
        <f t="shared" si="46"/>
        <v>18.495813789228581</v>
      </c>
      <c r="BP76">
        <f t="shared" si="47"/>
        <v>23.704842414570084</v>
      </c>
      <c r="BQ76">
        <f t="shared" si="48"/>
        <v>-0.34644488467251194</v>
      </c>
      <c r="BR76">
        <f t="shared" si="49"/>
        <v>4.1384335558993044</v>
      </c>
      <c r="BS76">
        <f t="shared" si="76"/>
        <v>77.626334522255576</v>
      </c>
      <c r="BT76">
        <f t="shared" si="50"/>
        <v>29.978018053801627</v>
      </c>
      <c r="BU76">
        <f t="shared" si="51"/>
        <v>10.910648248419156</v>
      </c>
      <c r="BV76">
        <f t="shared" si="52"/>
        <v>1.4919082509608792</v>
      </c>
      <c r="BW76">
        <f t="shared" si="53"/>
        <v>3.7860776666509048</v>
      </c>
      <c r="BX76">
        <f t="shared" si="54"/>
        <v>-60.464465794173918</v>
      </c>
      <c r="BY76">
        <f t="shared" si="78"/>
        <v>0.60582885437000611</v>
      </c>
      <c r="BZ76">
        <f t="shared" si="77"/>
        <v>-86.41701249264564</v>
      </c>
      <c r="CA76">
        <f t="shared" si="55"/>
        <v>-107.74597070607847</v>
      </c>
      <c r="CB76">
        <f t="shared" si="56"/>
        <v>-0.18465501214042962</v>
      </c>
      <c r="CC76">
        <f t="shared" si="57"/>
        <v>-0.57700184339280225</v>
      </c>
    </row>
    <row r="77" spans="1:81" x14ac:dyDescent="0.25">
      <c r="A77" s="2"/>
      <c r="B77" s="2">
        <f t="shared" si="0"/>
        <v>-1.7554290723893891</v>
      </c>
      <c r="C77" s="2">
        <f t="shared" si="1"/>
        <v>-1.6580751451100835</v>
      </c>
      <c r="D77" s="2">
        <f t="shared" si="2"/>
        <v>2.3039152113357835</v>
      </c>
      <c r="E77" s="2">
        <f t="shared" si="3"/>
        <v>-3.2413696535534049</v>
      </c>
      <c r="F77" s="2">
        <f t="shared" si="4"/>
        <v>-1.6580751451100835</v>
      </c>
      <c r="G77" s="2">
        <f t="shared" si="5"/>
        <v>0.81797463017176764</v>
      </c>
      <c r="H77" s="2">
        <v>56</v>
      </c>
      <c r="I77" s="2">
        <f t="shared" si="6"/>
        <v>34.231885116272679</v>
      </c>
      <c r="J77" s="2">
        <f t="shared" si="7"/>
        <v>74.967655248166807</v>
      </c>
      <c r="K77" s="2">
        <f t="shared" si="8"/>
        <v>-3.0907437080709381</v>
      </c>
      <c r="L77" s="2">
        <f t="shared" si="9"/>
        <v>-1.6580751451100835</v>
      </c>
      <c r="M77" s="2">
        <f t="shared" si="10"/>
        <v>0.96860057565423452</v>
      </c>
      <c r="N77" s="2">
        <f t="shared" si="11"/>
        <v>-3.8600733609680855</v>
      </c>
      <c r="O77" s="2">
        <f t="shared" si="12"/>
        <v>-1.6580751451100835</v>
      </c>
      <c r="P77" s="2">
        <f t="shared" si="13"/>
        <v>0.19927092275708702</v>
      </c>
      <c r="Q77" s="2">
        <f t="shared" si="14"/>
        <v>56</v>
      </c>
      <c r="R77" s="2">
        <f t="shared" si="15"/>
        <v>304.38353863471923</v>
      </c>
      <c r="S77" s="2">
        <f t="shared" si="16"/>
        <v>276.72664780560575</v>
      </c>
      <c r="T77" s="2">
        <f t="shared" si="17"/>
        <v>4.3241826192893962E-2</v>
      </c>
      <c r="U77" s="2">
        <f t="shared" si="18"/>
        <v>1.9228270920610582</v>
      </c>
      <c r="V77" s="2">
        <f t="shared" si="19"/>
        <v>1.5443093974437347</v>
      </c>
      <c r="W77" s="2">
        <f t="shared" si="20"/>
        <v>-1.4818800819356464</v>
      </c>
      <c r="X77" s="2">
        <f t="shared" si="21"/>
        <v>1.9228270920610582</v>
      </c>
      <c r="Y77" s="2">
        <f t="shared" si="22"/>
        <v>1.9187489315194428E-2</v>
      </c>
      <c r="Z77" s="2">
        <f t="shared" si="58"/>
        <v>285.96840506743894</v>
      </c>
      <c r="AA77" s="2">
        <f t="shared" si="23"/>
        <v>358.86521308382686</v>
      </c>
      <c r="AB77" s="2">
        <f t="shared" si="24"/>
        <v>281.41991732382075</v>
      </c>
      <c r="AC77" s="2">
        <f t="shared" si="59"/>
        <v>5.3645911803043003</v>
      </c>
      <c r="AD77" s="2">
        <f t="shared" si="25"/>
        <v>-18.747564147595316</v>
      </c>
      <c r="AE77" s="2">
        <f t="shared" si="60"/>
        <v>-4.4375142232120428</v>
      </c>
      <c r="AF77" s="2">
        <f t="shared" si="61"/>
        <v>-24.094780918671805</v>
      </c>
      <c r="AG77" s="2">
        <f t="shared" si="26"/>
        <v>0.92707695709225746</v>
      </c>
      <c r="AH77" s="2">
        <f t="shared" si="27"/>
        <v>-42.842345066267121</v>
      </c>
      <c r="AI77" s="2">
        <f t="shared" si="28"/>
        <v>42.852374525357099</v>
      </c>
      <c r="AJ77" s="2">
        <f t="shared" si="62"/>
        <v>-88.760354778423547</v>
      </c>
      <c r="AK77" s="2">
        <f t="shared" si="29"/>
        <v>-21.130415321833198</v>
      </c>
      <c r="AL77" s="2">
        <f t="shared" si="30"/>
        <v>-109.89077010025674</v>
      </c>
      <c r="AM77" s="2">
        <f t="shared" si="31"/>
        <v>-14.579580798398858</v>
      </c>
      <c r="AN77" s="2">
        <f t="shared" si="32"/>
        <v>-40.295928159113465</v>
      </c>
      <c r="AO77">
        <f t="shared" si="63"/>
        <v>0.58249908685596641</v>
      </c>
      <c r="AP77">
        <f t="shared" si="33"/>
        <v>-4.988349660841733E-2</v>
      </c>
      <c r="AQ77">
        <f t="shared" si="34"/>
        <v>0.60120856706733572</v>
      </c>
      <c r="AR77">
        <f t="shared" si="64"/>
        <v>10.920438996747928</v>
      </c>
      <c r="AS77">
        <f t="shared" si="65"/>
        <v>3.1248694638828263</v>
      </c>
      <c r="AT77">
        <f t="shared" si="66"/>
        <v>-0.90758124740354218</v>
      </c>
      <c r="AU77">
        <f t="shared" si="67"/>
        <v>0.16714842553113998</v>
      </c>
      <c r="AV77">
        <f t="shared" si="68"/>
        <v>10.012857749344386</v>
      </c>
      <c r="AW77">
        <f t="shared" si="69"/>
        <v>3.2920178894139664</v>
      </c>
      <c r="AX77">
        <f t="shared" si="70"/>
        <v>0.10540147157076486</v>
      </c>
      <c r="AY77">
        <f t="shared" si="71"/>
        <v>18.199781903161604</v>
      </c>
      <c r="AZ77">
        <f t="shared" si="72"/>
        <v>-2.9306334186715937</v>
      </c>
      <c r="BA77">
        <f t="shared" si="73"/>
        <v>0.1052636238079354</v>
      </c>
      <c r="BB77">
        <f t="shared" si="74"/>
        <v>-5.3888507220193364E-3</v>
      </c>
      <c r="BC77" s="2">
        <f t="shared" si="35"/>
        <v>4.1280100205339068</v>
      </c>
      <c r="BD77">
        <f t="shared" si="36"/>
        <v>20.281370827852662</v>
      </c>
      <c r="BE77">
        <f t="shared" si="37"/>
        <v>14.063589033689841</v>
      </c>
      <c r="BF77">
        <f t="shared" si="38"/>
        <v>36.498341856775028</v>
      </c>
      <c r="BG77">
        <f t="shared" si="39"/>
        <v>5.4466501028730638</v>
      </c>
      <c r="BH77">
        <f t="shared" si="40"/>
        <v>20.66919116684247</v>
      </c>
      <c r="BI77" s="2">
        <f t="shared" si="75"/>
        <v>-46.920125815120855</v>
      </c>
      <c r="BJ77">
        <f t="shared" si="41"/>
        <v>-0.42884883420498221</v>
      </c>
      <c r="BK77">
        <f t="shared" si="42"/>
        <v>-19.113946901021997</v>
      </c>
      <c r="BL77">
        <f t="shared" si="43"/>
        <v>-0.36638275342668425</v>
      </c>
      <c r="BM77">
        <f t="shared" si="44"/>
        <v>-76.919425093629997</v>
      </c>
      <c r="BN77">
        <f t="shared" si="45"/>
        <v>3.8609628157898026</v>
      </c>
      <c r="BO77">
        <f t="shared" si="46"/>
        <v>18.49637163548547</v>
      </c>
      <c r="BP77">
        <f t="shared" si="47"/>
        <v>21.598374198451982</v>
      </c>
      <c r="BQ77">
        <f t="shared" si="48"/>
        <v>-0.32899521977125512</v>
      </c>
      <c r="BR77">
        <f t="shared" si="49"/>
        <v>4.0179502076067637</v>
      </c>
      <c r="BS77">
        <f t="shared" si="76"/>
        <v>75.569899052619846</v>
      </c>
      <c r="BT77">
        <f t="shared" si="50"/>
        <v>28.506231892035927</v>
      </c>
      <c r="BU77">
        <f t="shared" si="51"/>
        <v>10.408934212189505</v>
      </c>
      <c r="BV77">
        <f t="shared" si="52"/>
        <v>1.4319834759109855</v>
      </c>
      <c r="BW77">
        <f t="shared" si="53"/>
        <v>3.4945800623631182</v>
      </c>
      <c r="BX77">
        <f t="shared" si="54"/>
        <v>-58.423053458144523</v>
      </c>
      <c r="BY77">
        <f t="shared" si="78"/>
        <v>0.58527474447352323</v>
      </c>
      <c r="BZ77">
        <f t="shared" si="77"/>
        <v>-86.576926448267756</v>
      </c>
      <c r="CA77">
        <f t="shared" si="55"/>
        <v>-107.70734177010095</v>
      </c>
      <c r="CB77">
        <f t="shared" si="56"/>
        <v>-0.17801431635645767</v>
      </c>
      <c r="CC77">
        <f t="shared" si="57"/>
        <v>-0.55754589917843622</v>
      </c>
    </row>
    <row r="78" spans="1:81" x14ac:dyDescent="0.25">
      <c r="A78" s="2"/>
      <c r="B78" s="2">
        <f t="shared" si="0"/>
        <v>-1.7565265118024689</v>
      </c>
      <c r="C78" s="2">
        <f t="shared" si="1"/>
        <v>-1.6773411358908481</v>
      </c>
      <c r="D78" s="2">
        <f t="shared" si="2"/>
        <v>2.3319255088341433</v>
      </c>
      <c r="E78" s="2">
        <f t="shared" si="3"/>
        <v>-3.2672269224049426</v>
      </c>
      <c r="F78" s="2">
        <f t="shared" si="4"/>
        <v>-1.6773411358908481</v>
      </c>
      <c r="G78" s="2">
        <f t="shared" si="5"/>
        <v>0.82122509823166956</v>
      </c>
      <c r="H78" s="2">
        <v>57</v>
      </c>
      <c r="I78" s="2">
        <f t="shared" si="6"/>
        <v>34.085994737798103</v>
      </c>
      <c r="J78" s="2">
        <f t="shared" si="7"/>
        <v>75.174945478508846</v>
      </c>
      <c r="K78" s="2">
        <f t="shared" si="8"/>
        <v>-3.0908060375576611</v>
      </c>
      <c r="L78" s="2">
        <f t="shared" si="9"/>
        <v>-1.6773411358908481</v>
      </c>
      <c r="M78" s="2">
        <f t="shared" si="10"/>
        <v>0.99764598307895136</v>
      </c>
      <c r="N78" s="2">
        <f t="shared" si="11"/>
        <v>-3.8837428749043035</v>
      </c>
      <c r="O78" s="2">
        <f t="shared" si="12"/>
        <v>-1.6773411358908481</v>
      </c>
      <c r="P78" s="2">
        <f t="shared" si="13"/>
        <v>0.20470914573230869</v>
      </c>
      <c r="Q78" s="2">
        <f t="shared" si="14"/>
        <v>57</v>
      </c>
      <c r="R78" s="2">
        <f t="shared" si="15"/>
        <v>304.05195628744548</v>
      </c>
      <c r="S78" s="2">
        <f t="shared" si="16"/>
        <v>275.96536894195856</v>
      </c>
      <c r="T78" s="2">
        <f t="shared" si="17"/>
        <v>4.3659543120325939E-2</v>
      </c>
      <c r="U78" s="2">
        <f t="shared" si="18"/>
        <v>1.9318531344662859</v>
      </c>
      <c r="V78" s="2">
        <f t="shared" si="19"/>
        <v>1.5773090347108658</v>
      </c>
      <c r="W78" s="2">
        <f t="shared" si="20"/>
        <v>-1.5157828909377657</v>
      </c>
      <c r="X78" s="2">
        <f t="shared" si="21"/>
        <v>1.9318531344662859</v>
      </c>
      <c r="Y78" s="2">
        <f t="shared" si="22"/>
        <v>1.7866600652774345E-2</v>
      </c>
      <c r="Z78" s="2">
        <f t="shared" si="58"/>
        <v>284.99983597344971</v>
      </c>
      <c r="AA78" s="2">
        <f t="shared" si="23"/>
        <v>358.94781883481238</v>
      </c>
      <c r="AB78" s="2">
        <f t="shared" si="24"/>
        <v>280.47073219011628</v>
      </c>
      <c r="AC78" s="2">
        <f t="shared" si="59"/>
        <v>5.046917456992233</v>
      </c>
      <c r="AD78" s="2">
        <f t="shared" si="25"/>
        <v>-18.835568061046288</v>
      </c>
      <c r="AE78" s="2">
        <f t="shared" si="60"/>
        <v>-4.4027711575707036</v>
      </c>
      <c r="AF78" s="2">
        <f t="shared" si="61"/>
        <v>-24.101153626622597</v>
      </c>
      <c r="AG78" s="2">
        <f t="shared" si="26"/>
        <v>0.64414629942152946</v>
      </c>
      <c r="AH78" s="2">
        <f t="shared" si="27"/>
        <v>-42.936721687668886</v>
      </c>
      <c r="AI78" s="2">
        <f t="shared" si="28"/>
        <v>42.941553229236995</v>
      </c>
      <c r="AJ78" s="2">
        <f t="shared" si="62"/>
        <v>-89.140500382107248</v>
      </c>
      <c r="AK78" s="2">
        <f t="shared" si="29"/>
        <v>-20.923125091491158</v>
      </c>
      <c r="AL78" s="2">
        <f t="shared" si="30"/>
        <v>-110.06362547359841</v>
      </c>
      <c r="AM78" s="2">
        <f t="shared" si="31"/>
        <v>-14.731676817553902</v>
      </c>
      <c r="AN78" s="2">
        <f t="shared" si="32"/>
        <v>-40.335526423768648</v>
      </c>
      <c r="AO78">
        <f t="shared" si="63"/>
        <v>0.60721953111921756</v>
      </c>
      <c r="AP78">
        <f t="shared" si="33"/>
        <v>-5.158085550489961E-2</v>
      </c>
      <c r="AQ78">
        <f t="shared" si="34"/>
        <v>0.62773979993505657</v>
      </c>
      <c r="AR78">
        <f t="shared" si="64"/>
        <v>11.437324806392638</v>
      </c>
      <c r="AS78">
        <f t="shared" si="65"/>
        <v>3.0645868518322179</v>
      </c>
      <c r="AT78">
        <f t="shared" si="66"/>
        <v>-0.93871123552040137</v>
      </c>
      <c r="AU78">
        <f t="shared" si="67"/>
        <v>0.17148269402637512</v>
      </c>
      <c r="AV78">
        <f t="shared" si="68"/>
        <v>10.498613570872237</v>
      </c>
      <c r="AW78">
        <f t="shared" si="69"/>
        <v>3.2360695458585931</v>
      </c>
      <c r="AX78">
        <f t="shared" si="70"/>
        <v>0.10986038094606088</v>
      </c>
      <c r="AY78">
        <f t="shared" si="71"/>
        <v>17.131275891479095</v>
      </c>
      <c r="AZ78">
        <f t="shared" si="72"/>
        <v>-3.7918492000120629</v>
      </c>
      <c r="BA78">
        <f t="shared" si="73"/>
        <v>0.10961988407090714</v>
      </c>
      <c r="BB78">
        <f t="shared" si="74"/>
        <v>-7.2652816803270171E-3</v>
      </c>
      <c r="BC78" s="2">
        <f t="shared" si="35"/>
        <v>4.0024078174036264</v>
      </c>
      <c r="BD78">
        <f t="shared" si="36"/>
        <v>20.300943470976584</v>
      </c>
      <c r="BE78">
        <f t="shared" si="37"/>
        <v>14.010914211385897</v>
      </c>
      <c r="BF78">
        <f t="shared" si="38"/>
        <v>35.122080575891133</v>
      </c>
      <c r="BG78">
        <f t="shared" si="39"/>
        <v>5.3732387056795838</v>
      </c>
      <c r="BH78">
        <f t="shared" si="40"/>
        <v>20.704933783066892</v>
      </c>
      <c r="BI78" s="2">
        <f t="shared" si="75"/>
        <v>-46.664568747625964</v>
      </c>
      <c r="BJ78">
        <f t="shared" si="41"/>
        <v>-0.40862819605650774</v>
      </c>
      <c r="BK78">
        <f t="shared" si="42"/>
        <v>-19.175283440880808</v>
      </c>
      <c r="BL78">
        <f t="shared" si="43"/>
        <v>-0.33971537983454142</v>
      </c>
      <c r="BM78">
        <f t="shared" si="44"/>
        <v>-74.873994700685188</v>
      </c>
      <c r="BN78">
        <f t="shared" si="45"/>
        <v>3.5437980983518624</v>
      </c>
      <c r="BO78">
        <f t="shared" si="46"/>
        <v>18.49688064135961</v>
      </c>
      <c r="BP78">
        <f t="shared" si="47"/>
        <v>19.589533147541619</v>
      </c>
      <c r="BQ78">
        <f t="shared" si="48"/>
        <v>-0.31203131184229749</v>
      </c>
      <c r="BR78">
        <f t="shared" si="49"/>
        <v>3.8991857979872435</v>
      </c>
      <c r="BS78">
        <f t="shared" si="76"/>
        <v>73.526747861526061</v>
      </c>
      <c r="BT78">
        <f t="shared" si="50"/>
        <v>27.144788889852475</v>
      </c>
      <c r="BU78">
        <f t="shared" si="51"/>
        <v>9.9171830779090477</v>
      </c>
      <c r="BV78">
        <f t="shared" si="52"/>
        <v>1.3717414528347875</v>
      </c>
      <c r="BW78">
        <f t="shared" si="53"/>
        <v>3.2040827185173208</v>
      </c>
      <c r="BX78">
        <f t="shared" si="54"/>
        <v>-56.377114059325578</v>
      </c>
      <c r="BY78">
        <f t="shared" si="78"/>
        <v>0.56468089534933863</v>
      </c>
      <c r="BZ78">
        <f t="shared" si="77"/>
        <v>-86.747205889370619</v>
      </c>
      <c r="CA78">
        <f t="shared" si="55"/>
        <v>-107.67033098086178</v>
      </c>
      <c r="CB78">
        <f t="shared" si="56"/>
        <v>-0.17140307580743894</v>
      </c>
      <c r="CC78">
        <f t="shared" si="57"/>
        <v>-0.53803856662536753</v>
      </c>
    </row>
    <row r="79" spans="1:81" x14ac:dyDescent="0.25">
      <c r="A79" s="2"/>
      <c r="B79" s="2">
        <f t="shared" si="0"/>
        <v>-1.7576364611370128</v>
      </c>
      <c r="C79" s="2">
        <f t="shared" si="1"/>
        <v>-1.6960961923128519</v>
      </c>
      <c r="D79" s="2">
        <f t="shared" si="2"/>
        <v>2.3602551010632435</v>
      </c>
      <c r="E79" s="2">
        <f t="shared" si="3"/>
        <v>-3.293378943202478</v>
      </c>
      <c r="F79" s="2">
        <f t="shared" si="4"/>
        <v>-1.6960961923128519</v>
      </c>
      <c r="G79" s="2">
        <f t="shared" si="5"/>
        <v>0.82451261899777828</v>
      </c>
      <c r="H79" s="2">
        <v>58</v>
      </c>
      <c r="I79" s="2">
        <f t="shared" si="6"/>
        <v>33.947081050638872</v>
      </c>
      <c r="J79" s="2">
        <f t="shared" si="7"/>
        <v>75.390716910906917</v>
      </c>
      <c r="K79" s="2">
        <f t="shared" si="8"/>
        <v>-3.0908690775501069</v>
      </c>
      <c r="L79" s="2">
        <f t="shared" si="9"/>
        <v>-1.6960961923128519</v>
      </c>
      <c r="M79" s="2">
        <f t="shared" si="10"/>
        <v>1.0270224846501499</v>
      </c>
      <c r="N79" s="2">
        <f t="shared" si="11"/>
        <v>-3.9076822021504105</v>
      </c>
      <c r="O79" s="2">
        <f t="shared" si="12"/>
        <v>-1.6960961923128519</v>
      </c>
      <c r="P79" s="2">
        <f t="shared" si="13"/>
        <v>0.21020936004984581</v>
      </c>
      <c r="Q79" s="2">
        <f t="shared" si="14"/>
        <v>58</v>
      </c>
      <c r="R79" s="2">
        <f t="shared" si="15"/>
        <v>303.73712870848016</v>
      </c>
      <c r="S79" s="2">
        <f t="shared" si="16"/>
        <v>275.22200358081705</v>
      </c>
      <c r="T79" s="2">
        <f t="shared" si="17"/>
        <v>4.4075061341397825E-2</v>
      </c>
      <c r="U79" s="2">
        <f t="shared" si="18"/>
        <v>1.940247271963047</v>
      </c>
      <c r="V79" s="2">
        <f t="shared" si="19"/>
        <v>1.6101349741755484</v>
      </c>
      <c r="W79" s="2">
        <f t="shared" si="20"/>
        <v>-1.549507248177739</v>
      </c>
      <c r="X79" s="2">
        <f t="shared" si="21"/>
        <v>1.940247271963047</v>
      </c>
      <c r="Y79" s="2">
        <f t="shared" si="22"/>
        <v>1.6552664656411586E-2</v>
      </c>
      <c r="Z79" s="2">
        <f t="shared" si="58"/>
        <v>284.04069917991012</v>
      </c>
      <c r="AA79" s="2">
        <f t="shared" si="23"/>
        <v>359.02898945008667</v>
      </c>
      <c r="AB79" s="2">
        <f t="shared" si="24"/>
        <v>279.52928846861693</v>
      </c>
      <c r="AC79" s="2">
        <f t="shared" si="59"/>
        <v>4.7309158498670296</v>
      </c>
      <c r="AD79" s="2">
        <f t="shared" si="25"/>
        <v>-18.917410901639709</v>
      </c>
      <c r="AE79" s="2">
        <f t="shared" si="60"/>
        <v>-4.3686227791571577</v>
      </c>
      <c r="AF79" s="2">
        <f t="shared" si="61"/>
        <v>-24.107366820402209</v>
      </c>
      <c r="AG79" s="2">
        <f t="shared" si="26"/>
        <v>0.36229307070987193</v>
      </c>
      <c r="AH79" s="2">
        <f t="shared" si="27"/>
        <v>-43.024777722041918</v>
      </c>
      <c r="AI79" s="2">
        <f t="shared" si="28"/>
        <v>43.026303051740328</v>
      </c>
      <c r="AJ79" s="2">
        <f t="shared" si="62"/>
        <v>-89.517548389565704</v>
      </c>
      <c r="AK79" s="2">
        <f t="shared" si="29"/>
        <v>-20.707353659093087</v>
      </c>
      <c r="AL79" s="2">
        <f t="shared" si="30"/>
        <v>-110.22490204865879</v>
      </c>
      <c r="AM79" s="2">
        <f t="shared" si="31"/>
        <v>-14.874453565900609</v>
      </c>
      <c r="AN79" s="2">
        <f t="shared" si="32"/>
        <v>-40.373424246849133</v>
      </c>
      <c r="AO79">
        <f t="shared" si="63"/>
        <v>0.63118370814366409</v>
      </c>
      <c r="AP79">
        <f t="shared" si="33"/>
        <v>-5.3222325124788979E-2</v>
      </c>
      <c r="AQ79">
        <f t="shared" si="34"/>
        <v>0.65354116286263819</v>
      </c>
      <c r="AR79">
        <f t="shared" si="64"/>
        <v>11.940361561374326</v>
      </c>
      <c r="AS79">
        <f t="shared" si="65"/>
        <v>2.9860770090347057</v>
      </c>
      <c r="AT79">
        <f t="shared" si="66"/>
        <v>-0.96883376016869127</v>
      </c>
      <c r="AU79">
        <f t="shared" si="67"/>
        <v>0.17556746306724233</v>
      </c>
      <c r="AV79">
        <f t="shared" si="68"/>
        <v>10.971527801205635</v>
      </c>
      <c r="AW79">
        <f t="shared" si="69"/>
        <v>3.1616444721019481</v>
      </c>
      <c r="AX79">
        <f t="shared" si="70"/>
        <v>0.11417986602750985</v>
      </c>
      <c r="AY79">
        <f t="shared" si="71"/>
        <v>16.075294606512603</v>
      </c>
      <c r="AZ79">
        <f t="shared" si="72"/>
        <v>-4.6320590525804839</v>
      </c>
      <c r="BA79">
        <f t="shared" si="73"/>
        <v>0.11380693725660368</v>
      </c>
      <c r="BB79">
        <f t="shared" si="74"/>
        <v>-9.2207829565374242E-3</v>
      </c>
      <c r="BC79" s="2">
        <f t="shared" si="35"/>
        <v>3.8792932376403417</v>
      </c>
      <c r="BD79">
        <f t="shared" si="36"/>
        <v>20.321034665083097</v>
      </c>
      <c r="BE79">
        <f t="shared" si="37"/>
        <v>13.960673943909912</v>
      </c>
      <c r="BF79">
        <f t="shared" si="38"/>
        <v>33.761521289044872</v>
      </c>
      <c r="BG79">
        <f t="shared" si="39"/>
        <v>5.296749016188234</v>
      </c>
      <c r="BH79">
        <f t="shared" si="40"/>
        <v>20.738842374439198</v>
      </c>
      <c r="BI79" s="2">
        <f t="shared" si="75"/>
        <v>-46.404286203507361</v>
      </c>
      <c r="BJ79">
        <f t="shared" si="41"/>
        <v>-0.38880137723664926</v>
      </c>
      <c r="BK79">
        <f t="shared" si="42"/>
        <v>-19.230921520400159</v>
      </c>
      <c r="BL79">
        <f t="shared" si="43"/>
        <v>-0.31351061876044284</v>
      </c>
      <c r="BM79">
        <f t="shared" si="44"/>
        <v>-72.8278664801133</v>
      </c>
      <c r="BN79">
        <f t="shared" si="45"/>
        <v>3.2282592021413059</v>
      </c>
      <c r="BO79">
        <f t="shared" si="46"/>
        <v>18.49734335227425</v>
      </c>
      <c r="BP79">
        <f t="shared" si="47"/>
        <v>17.676224338706184</v>
      </c>
      <c r="BQ79">
        <f t="shared" si="48"/>
        <v>-0.29551799602181128</v>
      </c>
      <c r="BR79">
        <f t="shared" si="49"/>
        <v>3.7822014079339952</v>
      </c>
      <c r="BS79">
        <f t="shared" si="76"/>
        <v>71.501421025029543</v>
      </c>
      <c r="BT79">
        <f t="shared" si="50"/>
        <v>25.889171551118999</v>
      </c>
      <c r="BU79">
        <f t="shared" si="51"/>
        <v>9.435207238267342</v>
      </c>
      <c r="BV79">
        <f t="shared" si="52"/>
        <v>1.3112508520317836</v>
      </c>
      <c r="BW79">
        <f t="shared" si="53"/>
        <v>2.9147485833808631</v>
      </c>
      <c r="BX79">
        <f t="shared" si="54"/>
        <v>-54.330523127839051</v>
      </c>
      <c r="BY79">
        <f t="shared" si="78"/>
        <v>0.54408652828837578</v>
      </c>
      <c r="BZ79">
        <f t="shared" si="77"/>
        <v>-86.929113901088968</v>
      </c>
      <c r="CA79">
        <f t="shared" si="55"/>
        <v>-107.63646756018206</v>
      </c>
      <c r="CB79">
        <f t="shared" si="56"/>
        <v>-0.16484544036370577</v>
      </c>
      <c r="CC79">
        <f t="shared" si="57"/>
        <v>-0.51851338560946858</v>
      </c>
    </row>
    <row r="80" spans="1:81" x14ac:dyDescent="0.25">
      <c r="A80" s="2"/>
      <c r="B80" s="2">
        <f t="shared" si="0"/>
        <v>-1.7587585822917022</v>
      </c>
      <c r="C80" s="2">
        <f t="shared" si="1"/>
        <v>-1.7143346014042247</v>
      </c>
      <c r="D80" s="2">
        <f t="shared" si="2"/>
        <v>2.3888953585548558</v>
      </c>
      <c r="E80" s="2">
        <f t="shared" si="3"/>
        <v>-3.3198177497871368</v>
      </c>
      <c r="F80" s="2">
        <f t="shared" si="4"/>
        <v>-1.7143346014042247</v>
      </c>
      <c r="G80" s="2">
        <f t="shared" si="5"/>
        <v>0.82783619105942119</v>
      </c>
      <c r="H80" s="2">
        <v>59</v>
      </c>
      <c r="I80" s="2">
        <f t="shared" si="6"/>
        <v>33.815008156443184</v>
      </c>
      <c r="J80" s="2">
        <f t="shared" si="7"/>
        <v>75.614708678054797</v>
      </c>
      <c r="K80" s="2">
        <f t="shared" si="8"/>
        <v>-3.0909328088456838</v>
      </c>
      <c r="L80" s="2">
        <f t="shared" si="9"/>
        <v>-1.7143346014042247</v>
      </c>
      <c r="M80" s="2">
        <f t="shared" si="10"/>
        <v>1.0567211320008747</v>
      </c>
      <c r="N80" s="2">
        <f t="shared" si="11"/>
        <v>-3.9318840505554227</v>
      </c>
      <c r="O80" s="2">
        <f t="shared" si="12"/>
        <v>-1.7143346014042247</v>
      </c>
      <c r="P80" s="2">
        <f t="shared" si="13"/>
        <v>0.21576989029113536</v>
      </c>
      <c r="Q80" s="2">
        <f t="shared" si="14"/>
        <v>59</v>
      </c>
      <c r="R80" s="2">
        <f t="shared" si="15"/>
        <v>303.43873212380578</v>
      </c>
      <c r="S80" s="2">
        <f t="shared" si="16"/>
        <v>274.49628504344105</v>
      </c>
      <c r="T80" s="2">
        <f t="shared" si="17"/>
        <v>4.4488213789732223E-2</v>
      </c>
      <c r="U80" s="2">
        <f t="shared" si="18"/>
        <v>1.9480232030884574</v>
      </c>
      <c r="V80" s="2">
        <f t="shared" si="19"/>
        <v>1.6427740175939634</v>
      </c>
      <c r="W80" s="2">
        <f t="shared" si="20"/>
        <v>-1.5830395941871471</v>
      </c>
      <c r="X80" s="2">
        <f t="shared" si="21"/>
        <v>1.9480232030884574</v>
      </c>
      <c r="Y80" s="2">
        <f t="shared" si="22"/>
        <v>1.5246209617084006E-2</v>
      </c>
      <c r="Z80" s="2">
        <f t="shared" si="58"/>
        <v>283.09098887538624</v>
      </c>
      <c r="AA80" s="2">
        <f t="shared" si="23"/>
        <v>359.1087994364633</v>
      </c>
      <c r="AB80" s="2">
        <f t="shared" si="24"/>
        <v>278.59565048855512</v>
      </c>
      <c r="AC80" s="2">
        <f t="shared" si="59"/>
        <v>4.4167134129087442</v>
      </c>
      <c r="AD80" s="2">
        <f t="shared" si="25"/>
        <v>-18.993226230112459</v>
      </c>
      <c r="AE80" s="2">
        <f t="shared" si="60"/>
        <v>-4.3350382665822469</v>
      </c>
      <c r="AF80" s="2">
        <f t="shared" si="61"/>
        <v>-24.113428690820136</v>
      </c>
      <c r="AG80" s="2">
        <f t="shared" si="26"/>
        <v>8.1675146326497305E-2</v>
      </c>
      <c r="AH80" s="2">
        <f t="shared" si="27"/>
        <v>-43.106654920932598</v>
      </c>
      <c r="AI80" s="2">
        <f t="shared" si="28"/>
        <v>43.106732296729355</v>
      </c>
      <c r="AJ80" s="2">
        <f t="shared" si="62"/>
        <v>-89.891440530834785</v>
      </c>
      <c r="AK80" s="2">
        <f t="shared" si="29"/>
        <v>-20.483361891945208</v>
      </c>
      <c r="AL80" s="2">
        <f t="shared" si="30"/>
        <v>-110.37480242277999</v>
      </c>
      <c r="AM80" s="2">
        <f t="shared" si="31"/>
        <v>-15.008031946452666</v>
      </c>
      <c r="AN80" s="2">
        <f t="shared" si="32"/>
        <v>-40.409767957712226</v>
      </c>
      <c r="AO80">
        <f t="shared" si="63"/>
        <v>0.65440678585121748</v>
      </c>
      <c r="AP80">
        <f t="shared" si="33"/>
        <v>-5.4813232642456945E-2</v>
      </c>
      <c r="AQ80">
        <f t="shared" si="34"/>
        <v>0.67862377874438462</v>
      </c>
      <c r="AR80">
        <f t="shared" si="64"/>
        <v>12.429296130192931</v>
      </c>
      <c r="AS80">
        <f t="shared" si="65"/>
        <v>2.8903272285675725</v>
      </c>
      <c r="AT80">
        <f t="shared" si="66"/>
        <v>-0.99804477827708449</v>
      </c>
      <c r="AU80">
        <f t="shared" si="67"/>
        <v>0.17942542974989104</v>
      </c>
      <c r="AV80">
        <f t="shared" si="68"/>
        <v>11.431251351915847</v>
      </c>
      <c r="AW80">
        <f t="shared" si="69"/>
        <v>3.0697526583174635</v>
      </c>
      <c r="AX80">
        <f t="shared" si="70"/>
        <v>0.11836253159421906</v>
      </c>
      <c r="AY80">
        <f t="shared" si="71"/>
        <v>15.031599205571052</v>
      </c>
      <c r="AZ80">
        <f t="shared" si="72"/>
        <v>-5.4517626863741562</v>
      </c>
      <c r="BA80">
        <f t="shared" si="73"/>
        <v>0.11782712319515598</v>
      </c>
      <c r="BB80">
        <f t="shared" si="74"/>
        <v>-1.1245351259344461E-2</v>
      </c>
      <c r="BC80" s="2">
        <f t="shared" si="35"/>
        <v>3.758677922124396</v>
      </c>
      <c r="BD80">
        <f t="shared" si="36"/>
        <v>20.341586403634203</v>
      </c>
      <c r="BE80">
        <f t="shared" si="37"/>
        <v>13.912831648368366</v>
      </c>
      <c r="BF80">
        <f t="shared" si="38"/>
        <v>32.416821943136917</v>
      </c>
      <c r="BG80">
        <f t="shared" si="39"/>
        <v>5.217265814915331</v>
      </c>
      <c r="BH80">
        <f t="shared" si="40"/>
        <v>20.770968093089923</v>
      </c>
      <c r="BI80" s="2">
        <f t="shared" si="75"/>
        <v>-46.139852410163485</v>
      </c>
      <c r="BJ80">
        <f t="shared" si="41"/>
        <v>-0.36936075271913082</v>
      </c>
      <c r="BK80">
        <f t="shared" si="42"/>
        <v>-19.280970733414705</v>
      </c>
      <c r="BL80">
        <f t="shared" si="43"/>
        <v>-0.28774450330224088</v>
      </c>
      <c r="BM80">
        <f t="shared" si="44"/>
        <v>-70.78459809145005</v>
      </c>
      <c r="BN80">
        <f t="shared" si="45"/>
        <v>2.9144755235214532</v>
      </c>
      <c r="BO80">
        <f t="shared" si="46"/>
        <v>18.497762110612715</v>
      </c>
      <c r="BP80">
        <f t="shared" si="47"/>
        <v>15.856213504205851</v>
      </c>
      <c r="BQ80">
        <f t="shared" si="48"/>
        <v>-0.27942295479462026</v>
      </c>
      <c r="BR80">
        <f t="shared" si="49"/>
        <v>3.6670454330174458</v>
      </c>
      <c r="BS80">
        <f t="shared" si="76"/>
        <v>69.497970349332519</v>
      </c>
      <c r="BT80">
        <f t="shared" si="50"/>
        <v>24.734818924403321</v>
      </c>
      <c r="BU80">
        <f t="shared" si="51"/>
        <v>8.962812801513234</v>
      </c>
      <c r="BV80">
        <f t="shared" si="52"/>
        <v>1.2505724091509787</v>
      </c>
      <c r="BW80">
        <f t="shared" si="53"/>
        <v>2.6267310202192125</v>
      </c>
      <c r="BX80">
        <f t="shared" si="54"/>
        <v>-52.286835980837338</v>
      </c>
      <c r="BY80">
        <f t="shared" si="78"/>
        <v>0.52352773878177339</v>
      </c>
      <c r="BZ80">
        <f t="shared" si="77"/>
        <v>-87.124052713236168</v>
      </c>
      <c r="CA80">
        <f t="shared" si="55"/>
        <v>-107.60741460518138</v>
      </c>
      <c r="CB80">
        <f t="shared" si="56"/>
        <v>-0.15836360189718665</v>
      </c>
      <c r="CC80">
        <f t="shared" si="57"/>
        <v>-0.4990012653972995</v>
      </c>
    </row>
    <row r="81" spans="1:81" x14ac:dyDescent="0.25">
      <c r="A81" s="2"/>
      <c r="B81" s="2">
        <f t="shared" si="0"/>
        <v>-1.7598925334575624</v>
      </c>
      <c r="C81" s="2">
        <f t="shared" si="1"/>
        <v>-1.7320508075688772</v>
      </c>
      <c r="D81" s="2">
        <f t="shared" si="2"/>
        <v>2.4178375572091038</v>
      </c>
      <c r="E81" s="2">
        <f t="shared" si="3"/>
        <v>-3.3465352886423139</v>
      </c>
      <c r="F81" s="2">
        <f t="shared" si="4"/>
        <v>-1.7320508075688772</v>
      </c>
      <c r="G81" s="2">
        <f t="shared" si="5"/>
        <v>0.8311948020243527</v>
      </c>
      <c r="H81" s="2">
        <v>60</v>
      </c>
      <c r="I81" s="2">
        <f t="shared" si="6"/>
        <v>33.689642855641011</v>
      </c>
      <c r="J81" s="2">
        <f t="shared" si="7"/>
        <v>75.846665206866135</v>
      </c>
      <c r="K81" s="2">
        <f t="shared" si="8"/>
        <v>-3.0909972120312212</v>
      </c>
      <c r="L81" s="2">
        <f t="shared" si="9"/>
        <v>-1.7320508075688772</v>
      </c>
      <c r="M81" s="2">
        <f t="shared" si="10"/>
        <v>1.0867328786354453</v>
      </c>
      <c r="N81" s="2">
        <f t="shared" si="11"/>
        <v>-3.9563410480018666</v>
      </c>
      <c r="O81" s="2">
        <f t="shared" si="12"/>
        <v>-1.7320508075688772</v>
      </c>
      <c r="P81" s="2">
        <f t="shared" si="13"/>
        <v>0.22138904266479997</v>
      </c>
      <c r="Q81" s="2">
        <f t="shared" si="14"/>
        <v>60</v>
      </c>
      <c r="R81" s="2">
        <f t="shared" si="15"/>
        <v>303.15644226523301</v>
      </c>
      <c r="S81" s="2">
        <f t="shared" si="16"/>
        <v>273.78794470008359</v>
      </c>
      <c r="T81" s="2">
        <f t="shared" si="17"/>
        <v>4.4898843449741932E-2</v>
      </c>
      <c r="U81" s="2">
        <f t="shared" si="18"/>
        <v>1.9551947913428744</v>
      </c>
      <c r="V81" s="2">
        <f t="shared" si="19"/>
        <v>1.6752137607347395</v>
      </c>
      <c r="W81" s="2">
        <f t="shared" si="20"/>
        <v>-1.6163671852414581</v>
      </c>
      <c r="X81" s="2">
        <f t="shared" si="21"/>
        <v>1.9551947913428744</v>
      </c>
      <c r="Y81" s="2">
        <f t="shared" si="22"/>
        <v>1.3947732043539496E-2</v>
      </c>
      <c r="Z81" s="2">
        <f t="shared" si="58"/>
        <v>282.15069200321744</v>
      </c>
      <c r="AA81" s="2">
        <f t="shared" si="23"/>
        <v>359.18731910647722</v>
      </c>
      <c r="AB81" s="2">
        <f t="shared" si="24"/>
        <v>277.66987098722745</v>
      </c>
      <c r="AC81" s="2">
        <f t="shared" si="59"/>
        <v>4.1044295564712732</v>
      </c>
      <c r="AD81" s="2">
        <f t="shared" si="25"/>
        <v>-19.063149215593025</v>
      </c>
      <c r="AE81" s="2">
        <f t="shared" si="60"/>
        <v>-4.3019885179968735</v>
      </c>
      <c r="AF81" s="2">
        <f t="shared" si="61"/>
        <v>-24.11934689810284</v>
      </c>
      <c r="AG81" s="2">
        <f t="shared" si="26"/>
        <v>-0.19755896152560037</v>
      </c>
      <c r="AH81" s="2">
        <f t="shared" si="27"/>
        <v>-43.182496113695862</v>
      </c>
      <c r="AI81" s="2">
        <f t="shared" si="28"/>
        <v>43.182948025263833</v>
      </c>
      <c r="AJ81" s="2">
        <f t="shared" si="62"/>
        <v>-90.262125091126151</v>
      </c>
      <c r="AK81" s="2">
        <f t="shared" si="29"/>
        <v>-20.25140536313387</v>
      </c>
      <c r="AL81" s="2">
        <f t="shared" si="30"/>
        <v>-110.51353045426002</v>
      </c>
      <c r="AM81" s="2">
        <f t="shared" si="31"/>
        <v>-15.132538618826999</v>
      </c>
      <c r="AN81" s="2">
        <f t="shared" si="32"/>
        <v>-40.444694029036086</v>
      </c>
      <c r="AO81">
        <f t="shared" si="63"/>
        <v>0.67690397647682798</v>
      </c>
      <c r="AP81">
        <f t="shared" si="33"/>
        <v>-5.6358461157109373E-2</v>
      </c>
      <c r="AQ81">
        <f t="shared" si="34"/>
        <v>0.70299928093787356</v>
      </c>
      <c r="AR81">
        <f t="shared" si="64"/>
        <v>12.903921508206043</v>
      </c>
      <c r="AS81">
        <f t="shared" si="65"/>
        <v>2.778304687944428</v>
      </c>
      <c r="AT81">
        <f t="shared" si="66"/>
        <v>-1.0264323099140467</v>
      </c>
      <c r="AU81">
        <f t="shared" si="67"/>
        <v>0.18307709700458613</v>
      </c>
      <c r="AV81">
        <f t="shared" si="68"/>
        <v>11.877489198291997</v>
      </c>
      <c r="AW81">
        <f t="shared" si="69"/>
        <v>2.9613817849490141</v>
      </c>
      <c r="AX81">
        <f t="shared" si="70"/>
        <v>0.12241100103004258</v>
      </c>
      <c r="AY81">
        <f t="shared" si="71"/>
        <v>13.999959690575681</v>
      </c>
      <c r="AZ81">
        <f t="shared" si="72"/>
        <v>-6.2514456725581891</v>
      </c>
      <c r="BA81">
        <f t="shared" si="73"/>
        <v>0.12168309515237578</v>
      </c>
      <c r="BB81">
        <f t="shared" si="74"/>
        <v>-1.3329573410839094E-2</v>
      </c>
      <c r="BC81" s="2">
        <f t="shared" si="35"/>
        <v>3.6405649614724434</v>
      </c>
      <c r="BD81">
        <f t="shared" si="36"/>
        <v>20.362541256884239</v>
      </c>
      <c r="BE81">
        <f t="shared" si="37"/>
        <v>13.867350728500943</v>
      </c>
      <c r="BF81">
        <f t="shared" si="38"/>
        <v>31.088096079411482</v>
      </c>
      <c r="BG81">
        <f t="shared" si="39"/>
        <v>5.1348723023739629</v>
      </c>
      <c r="BH81">
        <f t="shared" si="40"/>
        <v>20.801360142373966</v>
      </c>
      <c r="BI81" s="2">
        <f t="shared" si="75"/>
        <v>-45.871787895906991</v>
      </c>
      <c r="BJ81">
        <f t="shared" si="41"/>
        <v>-0.35029846461716724</v>
      </c>
      <c r="BK81">
        <f t="shared" si="42"/>
        <v>-19.325543628259076</v>
      </c>
      <c r="BL81">
        <f t="shared" si="43"/>
        <v>-0.26239441266603469</v>
      </c>
      <c r="BM81">
        <f t="shared" si="44"/>
        <v>-68.747442609340681</v>
      </c>
      <c r="BN81">
        <f t="shared" si="45"/>
        <v>2.6025686296916479</v>
      </c>
      <c r="BO81">
        <f t="shared" si="46"/>
        <v>18.498139073220358</v>
      </c>
      <c r="BP81">
        <f t="shared" si="47"/>
        <v>14.127153595446414</v>
      </c>
      <c r="BQ81">
        <f t="shared" si="48"/>
        <v>-0.26371639970627742</v>
      </c>
      <c r="BR81">
        <f t="shared" si="49"/>
        <v>3.5537548759613431</v>
      </c>
      <c r="BS81">
        <f t="shared" si="76"/>
        <v>67.519987598475069</v>
      </c>
      <c r="BT81">
        <f t="shared" si="50"/>
        <v>23.677158211170735</v>
      </c>
      <c r="BU81">
        <f t="shared" si="51"/>
        <v>8.4998007932613184</v>
      </c>
      <c r="BV81">
        <f t="shared" si="52"/>
        <v>1.1897596717857146</v>
      </c>
      <c r="BW81">
        <f t="shared" si="53"/>
        <v>2.3401742170256132</v>
      </c>
      <c r="BX81">
        <f t="shared" si="54"/>
        <v>-50.249303536120323</v>
      </c>
      <c r="BY81">
        <f t="shared" si="78"/>
        <v>0.5030376647161906</v>
      </c>
      <c r="BZ81">
        <f t="shared" si="77"/>
        <v>-87.333588998982634</v>
      </c>
      <c r="CA81">
        <f t="shared" si="55"/>
        <v>-107.5849943621165</v>
      </c>
      <c r="CB81">
        <f t="shared" si="56"/>
        <v>-0.15197786092701557</v>
      </c>
      <c r="CC81">
        <f t="shared" si="57"/>
        <v>-0.47953062666650115</v>
      </c>
    </row>
    <row r="82" spans="1:81" x14ac:dyDescent="0.25">
      <c r="A82" s="2"/>
      <c r="B82" s="2">
        <f t="shared" si="0"/>
        <v>-1.7610379692220834</v>
      </c>
      <c r="C82" s="2">
        <f t="shared" si="1"/>
        <v>-1.7492394142787915</v>
      </c>
      <c r="D82" s="2">
        <f t="shared" si="2"/>
        <v>2.4470728809519087</v>
      </c>
      <c r="E82" s="2">
        <f t="shared" si="3"/>
        <v>-3.3735234213468557</v>
      </c>
      <c r="F82" s="2">
        <f t="shared" si="4"/>
        <v>-1.7492394142787915</v>
      </c>
      <c r="G82" s="2">
        <f t="shared" si="5"/>
        <v>0.83458742882713643</v>
      </c>
      <c r="H82" s="2">
        <v>61</v>
      </c>
      <c r="I82" s="2">
        <f t="shared" si="6"/>
        <v>33.570854720381305</v>
      </c>
      <c r="J82" s="2">
        <f t="shared" si="7"/>
        <v>76.086336225184255</v>
      </c>
      <c r="K82" s="2">
        <f t="shared" si="8"/>
        <v>-3.0910622674888852</v>
      </c>
      <c r="L82" s="2">
        <f t="shared" si="9"/>
        <v>-1.7492394142787915</v>
      </c>
      <c r="M82" s="2">
        <f t="shared" si="10"/>
        <v>1.1170485826851073</v>
      </c>
      <c r="N82" s="2">
        <f t="shared" si="11"/>
        <v>-3.9810457446513992</v>
      </c>
      <c r="O82" s="2">
        <f t="shared" si="12"/>
        <v>-1.7492394142787915</v>
      </c>
      <c r="P82" s="2">
        <f t="shared" si="13"/>
        <v>0.22706510552259296</v>
      </c>
      <c r="Q82" s="2">
        <f t="shared" si="14"/>
        <v>61</v>
      </c>
      <c r="R82" s="2">
        <f t="shared" si="15"/>
        <v>302.88993504475496</v>
      </c>
      <c r="S82" s="2">
        <f t="shared" si="16"/>
        <v>273.09671276055764</v>
      </c>
      <c r="T82" s="2">
        <f t="shared" si="17"/>
        <v>4.5306802966598392E-2</v>
      </c>
      <c r="U82" s="2">
        <f t="shared" si="18"/>
        <v>1.9617760228094194</v>
      </c>
      <c r="V82" s="2">
        <f t="shared" si="19"/>
        <v>1.7074425625663872</v>
      </c>
      <c r="W82" s="2">
        <f t="shared" si="20"/>
        <v>-1.6494780617041462</v>
      </c>
      <c r="X82" s="2">
        <f t="shared" si="21"/>
        <v>1.9617760228094194</v>
      </c>
      <c r="Y82" s="2">
        <f t="shared" si="22"/>
        <v>1.2657697895642528E-2</v>
      </c>
      <c r="Z82" s="2">
        <f t="shared" si="58"/>
        <v>281.21978904537337</v>
      </c>
      <c r="AA82" s="2">
        <f t="shared" si="23"/>
        <v>359.26461485544002</v>
      </c>
      <c r="AB82" s="2">
        <f t="shared" si="24"/>
        <v>276.75199219428782</v>
      </c>
      <c r="AC82" s="2">
        <f t="shared" si="59"/>
        <v>3.7941763439020577</v>
      </c>
      <c r="AD82" s="2">
        <f t="shared" si="25"/>
        <v>-19.12731622239184</v>
      </c>
      <c r="AE82" s="2">
        <f t="shared" si="60"/>
        <v>-4.2694460387331672</v>
      </c>
      <c r="AF82" s="2">
        <f t="shared" si="61"/>
        <v>-24.125128611519269</v>
      </c>
      <c r="AG82" s="2">
        <f t="shared" si="26"/>
        <v>-0.47526969483110948</v>
      </c>
      <c r="AH82" s="2">
        <f t="shared" si="27"/>
        <v>-43.252444833911113</v>
      </c>
      <c r="AI82" s="2">
        <f t="shared" si="28"/>
        <v>43.25505595180001</v>
      </c>
      <c r="AJ82" s="2">
        <f t="shared" si="62"/>
        <v>-90.629556360427969</v>
      </c>
      <c r="AK82" s="2">
        <f t="shared" si="29"/>
        <v>-20.01173434481575</v>
      </c>
      <c r="AL82" s="2">
        <f t="shared" si="30"/>
        <v>-110.64129070524372</v>
      </c>
      <c r="AM82" s="2">
        <f t="shared" si="31"/>
        <v>-15.248105207505398</v>
      </c>
      <c r="AN82" s="2">
        <f t="shared" si="32"/>
        <v>-40.478329424201739</v>
      </c>
      <c r="AO82">
        <f t="shared" si="63"/>
        <v>0.6986904873825579</v>
      </c>
      <c r="AP82">
        <f t="shared" si="33"/>
        <v>-5.7862492050084348E-2</v>
      </c>
      <c r="AQ82">
        <f t="shared" si="34"/>
        <v>0.72667971616142735</v>
      </c>
      <c r="AR82">
        <f t="shared" si="64"/>
        <v>13.364073893743262</v>
      </c>
      <c r="AS82">
        <f t="shared" si="65"/>
        <v>2.6509549189363004</v>
      </c>
      <c r="AT82">
        <f t="shared" si="66"/>
        <v>-1.0540771900444481</v>
      </c>
      <c r="AU82">
        <f t="shared" si="67"/>
        <v>0.18654100278683866</v>
      </c>
      <c r="AV82">
        <f t="shared" si="68"/>
        <v>12.309996703698815</v>
      </c>
      <c r="AW82">
        <f t="shared" si="69"/>
        <v>2.8374959217231392</v>
      </c>
      <c r="AX82">
        <f t="shared" si="70"/>
        <v>0.12632790742780123</v>
      </c>
      <c r="AY82">
        <f t="shared" si="71"/>
        <v>12.980154312325521</v>
      </c>
      <c r="AZ82">
        <f t="shared" si="72"/>
        <v>-7.0315800324902291</v>
      </c>
      <c r="BA82">
        <f t="shared" si="73"/>
        <v>0.12537777369434355</v>
      </c>
      <c r="BB82">
        <f t="shared" si="74"/>
        <v>-1.5464606640231412E-2</v>
      </c>
      <c r="BC82" s="2">
        <f t="shared" si="35"/>
        <v>3.5249498089078601</v>
      </c>
      <c r="BD82">
        <f t="shared" si="36"/>
        <v>20.383842463034412</v>
      </c>
      <c r="BE82">
        <f t="shared" si="37"/>
        <v>13.824194659488967</v>
      </c>
      <c r="BF82">
        <f t="shared" si="38"/>
        <v>29.775416499214344</v>
      </c>
      <c r="BG82">
        <f t="shared" si="39"/>
        <v>5.0496501306719406</v>
      </c>
      <c r="BH82">
        <f t="shared" si="40"/>
        <v>20.830065818824401</v>
      </c>
      <c r="BI82" s="2">
        <f t="shared" si="75"/>
        <v>-45.600563132979616</v>
      </c>
      <c r="BJ82">
        <f t="shared" si="41"/>
        <v>-0.33160646850426828</v>
      </c>
      <c r="BK82">
        <f t="shared" si="42"/>
        <v>-19.364755205995301</v>
      </c>
      <c r="BL82">
        <f t="shared" si="43"/>
        <v>-0.23743898360345064</v>
      </c>
      <c r="BM82">
        <f t="shared" si="44"/>
        <v>-66.719364457027353</v>
      </c>
      <c r="BN82">
        <f t="shared" si="45"/>
        <v>2.2926525711232157</v>
      </c>
      <c r="BO82">
        <f t="shared" si="46"/>
        <v>18.498476227221133</v>
      </c>
      <c r="BP82">
        <f t="shared" si="47"/>
        <v>12.486608776917844</v>
      </c>
      <c r="BQ82">
        <f t="shared" si="48"/>
        <v>-0.24837079388166156</v>
      </c>
      <c r="BR82">
        <f t="shared" si="49"/>
        <v>3.4423565306693549</v>
      </c>
      <c r="BS82">
        <f t="shared" si="76"/>
        <v>65.570632678699539</v>
      </c>
      <c r="BT82">
        <f t="shared" si="50"/>
        <v>22.711632480636279</v>
      </c>
      <c r="BU82">
        <f t="shared" si="51"/>
        <v>8.0459682491918407</v>
      </c>
      <c r="BV82">
        <f t="shared" si="52"/>
        <v>1.1288596705271765</v>
      </c>
      <c r="BW82">
        <f t="shared" si="53"/>
        <v>2.055213587519765</v>
      </c>
      <c r="BX82">
        <f t="shared" si="54"/>
        <v>-48.220888229806221</v>
      </c>
      <c r="BY82">
        <f t="shared" si="78"/>
        <v>0.482646657976805</v>
      </c>
      <c r="BZ82">
        <f t="shared" si="77"/>
        <v>-87.559484188852906</v>
      </c>
      <c r="CA82">
        <f t="shared" si="55"/>
        <v>-107.57121853366866</v>
      </c>
      <c r="CB82">
        <f t="shared" si="56"/>
        <v>-0.14570669914733575</v>
      </c>
      <c r="CC82">
        <f t="shared" si="57"/>
        <v>-0.46012754131845529</v>
      </c>
    </row>
    <row r="83" spans="1:81" x14ac:dyDescent="0.25">
      <c r="A83" s="2"/>
      <c r="B83" s="2">
        <f t="shared" si="0"/>
        <v>-1.7621945406744355</v>
      </c>
      <c r="C83" s="2">
        <f t="shared" si="1"/>
        <v>-1.7658951857178538</v>
      </c>
      <c r="D83" s="2">
        <f t="shared" si="2"/>
        <v>2.4765924244204491</v>
      </c>
      <c r="E83" s="2">
        <f t="shared" si="3"/>
        <v>-3.4007739270541015</v>
      </c>
      <c r="F83" s="2">
        <f t="shared" si="4"/>
        <v>-1.7658951857178538</v>
      </c>
      <c r="G83" s="2">
        <f t="shared" si="5"/>
        <v>0.83801303804078353</v>
      </c>
      <c r="H83" s="2">
        <v>62</v>
      </c>
      <c r="I83" s="2">
        <f t="shared" si="6"/>
        <v>33.458516152085735</v>
      </c>
      <c r="J83" s="2">
        <f t="shared" si="7"/>
        <v>76.333476752297202</v>
      </c>
      <c r="K83" s="2">
        <f t="shared" si="8"/>
        <v>-3.0911279554021536</v>
      </c>
      <c r="L83" s="2">
        <f t="shared" si="9"/>
        <v>-1.7658951857178538</v>
      </c>
      <c r="M83" s="2">
        <f t="shared" si="10"/>
        <v>1.1476590096927315</v>
      </c>
      <c r="N83" s="2">
        <f t="shared" si="11"/>
        <v>-4.0059906152141034</v>
      </c>
      <c r="O83" s="2">
        <f t="shared" si="12"/>
        <v>-1.7658951857178538</v>
      </c>
      <c r="P83" s="2">
        <f t="shared" si="13"/>
        <v>0.23279634988078168</v>
      </c>
      <c r="Q83" s="2">
        <f t="shared" si="14"/>
        <v>62</v>
      </c>
      <c r="R83" s="2">
        <f t="shared" si="15"/>
        <v>302.63888716242803</v>
      </c>
      <c r="S83" s="2">
        <f t="shared" si="16"/>
        <v>272.42231898808552</v>
      </c>
      <c r="T83" s="2">
        <f t="shared" si="17"/>
        <v>4.5711954258169873E-2</v>
      </c>
      <c r="U83" s="2">
        <f t="shared" si="18"/>
        <v>1.9677809677397253</v>
      </c>
      <c r="V83" s="2">
        <f t="shared" si="19"/>
        <v>1.7394495146005478</v>
      </c>
      <c r="W83" s="2">
        <f t="shared" si="20"/>
        <v>-1.6823610165308942</v>
      </c>
      <c r="X83" s="2">
        <f t="shared" si="21"/>
        <v>1.9677809677397253</v>
      </c>
      <c r="Y83" s="2">
        <f t="shared" si="22"/>
        <v>1.1376543811483453E-2</v>
      </c>
      <c r="Z83" s="2">
        <f t="shared" si="58"/>
        <v>280.29825474578831</v>
      </c>
      <c r="AA83" s="2">
        <f t="shared" si="23"/>
        <v>359.34074941753983</v>
      </c>
      <c r="AB83" s="2">
        <f t="shared" si="24"/>
        <v>275.84204683345087</v>
      </c>
      <c r="AC83" s="2">
        <f t="shared" si="59"/>
        <v>3.4860587866618151</v>
      </c>
      <c r="AD83" s="2">
        <f t="shared" si="25"/>
        <v>-19.185864435462321</v>
      </c>
      <c r="AE83" s="2">
        <f t="shared" si="60"/>
        <v>-4.2373848373303709</v>
      </c>
      <c r="AF83" s="2">
        <f t="shared" si="61"/>
        <v>-24.130780545609433</v>
      </c>
      <c r="AG83" s="2">
        <f t="shared" si="26"/>
        <v>-0.75132605066855573</v>
      </c>
      <c r="AH83" s="2">
        <f t="shared" si="27"/>
        <v>-43.316644981071754</v>
      </c>
      <c r="AI83" s="2">
        <f t="shared" si="28"/>
        <v>43.323160356218494</v>
      </c>
      <c r="AJ83" s="2">
        <f t="shared" si="62"/>
        <v>-90.993694123555898</v>
      </c>
      <c r="AK83" s="2">
        <f t="shared" si="29"/>
        <v>-19.764593817702803</v>
      </c>
      <c r="AL83" s="2">
        <f t="shared" si="30"/>
        <v>-110.7582879412587</v>
      </c>
      <c r="AM83" s="2">
        <f t="shared" si="31"/>
        <v>-15.354867574104979</v>
      </c>
      <c r="AN83" s="2">
        <f t="shared" si="32"/>
        <v>-40.510791957604596</v>
      </c>
      <c r="AO83">
        <f t="shared" si="63"/>
        <v>0.71978147721602281</v>
      </c>
      <c r="AP83">
        <f t="shared" si="33"/>
        <v>-5.9329442895909863E-2</v>
      </c>
      <c r="AQ83">
        <f t="shared" si="34"/>
        <v>0.74967745772191108</v>
      </c>
      <c r="AR83">
        <f t="shared" si="64"/>
        <v>13.809629845023425</v>
      </c>
      <c r="AS83">
        <f t="shared" si="65"/>
        <v>2.5092005431253375</v>
      </c>
      <c r="AT83">
        <f t="shared" si="66"/>
        <v>-1.0810537419864346</v>
      </c>
      <c r="AU83">
        <f t="shared" si="67"/>
        <v>0.18983392294229184</v>
      </c>
      <c r="AV83">
        <f t="shared" si="68"/>
        <v>12.728576103036991</v>
      </c>
      <c r="AW83">
        <f t="shared" si="69"/>
        <v>2.6990344660676291</v>
      </c>
      <c r="AX83">
        <f t="shared" si="70"/>
        <v>0.13011588552510617</v>
      </c>
      <c r="AY83">
        <f t="shared" si="71"/>
        <v>11.971969041402412</v>
      </c>
      <c r="AZ83">
        <f t="shared" si="72"/>
        <v>-7.7926247763003911</v>
      </c>
      <c r="BA83">
        <f t="shared" si="73"/>
        <v>0.12891430459577011</v>
      </c>
      <c r="BB83">
        <f t="shared" si="74"/>
        <v>-1.7642157934094672E-2</v>
      </c>
      <c r="BC83" s="2">
        <f t="shared" si="35"/>
        <v>3.4118211254890589</v>
      </c>
      <c r="BD83">
        <f t="shared" si="36"/>
        <v>20.405434010646587</v>
      </c>
      <c r="BE83">
        <f t="shared" si="37"/>
        <v>13.783327064204636</v>
      </c>
      <c r="BF83">
        <f t="shared" si="38"/>
        <v>28.478818758579237</v>
      </c>
      <c r="BG83">
        <f t="shared" si="39"/>
        <v>4.9616794371611244</v>
      </c>
      <c r="BH83">
        <f t="shared" si="40"/>
        <v>20.857130556266938</v>
      </c>
      <c r="BI83" s="2">
        <f t="shared" si="75"/>
        <v>-45.326601993595261</v>
      </c>
      <c r="BJ83">
        <f t="shared" si="41"/>
        <v>-0.31327657544200477</v>
      </c>
      <c r="BK83">
        <f t="shared" si="42"/>
        <v>-19.3987224639739</v>
      </c>
      <c r="BL83">
        <f t="shared" si="43"/>
        <v>-0.21285802851157584</v>
      </c>
      <c r="BM83">
        <f t="shared" si="44"/>
        <v>-64.703055296485573</v>
      </c>
      <c r="BN83">
        <f t="shared" si="45"/>
        <v>1.9848341909878653</v>
      </c>
      <c r="BO83">
        <f t="shared" si="46"/>
        <v>18.498775404326043</v>
      </c>
      <c r="BP83">
        <f t="shared" si="47"/>
        <v>10.932075997385569</v>
      </c>
      <c r="BQ83">
        <f t="shared" si="48"/>
        <v>-0.23336060966267291</v>
      </c>
      <c r="BR83">
        <f t="shared" si="49"/>
        <v>3.3328680657837517</v>
      </c>
      <c r="BS83">
        <f t="shared" si="76"/>
        <v>63.652661518117561</v>
      </c>
      <c r="BT83">
        <f t="shared" si="50"/>
        <v>21.833724782686975</v>
      </c>
      <c r="BU83">
        <f t="shared" si="51"/>
        <v>7.6011092056910821</v>
      </c>
      <c r="BV83">
        <f t="shared" si="52"/>
        <v>1.0679135234810482</v>
      </c>
      <c r="BW83">
        <f t="shared" si="53"/>
        <v>1.7719761624762895</v>
      </c>
      <c r="BX83">
        <f t="shared" si="54"/>
        <v>-46.204279892159533</v>
      </c>
      <c r="BY83">
        <f t="shared" si="78"/>
        <v>0.46238245856362264</v>
      </c>
      <c r="BZ83">
        <f t="shared" si="77"/>
        <v>-87.803731067745147</v>
      </c>
      <c r="CA83">
        <f t="shared" si="55"/>
        <v>-107.56832488544795</v>
      </c>
      <c r="CB83">
        <f t="shared" si="56"/>
        <v>-0.13956685636222541</v>
      </c>
      <c r="CC83">
        <f t="shared" si="57"/>
        <v>-0.44081586926119865</v>
      </c>
    </row>
    <row r="84" spans="1:81" x14ac:dyDescent="0.25">
      <c r="A84" s="2"/>
      <c r="B84" s="2">
        <f t="shared" si="0"/>
        <v>-1.7633618955117503</v>
      </c>
      <c r="C84" s="2">
        <f t="shared" si="1"/>
        <v>-1.7820130483767356</v>
      </c>
      <c r="D84" s="2">
        <f t="shared" si="2"/>
        <v>2.5063871956758224</v>
      </c>
      <c r="E84" s="2">
        <f t="shared" si="3"/>
        <v>-3.42827850499603</v>
      </c>
      <c r="F84" s="2">
        <f t="shared" si="4"/>
        <v>-1.7820130483767356</v>
      </c>
      <c r="G84" s="2">
        <f t="shared" si="5"/>
        <v>0.84147058619154302</v>
      </c>
      <c r="H84" s="2">
        <v>63</v>
      </c>
      <c r="I84" s="2">
        <f t="shared" si="6"/>
        <v>33.352502425065154</v>
      </c>
      <c r="J84" s="2">
        <f t="shared" si="7"/>
        <v>76.58784707504941</v>
      </c>
      <c r="K84" s="2">
        <f t="shared" si="8"/>
        <v>-3.0911942557618506</v>
      </c>
      <c r="L84" s="2">
        <f t="shared" si="9"/>
        <v>-1.7820130483767356</v>
      </c>
      <c r="M84" s="2">
        <f t="shared" si="10"/>
        <v>1.1785548354257225</v>
      </c>
      <c r="N84" s="2">
        <f t="shared" si="11"/>
        <v>-4.0311680612407574</v>
      </c>
      <c r="O84" s="2">
        <f t="shared" si="12"/>
        <v>-1.7820130483767356</v>
      </c>
      <c r="P84" s="2">
        <f t="shared" si="13"/>
        <v>0.23858102994681563</v>
      </c>
      <c r="Q84" s="2">
        <f t="shared" si="14"/>
        <v>63</v>
      </c>
      <c r="R84" s="2">
        <f t="shared" si="15"/>
        <v>302.40297665270862</v>
      </c>
      <c r="S84" s="2">
        <f t="shared" si="16"/>
        <v>271.76449334235303</v>
      </c>
      <c r="T84" s="2">
        <f t="shared" si="17"/>
        <v>4.6114168130827915E-2</v>
      </c>
      <c r="U84" s="2">
        <f t="shared" si="18"/>
        <v>1.9732237458273534</v>
      </c>
      <c r="V84" s="2">
        <f t="shared" si="19"/>
        <v>1.7712244105405177</v>
      </c>
      <c r="W84" s="2">
        <f t="shared" si="20"/>
        <v>-1.7150055640874218</v>
      </c>
      <c r="X84" s="2">
        <f t="shared" si="21"/>
        <v>1.9732237458273534</v>
      </c>
      <c r="Y84" s="2">
        <f t="shared" si="22"/>
        <v>1.0104678322268246E-2</v>
      </c>
      <c r="Z84" s="2">
        <f t="shared" si="58"/>
        <v>279.38605877730362</v>
      </c>
      <c r="AA84" s="2">
        <f t="shared" si="23"/>
        <v>359.41578210259388</v>
      </c>
      <c r="AB84" s="2">
        <f t="shared" si="24"/>
        <v>274.94005904746507</v>
      </c>
      <c r="AC84" s="2">
        <f t="shared" si="59"/>
        <v>3.1801751365055217</v>
      </c>
      <c r="AD84" s="2">
        <f t="shared" si="25"/>
        <v>-19.238931521816696</v>
      </c>
      <c r="AE84" s="2">
        <f t="shared" si="60"/>
        <v>-4.2057803293176699</v>
      </c>
      <c r="AF84" s="2">
        <f t="shared" si="61"/>
        <v>-24.136308993330456</v>
      </c>
      <c r="AG84" s="2">
        <f t="shared" si="26"/>
        <v>-1.0256051928121481</v>
      </c>
      <c r="AH84" s="2">
        <f t="shared" si="27"/>
        <v>-43.375240515147155</v>
      </c>
      <c r="AI84" s="2">
        <f t="shared" si="28"/>
        <v>43.387364010255183</v>
      </c>
      <c r="AJ84" s="2">
        <f t="shared" si="62"/>
        <v>-91.354503187929183</v>
      </c>
      <c r="AK84" s="2">
        <f t="shared" si="29"/>
        <v>-19.510223494950594</v>
      </c>
      <c r="AL84" s="2">
        <f t="shared" si="30"/>
        <v>-110.86472668287978</v>
      </c>
      <c r="AM84" s="2">
        <f t="shared" si="31"/>
        <v>-15.452965150032746</v>
      </c>
      <c r="AN84" s="2">
        <f t="shared" si="32"/>
        <v>-40.54219066392762</v>
      </c>
      <c r="AO84">
        <f t="shared" si="63"/>
        <v>0.74019201701040294</v>
      </c>
      <c r="AP84">
        <f t="shared" si="33"/>
        <v>-6.0763101422993918E-2</v>
      </c>
      <c r="AQ84">
        <f t="shared" si="34"/>
        <v>0.77200512812263522</v>
      </c>
      <c r="AR84">
        <f t="shared" si="64"/>
        <v>14.240503528258522</v>
      </c>
      <c r="AS84">
        <f t="shared" si="65"/>
        <v>2.3539402487363557</v>
      </c>
      <c r="AT84">
        <f t="shared" si="66"/>
        <v>-1.1074303812147546</v>
      </c>
      <c r="AU84">
        <f t="shared" si="67"/>
        <v>0.19297105098748993</v>
      </c>
      <c r="AV84">
        <f t="shared" si="68"/>
        <v>13.133073147043767</v>
      </c>
      <c r="AW84">
        <f t="shared" si="69"/>
        <v>2.5469112997238454</v>
      </c>
      <c r="AX84">
        <f t="shared" si="70"/>
        <v>0.13377756443225564</v>
      </c>
      <c r="AY84">
        <f t="shared" si="71"/>
        <v>10.975197097453327</v>
      </c>
      <c r="AZ84">
        <f t="shared" si="72"/>
        <v>-8.5350263974972673</v>
      </c>
      <c r="BA84">
        <f t="shared" si="73"/>
        <v>0.13229602055846382</v>
      </c>
      <c r="BB84">
        <f t="shared" si="74"/>
        <v>-1.9854462718009436E-2</v>
      </c>
      <c r="BC84" s="2">
        <f t="shared" si="35"/>
        <v>3.3011615605533997</v>
      </c>
      <c r="BD84">
        <f t="shared" si="36"/>
        <v>20.427260712902797</v>
      </c>
      <c r="BE84">
        <f t="shared" si="37"/>
        <v>13.744711781490022</v>
      </c>
      <c r="BF84">
        <f t="shared" si="38"/>
        <v>27.198304488789606</v>
      </c>
      <c r="BG84">
        <f t="shared" si="39"/>
        <v>4.8710388796536916</v>
      </c>
      <c r="BH84">
        <f t="shared" si="40"/>
        <v>20.882597971607108</v>
      </c>
      <c r="BI84" s="2">
        <f t="shared" si="75"/>
        <v>-45.050285020423338</v>
      </c>
      <c r="BJ84">
        <f t="shared" si="41"/>
        <v>-0.29530049000661795</v>
      </c>
      <c r="BK84">
        <f t="shared" si="42"/>
        <v>-19.427563981506054</v>
      </c>
      <c r="BL84">
        <f t="shared" si="43"/>
        <v>-0.18863245968934136</v>
      </c>
      <c r="BM84">
        <f t="shared" si="44"/>
        <v>-62.700949750723183</v>
      </c>
      <c r="BN84">
        <f t="shared" si="45"/>
        <v>1.6792134302966468</v>
      </c>
      <c r="BO84">
        <f t="shared" si="46"/>
        <v>18.499038293791152</v>
      </c>
      <c r="BP84">
        <f t="shared" si="47"/>
        <v>9.4610042900233342</v>
      </c>
      <c r="BQ84">
        <f t="shared" si="48"/>
        <v>-0.21866211652129453</v>
      </c>
      <c r="BR84">
        <f t="shared" si="49"/>
        <v>3.2252990152286416</v>
      </c>
      <c r="BS84">
        <f t="shared" si="76"/>
        <v>61.768453425306262</v>
      </c>
      <c r="BT84">
        <f t="shared" si="50"/>
        <v>21.038978946285127</v>
      </c>
      <c r="BU84">
        <f t="shared" si="51"/>
        <v>7.1650155953153085</v>
      </c>
      <c r="BV84">
        <f t="shared" si="52"/>
        <v>1.0069569819586612</v>
      </c>
      <c r="BW84">
        <f t="shared" si="53"/>
        <v>1.4905809706073054</v>
      </c>
      <c r="BX84">
        <f t="shared" si="54"/>
        <v>-44.201911456932031</v>
      </c>
      <c r="BY84">
        <f t="shared" si="78"/>
        <v>0.44227037070963682</v>
      </c>
      <c r="BZ84">
        <f t="shared" si="77"/>
        <v>-88.068598287544518</v>
      </c>
      <c r="CA84">
        <f t="shared" si="55"/>
        <v>-107.57882178249511</v>
      </c>
      <c r="CB84">
        <f t="shared" si="56"/>
        <v>-0.13357341052360455</v>
      </c>
      <c r="CC84">
        <f t="shared" si="57"/>
        <v>-0.42161739149225352</v>
      </c>
    </row>
    <row r="85" spans="1:81" x14ac:dyDescent="0.25">
      <c r="A85" s="2"/>
      <c r="B85" s="2">
        <f t="shared" ref="B85:B148" si="79">COS(RADIANS($H85))-$C$16-$C$17*COS(RADIANS($H85))+$E$16</f>
        <v>-1.7645396781464364</v>
      </c>
      <c r="C85" s="2">
        <f t="shared" ref="C85:C148" si="80">-2*SIN(RADIANS($H85))</f>
        <v>-1.7975880925983341</v>
      </c>
      <c r="D85" s="2">
        <f t="shared" ref="D85:D148" si="81">$C$16-($C$17+1)*COS(RADIANS($H85))+$E$16</f>
        <v>2.5364481189420753</v>
      </c>
      <c r="E85" s="2">
        <f t="shared" ref="E85:E148" si="82">COS(RADIANS($H85))-$C$16+$E$17*COS(RADIANS($H85))+$G$16</f>
        <v>-3.4560287770117575</v>
      </c>
      <c r="F85" s="2">
        <f t="shared" ref="F85:F148" si="83">-2*SIN(RADIANS($H85))</f>
        <v>-1.7975880925983341</v>
      </c>
      <c r="G85" s="2">
        <f t="shared" ref="G85:G148" si="84">$C$16+($E$17-1)*COS(RADIANS($H85))+$G$16</f>
        <v>0.84495902007675427</v>
      </c>
      <c r="H85" s="2">
        <v>64</v>
      </c>
      <c r="I85" s="2">
        <f t="shared" ref="I85:I148" si="85">IF((2*ATAN2(2*$E85,-($F85)-SQRT((($F85)^2)-4*$E85*$G85))*180/PI())&gt;=0,2*ATAN2(2*$E85,-($F85)-SQRT((($F85)^2)-4*$E85*$G85))*180/PI(),(2*ATAN2(2*$E85,-($F85)-SQRT((($F85)^2)-4*$E85*$G85))*180/PI())+360)</f>
        <v>33.252691717541097</v>
      </c>
      <c r="J85" s="2">
        <f t="shared" ref="J85:J148" si="86">IF((2*ATAN2(2*$B85,-($C85)-SQRT((($C85)^2)-4*$B85*$D85))*180/PI())&gt;=0,2*ATAN2(2*$B85,-($C85)-SQRT((($C85)^2)-4*$B85*$D85))*180/PI(),(2*ATAN2(2*$B85,-($C85)-SQRT((($C85)^2)-4*$B85*$D85))*180/PI())+360)</f>
        <v>76.849212711203677</v>
      </c>
      <c r="K85" s="2">
        <f t="shared" ref="K85:K148" si="87">COS(RADIANS(Q85))-L$16-L$17*COS(RADIANS(Q85))+N$16</f>
        <v>-3.091261148372245</v>
      </c>
      <c r="L85" s="2">
        <f t="shared" ref="L85:L148" si="88">-2*SIN(RADIANS(Q85))</f>
        <v>-1.7975880925983341</v>
      </c>
      <c r="M85" s="2">
        <f t="shared" ref="M85:M148" si="89">L$16-(L$17+1)*(COS(RADIANS(Q85)))+N$16</f>
        <v>1.2097266487162663</v>
      </c>
      <c r="N85" s="2">
        <f t="shared" ref="N85:N148" si="90" xml:space="preserve"> COS(RADIANS(Q85))-L$16+N$17*COS(RADIANS(Q85))+P$16</f>
        <v>-4.0565704134374023</v>
      </c>
      <c r="O85" s="2">
        <f t="shared" ref="O85:O148" si="91">L85</f>
        <v>-1.7975880925983341</v>
      </c>
      <c r="P85" s="2">
        <f t="shared" ref="P85:P148" si="92">L$16+(N$17-1)*(COS(RADIANS(Q85)))+P$16</f>
        <v>0.24441738365110899</v>
      </c>
      <c r="Q85" s="2">
        <f t="shared" ref="Q85:Q148" si="93">H85</f>
        <v>64</v>
      </c>
      <c r="R85" s="2">
        <f t="shared" ref="R85:R148" si="94">2*(ATAN2(((2*N85)),(-O85+SQRT(O85^2-4*N85*P85)))*180/PI())</f>
        <v>302.18188337388187</v>
      </c>
      <c r="S85" s="2">
        <f t="shared" ref="S85:S148" si="95">(2*(ATAN2((2*K85),(-L85+SQRT(L85^2-4*K85*M85)))*180/PI()))</f>
        <v>271.12296655729079</v>
      </c>
      <c r="T85" s="2">
        <f t="shared" ref="T85:T148" si="96">COS(RADIANS(Z85))-$U$16-$U$17*COS(RADIANS(Z85))+$W$16</f>
        <v>4.6513323900732928E-2</v>
      </c>
      <c r="U85" s="2">
        <f t="shared" ref="U85:U148" si="97">-2*SIN(RADIANS($Z85))</f>
        <v>1.9781184949032122</v>
      </c>
      <c r="V85" s="2">
        <f t="shared" ref="V85:V148" si="98">$U$16-($U$17+1)*COS(RADIANS($Z85))+$W$16</f>
        <v>1.8027577163630157</v>
      </c>
      <c r="W85" s="2">
        <f t="shared" ref="W85:W148" si="99">COS(RADIANS($Z85))-$U$16+$W$17*COS(RADIANS($Z85))+$Y$16</f>
        <v>-1.7474019094124169</v>
      </c>
      <c r="X85" s="2">
        <f t="shared" ref="X85:X148" si="100">-2*SIN(RADIANS($Z85))</f>
        <v>1.9781184949032122</v>
      </c>
      <c r="Y85" s="2">
        <f t="shared" ref="Y85:Y148" si="101">$U$16+($W$17-1)*COS(RADIANS($Z85))+$Y$16</f>
        <v>8.8424830498656792E-3</v>
      </c>
      <c r="Z85" s="2">
        <f t="shared" ref="Z85:Z148" si="102">S85-J85+84.20941251</f>
        <v>278.48316635608711</v>
      </c>
      <c r="AA85" s="2">
        <f t="shared" ref="AA85:AA148" si="103">IF((2*ATAN2(2*$W85,-($X85)+SQRT((($X85)^2)-4*$W85*$Y85))*180/PI())&gt;=0,2*ATAN2(2*$W85,-($X85)+SQRT((($X85)^2)-4*$W85*$Y85))*180/PI(),(2*ATAN2(2*$W85,-($X85)+SQRT((($X85)^2)-4*$W85*$Y85))*180/PI())+360)</f>
        <v>359.48976901494399</v>
      </c>
      <c r="AB85" s="2">
        <f t="shared" ref="AB85:AB148" si="104">IF((2*ATAN2(2*$T85,-($U85)+SQRT((($U85)^2)-4*$T85*$V85))*180/PI())&gt;=0,2*ATAN2(2*$T85,-($U85)+SQRT((($U85)^2)-4*$T85*$V85))*180/PI(),(2*ATAN2(2*$T85,-($U85)+SQRT((($U85)^2)-4*$T85*$V85))*180/PI())+360)</f>
        <v>274.04604525182754</v>
      </c>
      <c r="AC85" s="2">
        <f t="shared" si="59"/>
        <v>2.8766171734927415</v>
      </c>
      <c r="AD85" s="2">
        <f t="shared" ref="AD85:AD148" si="105">C$8*SIN(RADIANS(Z85))</f>
        <v>-19.28665532530632</v>
      </c>
      <c r="AE85" s="2">
        <f t="shared" si="60"/>
        <v>-4.1746092481695882</v>
      </c>
      <c r="AF85" s="2">
        <f t="shared" si="61"/>
        <v>-24.141719856404119</v>
      </c>
      <c r="AG85" s="2">
        <f t="shared" ref="AG85:AG148" si="106">AC85+AE85</f>
        <v>-1.2979920746768467</v>
      </c>
      <c r="AH85" s="2">
        <f t="shared" ref="AH85:AH148" si="107">AD85+AF85</f>
        <v>-43.428375181710436</v>
      </c>
      <c r="AI85" s="2">
        <f t="shared" ref="AI85:AI148" si="108">SQRT((AG85^2)+(AH85^2))</f>
        <v>43.447768117008344</v>
      </c>
      <c r="AJ85" s="2">
        <f t="shared" ref="AJ85:AJ148" si="109">ATAN2(AG85,AH85)*180/PI()</f>
        <v>-91.711952946513051</v>
      </c>
      <c r="AK85" s="2">
        <f t="shared" ref="AK85:AK148" si="110">(J85-96.09807057)</f>
        <v>-19.248857858796327</v>
      </c>
      <c r="AL85" s="2">
        <f t="shared" ref="AL85:AL148" si="111">$AJ85+$AK85</f>
        <v>-110.96081080530938</v>
      </c>
      <c r="AM85" s="2">
        <f t="shared" ref="AM85:AM148" si="112">AI85*COS(RADIANS($AL85))</f>
        <v>-15.542540325937395</v>
      </c>
      <c r="AN85" s="2">
        <f t="shared" ref="AN85:AN148" si="113">AI85*SIN(RADIANS($AL85))</f>
        <v>-40.572626172900577</v>
      </c>
      <c r="AO85">
        <f t="shared" si="63"/>
        <v>0.75993705584130389</v>
      </c>
      <c r="AP85">
        <f t="shared" ref="AP85:AP148" si="114">(($C$8*$AO85)/$C$12)*(SIN(RADIANS($AB85-$Z85))/SIN(RADIANS($AA85-$AB85)))</f>
        <v>-6.2166955960838058E-2</v>
      </c>
      <c r="AQ85">
        <f t="shared" ref="AQ85:AQ148" si="115">($C$8*$AO85/$C$12)*(SIN(RADIANS($Z85-$AA85))/SIN(RADIANS($AB85-$AA85)))</f>
        <v>0.79367553018199211</v>
      </c>
      <c r="AR85">
        <f t="shared" si="64"/>
        <v>14.656644064939288</v>
      </c>
      <c r="AS85">
        <f t="shared" si="65"/>
        <v>2.1860479856066068</v>
      </c>
      <c r="AT85">
        <f t="shared" si="66"/>
        <v>-1.1332701571404631</v>
      </c>
      <c r="AU85">
        <f t="shared" si="67"/>
        <v>0.19596615762311523</v>
      </c>
      <c r="AV85">
        <f t="shared" si="68"/>
        <v>13.523373907798824</v>
      </c>
      <c r="AW85">
        <f t="shared" si="69"/>
        <v>2.3820141432297222</v>
      </c>
      <c r="AX85">
        <f t="shared" si="70"/>
        <v>0.13731556110968648</v>
      </c>
      <c r="AY85">
        <f t="shared" si="71"/>
        <v>9.9896385295606631</v>
      </c>
      <c r="AZ85">
        <f t="shared" si="72"/>
        <v>-9.2592193292356644</v>
      </c>
      <c r="BA85">
        <f t="shared" si="73"/>
        <v>0.13552640650597539</v>
      </c>
      <c r="BB85">
        <f t="shared" si="74"/>
        <v>-2.2094263111612309E-2</v>
      </c>
      <c r="BC85" s="2">
        <f t="shared" ref="BC85:BC148" si="116">(BF85*BH85-BE85*BI85)/(BD85*BH85-BE85*BG85)</f>
        <v>3.1929484704365754</v>
      </c>
      <c r="BD85">
        <f t="shared" ref="BD85:BD148" si="117">$C$5*SIN(RADIANS($J85))</f>
        <v>20.449268274272843</v>
      </c>
      <c r="BE85">
        <f t="shared" ref="BE85:BE148" si="118">$C$4*SIN(RADIANS(I85))</f>
        <v>13.708312927029104</v>
      </c>
      <c r="BF85">
        <f t="shared" ref="BF85:BF148" si="119">($C$3*$BC$17*SIN(RADIANS($H85)))+($C$3*($AO$17)^2*COS(RADIANS($H85)))+($C$4*($BJ85)^2*COS(RADIANS($I85)))-($C$5*($AO85)^2*COS(RADIANS($J85)))</f>
        <v>25.933844542054654</v>
      </c>
      <c r="BG85">
        <f t="shared" ref="BG85:BG148" si="120">$C$5*COS(RADIANS($J85))</f>
        <v>4.7778056727767986</v>
      </c>
      <c r="BH85">
        <f t="shared" ref="BH85:BH148" si="121">$C$4*COS(RADIANS($I85))</f>
        <v>20.906509911858716</v>
      </c>
      <c r="BI85" s="2">
        <f t="shared" si="75"/>
        <v>-44.771952514474911</v>
      </c>
      <c r="BJ85">
        <f t="shared" ref="BJ85:BJ148" si="122">(C$3/C$4)*AO$17*((SIN(RADIANS(J85-H85)))/(SIN(RADIANS(I85-J85))))</f>
        <v>-0.27766984459659627</v>
      </c>
      <c r="BK85">
        <f t="shared" ref="BK85:BK148" si="123">$C$11*SIN(RADIANS($AB85))</f>
        <v>-19.45139954458655</v>
      </c>
      <c r="BL85">
        <f t="shared" ref="BL85:BL148" si="124">$C$12*SIN(RADIANS($AA85))</f>
        <v>-0.16474421928023983</v>
      </c>
      <c r="BM85">
        <f t="shared" ref="BM85:BM148" si="125">($C$8*$BC85*SIN(RADIANS($Z85)))+($C$8*($AO85)^2*COS(RADIANS($Z85)))+($C$12*($AP85)^2*COS(RADIANS($AA85)))-($C$11*($AQ85)^2*COS(RADIANS($AB85)))</f>
        <v>-60.715240853369274</v>
      </c>
      <c r="BN85">
        <f t="shared" ref="BN85:BN148" si="126">$C$11*COS(RADIANS($AB85))</f>
        <v>1.3758836276582764</v>
      </c>
      <c r="BO85">
        <f t="shared" ref="BO85:BO148" si="127">$C$12*COS(RADIANS($AA85))</f>
        <v>18.499266454165522</v>
      </c>
      <c r="BP85">
        <f t="shared" ref="BP85:BP148" si="128">($C$8*$BC85*COS(RADIANS($Z85)))-($C$8*($AO85)^2*SIN(RADIANS($Z85)))-($C$12*($AP85)^2*SIN(RADIANS($AA85)))+($C$11*($AQ85)^2*SIN(RADIANS($AB85)))</f>
        <v>8.0708119548141291</v>
      </c>
      <c r="BQ85">
        <f t="shared" ref="BQ85:BQ148" si="129">(($BM85*$BN85)-($BK85*$BP85))/(($BK85*$BO85)-($BL85*$BN85))</f>
        <v>-0.20425319511710718</v>
      </c>
      <c r="BR85">
        <f t="shared" ref="BR85:BR148" si="130">(($BM85*$BO85)-($BL85*$BP85))/(($BK85*$BO85)-($BL85*$BN85))</f>
        <v>3.1196516827033292</v>
      </c>
      <c r="BS85">
        <f t="shared" ref="BS85:BS148" si="131">($C$8*$BC85*(-SIN(RADIANS($Z85))))-($C$8*($AO85)^2*COS(RADIANS($Z85)))</f>
        <v>59.920037750664548</v>
      </c>
      <c r="BT85">
        <f t="shared" ref="BT85:BT148" si="132">($C$8*$BC85*(COS(RADIANS($Z85))))-($C$8*($AO85)^2*SIN(RADIANS($Z85)))</f>
        <v>20.323017343359115</v>
      </c>
      <c r="BU85">
        <f t="shared" ref="BU85:BU148" si="133">($C$13*$BJ85*-SIN(RADIANS($AA85+$AG$18)))-($C$13*($AP85)^2*COS(RADIANS($AA85+$AG$18)))</f>
        <v>6.7374780537494301</v>
      </c>
      <c r="BV85">
        <f t="shared" ref="BV85:BV148" si="134">($C$13*$BJ85*COS(RADIANS($AA85+$AG$18)))-($C$13*($AP85)^2*SIN(RADIANS($AA85+$AG$18)))</f>
        <v>0.94602092398082605</v>
      </c>
      <c r="BW85">
        <f t="shared" ref="BW85:BW148" si="135">$BL85+$BN85</f>
        <v>1.2111394083780367</v>
      </c>
      <c r="BX85">
        <f t="shared" ref="BX85:BX148" si="136">$BM85+$BO85</f>
        <v>-42.215974399203752</v>
      </c>
      <c r="BY85">
        <f t="shared" si="78"/>
        <v>0.42233344091378233</v>
      </c>
      <c r="BZ85">
        <f t="shared" si="77"/>
        <v>-88.356684916105849</v>
      </c>
      <c r="CA85">
        <f t="shared" ref="CA85:CA148" si="137">$AK85+$BZ85</f>
        <v>-107.60554277490218</v>
      </c>
      <c r="CB85">
        <f t="shared" ref="CB85:CB148" si="138">$BY85*COS(RADIANS($CA85))</f>
        <v>-0.12773985972946181</v>
      </c>
      <c r="CC85">
        <f t="shared" ref="CC85:CC148" si="139">$BY85*SIN(RADIANS($CA85))</f>
        <v>-0.40255193894747632</v>
      </c>
    </row>
    <row r="86" spans="1:81" x14ac:dyDescent="0.25">
      <c r="A86" s="2"/>
      <c r="B86" s="2">
        <f t="shared" si="79"/>
        <v>-1.7657275298144928</v>
      </c>
      <c r="C86" s="2">
        <f t="shared" si="80"/>
        <v>-1.8126155740732999</v>
      </c>
      <c r="D86" s="2">
        <f t="shared" si="81"/>
        <v>2.5667660373707748</v>
      </c>
      <c r="E86" s="2">
        <f t="shared" si="82"/>
        <v>-3.4840162900996057</v>
      </c>
      <c r="F86" s="2">
        <f t="shared" si="83"/>
        <v>-1.8126155740732999</v>
      </c>
      <c r="G86" s="2">
        <f t="shared" si="84"/>
        <v>0.84847727708566234</v>
      </c>
      <c r="H86" s="2">
        <v>65</v>
      </c>
      <c r="I86" s="2">
        <f t="shared" si="85"/>
        <v>33.15896513132202</v>
      </c>
      <c r="J86" s="2">
        <f t="shared" si="86"/>
        <v>77.117344361578034</v>
      </c>
      <c r="K86" s="2">
        <f t="shared" si="87"/>
        <v>-3.0913286128572004</v>
      </c>
      <c r="L86" s="2">
        <f t="shared" si="88"/>
        <v>-1.8126155740732999</v>
      </c>
      <c r="M86" s="2">
        <f t="shared" si="89"/>
        <v>1.2411649543280676</v>
      </c>
      <c r="N86" s="2">
        <f t="shared" si="90"/>
        <v>-4.082189934001482</v>
      </c>
      <c r="O86" s="2">
        <f t="shared" si="91"/>
        <v>-1.8126155740732999</v>
      </c>
      <c r="P86" s="2">
        <f t="shared" si="92"/>
        <v>0.25030363318378557</v>
      </c>
      <c r="Q86" s="2">
        <f t="shared" si="93"/>
        <v>65</v>
      </c>
      <c r="R86" s="2">
        <f t="shared" si="94"/>
        <v>301.9752894449361</v>
      </c>
      <c r="S86" s="2">
        <f t="shared" si="95"/>
        <v>270.49747065872566</v>
      </c>
      <c r="T86" s="2">
        <f t="shared" si="96"/>
        <v>4.6909309021981205E-2</v>
      </c>
      <c r="U86" s="2">
        <f t="shared" si="97"/>
        <v>1.9824793428003653</v>
      </c>
      <c r="V86" s="2">
        <f t="shared" si="98"/>
        <v>1.8340405409416238</v>
      </c>
      <c r="W86" s="2">
        <f t="shared" si="99"/>
        <v>-1.7795409180369672</v>
      </c>
      <c r="X86" s="2">
        <f t="shared" si="100"/>
        <v>1.9824793428003653</v>
      </c>
      <c r="Y86" s="2">
        <f t="shared" si="101"/>
        <v>7.5903138826753924E-3</v>
      </c>
      <c r="Z86" s="2">
        <f t="shared" si="102"/>
        <v>277.58953880714762</v>
      </c>
      <c r="AA86" s="2">
        <f t="shared" si="103"/>
        <v>359.56276325587396</v>
      </c>
      <c r="AB86" s="2">
        <f t="shared" si="104"/>
        <v>273.16001492233858</v>
      </c>
      <c r="AC86" s="2">
        <f t="shared" ref="AC86:AC149" si="140">C$8*COS(RADIANS(Z86))</f>
        <v>2.5754704887834814</v>
      </c>
      <c r="AD86" s="2">
        <f t="shared" si="105"/>
        <v>-19.329173592303562</v>
      </c>
      <c r="AE86" s="2">
        <f t="shared" ref="AE86:AE149" si="141">C$13*COS(RADIANS(AA86-AG$18))</f>
        <v>-4.1438495628914698</v>
      </c>
      <c r="AF86" s="2">
        <f t="shared" ref="AF86:AF149" si="142">C$13*SIN(RADIANS(AA86-AG$18))</f>
        <v>-24.147018673122446</v>
      </c>
      <c r="AG86" s="2">
        <f t="shared" si="106"/>
        <v>-1.5683790741079884</v>
      </c>
      <c r="AH86" s="2">
        <f t="shared" si="107"/>
        <v>-43.476192265426008</v>
      </c>
      <c r="AI86" s="2">
        <f t="shared" si="108"/>
        <v>43.504472262290321</v>
      </c>
      <c r="AJ86" s="2">
        <f t="shared" si="109"/>
        <v>-92.066016973529599</v>
      </c>
      <c r="AK86" s="2">
        <f t="shared" si="110"/>
        <v>-18.98072620842197</v>
      </c>
      <c r="AL86" s="2">
        <f t="shared" si="111"/>
        <v>-111.04674318195157</v>
      </c>
      <c r="AM86" s="2">
        <f t="shared" si="112"/>
        <v>-15.623737894439705</v>
      </c>
      <c r="AN86" s="2">
        <f t="shared" si="113"/>
        <v>-40.602191086519419</v>
      </c>
      <c r="AO86">
        <f t="shared" ref="AO86:AO149" si="143">($AO$17*$C$3/$C$5)*(SIN(RADIANS($H86-$I86))/SIN(RADIANS($J86-$I86)))</f>
        <v>0.77903139067472305</v>
      </c>
      <c r="AP86">
        <f t="shared" si="114"/>
        <v>-6.3544222759033667E-2</v>
      </c>
      <c r="AQ86">
        <f t="shared" si="115"/>
        <v>0.81470158586767805</v>
      </c>
      <c r="AR86">
        <f t="shared" ref="AR86:AR149" si="144">$C$8*$AO86*(-SIN(RADIANS($Z86)))</f>
        <v>15.058032984205376</v>
      </c>
      <c r="AS86">
        <f t="shared" ref="AS86:AS149" si="145">$C$8*$AO86*(COS(RADIANS($Z86)))</f>
        <v>2.0063723565187042</v>
      </c>
      <c r="AT86">
        <f t="shared" ref="AT86:AT149" si="146">$C$12*$AP86*(-SIN(RADIANS($AA86-AG$18)))</f>
        <v>-1.158631239605372</v>
      </c>
      <c r="AU86">
        <f t="shared" ref="AU86:AU149" si="147">$C$12*$AP86*(COS(RADIANS($AA86-AG$18)))</f>
        <v>0.19883173242977745</v>
      </c>
      <c r="AV86">
        <f t="shared" ref="AV86:AV149" si="148">$AR86+$AT86</f>
        <v>13.899401744600004</v>
      </c>
      <c r="AW86">
        <f t="shared" ref="AW86:AW149" si="149">$AS86+$AU86</f>
        <v>2.2052040889484816</v>
      </c>
      <c r="AX86">
        <f t="shared" ref="AX86:AX149" si="150">(SQRT(($AV86)^2+($AW86)^2))/100</f>
        <v>0.14073247455072505</v>
      </c>
      <c r="AY86">
        <f t="shared" ref="AY86:AY149" si="151">DEGREES(ATAN2(($AV86),($AW86)))</f>
        <v>9.0150998412852985</v>
      </c>
      <c r="AZ86">
        <f t="shared" ref="AZ86:AZ149" si="152">AK86+AY86</f>
        <v>-9.9656263671366716</v>
      </c>
      <c r="BA86">
        <f t="shared" ref="BA86:BA149" si="153">AX86*COS(RADIANS(AZ86))</f>
        <v>0.13860906822283539</v>
      </c>
      <c r="BB86">
        <f t="shared" ref="BB86:BB149" si="154">AX86*SIN(RADIANS(AZ86))</f>
        <v>-2.4354785968425819E-2</v>
      </c>
      <c r="BC86" s="2">
        <f t="shared" si="116"/>
        <v>3.0871545786571448</v>
      </c>
      <c r="BD86">
        <f t="shared" si="117"/>
        <v>20.471403350126931</v>
      </c>
      <c r="BE86">
        <f t="shared" si="118"/>
        <v>13.674094947352049</v>
      </c>
      <c r="BF86">
        <f t="shared" si="119"/>
        <v>24.685381963123753</v>
      </c>
      <c r="BG86">
        <f t="shared" si="120"/>
        <v>4.6820556250873295</v>
      </c>
      <c r="BH86">
        <f t="shared" si="121"/>
        <v>20.928906502032092</v>
      </c>
      <c r="BI86" s="2">
        <f t="shared" ref="BI86:BI149" si="155">($C$3*$BC$17*COS(RADIANS($H86)))-($C$3*($AO$17)^2*SIN(RADIANS($H86)))-($C$4*($BJ86)^2*SIN(RADIANS($I86)))+($C$5*(AO86)^2*SIN(RADIANS($J86)))</f>
        <v>-44.491907444600301</v>
      </c>
      <c r="BJ86">
        <f t="shared" si="122"/>
        <v>-0.26037623029235935</v>
      </c>
      <c r="BK86">
        <f t="shared" si="123"/>
        <v>-19.470349806769395</v>
      </c>
      <c r="BL86">
        <f t="shared" si="124"/>
        <v>-0.14117621446582795</v>
      </c>
      <c r="BM86">
        <f t="shared" si="125"/>
        <v>-58.747895138622837</v>
      </c>
      <c r="BN86">
        <f t="shared" si="126"/>
        <v>1.0749318127374594</v>
      </c>
      <c r="BO86">
        <f t="shared" si="127"/>
        <v>18.499461323953977</v>
      </c>
      <c r="BP86">
        <f t="shared" si="128"/>
        <v>6.7589017757497771</v>
      </c>
      <c r="BQ86">
        <f t="shared" si="129"/>
        <v>-0.19011317397229918</v>
      </c>
      <c r="BR86">
        <f t="shared" si="130"/>
        <v>3.0159219666400334</v>
      </c>
      <c r="BS86">
        <f t="shared" si="131"/>
        <v>58.109119710028622</v>
      </c>
      <c r="BT86">
        <f t="shared" si="132"/>
        <v>19.681555888155646</v>
      </c>
      <c r="BU86">
        <f t="shared" si="133"/>
        <v>6.3182866446865464</v>
      </c>
      <c r="BV86">
        <f t="shared" si="134"/>
        <v>0.88513180133539537</v>
      </c>
      <c r="BW86">
        <f t="shared" si="135"/>
        <v>0.93375559827163146</v>
      </c>
      <c r="BX86">
        <f t="shared" si="136"/>
        <v>-40.248433814668857</v>
      </c>
      <c r="BY86">
        <f t="shared" si="78"/>
        <v>0.40259263828975844</v>
      </c>
      <c r="BZ86">
        <f t="shared" ref="BZ86:BZ149" si="156">DEGREES(ATAN2(BW86,BX86))</f>
        <v>-88.670987802176654</v>
      </c>
      <c r="CA86">
        <f t="shared" si="137"/>
        <v>-107.65171401059862</v>
      </c>
      <c r="CB86">
        <f t="shared" si="138"/>
        <v>-0.1220782051906967</v>
      </c>
      <c r="CC86">
        <f t="shared" si="139"/>
        <v>-0.38363751670362795</v>
      </c>
    </row>
    <row r="87" spans="1:81" x14ac:dyDescent="0.25">
      <c r="A87" s="2"/>
      <c r="B87" s="2">
        <f t="shared" si="79"/>
        <v>-1.7669250886847951</v>
      </c>
      <c r="C87" s="2">
        <f t="shared" si="80"/>
        <v>-1.8270909152852017</v>
      </c>
      <c r="D87" s="2">
        <f t="shared" si="81"/>
        <v>2.5973317158302707</v>
      </c>
      <c r="E87" s="2">
        <f t="shared" si="82"/>
        <v>-3.5122325189919659</v>
      </c>
      <c r="F87" s="2">
        <f t="shared" si="83"/>
        <v>-1.8270909152852017</v>
      </c>
      <c r="G87" s="2">
        <f t="shared" si="84"/>
        <v>0.85202428552309994</v>
      </c>
      <c r="H87" s="2">
        <v>66</v>
      </c>
      <c r="I87" s="2">
        <f t="shared" si="85"/>
        <v>33.071206701290976</v>
      </c>
      <c r="J87" s="2">
        <f t="shared" si="86"/>
        <v>77.392017852355764</v>
      </c>
      <c r="K87" s="2">
        <f t="shared" si="87"/>
        <v>-3.0913966286663799</v>
      </c>
      <c r="L87" s="2">
        <f t="shared" si="88"/>
        <v>-1.8270909152852017</v>
      </c>
      <c r="M87" s="2">
        <f t="shared" si="89"/>
        <v>1.2728601758486864</v>
      </c>
      <c r="N87" s="2">
        <f t="shared" si="90"/>
        <v>-4.1080188189788505</v>
      </c>
      <c r="O87" s="2">
        <f t="shared" si="91"/>
        <v>-1.8270909152852017</v>
      </c>
      <c r="P87" s="2">
        <f t="shared" si="92"/>
        <v>0.2562379855362158</v>
      </c>
      <c r="Q87" s="2">
        <f t="shared" si="93"/>
        <v>66</v>
      </c>
      <c r="R87" s="2">
        <f t="shared" si="94"/>
        <v>301.78287963396662</v>
      </c>
      <c r="S87" s="2">
        <f t="shared" si="95"/>
        <v>269.88773942669144</v>
      </c>
      <c r="T87" s="2">
        <f t="shared" si="96"/>
        <v>4.7302018722751527E-2</v>
      </c>
      <c r="U87" s="2">
        <f t="shared" si="97"/>
        <v>1.9863203821486657</v>
      </c>
      <c r="V87" s="2">
        <f t="shared" si="98"/>
        <v>1.865064607302485</v>
      </c>
      <c r="W87" s="2">
        <f t="shared" si="99"/>
        <v>-1.8114140864535482</v>
      </c>
      <c r="X87" s="2">
        <f t="shared" si="100"/>
        <v>1.9863203821486657</v>
      </c>
      <c r="Y87" s="2">
        <f t="shared" si="101"/>
        <v>6.3485021261853181E-3</v>
      </c>
      <c r="Z87" s="2">
        <f t="shared" si="102"/>
        <v>276.70513408433567</v>
      </c>
      <c r="AA87" s="2">
        <f t="shared" si="103"/>
        <v>359.63481511081795</v>
      </c>
      <c r="AB87" s="2">
        <f t="shared" si="104"/>
        <v>272.28197132125814</v>
      </c>
      <c r="AC87" s="2">
        <f t="shared" si="140"/>
        <v>2.276814761347596</v>
      </c>
      <c r="AD87" s="2">
        <f t="shared" si="105"/>
        <v>-19.366623725949491</v>
      </c>
      <c r="AE87" s="2">
        <f t="shared" si="141"/>
        <v>-4.1134804017347273</v>
      </c>
      <c r="AF87" s="2">
        <f t="shared" si="142"/>
        <v>-24.152210643842611</v>
      </c>
      <c r="AG87" s="2">
        <f t="shared" si="106"/>
        <v>-1.8366656403871313</v>
      </c>
      <c r="AH87" s="2">
        <f t="shared" si="107"/>
        <v>-43.518834369792103</v>
      </c>
      <c r="AI87" s="2">
        <f t="shared" si="108"/>
        <v>43.557574376679618</v>
      </c>
      <c r="AJ87" s="2">
        <f t="shared" si="109"/>
        <v>-92.416672650693997</v>
      </c>
      <c r="AK87" s="2">
        <f t="shared" si="110"/>
        <v>-18.706052717644241</v>
      </c>
      <c r="AL87" s="2">
        <f t="shared" si="111"/>
        <v>-111.12272536833824</v>
      </c>
      <c r="AM87" s="2">
        <f t="shared" si="112"/>
        <v>-15.696704542715514</v>
      </c>
      <c r="AN87" s="2">
        <f t="shared" si="113"/>
        <v>-40.630970356104847</v>
      </c>
      <c r="AO87">
        <f t="shared" si="143"/>
        <v>0.79748964006004686</v>
      </c>
      <c r="AP87">
        <f t="shared" si="114"/>
        <v>-6.4897870517952205E-2</v>
      </c>
      <c r="AQ87">
        <f t="shared" si="115"/>
        <v>0.83509628211963083</v>
      </c>
      <c r="AR87">
        <f t="shared" si="144"/>
        <v>15.444681784385823</v>
      </c>
      <c r="AS87">
        <f t="shared" si="145"/>
        <v>1.8157361845104958</v>
      </c>
      <c r="AT87">
        <f t="shared" si="146"/>
        <v>-1.1835673560448363</v>
      </c>
      <c r="AU87">
        <f t="shared" si="147"/>
        <v>0.20157910988013944</v>
      </c>
      <c r="AV87">
        <f t="shared" si="148"/>
        <v>14.261114428340987</v>
      </c>
      <c r="AW87">
        <f t="shared" si="149"/>
        <v>2.0173152943906354</v>
      </c>
      <c r="AX87">
        <f t="shared" si="150"/>
        <v>0.14403088062468336</v>
      </c>
      <c r="AY87">
        <f t="shared" si="151"/>
        <v>8.0513936547507114</v>
      </c>
      <c r="AZ87">
        <f t="shared" si="152"/>
        <v>-10.654659062893529</v>
      </c>
      <c r="BA87">
        <f t="shared" si="153"/>
        <v>0.14154770411131953</v>
      </c>
      <c r="BB87">
        <f t="shared" si="154"/>
        <v>-2.6629720883556425E-2</v>
      </c>
      <c r="BC87" s="2">
        <f t="shared" si="116"/>
        <v>2.9837485808242428</v>
      </c>
      <c r="BD87">
        <f t="shared" si="117"/>
        <v>20.49361359980384</v>
      </c>
      <c r="BE87">
        <f t="shared" si="118"/>
        <v>13.64202266748433</v>
      </c>
      <c r="BF87">
        <f t="shared" si="119"/>
        <v>23.452834789069399</v>
      </c>
      <c r="BG87">
        <f t="shared" si="120"/>
        <v>4.5838631766158811</v>
      </c>
      <c r="BH87">
        <f t="shared" si="121"/>
        <v>20.949826193547374</v>
      </c>
      <c r="BI87" s="2">
        <f t="shared" si="155"/>
        <v>-44.210418183784732</v>
      </c>
      <c r="BJ87">
        <f t="shared" si="122"/>
        <v>-0.24341122452716771</v>
      </c>
      <c r="BK87">
        <f t="shared" si="123"/>
        <v>-19.484535983458443</v>
      </c>
      <c r="BL87">
        <f t="shared" si="124"/>
        <v>-0.11791225750895977</v>
      </c>
      <c r="BM87">
        <f t="shared" si="125"/>
        <v>-56.800667300869996</v>
      </c>
      <c r="BN87">
        <f t="shared" si="126"/>
        <v>0.77643899265373828</v>
      </c>
      <c r="BO87">
        <f t="shared" si="127"/>
        <v>18.499624231306136</v>
      </c>
      <c r="BP87">
        <f t="shared" si="128"/>
        <v>5.5226744226167295</v>
      </c>
      <c r="BQ87">
        <f t="shared" si="129"/>
        <v>-0.17622268574868838</v>
      </c>
      <c r="BR87">
        <f t="shared" si="130"/>
        <v>2.9141001117179717</v>
      </c>
      <c r="BS87">
        <f t="shared" si="131"/>
        <v>56.337105261429627</v>
      </c>
      <c r="BT87">
        <f t="shared" si="132"/>
        <v>19.110416530042389</v>
      </c>
      <c r="BU87">
        <f t="shared" si="133"/>
        <v>5.9072315087811118</v>
      </c>
      <c r="BV87">
        <f t="shared" si="134"/>
        <v>0.8243120451766609</v>
      </c>
      <c r="BW87">
        <f t="shared" si="135"/>
        <v>0.65852673514477855</v>
      </c>
      <c r="BX87">
        <f t="shared" si="136"/>
        <v>-38.30104306956386</v>
      </c>
      <c r="BY87">
        <f t="shared" ref="BY87:BY150" si="157">(SQRT(($BW87)^2+($BX87)^2))/100</f>
        <v>0.38306703821622212</v>
      </c>
      <c r="BZ87">
        <f t="shared" si="156"/>
        <v>-89.014985432956578</v>
      </c>
      <c r="CA87">
        <f t="shared" si="137"/>
        <v>-107.72103815060082</v>
      </c>
      <c r="CB87">
        <f t="shared" si="138"/>
        <v>-0.11659903431453277</v>
      </c>
      <c r="CC87">
        <f t="shared" si="139"/>
        <v>-0.36489042322958681</v>
      </c>
    </row>
    <row r="88" spans="1:81" x14ac:dyDescent="0.25">
      <c r="A88" s="2"/>
      <c r="B88" s="2">
        <f t="shared" si="79"/>
        <v>-1.7681319899693109</v>
      </c>
      <c r="C88" s="2">
        <f t="shared" si="80"/>
        <v>-1.8410097069048807</v>
      </c>
      <c r="D88" s="2">
        <f t="shared" si="81"/>
        <v>2.6281358437188085</v>
      </c>
      <c r="E88" s="2">
        <f t="shared" si="82"/>
        <v>-3.5406688687521819</v>
      </c>
      <c r="F88" s="2">
        <f t="shared" si="83"/>
        <v>-1.8410097069048807</v>
      </c>
      <c r="G88" s="2">
        <f t="shared" si="84"/>
        <v>0.85559896493593746</v>
      </c>
      <c r="H88" s="2">
        <v>67</v>
      </c>
      <c r="I88" s="2">
        <f t="shared" si="85"/>
        <v>32.989303395769923</v>
      </c>
      <c r="J88" s="2">
        <f t="shared" si="86"/>
        <v>77.673014068851842</v>
      </c>
      <c r="K88" s="2">
        <f t="shared" si="87"/>
        <v>-3.0914651750815096</v>
      </c>
      <c r="L88" s="2">
        <f t="shared" si="88"/>
        <v>-1.8410097069048807</v>
      </c>
      <c r="M88" s="2">
        <f t="shared" si="89"/>
        <v>1.3048026586066097</v>
      </c>
      <c r="N88" s="2">
        <f t="shared" si="90"/>
        <v>-4.1340492006409324</v>
      </c>
      <c r="O88" s="2">
        <f t="shared" si="91"/>
        <v>-1.8410097069048807</v>
      </c>
      <c r="P88" s="2">
        <f t="shared" si="92"/>
        <v>0.26221863304718651</v>
      </c>
      <c r="Q88" s="2">
        <f t="shared" si="93"/>
        <v>67</v>
      </c>
      <c r="R88" s="2">
        <f t="shared" si="94"/>
        <v>301.6043417019356</v>
      </c>
      <c r="S88" s="2">
        <f t="shared" si="95"/>
        <v>269.29350880685564</v>
      </c>
      <c r="T88" s="2">
        <f t="shared" si="96"/>
        <v>4.7691355650400391E-2</v>
      </c>
      <c r="U88" s="2">
        <f t="shared" si="97"/>
        <v>1.9896556478726528</v>
      </c>
      <c r="V88" s="2">
        <f t="shared" si="98"/>
        <v>1.8958222245867558</v>
      </c>
      <c r="W88" s="2">
        <f t="shared" si="99"/>
        <v>-1.8430135133111141</v>
      </c>
      <c r="X88" s="2">
        <f t="shared" si="100"/>
        <v>1.9896556478726528</v>
      </c>
      <c r="Y88" s="2">
        <f t="shared" si="101"/>
        <v>5.1173556252410712E-3</v>
      </c>
      <c r="Z88" s="2">
        <f t="shared" si="102"/>
        <v>275.82990724800379</v>
      </c>
      <c r="AA88" s="2">
        <f t="shared" si="103"/>
        <v>359.70597222253235</v>
      </c>
      <c r="AB88" s="2">
        <f t="shared" si="104"/>
        <v>271.41191216649349</v>
      </c>
      <c r="AC88" s="2">
        <f t="shared" si="140"/>
        <v>1.9807240278705356</v>
      </c>
      <c r="AD88" s="2">
        <f t="shared" si="105"/>
        <v>-19.399142566758364</v>
      </c>
      <c r="AE88" s="2">
        <f t="shared" si="141"/>
        <v>-4.0834819815773731</v>
      </c>
      <c r="AF88" s="2">
        <f t="shared" si="142"/>
        <v>-24.15730065438051</v>
      </c>
      <c r="AG88" s="2">
        <f t="shared" si="106"/>
        <v>-2.1027579537068375</v>
      </c>
      <c r="AH88" s="2">
        <f t="shared" si="107"/>
        <v>-43.556443221138878</v>
      </c>
      <c r="AI88" s="2">
        <f t="shared" si="108"/>
        <v>43.607170707214799</v>
      </c>
      <c r="AJ88" s="2">
        <f t="shared" si="109"/>
        <v>-92.763900821872639</v>
      </c>
      <c r="AK88" s="2">
        <f t="shared" si="110"/>
        <v>-18.425056501148163</v>
      </c>
      <c r="AL88" s="2">
        <f t="shared" si="111"/>
        <v>-111.1889573230208</v>
      </c>
      <c r="AM88" s="2">
        <f t="shared" si="112"/>
        <v>-15.761588391610097</v>
      </c>
      <c r="AN88" s="2">
        <f t="shared" si="113"/>
        <v>-40.659041656950478</v>
      </c>
      <c r="AO88">
        <f t="shared" si="143"/>
        <v>0.81532622134189825</v>
      </c>
      <c r="AP88">
        <f t="shared" si="114"/>
        <v>-6.623064243143803E-2</v>
      </c>
      <c r="AQ88">
        <f t="shared" si="115"/>
        <v>0.85487262299753419</v>
      </c>
      <c r="AR88">
        <f t="shared" si="144"/>
        <v>15.81662960622787</v>
      </c>
      <c r="AS88">
        <f t="shared" si="145"/>
        <v>1.6149362371647886</v>
      </c>
      <c r="AT88">
        <f t="shared" si="146"/>
        <v>-1.2081281845859941</v>
      </c>
      <c r="AU88">
        <f t="shared" si="147"/>
        <v>0.20421858152840056</v>
      </c>
      <c r="AV88">
        <f t="shared" si="148"/>
        <v>14.608501421641876</v>
      </c>
      <c r="AW88">
        <f t="shared" si="149"/>
        <v>1.8191548186931892</v>
      </c>
      <c r="AX88">
        <f t="shared" si="150"/>
        <v>0.1472133275354128</v>
      </c>
      <c r="AY88">
        <f t="shared" si="151"/>
        <v>7.098338408837451</v>
      </c>
      <c r="AZ88">
        <f t="shared" si="152"/>
        <v>-11.326718092310712</v>
      </c>
      <c r="BA88">
        <f t="shared" si="153"/>
        <v>0.14434607984489239</v>
      </c>
      <c r="BB88">
        <f t="shared" si="154"/>
        <v>-2.8913198326381603E-2</v>
      </c>
      <c r="BC88" s="2">
        <f t="shared" si="116"/>
        <v>2.8826956975436349</v>
      </c>
      <c r="BD88">
        <f t="shared" si="117"/>
        <v>20.515847733618607</v>
      </c>
      <c r="BE88">
        <f t="shared" si="118"/>
        <v>13.612061332725304</v>
      </c>
      <c r="BF88">
        <f t="shared" si="119"/>
        <v>22.236098680627958</v>
      </c>
      <c r="BG88">
        <f t="shared" si="120"/>
        <v>4.4833014365505486</v>
      </c>
      <c r="BH88">
        <f t="shared" si="121"/>
        <v>20.969305812880997</v>
      </c>
      <c r="BI88" s="2">
        <f t="shared" si="155"/>
        <v>-43.927721078177008</v>
      </c>
      <c r="BJ88">
        <f t="shared" si="122"/>
        <v>-0.22676641581578619</v>
      </c>
      <c r="BK88">
        <f t="shared" si="123"/>
        <v>-19.49407957703346</v>
      </c>
      <c r="BL88">
        <f t="shared" si="124"/>
        <v>-9.4937010275093492E-2</v>
      </c>
      <c r="BM88">
        <f t="shared" si="125"/>
        <v>-54.875114367831166</v>
      </c>
      <c r="BN88">
        <f t="shared" si="126"/>
        <v>0.48048043070133506</v>
      </c>
      <c r="BO88">
        <f t="shared" si="127"/>
        <v>18.499756402830823</v>
      </c>
      <c r="BP88">
        <f t="shared" si="128"/>
        <v>4.3595401828810907</v>
      </c>
      <c r="BQ88">
        <f t="shared" si="129"/>
        <v>-0.16256354054604533</v>
      </c>
      <c r="BR88">
        <f t="shared" si="130"/>
        <v>2.8141713926285479</v>
      </c>
      <c r="BS88">
        <f t="shared" si="131"/>
        <v>54.605124953274256</v>
      </c>
      <c r="BT88">
        <f t="shared" si="132"/>
        <v>18.605537484373858</v>
      </c>
      <c r="BU88">
        <f t="shared" si="133"/>
        <v>5.5041034425383177</v>
      </c>
      <c r="BV88">
        <f t="shared" si="134"/>
        <v>0.76358043452101332</v>
      </c>
      <c r="BW88">
        <f t="shared" si="135"/>
        <v>0.38554342042624157</v>
      </c>
      <c r="BX88">
        <f t="shared" si="136"/>
        <v>-36.375357965000347</v>
      </c>
      <c r="BY88">
        <f t="shared" si="157"/>
        <v>0.36377401100284062</v>
      </c>
      <c r="BZ88">
        <f t="shared" si="156"/>
        <v>-89.392743194617452</v>
      </c>
      <c r="CA88">
        <f t="shared" si="137"/>
        <v>-107.81779969576561</v>
      </c>
      <c r="CB88">
        <f t="shared" si="138"/>
        <v>-0.11131160318041972</v>
      </c>
      <c r="CC88">
        <f t="shared" si="139"/>
        <v>-0.34632536447465062</v>
      </c>
    </row>
    <row r="89" spans="1:81" x14ac:dyDescent="0.25">
      <c r="A89" s="2"/>
      <c r="B89" s="2">
        <f t="shared" si="79"/>
        <v>-1.7693478660342161</v>
      </c>
      <c r="C89" s="2">
        <f t="shared" si="80"/>
        <v>-1.8543677091335748</v>
      </c>
      <c r="D89" s="2">
        <f t="shared" si="81"/>
        <v>2.6591690378006265</v>
      </c>
      <c r="E89" s="2">
        <f t="shared" si="82"/>
        <v>-3.569316677392647</v>
      </c>
      <c r="F89" s="2">
        <f t="shared" si="83"/>
        <v>-1.8543677091335748</v>
      </c>
      <c r="G89" s="2">
        <f t="shared" si="84"/>
        <v>0.85920022644219562</v>
      </c>
      <c r="H89" s="2">
        <v>68</v>
      </c>
      <c r="I89" s="2">
        <f t="shared" si="85"/>
        <v>32.913145108747358</v>
      </c>
      <c r="J89" s="2">
        <f t="shared" si="86"/>
        <v>77.960118881907135</v>
      </c>
      <c r="K89" s="2">
        <f t="shared" si="87"/>
        <v>-3.0915342312226874</v>
      </c>
      <c r="L89" s="2">
        <f t="shared" si="88"/>
        <v>-1.8543677091335748</v>
      </c>
      <c r="M89" s="2">
        <f t="shared" si="89"/>
        <v>1.3369826726121552</v>
      </c>
      <c r="N89" s="2">
        <f t="shared" si="90"/>
        <v>-4.1602731498813128</v>
      </c>
      <c r="O89" s="2">
        <f t="shared" si="91"/>
        <v>-1.8543677091335748</v>
      </c>
      <c r="P89" s="2">
        <f t="shared" si="92"/>
        <v>0.2682437539535294</v>
      </c>
      <c r="Q89" s="2">
        <f t="shared" si="93"/>
        <v>68</v>
      </c>
      <c r="R89" s="2">
        <f t="shared" si="94"/>
        <v>301.43936670536624</v>
      </c>
      <c r="S89" s="2">
        <f t="shared" si="95"/>
        <v>268.71451727520486</v>
      </c>
      <c r="T89" s="2">
        <f t="shared" si="96"/>
        <v>4.8077229526262588E-2</v>
      </c>
      <c r="U89" s="2">
        <f t="shared" si="97"/>
        <v>1.9924990971789753</v>
      </c>
      <c r="V89" s="2">
        <f t="shared" si="98"/>
        <v>1.9263062607798598</v>
      </c>
      <c r="W89" s="2">
        <f t="shared" si="99"/>
        <v>-1.874331871397974</v>
      </c>
      <c r="X89" s="2">
        <f t="shared" si="100"/>
        <v>1.9924990971789753</v>
      </c>
      <c r="Y89" s="2">
        <f t="shared" si="101"/>
        <v>3.8971598556232223E-3</v>
      </c>
      <c r="Z89" s="2">
        <f t="shared" si="102"/>
        <v>274.96381090329771</v>
      </c>
      <c r="AA89" s="2">
        <f t="shared" si="103"/>
        <v>359.77627975130719</v>
      </c>
      <c r="AB89" s="2">
        <f t="shared" si="104"/>
        <v>270.54983024795536</v>
      </c>
      <c r="AC89" s="2">
        <f t="shared" si="140"/>
        <v>1.6872669452774245</v>
      </c>
      <c r="AD89" s="2">
        <f t="shared" si="105"/>
        <v>-19.426866197495009</v>
      </c>
      <c r="AE89" s="2">
        <f t="shared" si="141"/>
        <v>-4.0538355425436743</v>
      </c>
      <c r="AF89" s="2">
        <f t="shared" si="142"/>
        <v>-24.162293297491644</v>
      </c>
      <c r="AG89" s="2">
        <f t="shared" si="106"/>
        <v>-2.3665685972662498</v>
      </c>
      <c r="AH89" s="2">
        <f t="shared" si="107"/>
        <v>-43.589159494986653</v>
      </c>
      <c r="AI89" s="2">
        <f t="shared" si="108"/>
        <v>43.653355797749981</v>
      </c>
      <c r="AJ89" s="2">
        <f t="shared" si="109"/>
        <v>-93.107685474199357</v>
      </c>
      <c r="AK89" s="2">
        <f t="shared" si="110"/>
        <v>-18.137951688092869</v>
      </c>
      <c r="AL89" s="2">
        <f t="shared" si="111"/>
        <v>-111.24563716229223</v>
      </c>
      <c r="AM89" s="2">
        <f t="shared" si="112"/>
        <v>-15.818538578087594</v>
      </c>
      <c r="AN89" s="2">
        <f t="shared" si="113"/>
        <v>-40.686475758641308</v>
      </c>
      <c r="AO89">
        <f t="shared" si="143"/>
        <v>0.83255533108449464</v>
      </c>
      <c r="AP89">
        <f t="shared" si="114"/>
        <v>-6.7545076006821164E-2</v>
      </c>
      <c r="AQ89">
        <f t="shared" si="115"/>
        <v>0.87404358754633238</v>
      </c>
      <c r="AR89">
        <f t="shared" si="144"/>
        <v>16.173941018989634</v>
      </c>
      <c r="AS89">
        <f t="shared" si="145"/>
        <v>1.40474309025337</v>
      </c>
      <c r="AT89">
        <f t="shared" si="146"/>
        <v>-1.2323597077406656</v>
      </c>
      <c r="AU89">
        <f t="shared" si="147"/>
        <v>0.20675949600183319</v>
      </c>
      <c r="AV89">
        <f t="shared" si="148"/>
        <v>14.941581311248969</v>
      </c>
      <c r="AW89">
        <f t="shared" si="149"/>
        <v>1.6115025862552033</v>
      </c>
      <c r="AX89">
        <f t="shared" si="150"/>
        <v>0.15028233185114334</v>
      </c>
      <c r="AY89">
        <f t="shared" si="151"/>
        <v>6.1557580871753386</v>
      </c>
      <c r="AZ89">
        <f t="shared" si="152"/>
        <v>-11.98219360091753</v>
      </c>
      <c r="BA89">
        <f t="shared" si="153"/>
        <v>0.14700800570507708</v>
      </c>
      <c r="BB89">
        <f t="shared" si="154"/>
        <v>-3.1199768031720927E-2</v>
      </c>
      <c r="BC89" s="2">
        <f t="shared" si="116"/>
        <v>2.7839581785740419</v>
      </c>
      <c r="BD89">
        <f t="shared" si="117"/>
        <v>20.538055554266695</v>
      </c>
      <c r="BE89">
        <f t="shared" si="118"/>
        <v>13.584176645015814</v>
      </c>
      <c r="BF89">
        <f t="shared" si="119"/>
        <v>21.035049389425669</v>
      </c>
      <c r="BG89">
        <f t="shared" si="120"/>
        <v>4.3804422208100133</v>
      </c>
      <c r="BH89">
        <f t="shared" si="121"/>
        <v>20.987380610190659</v>
      </c>
      <c r="BI89" s="2">
        <f t="shared" si="155"/>
        <v>-43.644022855340729</v>
      </c>
      <c r="BJ89">
        <f t="shared" si="122"/>
        <v>-0.21043342577444246</v>
      </c>
      <c r="BK89">
        <f t="shared" si="123"/>
        <v>-19.499102130385992</v>
      </c>
      <c r="BL89">
        <f t="shared" si="124"/>
        <v>-7.2235932890990173E-2</v>
      </c>
      <c r="BM89">
        <f t="shared" si="125"/>
        <v>-52.97260934405957</v>
      </c>
      <c r="BN89">
        <f t="shared" si="126"/>
        <v>0.18712591690198591</v>
      </c>
      <c r="BO89">
        <f t="shared" si="127"/>
        <v>18.499858971624604</v>
      </c>
      <c r="BP89">
        <f t="shared" si="128"/>
        <v>3.2669291637479922</v>
      </c>
      <c r="BQ89">
        <f t="shared" si="129"/>
        <v>-0.14911861400956294</v>
      </c>
      <c r="BR89">
        <f t="shared" si="130"/>
        <v>2.7161167354128204</v>
      </c>
      <c r="BS89">
        <f t="shared" si="131"/>
        <v>52.91405668598528</v>
      </c>
      <c r="BT89">
        <f t="shared" si="132"/>
        <v>18.162981431748729</v>
      </c>
      <c r="BU89">
        <f t="shared" si="133"/>
        <v>5.1086944127002925</v>
      </c>
      <c r="BV89">
        <f t="shared" si="134"/>
        <v>0.70295243145639608</v>
      </c>
      <c r="BW89">
        <f t="shared" si="135"/>
        <v>0.11488998401099573</v>
      </c>
      <c r="BX89">
        <f t="shared" si="136"/>
        <v>-34.472750372434966</v>
      </c>
      <c r="BY89">
        <f t="shared" si="157"/>
        <v>0.34472941823242192</v>
      </c>
      <c r="BZ89">
        <f t="shared" si="156"/>
        <v>-89.809046660074173</v>
      </c>
      <c r="CA89">
        <f t="shared" si="137"/>
        <v>-107.94699834816704</v>
      </c>
      <c r="CB89">
        <f t="shared" si="138"/>
        <v>-0.10622391780075663</v>
      </c>
      <c r="CC89">
        <f t="shared" si="139"/>
        <v>-0.32795556266348369</v>
      </c>
    </row>
    <row r="90" spans="1:81" x14ac:dyDescent="0.25">
      <c r="A90" s="2"/>
      <c r="B90" s="2">
        <f t="shared" si="79"/>
        <v>-1.7705723465118837</v>
      </c>
      <c r="C90" s="2">
        <f t="shared" si="80"/>
        <v>-1.8671608529944035</v>
      </c>
      <c r="D90" s="2">
        <f t="shared" si="81"/>
        <v>2.6904218450641819</v>
      </c>
      <c r="E90" s="2">
        <f t="shared" si="82"/>
        <v>-3.5981672185133311</v>
      </c>
      <c r="F90" s="2">
        <f t="shared" si="83"/>
        <v>-1.8671608529944035</v>
      </c>
      <c r="G90" s="2">
        <f t="shared" si="84"/>
        <v>0.86282697306273448</v>
      </c>
      <c r="H90" s="2">
        <v>69</v>
      </c>
      <c r="I90" s="2">
        <f t="shared" si="85"/>
        <v>32.84262464487233</v>
      </c>
      <c r="J90" s="2">
        <f t="shared" si="86"/>
        <v>78.2531230679798</v>
      </c>
      <c r="K90" s="2">
        <f t="shared" si="87"/>
        <v>-3.0916037760547441</v>
      </c>
      <c r="L90" s="2">
        <f t="shared" si="88"/>
        <v>-1.8671608529944035</v>
      </c>
      <c r="M90" s="2">
        <f t="shared" si="89"/>
        <v>1.3693904155213215</v>
      </c>
      <c r="N90" s="2">
        <f t="shared" si="90"/>
        <v>-4.1866826786310156</v>
      </c>
      <c r="O90" s="2">
        <f t="shared" si="91"/>
        <v>-1.8671608529944035</v>
      </c>
      <c r="P90" s="2">
        <f t="shared" si="92"/>
        <v>0.27431151294504996</v>
      </c>
      <c r="Q90" s="2">
        <f t="shared" si="93"/>
        <v>69</v>
      </c>
      <c r="R90" s="2">
        <f t="shared" si="94"/>
        <v>301.28764926131527</v>
      </c>
      <c r="S90" s="2">
        <f t="shared" si="95"/>
        <v>268.15050615984012</v>
      </c>
      <c r="T90" s="2">
        <f t="shared" si="96"/>
        <v>4.8459556810753313E-2</v>
      </c>
      <c r="U90" s="2">
        <f t="shared" si="97"/>
        <v>1.9948645918321894</v>
      </c>
      <c r="V90" s="2">
        <f t="shared" si="98"/>
        <v>1.9565101162546201</v>
      </c>
      <c r="W90" s="2">
        <f t="shared" si="99"/>
        <v>-1.9053623804608222</v>
      </c>
      <c r="X90" s="2">
        <f t="shared" si="100"/>
        <v>1.9948645918321894</v>
      </c>
      <c r="Y90" s="2">
        <f t="shared" si="101"/>
        <v>2.6881789830448533E-3</v>
      </c>
      <c r="Z90" s="2">
        <f t="shared" si="102"/>
        <v>274.10679560186031</v>
      </c>
      <c r="AA90" s="2">
        <f t="shared" si="103"/>
        <v>359.84578052320961</v>
      </c>
      <c r="AB90" s="2">
        <f t="shared" si="104"/>
        <v>269.69571399493128</v>
      </c>
      <c r="AC90" s="2">
        <f t="shared" si="140"/>
        <v>1.3965070454222961</v>
      </c>
      <c r="AD90" s="2">
        <f t="shared" si="105"/>
        <v>-19.449929770363848</v>
      </c>
      <c r="AE90" s="2">
        <f t="shared" si="141"/>
        <v>-4.0245232874677432</v>
      </c>
      <c r="AF90" s="2">
        <f t="shared" si="142"/>
        <v>-24.167192892610217</v>
      </c>
      <c r="AG90" s="2">
        <f t="shared" si="106"/>
        <v>-2.6280162420454474</v>
      </c>
      <c r="AH90" s="2">
        <f t="shared" si="107"/>
        <v>-43.617122662974069</v>
      </c>
      <c r="AI90" s="2">
        <f t="shared" si="108"/>
        <v>43.696222477067522</v>
      </c>
      <c r="AJ90" s="2">
        <f t="shared" si="109"/>
        <v>-93.448013443810595</v>
      </c>
      <c r="AK90" s="2">
        <f t="shared" si="110"/>
        <v>-17.844947502020204</v>
      </c>
      <c r="AL90" s="2">
        <f t="shared" si="111"/>
        <v>-111.2929609458308</v>
      </c>
      <c r="AM90" s="2">
        <f t="shared" si="112"/>
        <v>-15.8677048779478</v>
      </c>
      <c r="AN90" s="2">
        <f t="shared" si="113"/>
        <v>-40.713336889423992</v>
      </c>
      <c r="AO90">
        <f t="shared" si="143"/>
        <v>0.84919092842180732</v>
      </c>
      <c r="AP90">
        <f t="shared" si="114"/>
        <v>-6.8843520897045582E-2</v>
      </c>
      <c r="AQ90">
        <f t="shared" si="115"/>
        <v>0.89262209282612881</v>
      </c>
      <c r="AR90">
        <f t="shared" si="144"/>
        <v>16.516703919434224</v>
      </c>
      <c r="AS90">
        <f t="shared" si="145"/>
        <v>1.1859011144497547</v>
      </c>
      <c r="AT90">
        <f t="shared" si="146"/>
        <v>-1.2563045308211773</v>
      </c>
      <c r="AU90">
        <f t="shared" si="147"/>
        <v>0.20921034821495899</v>
      </c>
      <c r="AV90">
        <f t="shared" si="148"/>
        <v>15.260399388613047</v>
      </c>
      <c r="AW90">
        <f t="shared" si="149"/>
        <v>1.3951114626647136</v>
      </c>
      <c r="AX90">
        <f t="shared" si="150"/>
        <v>0.15324037506259242</v>
      </c>
      <c r="AY90">
        <f t="shared" si="151"/>
        <v>5.223481972174155</v>
      </c>
      <c r="AZ90">
        <f t="shared" si="152"/>
        <v>-12.621465529846049</v>
      </c>
      <c r="BA90">
        <f t="shared" si="153"/>
        <v>0.14953731639709147</v>
      </c>
      <c r="BB90">
        <f t="shared" si="154"/>
        <v>-3.3484377761579372E-2</v>
      </c>
      <c r="BC90" s="2">
        <f t="shared" si="116"/>
        <v>2.6874957614279675</v>
      </c>
      <c r="BD90">
        <f t="shared" si="117"/>
        <v>20.56018799305528</v>
      </c>
      <c r="BE90">
        <f t="shared" si="118"/>
        <v>13.558334794326269</v>
      </c>
      <c r="BF90">
        <f t="shared" si="119"/>
        <v>19.849545066161141</v>
      </c>
      <c r="BG90">
        <f t="shared" si="120"/>
        <v>4.2753560892895823</v>
      </c>
      <c r="BH90">
        <f t="shared" si="121"/>
        <v>21.004084307699816</v>
      </c>
      <c r="BI90" s="2">
        <f t="shared" si="155"/>
        <v>-43.35950287860306</v>
      </c>
      <c r="BJ90">
        <f t="shared" si="122"/>
        <v>-0.19440392865248915</v>
      </c>
      <c r="BK90">
        <f t="shared" si="123"/>
        <v>-19.499725006589628</v>
      </c>
      <c r="BL90">
        <f t="shared" si="124"/>
        <v>-4.979523622579049E-2</v>
      </c>
      <c r="BM90">
        <f t="shared" si="125"/>
        <v>-51.094354293009012</v>
      </c>
      <c r="BN90">
        <f t="shared" si="126"/>
        <v>-0.10355996998424206</v>
      </c>
      <c r="BO90">
        <f t="shared" si="127"/>
        <v>18.499932984593464</v>
      </c>
      <c r="BP90">
        <f t="shared" si="128"/>
        <v>2.2423000981734003</v>
      </c>
      <c r="BQ90">
        <f t="shared" si="129"/>
        <v>-0.13587174834867766</v>
      </c>
      <c r="BR90">
        <f t="shared" si="130"/>
        <v>2.6199132813380355</v>
      </c>
      <c r="BS90">
        <f t="shared" si="131"/>
        <v>51.264547349528435</v>
      </c>
      <c r="BT90">
        <f t="shared" si="132"/>
        <v>17.778941901189167</v>
      </c>
      <c r="BU90">
        <f t="shared" si="133"/>
        <v>4.7207980113820218</v>
      </c>
      <c r="BV90">
        <f t="shared" si="134"/>
        <v>0.64244048642668528</v>
      </c>
      <c r="BW90">
        <f t="shared" si="135"/>
        <v>-0.15335520621003257</v>
      </c>
      <c r="BX90">
        <f t="shared" si="136"/>
        <v>-32.594421308415548</v>
      </c>
      <c r="BY90">
        <f t="shared" si="157"/>
        <v>0.32594782070904621</v>
      </c>
      <c r="BZ90">
        <f t="shared" si="156"/>
        <v>-90.269571935785621</v>
      </c>
      <c r="CA90">
        <f t="shared" si="137"/>
        <v>-108.11451943780582</v>
      </c>
      <c r="CB90">
        <f t="shared" si="138"/>
        <v>-0.10134281366366235</v>
      </c>
      <c r="CC90">
        <f t="shared" si="139"/>
        <v>-0.30979285973648385</v>
      </c>
    </row>
    <row r="91" spans="1:81" x14ac:dyDescent="0.25">
      <c r="A91" s="2"/>
      <c r="B91" s="2">
        <f t="shared" si="79"/>
        <v>-1.7718050584136984</v>
      </c>
      <c r="C91" s="2">
        <f t="shared" si="80"/>
        <v>-1.8793852415718166</v>
      </c>
      <c r="D91" s="2">
        <f t="shared" si="81"/>
        <v>2.7218847456016304</v>
      </c>
      <c r="E91" s="2">
        <f t="shared" si="82"/>
        <v>-3.627211703959929</v>
      </c>
      <c r="F91" s="2">
        <f t="shared" si="83"/>
        <v>-1.8793852415718166</v>
      </c>
      <c r="G91" s="2">
        <f t="shared" si="84"/>
        <v>0.86647810005539982</v>
      </c>
      <c r="H91" s="2">
        <v>70</v>
      </c>
      <c r="I91" s="2">
        <f t="shared" si="85"/>
        <v>32.777637698047556</v>
      </c>
      <c r="J91" s="2">
        <f t="shared" si="86"/>
        <v>78.551822223906356</v>
      </c>
      <c r="K91" s="2">
        <f t="shared" si="87"/>
        <v>-3.09167378839365</v>
      </c>
      <c r="L91" s="2">
        <f t="shared" si="88"/>
        <v>-1.8793852415718166</v>
      </c>
      <c r="M91" s="2">
        <f t="shared" si="89"/>
        <v>1.4020160156216788</v>
      </c>
      <c r="N91" s="2">
        <f t="shared" si="90"/>
        <v>-4.2132697422917484</v>
      </c>
      <c r="O91" s="2">
        <f t="shared" si="91"/>
        <v>-1.8793852415718166</v>
      </c>
      <c r="P91" s="2">
        <f t="shared" si="92"/>
        <v>0.28042006172357992</v>
      </c>
      <c r="Q91" s="2">
        <f t="shared" si="93"/>
        <v>70</v>
      </c>
      <c r="R91" s="2">
        <f t="shared" si="94"/>
        <v>301.14888777774553</v>
      </c>
      <c r="S91" s="2">
        <f t="shared" si="95"/>
        <v>267.6012199234558</v>
      </c>
      <c r="T91" s="2">
        <f t="shared" si="96"/>
        <v>4.8838260379224563E-2</v>
      </c>
      <c r="U91" s="2">
        <f t="shared" si="97"/>
        <v>1.9967658825300791</v>
      </c>
      <c r="V91" s="2">
        <f t="shared" si="98"/>
        <v>1.9864276981638542</v>
      </c>
      <c r="W91" s="2">
        <f t="shared" si="99"/>
        <v>-1.9360987808964807</v>
      </c>
      <c r="X91" s="2">
        <f t="shared" si="100"/>
        <v>1.9967658825300791</v>
      </c>
      <c r="Y91" s="2">
        <f t="shared" si="101"/>
        <v>1.4906568881489779E-3</v>
      </c>
      <c r="Z91" s="2">
        <f t="shared" si="102"/>
        <v>273.25881020954944</v>
      </c>
      <c r="AA91" s="2">
        <f t="shared" si="103"/>
        <v>359.91451516726784</v>
      </c>
      <c r="AB91" s="2">
        <f t="shared" si="104"/>
        <v>268.8495479980632</v>
      </c>
      <c r="AC91" s="2">
        <f t="shared" si="140"/>
        <v>1.1085029815998599</v>
      </c>
      <c r="AD91" s="2">
        <f t="shared" si="105"/>
        <v>-19.46846735466827</v>
      </c>
      <c r="AE91" s="2">
        <f t="shared" si="141"/>
        <v>-3.9955283258397474</v>
      </c>
      <c r="AF91" s="2">
        <f t="shared" si="142"/>
        <v>-24.172003504000497</v>
      </c>
      <c r="AG91" s="2">
        <f t="shared" si="106"/>
        <v>-2.8870253442398877</v>
      </c>
      <c r="AH91" s="2">
        <f t="shared" si="107"/>
        <v>-43.640470858668763</v>
      </c>
      <c r="AI91" s="2">
        <f t="shared" si="108"/>
        <v>43.735861853913441</v>
      </c>
      <c r="AJ91" s="2">
        <f t="shared" si="109"/>
        <v>-93.78487414448459</v>
      </c>
      <c r="AK91" s="2">
        <f t="shared" si="110"/>
        <v>-17.546248346093648</v>
      </c>
      <c r="AL91" s="2">
        <f t="shared" si="111"/>
        <v>-111.33112249057824</v>
      </c>
      <c r="AM91" s="2">
        <f t="shared" si="112"/>
        <v>-15.909237365883973</v>
      </c>
      <c r="AN91" s="2">
        <f t="shared" si="113"/>
        <v>-40.739683093276042</v>
      </c>
      <c r="AO91">
        <f t="shared" si="143"/>
        <v>0.86524672106598322</v>
      </c>
      <c r="AP91">
        <f t="shared" si="114"/>
        <v>-7.012815495273074E-2</v>
      </c>
      <c r="AQ91">
        <f t="shared" si="115"/>
        <v>0.91062096160140549</v>
      </c>
      <c r="AR91">
        <f t="shared" si="144"/>
        <v>16.845027542806857</v>
      </c>
      <c r="AS91">
        <f t="shared" si="145"/>
        <v>0.95912857012114472</v>
      </c>
      <c r="AT91">
        <f t="shared" si="146"/>
        <v>-1.2800021687371508</v>
      </c>
      <c r="AU91">
        <f t="shared" si="147"/>
        <v>0.21157885904985799</v>
      </c>
      <c r="AV91">
        <f t="shared" si="148"/>
        <v>15.565025374069707</v>
      </c>
      <c r="AW91">
        <f t="shared" si="149"/>
        <v>1.1707074291710027</v>
      </c>
      <c r="AX91">
        <f t="shared" si="150"/>
        <v>0.15608990062785932</v>
      </c>
      <c r="AY91">
        <f t="shared" si="151"/>
        <v>4.3013444218186176</v>
      </c>
      <c r="AZ91">
        <f t="shared" si="152"/>
        <v>-13.244903924275031</v>
      </c>
      <c r="BA91">
        <f t="shared" si="153"/>
        <v>0.15193785314895167</v>
      </c>
      <c r="BB91">
        <f t="shared" si="154"/>
        <v>-3.5762352530315969E-2</v>
      </c>
      <c r="BC91" s="2">
        <f t="shared" si="116"/>
        <v>2.5932660875281104</v>
      </c>
      <c r="BD91">
        <f t="shared" si="117"/>
        <v>20.582197141366031</v>
      </c>
      <c r="BE91">
        <f t="shared" si="118"/>
        <v>13.53450248547173</v>
      </c>
      <c r="BF91">
        <f t="shared" si="119"/>
        <v>18.679428415388763</v>
      </c>
      <c r="BG91">
        <f t="shared" si="120"/>
        <v>4.1681123825952531</v>
      </c>
      <c r="BH91">
        <f t="shared" si="121"/>
        <v>21.01944914765274</v>
      </c>
      <c r="BI91" s="2">
        <f t="shared" si="155"/>
        <v>-43.074315254622661</v>
      </c>
      <c r="BJ91">
        <f t="shared" si="122"/>
        <v>-0.17866966858307695</v>
      </c>
      <c r="BK91">
        <f t="shared" si="123"/>
        <v>-19.496069192574126</v>
      </c>
      <c r="BL91">
        <f t="shared" si="124"/>
        <v>-2.7601837905856987E-2</v>
      </c>
      <c r="BM91">
        <f t="shared" si="125"/>
        <v>-49.241392835863216</v>
      </c>
      <c r="BN91">
        <f t="shared" si="126"/>
        <v>-0.39151760926178319</v>
      </c>
      <c r="BO91">
        <f t="shared" si="127"/>
        <v>18.499979409138383</v>
      </c>
      <c r="BP91">
        <f t="shared" si="128"/>
        <v>1.2831478817133863</v>
      </c>
      <c r="BQ91">
        <f t="shared" si="129"/>
        <v>-0.12280766463675258</v>
      </c>
      <c r="BR91">
        <f t="shared" si="130"/>
        <v>2.525534897945716</v>
      </c>
      <c r="BS91">
        <f t="shared" si="131"/>
        <v>49.657033316631306</v>
      </c>
      <c r="BT91">
        <f t="shared" si="132"/>
        <v>17.449748037786524</v>
      </c>
      <c r="BU91">
        <f t="shared" si="133"/>
        <v>4.3402098569014287</v>
      </c>
      <c r="BV91">
        <f t="shared" si="134"/>
        <v>0.58205431656186857</v>
      </c>
      <c r="BW91">
        <f t="shared" si="135"/>
        <v>-0.41911944716764016</v>
      </c>
      <c r="BX91">
        <f t="shared" si="136"/>
        <v>-30.741413426724833</v>
      </c>
      <c r="BY91">
        <f t="shared" si="157"/>
        <v>0.30744270370002469</v>
      </c>
      <c r="BZ91">
        <f t="shared" si="156"/>
        <v>-90.781105520092495</v>
      </c>
      <c r="CA91">
        <f t="shared" si="137"/>
        <v>-108.32735386618614</v>
      </c>
      <c r="CB91">
        <f t="shared" si="138"/>
        <v>-9.6674033148962002E-2</v>
      </c>
      <c r="CC91">
        <f t="shared" si="139"/>
        <v>-0.29184781543313726</v>
      </c>
    </row>
    <row r="92" spans="1:81" x14ac:dyDescent="0.25">
      <c r="A92" s="2"/>
      <c r="B92" s="2">
        <f t="shared" si="79"/>
        <v>-1.7730456262436731</v>
      </c>
      <c r="C92" s="2">
        <f t="shared" si="80"/>
        <v>-1.8910371511986335</v>
      </c>
      <c r="D92" s="2">
        <f t="shared" si="81"/>
        <v>2.7535481555086796</v>
      </c>
      <c r="E92" s="2">
        <f t="shared" si="82"/>
        <v>-3.656441286500812</v>
      </c>
      <c r="F92" s="2">
        <f t="shared" si="83"/>
        <v>-1.8910371511986335</v>
      </c>
      <c r="G92" s="2">
        <f t="shared" si="84"/>
        <v>0.8701524952515407</v>
      </c>
      <c r="H92" s="2">
        <v>71</v>
      </c>
      <c r="I92" s="2">
        <f t="shared" si="85"/>
        <v>32.718082824378939</v>
      </c>
      <c r="J92" s="2">
        <f t="shared" si="86"/>
        <v>78.856016677213177</v>
      </c>
      <c r="K92" s="2">
        <f t="shared" si="87"/>
        <v>-3.0917442469129681</v>
      </c>
      <c r="L92" s="2">
        <f t="shared" si="88"/>
        <v>-1.8910371511986335</v>
      </c>
      <c r="M92" s="2">
        <f t="shared" si="89"/>
        <v>1.4348495348393846</v>
      </c>
      <c r="N92" s="2">
        <f t="shared" si="90"/>
        <v>-4.2400262421863673</v>
      </c>
      <c r="O92" s="2">
        <f t="shared" si="91"/>
        <v>-1.8910371511986335</v>
      </c>
      <c r="P92" s="2">
        <f t="shared" si="92"/>
        <v>0.28656753956598635</v>
      </c>
      <c r="Q92" s="2">
        <f t="shared" si="93"/>
        <v>71</v>
      </c>
      <c r="R92" s="2">
        <f t="shared" si="94"/>
        <v>301.02278465220604</v>
      </c>
      <c r="S92" s="2">
        <f t="shared" si="95"/>
        <v>267.0664064098188</v>
      </c>
      <c r="T92" s="2">
        <f t="shared" si="96"/>
        <v>4.9213269208894683E-2</v>
      </c>
      <c r="U92" s="2">
        <f t="shared" si="97"/>
        <v>1.9982165952015605</v>
      </c>
      <c r="V92" s="2">
        <f t="shared" si="98"/>
        <v>2.0160533957077988</v>
      </c>
      <c r="W92" s="2">
        <f t="shared" si="99"/>
        <v>-1.9665353083424146</v>
      </c>
      <c r="X92" s="2">
        <f t="shared" si="100"/>
        <v>1.9982165952015605</v>
      </c>
      <c r="Y92" s="2">
        <f t="shared" si="101"/>
        <v>3.0481815648930599E-4</v>
      </c>
      <c r="Z92" s="2">
        <f t="shared" si="102"/>
        <v>272.41980224260561</v>
      </c>
      <c r="AA92" s="2">
        <f t="shared" si="103"/>
        <v>359.98252224243322</v>
      </c>
      <c r="AB92" s="2">
        <f t="shared" si="104"/>
        <v>268.01131348927186</v>
      </c>
      <c r="AC92" s="2">
        <f t="shared" si="140"/>
        <v>0.82330876663568431</v>
      </c>
      <c r="AD92" s="2">
        <f t="shared" si="105"/>
        <v>-19.482611803215214</v>
      </c>
      <c r="AE92" s="2">
        <f t="shared" si="141"/>
        <v>-3.9668346219000266</v>
      </c>
      <c r="AF92" s="2">
        <f t="shared" si="142"/>
        <v>-24.176728957460217</v>
      </c>
      <c r="AG92" s="2">
        <f t="shared" si="106"/>
        <v>-3.1435258552643424</v>
      </c>
      <c r="AH92" s="2">
        <f t="shared" si="107"/>
        <v>-43.659340760675434</v>
      </c>
      <c r="AI92" s="2">
        <f t="shared" si="108"/>
        <v>43.772363318188461</v>
      </c>
      <c r="AJ92" s="2">
        <f t="shared" si="109"/>
        <v>-94.118259317578904</v>
      </c>
      <c r="AK92" s="2">
        <f t="shared" si="110"/>
        <v>-17.242053892786828</v>
      </c>
      <c r="AL92" s="2">
        <f t="shared" si="111"/>
        <v>-111.36031321036573</v>
      </c>
      <c r="AM92" s="2">
        <f t="shared" si="112"/>
        <v>-15.943286110096677</v>
      </c>
      <c r="AN92" s="2">
        <f t="shared" si="113"/>
        <v>-40.765566578560993</v>
      </c>
      <c r="AO92">
        <f t="shared" si="143"/>
        <v>0.88073615372514902</v>
      </c>
      <c r="AP92">
        <f t="shared" si="114"/>
        <v>-7.1400998678314467E-2</v>
      </c>
      <c r="AQ92">
        <f t="shared" si="115"/>
        <v>0.92805289422913895</v>
      </c>
      <c r="AR92">
        <f t="shared" si="144"/>
        <v>17.159040584083957</v>
      </c>
      <c r="AS92">
        <f t="shared" si="145"/>
        <v>0.72511779645490892</v>
      </c>
      <c r="AT92">
        <f t="shared" si="146"/>
        <v>-1.3034893044181757</v>
      </c>
      <c r="AU92">
        <f t="shared" si="147"/>
        <v>0.2138720465924267</v>
      </c>
      <c r="AV92">
        <f t="shared" si="148"/>
        <v>15.855551279665782</v>
      </c>
      <c r="AW92">
        <f t="shared" si="149"/>
        <v>0.93898984304733557</v>
      </c>
      <c r="AX92">
        <f t="shared" si="150"/>
        <v>0.15883331146439569</v>
      </c>
      <c r="AY92">
        <f t="shared" si="151"/>
        <v>3.389184666384403</v>
      </c>
      <c r="AZ92">
        <f t="shared" si="152"/>
        <v>-13.852869226402426</v>
      </c>
      <c r="BA92">
        <f t="shared" si="153"/>
        <v>0.15421344790859351</v>
      </c>
      <c r="BB92">
        <f t="shared" si="154"/>
        <v>-3.8029374368890811E-2</v>
      </c>
      <c r="BC92" s="2">
        <f t="shared" si="116"/>
        <v>2.5012250789260531</v>
      </c>
      <c r="BD92">
        <f t="shared" si="117"/>
        <v>20.60403627772823</v>
      </c>
      <c r="BE92">
        <f t="shared" si="118"/>
        <v>13.512646960733358</v>
      </c>
      <c r="BF92">
        <f t="shared" si="119"/>
        <v>17.524528702971843</v>
      </c>
      <c r="BG92">
        <f t="shared" si="120"/>
        <v>4.0587792581093778</v>
      </c>
      <c r="BH92">
        <f t="shared" si="121"/>
        <v>21.033505939680708</v>
      </c>
      <c r="BI92" s="2">
        <f t="shared" si="155"/>
        <v>-42.788590801425471</v>
      </c>
      <c r="BJ92">
        <f t="shared" si="122"/>
        <v>-0.16322247474715307</v>
      </c>
      <c r="BK92">
        <f t="shared" si="123"/>
        <v>-19.488255124812678</v>
      </c>
      <c r="BL92">
        <f t="shared" si="124"/>
        <v>-5.6433215974871932E-3</v>
      </c>
      <c r="BM92">
        <f t="shared" si="125"/>
        <v>-47.41462205393514</v>
      </c>
      <c r="BN92">
        <f t="shared" si="126"/>
        <v>-0.67669209409622244</v>
      </c>
      <c r="BO92">
        <f t="shared" si="127"/>
        <v>18.499999139268123</v>
      </c>
      <c r="BP92">
        <f t="shared" si="128"/>
        <v>0.38700995982360098</v>
      </c>
      <c r="BQ92">
        <f t="shared" si="129"/>
        <v>-0.10991188498920183</v>
      </c>
      <c r="BR92">
        <f t="shared" si="130"/>
        <v>2.4329526415863003</v>
      </c>
      <c r="BS92">
        <f t="shared" si="131"/>
        <v>48.091759786135277</v>
      </c>
      <c r="BT92">
        <f t="shared" si="132"/>
        <v>17.171867940448692</v>
      </c>
      <c r="BU92">
        <f t="shared" si="133"/>
        <v>3.9667279449404833</v>
      </c>
      <c r="BV92">
        <f t="shared" si="134"/>
        <v>0.52180115969069407</v>
      </c>
      <c r="BW92">
        <f t="shared" si="135"/>
        <v>-0.68233541569370959</v>
      </c>
      <c r="BX92">
        <f t="shared" si="136"/>
        <v>-28.914622914667017</v>
      </c>
      <c r="BY92">
        <f t="shared" si="157"/>
        <v>0.28922672765788726</v>
      </c>
      <c r="BZ92">
        <f t="shared" si="156"/>
        <v>-91.351831044858656</v>
      </c>
      <c r="CA92">
        <f t="shared" si="137"/>
        <v>-108.59388493764548</v>
      </c>
      <c r="CB92">
        <f t="shared" si="138"/>
        <v>-9.22223004919622E-2</v>
      </c>
      <c r="CC92">
        <f t="shared" si="139"/>
        <v>-0.27412980006496906</v>
      </c>
    </row>
    <row r="93" spans="1:81" x14ac:dyDescent="0.25">
      <c r="A93" s="2"/>
      <c r="B93" s="2">
        <f t="shared" si="79"/>
        <v>-1.77429367211283</v>
      </c>
      <c r="C93" s="2">
        <f t="shared" si="80"/>
        <v>-1.9021130325903071</v>
      </c>
      <c r="D93" s="2">
        <f t="shared" si="81"/>
        <v>2.7854024298039417</v>
      </c>
      <c r="E93" s="2">
        <f t="shared" si="82"/>
        <v>-3.6858470625219861</v>
      </c>
      <c r="F93" s="2">
        <f t="shared" si="83"/>
        <v>-1.9021130325903071</v>
      </c>
      <c r="G93" s="2">
        <f t="shared" si="84"/>
        <v>0.87384903939478553</v>
      </c>
      <c r="H93" s="2">
        <v>72</v>
      </c>
      <c r="I93" s="2">
        <f t="shared" si="85"/>
        <v>32.663861410180289</v>
      </c>
      <c r="J93" s="2">
        <f t="shared" si="86"/>
        <v>79.165511392779877</v>
      </c>
      <c r="K93" s="2">
        <f t="shared" si="87"/>
        <v>-3.0918151301503514</v>
      </c>
      <c r="L93" s="2">
        <f t="shared" si="88"/>
        <v>-1.9021130325903071</v>
      </c>
      <c r="M93" s="2">
        <f t="shared" si="89"/>
        <v>1.4678809717664203</v>
      </c>
      <c r="N93" s="2">
        <f t="shared" si="90"/>
        <v>-4.2669440280258062</v>
      </c>
      <c r="O93" s="2">
        <f t="shared" si="91"/>
        <v>-1.9021130325903071</v>
      </c>
      <c r="P93" s="2">
        <f t="shared" si="92"/>
        <v>0.29275207389096591</v>
      </c>
      <c r="Q93" s="2">
        <f t="shared" si="93"/>
        <v>72</v>
      </c>
      <c r="R93" s="2">
        <f t="shared" si="94"/>
        <v>300.90904644152738</v>
      </c>
      <c r="S93" s="2">
        <f t="shared" si="95"/>
        <v>266.54581705732318</v>
      </c>
      <c r="T93" s="2">
        <f t="shared" si="96"/>
        <v>4.9584518077059769E-2</v>
      </c>
      <c r="U93" s="2">
        <f t="shared" si="97"/>
        <v>1.9992302190617763</v>
      </c>
      <c r="V93" s="2">
        <f t="shared" si="98"/>
        <v>2.0453820562928322</v>
      </c>
      <c r="W93" s="2">
        <f t="shared" si="99"/>
        <v>-1.99666666918294</v>
      </c>
      <c r="X93" s="2">
        <f t="shared" si="100"/>
        <v>1.9992302190617763</v>
      </c>
      <c r="Y93" s="2">
        <f t="shared" si="101"/>
        <v>-8.6913096716756399E-4</v>
      </c>
      <c r="Z93" s="2">
        <f t="shared" si="102"/>
        <v>271.58971817454329</v>
      </c>
      <c r="AA93" s="2">
        <f t="shared" si="103"/>
        <v>4.9838355087842956E-2</v>
      </c>
      <c r="AB93" s="2">
        <f t="shared" si="104"/>
        <v>267.18098878273292</v>
      </c>
      <c r="AC93" s="2">
        <f t="shared" si="140"/>
        <v>0.54097400239621629</v>
      </c>
      <c r="AD93" s="2">
        <f t="shared" si="105"/>
        <v>-19.492494635852321</v>
      </c>
      <c r="AE93" s="2">
        <f t="shared" si="141"/>
        <v>-3.9384269465743813</v>
      </c>
      <c r="AF93" s="2">
        <f t="shared" si="142"/>
        <v>-24.181372855702318</v>
      </c>
      <c r="AG93" s="2">
        <f t="shared" si="106"/>
        <v>-3.3974529441781649</v>
      </c>
      <c r="AH93" s="2">
        <f t="shared" si="107"/>
        <v>-43.673867491554638</v>
      </c>
      <c r="AI93" s="2">
        <f t="shared" si="108"/>
        <v>43.8058145475892</v>
      </c>
      <c r="AJ93" s="2">
        <f t="shared" si="109"/>
        <v>-94.448162801771247</v>
      </c>
      <c r="AK93" s="2">
        <f t="shared" si="110"/>
        <v>-16.932559177220128</v>
      </c>
      <c r="AL93" s="2">
        <f t="shared" si="111"/>
        <v>-111.38072197899137</v>
      </c>
      <c r="AM93" s="2">
        <f t="shared" si="112"/>
        <v>-15.970000898823274</v>
      </c>
      <c r="AN93" s="2">
        <f t="shared" si="113"/>
        <v>-40.791034057368066</v>
      </c>
      <c r="AO93">
        <f t="shared" si="143"/>
        <v>0.89567239869955018</v>
      </c>
      <c r="AP93">
        <f t="shared" si="114"/>
        <v>-7.2663928255615962E-2</v>
      </c>
      <c r="AQ93">
        <f t="shared" si="115"/>
        <v>0.94493044432617734</v>
      </c>
      <c r="AR93">
        <f t="shared" si="144"/>
        <v>17.458889427131961</v>
      </c>
      <c r="AS93">
        <f t="shared" si="145"/>
        <v>0.48453548236031524</v>
      </c>
      <c r="AT93">
        <f t="shared" si="146"/>
        <v>-1.32680002174357</v>
      </c>
      <c r="AU93">
        <f t="shared" si="147"/>
        <v>0.21609628988116372</v>
      </c>
      <c r="AV93">
        <f t="shared" si="148"/>
        <v>16.132089405388392</v>
      </c>
      <c r="AW93">
        <f t="shared" si="149"/>
        <v>0.70063177224147899</v>
      </c>
      <c r="AX93">
        <f t="shared" si="150"/>
        <v>0.16147296785026238</v>
      </c>
      <c r="AY93">
        <f t="shared" si="151"/>
        <v>2.4868466226088848</v>
      </c>
      <c r="AZ93">
        <f t="shared" si="152"/>
        <v>-14.445712554611243</v>
      </c>
      <c r="BA93">
        <f t="shared" si="153"/>
        <v>0.15636790946368609</v>
      </c>
      <c r="BB93">
        <f t="shared" si="154"/>
        <v>-4.0281462688541228E-2</v>
      </c>
      <c r="BC93" s="2">
        <f t="shared" si="116"/>
        <v>2.4113272784714623</v>
      </c>
      <c r="BD93">
        <f t="shared" si="117"/>
        <v>20.625659890856625</v>
      </c>
      <c r="BE93">
        <f t="shared" si="118"/>
        <v>13.492736018642981</v>
      </c>
      <c r="BF93">
        <f t="shared" si="119"/>
        <v>16.384663622573242</v>
      </c>
      <c r="BG93">
        <f t="shared" si="120"/>
        <v>3.9474237252552693</v>
      </c>
      <c r="BH93">
        <f t="shared" si="121"/>
        <v>21.046284107443157</v>
      </c>
      <c r="BI93" s="2">
        <f t="shared" si="155"/>
        <v>-42.502438884192188</v>
      </c>
      <c r="BJ93">
        <f t="shared" si="122"/>
        <v>-0.1480542746325397</v>
      </c>
      <c r="BK93">
        <f t="shared" si="123"/>
        <v>-19.476402535165491</v>
      </c>
      <c r="BL93">
        <f t="shared" si="124"/>
        <v>1.6092100686839261E-2</v>
      </c>
      <c r="BM93">
        <f t="shared" si="125"/>
        <v>-45.614803788851304</v>
      </c>
      <c r="BN93">
        <f t="shared" si="126"/>
        <v>-0.95903299640793727</v>
      </c>
      <c r="BO93">
        <f t="shared" si="127"/>
        <v>18.49999300119585</v>
      </c>
      <c r="BP93">
        <f t="shared" si="128"/>
        <v>-0.44852832225014438</v>
      </c>
      <c r="BQ93">
        <f t="shared" si="129"/>
        <v>-9.7170663412878819E-2</v>
      </c>
      <c r="BR93">
        <f t="shared" si="130"/>
        <v>2.3421351754559612</v>
      </c>
      <c r="BS93">
        <f t="shared" si="131"/>
        <v>46.568798983148646</v>
      </c>
      <c r="BT93">
        <f t="shared" si="132"/>
        <v>16.941910740751382</v>
      </c>
      <c r="BU93">
        <f t="shared" si="133"/>
        <v>3.6001529543763051</v>
      </c>
      <c r="BV93">
        <f t="shared" si="134"/>
        <v>0.46168600638340829</v>
      </c>
      <c r="BW93">
        <f t="shared" si="135"/>
        <v>-0.94294089572109796</v>
      </c>
      <c r="BX93">
        <f t="shared" si="136"/>
        <v>-27.114810787655454</v>
      </c>
      <c r="BY93">
        <f t="shared" si="157"/>
        <v>0.27131201624387741</v>
      </c>
      <c r="BZ93">
        <f t="shared" si="156"/>
        <v>-91.991707435545365</v>
      </c>
      <c r="CA93">
        <f t="shared" si="137"/>
        <v>-108.92426661276549</v>
      </c>
      <c r="CB93">
        <f t="shared" si="138"/>
        <v>-8.7991394043194004E-2</v>
      </c>
      <c r="CC93">
        <f t="shared" si="139"/>
        <v>-0.25664708206533998</v>
      </c>
    </row>
    <row r="94" spans="1:81" x14ac:dyDescent="0.25">
      <c r="A94" s="2"/>
      <c r="B94" s="2">
        <f t="shared" si="79"/>
        <v>-1.775548815854306</v>
      </c>
      <c r="C94" s="2">
        <f t="shared" si="80"/>
        <v>-1.9126095119260709</v>
      </c>
      <c r="D94" s="2">
        <f t="shared" si="81"/>
        <v>2.817437865366887</v>
      </c>
      <c r="E94" s="2">
        <f t="shared" si="82"/>
        <v>-3.7154200747392139</v>
      </c>
      <c r="F94" s="2">
        <f t="shared" si="83"/>
        <v>-1.9126095119260709</v>
      </c>
      <c r="G94" s="2">
        <f t="shared" si="84"/>
        <v>0.87756660648197915</v>
      </c>
      <c r="H94" s="2">
        <v>73</v>
      </c>
      <c r="I94" s="2">
        <f t="shared" si="85"/>
        <v>32.614877635663902</v>
      </c>
      <c r="J94" s="2">
        <f t="shared" si="86"/>
        <v>79.480115876573109</v>
      </c>
      <c r="K94" s="2">
        <f t="shared" si="87"/>
        <v>-3.0918864165140789</v>
      </c>
      <c r="L94" s="2">
        <f t="shared" si="88"/>
        <v>-1.9126095119260709</v>
      </c>
      <c r="M94" s="2">
        <f t="shared" si="89"/>
        <v>1.5011002647071141</v>
      </c>
      <c r="N94" s="2">
        <f t="shared" si="90"/>
        <v>-4.2940149003917396</v>
      </c>
      <c r="O94" s="2">
        <f t="shared" si="91"/>
        <v>-1.9126095119260709</v>
      </c>
      <c r="P94" s="2">
        <f t="shared" si="92"/>
        <v>0.29897178082945342</v>
      </c>
      <c r="Q94" s="2">
        <f t="shared" si="93"/>
        <v>73</v>
      </c>
      <c r="R94" s="2">
        <f t="shared" si="94"/>
        <v>300.80738400505015</v>
      </c>
      <c r="S94" s="2">
        <f t="shared" si="95"/>
        <v>266.03920708246602</v>
      </c>
      <c r="T94" s="2">
        <f t="shared" si="96"/>
        <v>4.995194727069574E-2</v>
      </c>
      <c r="U94" s="2">
        <f t="shared" si="97"/>
        <v>1.9998200962700623</v>
      </c>
      <c r="V94" s="2">
        <f t="shared" si="98"/>
        <v>2.0744089625900748</v>
      </c>
      <c r="W94" s="2">
        <f t="shared" si="99"/>
        <v>-2.0264880169799362</v>
      </c>
      <c r="X94" s="2">
        <f t="shared" si="100"/>
        <v>1.9998200962700623</v>
      </c>
      <c r="Y94" s="2">
        <f t="shared" si="101"/>
        <v>-2.0310016605571413E-3</v>
      </c>
      <c r="Z94" s="2">
        <f t="shared" si="102"/>
        <v>270.7685037158929</v>
      </c>
      <c r="AA94" s="2">
        <f t="shared" si="103"/>
        <v>0.11649826780023886</v>
      </c>
      <c r="AB94" s="2">
        <f t="shared" si="104"/>
        <v>266.35854967980106</v>
      </c>
      <c r="AC94" s="2">
        <f t="shared" si="140"/>
        <v>0.2615441006360506</v>
      </c>
      <c r="AD94" s="2">
        <f t="shared" si="105"/>
        <v>-19.498245938633108</v>
      </c>
      <c r="AE94" s="2">
        <f t="shared" si="141"/>
        <v>-3.9102908329692214</v>
      </c>
      <c r="AF94" s="2">
        <f t="shared" si="142"/>
        <v>-24.185938592529276</v>
      </c>
      <c r="AG94" s="2">
        <f t="shared" si="106"/>
        <v>-3.648746732333171</v>
      </c>
      <c r="AH94" s="2">
        <f t="shared" si="107"/>
        <v>-43.684184531162387</v>
      </c>
      <c r="AI94" s="2">
        <f t="shared" si="108"/>
        <v>43.83630151905335</v>
      </c>
      <c r="AJ94" s="2">
        <f t="shared" si="109"/>
        <v>-94.774580321207239</v>
      </c>
      <c r="AK94" s="2">
        <f t="shared" si="110"/>
        <v>-16.617954693426896</v>
      </c>
      <c r="AL94" s="2">
        <f t="shared" si="111"/>
        <v>-111.39253501463413</v>
      </c>
      <c r="AM94" s="2">
        <f t="shared" si="112"/>
        <v>-15.989530996291519</v>
      </c>
      <c r="AN94" s="2">
        <f t="shared" si="113"/>
        <v>-40.816127074821686</v>
      </c>
      <c r="AO94">
        <f t="shared" si="143"/>
        <v>0.91006834844226958</v>
      </c>
      <c r="AP94">
        <f t="shared" si="114"/>
        <v>-7.3918687279725281E-2</v>
      </c>
      <c r="AQ94">
        <f t="shared" si="115"/>
        <v>0.96126599783387334</v>
      </c>
      <c r="AR94">
        <f t="shared" si="144"/>
        <v>17.744736478893024</v>
      </c>
      <c r="AS94">
        <f t="shared" si="145"/>
        <v>0.23802300771066937</v>
      </c>
      <c r="AT94">
        <f t="shared" si="146"/>
        <v>-1.3499660155377344</v>
      </c>
      <c r="AU94">
        <f t="shared" si="147"/>
        <v>0.21825738600889899</v>
      </c>
      <c r="AV94">
        <f t="shared" si="148"/>
        <v>16.39477046335529</v>
      </c>
      <c r="AW94">
        <f t="shared" si="149"/>
        <v>0.45628039371956836</v>
      </c>
      <c r="AX94">
        <f t="shared" si="150"/>
        <v>0.16401118569896384</v>
      </c>
      <c r="AY94">
        <f t="shared" si="151"/>
        <v>1.5941787231838511</v>
      </c>
      <c r="AZ94">
        <f t="shared" si="152"/>
        <v>-15.023775970243044</v>
      </c>
      <c r="BA94">
        <f t="shared" si="153"/>
        <v>0.15840501131910456</v>
      </c>
      <c r="BB94">
        <f t="shared" si="154"/>
        <v>-4.2514955290748661E-2</v>
      </c>
      <c r="BC94" s="2">
        <f t="shared" si="116"/>
        <v>2.3235261561895157</v>
      </c>
      <c r="BD94">
        <f t="shared" si="117"/>
        <v>20.64702369898432</v>
      </c>
      <c r="BE94">
        <f t="shared" si="118"/>
        <v>13.474738029261557</v>
      </c>
      <c r="BF94">
        <f t="shared" si="119"/>
        <v>15.259641027736231</v>
      </c>
      <c r="BG94">
        <f t="shared" si="120"/>
        <v>3.8341116798523025</v>
      </c>
      <c r="BH94">
        <f t="shared" si="121"/>
        <v>21.05781173443177</v>
      </c>
      <c r="BI94" s="2">
        <f t="shared" si="155"/>
        <v>-42.215949126028676</v>
      </c>
      <c r="BJ94">
        <f t="shared" si="122"/>
        <v>-0.13315710555744373</v>
      </c>
      <c r="BK94">
        <f t="shared" si="123"/>
        <v>-19.460630315150961</v>
      </c>
      <c r="BL94">
        <f t="shared" si="124"/>
        <v>3.7615623482147267E-2</v>
      </c>
      <c r="BM94">
        <f t="shared" si="125"/>
        <v>-43.842575341000902</v>
      </c>
      <c r="BN94">
        <f t="shared" si="126"/>
        <v>-1.2384941408934678</v>
      </c>
      <c r="BO94">
        <f t="shared" si="127"/>
        <v>18.499961758470477</v>
      </c>
      <c r="BP94">
        <f t="shared" si="128"/>
        <v>-1.2258293023734481</v>
      </c>
      <c r="BQ94">
        <f t="shared" si="129"/>
        <v>-8.4570924285834931E-2</v>
      </c>
      <c r="BR94">
        <f t="shared" si="130"/>
        <v>2.2530491468670735</v>
      </c>
      <c r="BS94">
        <f t="shared" si="131"/>
        <v>45.088067232711509</v>
      </c>
      <c r="BT94">
        <f t="shared" si="132"/>
        <v>16.756627579714394</v>
      </c>
      <c r="BU94">
        <f t="shared" si="133"/>
        <v>3.2402885118257556</v>
      </c>
      <c r="BV94">
        <f t="shared" si="134"/>
        <v>0.40171181212226093</v>
      </c>
      <c r="BW94">
        <f t="shared" si="135"/>
        <v>-1.2008785174113206</v>
      </c>
      <c r="BX94">
        <f t="shared" si="136"/>
        <v>-25.342613582530426</v>
      </c>
      <c r="BY94">
        <f t="shared" si="157"/>
        <v>0.2537104988775663</v>
      </c>
      <c r="BZ94">
        <f t="shared" si="156"/>
        <v>-92.712973591179505</v>
      </c>
      <c r="CA94">
        <f t="shared" si="137"/>
        <v>-109.3309282846064</v>
      </c>
      <c r="CB94">
        <f t="shared" si="138"/>
        <v>-8.3984215636686732E-2</v>
      </c>
      <c r="CC94">
        <f t="shared" si="139"/>
        <v>-0.23940691043617365</v>
      </c>
    </row>
    <row r="95" spans="1:81" x14ac:dyDescent="0.25">
      <c r="A95" s="2"/>
      <c r="B95" s="2">
        <f t="shared" si="79"/>
        <v>-1.7768106751391595</v>
      </c>
      <c r="C95" s="2">
        <f t="shared" si="80"/>
        <v>-1.9225233918766378</v>
      </c>
      <c r="D95" s="2">
        <f t="shared" si="81"/>
        <v>2.8496447038935089</v>
      </c>
      <c r="E95" s="2">
        <f t="shared" si="82"/>
        <v>-3.7451513149264941</v>
      </c>
      <c r="F95" s="2">
        <f t="shared" si="83"/>
        <v>-1.9225233918766378</v>
      </c>
      <c r="G95" s="2">
        <f t="shared" si="84"/>
        <v>0.88130406410617423</v>
      </c>
      <c r="H95" s="2">
        <v>74</v>
      </c>
      <c r="I95" s="2">
        <f t="shared" si="85"/>
        <v>32.571038434896138</v>
      </c>
      <c r="J95" s="2">
        <f t="shared" si="86"/>
        <v>79.799644077102187</v>
      </c>
      <c r="K95" s="2">
        <f t="shared" si="87"/>
        <v>-3.0919580842896335</v>
      </c>
      <c r="L95" s="2">
        <f t="shared" si="88"/>
        <v>-1.9225233918766378</v>
      </c>
      <c r="M95" s="2">
        <f t="shared" si="89"/>
        <v>1.5344972947430349</v>
      </c>
      <c r="N95" s="2">
        <f t="shared" si="90"/>
        <v>-4.3212306132342055</v>
      </c>
      <c r="O95" s="2">
        <f t="shared" si="91"/>
        <v>-1.9225233918766378</v>
      </c>
      <c r="P95" s="2">
        <f t="shared" si="92"/>
        <v>0.3052247657984628</v>
      </c>
      <c r="Q95" s="2">
        <f t="shared" si="93"/>
        <v>74</v>
      </c>
      <c r="R95" s="2">
        <f t="shared" si="94"/>
        <v>300.71751262372442</v>
      </c>
      <c r="S95" s="2">
        <f t="shared" si="95"/>
        <v>265.54633563588203</v>
      </c>
      <c r="T95" s="2">
        <f t="shared" si="96"/>
        <v>5.0315502307475501E-2</v>
      </c>
      <c r="U95" s="2">
        <f t="shared" si="97"/>
        <v>1.9999994130471073</v>
      </c>
      <c r="V95" s="2">
        <f t="shared" si="98"/>
        <v>2.1031298104956746</v>
      </c>
      <c r="W95" s="2">
        <f t="shared" si="99"/>
        <v>-2.0559949298299243</v>
      </c>
      <c r="X95" s="2">
        <f t="shared" si="100"/>
        <v>1.9999994130471073</v>
      </c>
      <c r="Y95" s="2">
        <f t="shared" si="101"/>
        <v>-3.1806216417253896E-3</v>
      </c>
      <c r="Z95" s="2">
        <f t="shared" si="102"/>
        <v>269.95610406877984</v>
      </c>
      <c r="AA95" s="2">
        <f t="shared" si="103"/>
        <v>0.1825349999789978</v>
      </c>
      <c r="AB95" s="2">
        <f t="shared" si="104"/>
        <v>265.54396984057269</v>
      </c>
      <c r="AC95" s="2">
        <f t="shared" si="140"/>
        <v>-1.4939504834943097E-2</v>
      </c>
      <c r="AD95" s="2">
        <f t="shared" si="105"/>
        <v>-19.499994277209296</v>
      </c>
      <c r="AE95" s="2">
        <f t="shared" si="141"/>
        <v>-3.8824125351657637</v>
      </c>
      <c r="AF95" s="2">
        <f t="shared" si="142"/>
        <v>-24.190429365903942</v>
      </c>
      <c r="AG95" s="2">
        <f t="shared" si="106"/>
        <v>-3.8973520400007069</v>
      </c>
      <c r="AH95" s="2">
        <f t="shared" si="107"/>
        <v>-43.690423643113235</v>
      </c>
      <c r="AI95" s="2">
        <f t="shared" si="108"/>
        <v>43.863908524416807</v>
      </c>
      <c r="AJ95" s="2">
        <f t="shared" si="109"/>
        <v>-95.09750929075183</v>
      </c>
      <c r="AK95" s="2">
        <f t="shared" si="110"/>
        <v>-16.298426492897818</v>
      </c>
      <c r="AL95" s="2">
        <f t="shared" si="111"/>
        <v>-111.39593578364965</v>
      </c>
      <c r="AM95" s="2">
        <f t="shared" si="112"/>
        <v>-16.002024925745424</v>
      </c>
      <c r="AN95" s="2">
        <f t="shared" si="113"/>
        <v>-40.840882327812501</v>
      </c>
      <c r="AO95">
        <f t="shared" si="143"/>
        <v>0.92393660988703319</v>
      </c>
      <c r="AP95">
        <f t="shared" si="114"/>
        <v>-7.5166897335958258E-2</v>
      </c>
      <c r="AQ95">
        <f t="shared" si="115"/>
        <v>0.97707175513221334</v>
      </c>
      <c r="AR95">
        <f t="shared" si="144"/>
        <v>18.016758605301305</v>
      </c>
      <c r="AS95">
        <f t="shared" si="145"/>
        <v>-1.3803155450588267E-2</v>
      </c>
      <c r="AT95">
        <f t="shared" si="146"/>
        <v>-1.3730167809062674</v>
      </c>
      <c r="AU95">
        <f t="shared" si="147"/>
        <v>0.22036060131685242</v>
      </c>
      <c r="AV95">
        <f t="shared" si="148"/>
        <v>16.643741824395036</v>
      </c>
      <c r="AW95">
        <f t="shared" si="149"/>
        <v>0.20655744586626415</v>
      </c>
      <c r="AX95">
        <f t="shared" si="150"/>
        <v>0.16645023517422838</v>
      </c>
      <c r="AY95">
        <f t="shared" si="151"/>
        <v>0.71103375972890137</v>
      </c>
      <c r="AZ95">
        <f t="shared" si="152"/>
        <v>-15.587392733168917</v>
      </c>
      <c r="BA95">
        <f t="shared" si="153"/>
        <v>0.16032848117725276</v>
      </c>
      <c r="BB95">
        <f t="shared" si="154"/>
        <v>-4.472649005847925E-2</v>
      </c>
      <c r="BC95" s="2">
        <f t="shared" si="116"/>
        <v>2.2377743844876794</v>
      </c>
      <c r="BD95">
        <f t="shared" si="117"/>
        <v>20.668084665798393</v>
      </c>
      <c r="BE95">
        <f t="shared" si="118"/>
        <v>13.458621946261015</v>
      </c>
      <c r="BF95">
        <f t="shared" si="119"/>
        <v>14.149260536204912</v>
      </c>
      <c r="BG95">
        <f t="shared" si="120"/>
        <v>3.7189079374716227</v>
      </c>
      <c r="BH95">
        <f t="shared" si="121"/>
        <v>21.068115608844124</v>
      </c>
      <c r="BI95" s="2">
        <f t="shared" si="155"/>
        <v>-41.929193000842915</v>
      </c>
      <c r="BJ95">
        <f t="shared" si="122"/>
        <v>-0.11852312461600352</v>
      </c>
      <c r="BK95">
        <f t="shared" si="123"/>
        <v>-19.441056397037709</v>
      </c>
      <c r="BL95">
        <f t="shared" si="124"/>
        <v>5.8937880171581962E-2</v>
      </c>
      <c r="BM95">
        <f t="shared" si="125"/>
        <v>-42.098459572003378</v>
      </c>
      <c r="BN95">
        <f t="shared" si="126"/>
        <v>-1.5150333881466804</v>
      </c>
      <c r="BO95">
        <f t="shared" si="127"/>
        <v>18.499906116688294</v>
      </c>
      <c r="BP95">
        <f t="shared" si="128"/>
        <v>-1.9471994200594409</v>
      </c>
      <c r="BQ95">
        <f t="shared" si="129"/>
        <v>-7.2100207569607083E-2</v>
      </c>
      <c r="BR95">
        <f t="shared" si="130"/>
        <v>2.1656595272164725</v>
      </c>
      <c r="BS95">
        <f t="shared" si="131"/>
        <v>43.649340931848066</v>
      </c>
      <c r="BT95">
        <f t="shared" si="132"/>
        <v>16.612911625698555</v>
      </c>
      <c r="BU95">
        <f t="shared" si="133"/>
        <v>2.8869414186668587</v>
      </c>
      <c r="BV95">
        <f t="shared" si="134"/>
        <v>0.34187969148056457</v>
      </c>
      <c r="BW95">
        <f t="shared" si="135"/>
        <v>-1.4560955079750986</v>
      </c>
      <c r="BX95">
        <f t="shared" si="136"/>
        <v>-23.598553455315084</v>
      </c>
      <c r="BY95">
        <f t="shared" si="157"/>
        <v>0.23643433323265653</v>
      </c>
      <c r="BZ95">
        <f t="shared" si="156"/>
        <v>-93.530830475818661</v>
      </c>
      <c r="CA95">
        <f t="shared" si="137"/>
        <v>-109.82925696871648</v>
      </c>
      <c r="CB95">
        <f t="shared" si="138"/>
        <v>-8.0202856935288169E-2</v>
      </c>
      <c r="CC95">
        <f t="shared" si="139"/>
        <v>-0.22241559223801863</v>
      </c>
    </row>
    <row r="96" spans="1:81" x14ac:dyDescent="0.25">
      <c r="A96" s="2"/>
      <c r="B96" s="2">
        <f t="shared" si="79"/>
        <v>-1.7780788655928275</v>
      </c>
      <c r="C96" s="2">
        <f t="shared" si="80"/>
        <v>-1.9318516525781366</v>
      </c>
      <c r="D96" s="2">
        <f t="shared" si="81"/>
        <v>2.8820131348687976</v>
      </c>
      <c r="E96" s="2">
        <f t="shared" si="82"/>
        <v>-3.7750317266600533</v>
      </c>
      <c r="F96" s="2">
        <f t="shared" si="83"/>
        <v>-1.9318516525781366</v>
      </c>
      <c r="G96" s="2">
        <f t="shared" si="84"/>
        <v>0.88506027380157182</v>
      </c>
      <c r="H96" s="2">
        <v>75</v>
      </c>
      <c r="I96" s="2">
        <f t="shared" si="85"/>
        <v>32.532253452540544</v>
      </c>
      <c r="J96" s="2">
        <f t="shared" si="86"/>
        <v>80.123914285179296</v>
      </c>
      <c r="K96" s="2">
        <f t="shared" si="87"/>
        <v>-3.092030111646316</v>
      </c>
      <c r="L96" s="2">
        <f t="shared" si="88"/>
        <v>-1.9318516525781366</v>
      </c>
      <c r="M96" s="2">
        <f t="shared" si="89"/>
        <v>1.5680618888153091</v>
      </c>
      <c r="N96" s="2">
        <f t="shared" si="90"/>
        <v>-4.3485828763834267</v>
      </c>
      <c r="O96" s="2">
        <f t="shared" si="91"/>
        <v>-1.9318516525781366</v>
      </c>
      <c r="P96" s="2">
        <f t="shared" si="92"/>
        <v>0.31150912407819886</v>
      </c>
      <c r="Q96" s="2">
        <f t="shared" si="93"/>
        <v>75</v>
      </c>
      <c r="R96" s="2">
        <f t="shared" si="94"/>
        <v>300.63915209724723</v>
      </c>
      <c r="S96" s="2">
        <f t="shared" si="95"/>
        <v>265.06696593337307</v>
      </c>
      <c r="T96" s="2">
        <f t="shared" si="96"/>
        <v>5.0675133668147021E-2</v>
      </c>
      <c r="U96" s="2">
        <f t="shared" si="97"/>
        <v>1.9997811921177699</v>
      </c>
      <c r="V96" s="2">
        <f t="shared" si="98"/>
        <v>2.1315406879887364</v>
      </c>
      <c r="W96" s="2">
        <f t="shared" si="99"/>
        <v>-2.0851833886433573</v>
      </c>
      <c r="X96" s="2">
        <f t="shared" si="100"/>
        <v>1.9997811921177699</v>
      </c>
      <c r="Y96" s="2">
        <f t="shared" si="101"/>
        <v>-4.3178343227683325E-3</v>
      </c>
      <c r="Z96" s="2">
        <f t="shared" si="102"/>
        <v>269.15246415819377</v>
      </c>
      <c r="AA96" s="2">
        <f t="shared" si="103"/>
        <v>0.24797992101360933</v>
      </c>
      <c r="AB96" s="2">
        <f t="shared" si="104"/>
        <v>264.73722112459006</v>
      </c>
      <c r="AC96" s="2">
        <f t="shared" si="140"/>
        <v>-0.28843915462574626</v>
      </c>
      <c r="AD96" s="2">
        <f t="shared" si="105"/>
        <v>-19.497866623148258</v>
      </c>
      <c r="AE96" s="2">
        <f t="shared" si="141"/>
        <v>-3.8547789900767762</v>
      </c>
      <c r="AF96" s="2">
        <f t="shared" si="142"/>
        <v>-24.194848190010671</v>
      </c>
      <c r="AG96" s="2">
        <f t="shared" si="106"/>
        <v>-4.143218144702522</v>
      </c>
      <c r="AH96" s="2">
        <f t="shared" si="107"/>
        <v>-43.692714813158929</v>
      </c>
      <c r="AI96" s="2">
        <f t="shared" si="108"/>
        <v>43.888718189742448</v>
      </c>
      <c r="AJ96" s="2">
        <f t="shared" si="109"/>
        <v>-95.416948637132563</v>
      </c>
      <c r="AK96" s="2">
        <f t="shared" si="110"/>
        <v>-15.974156284820708</v>
      </c>
      <c r="AL96" s="2">
        <f t="shared" si="111"/>
        <v>-111.39110492195327</v>
      </c>
      <c r="AM96" s="2">
        <f t="shared" si="112"/>
        <v>-16.007630277338194</v>
      </c>
      <c r="AN96" s="2">
        <f t="shared" si="113"/>
        <v>-40.865331972745253</v>
      </c>
      <c r="AO96">
        <f t="shared" si="143"/>
        <v>0.93728950036117131</v>
      </c>
      <c r="AP96">
        <f t="shared" si="114"/>
        <v>-7.6410067532305323E-2</v>
      </c>
      <c r="AQ96">
        <f t="shared" si="115"/>
        <v>0.99235971588721528</v>
      </c>
      <c r="AR96">
        <f t="shared" si="144"/>
        <v>18.275145665319386</v>
      </c>
      <c r="AS96">
        <f t="shared" si="145"/>
        <v>-0.27035099112376432</v>
      </c>
      <c r="AT96">
        <f t="shared" si="146"/>
        <v>-1.3959797839368542</v>
      </c>
      <c r="AU96">
        <f t="shared" si="147"/>
        <v>0.22241071733252024</v>
      </c>
      <c r="AV96">
        <f t="shared" si="148"/>
        <v>16.87916588138253</v>
      </c>
      <c r="AW96">
        <f t="shared" si="149"/>
        <v>-4.7940273791244076E-2</v>
      </c>
      <c r="AX96">
        <f t="shared" si="150"/>
        <v>0.16879233961322984</v>
      </c>
      <c r="AY96">
        <f t="shared" si="151"/>
        <v>-0.16273126233965488</v>
      </c>
      <c r="AZ96">
        <f t="shared" si="152"/>
        <v>-16.136887547160363</v>
      </c>
      <c r="BA96">
        <f t="shared" si="153"/>
        <v>0.16214199187654513</v>
      </c>
      <c r="BB96">
        <f t="shared" si="154"/>
        <v>-4.6912987353336294E-2</v>
      </c>
      <c r="BC96" s="2">
        <f t="shared" si="116"/>
        <v>2.1540240846714207</v>
      </c>
      <c r="BD96">
        <f t="shared" si="117"/>
        <v>20.688801013264055</v>
      </c>
      <c r="BE96">
        <f t="shared" si="118"/>
        <v>13.44435731609604</v>
      </c>
      <c r="BF96">
        <f t="shared" si="119"/>
        <v>13.053315013148534</v>
      </c>
      <c r="BG96">
        <f t="shared" si="120"/>
        <v>3.6018762657209993</v>
      </c>
      <c r="BH96">
        <f t="shared" si="121"/>
        <v>21.077221267452096</v>
      </c>
      <c r="BI96" s="2">
        <f t="shared" si="155"/>
        <v>-41.642225315286282</v>
      </c>
      <c r="BJ96">
        <f t="shared" si="122"/>
        <v>-0.10414461719207045</v>
      </c>
      <c r="BK96">
        <f t="shared" si="123"/>
        <v>-19.41779765026655</v>
      </c>
      <c r="BL96">
        <f t="shared" si="124"/>
        <v>8.0068972881710998E-2</v>
      </c>
      <c r="BM96">
        <f t="shared" si="125"/>
        <v>-40.382874421298951</v>
      </c>
      <c r="BN96">
        <f t="shared" si="126"/>
        <v>-1.7886124267998407</v>
      </c>
      <c r="BO96">
        <f t="shared" si="127"/>
        <v>18.499826727825905</v>
      </c>
      <c r="BP96">
        <f t="shared" si="128"/>
        <v>-2.6148863807849949</v>
      </c>
      <c r="BQ96">
        <f t="shared" si="129"/>
        <v>-5.9746619978582327E-2</v>
      </c>
      <c r="BR96">
        <f t="shared" si="130"/>
        <v>2.0799299178627186</v>
      </c>
      <c r="BS96">
        <f t="shared" si="131"/>
        <v>42.252271451364905</v>
      </c>
      <c r="BT96">
        <f t="shared" si="132"/>
        <v>16.507797263648715</v>
      </c>
      <c r="BU96">
        <f t="shared" si="133"/>
        <v>2.539921844027663</v>
      </c>
      <c r="BV96">
        <f t="shared" si="134"/>
        <v>0.2821890960004898</v>
      </c>
      <c r="BW96">
        <f t="shared" si="135"/>
        <v>-1.7085434539181297</v>
      </c>
      <c r="BX96">
        <f t="shared" si="136"/>
        <v>-21.883047693473046</v>
      </c>
      <c r="BY96">
        <f t="shared" si="157"/>
        <v>0.21949644577731603</v>
      </c>
      <c r="BZ96">
        <f t="shared" si="156"/>
        <v>-94.464375413245648</v>
      </c>
      <c r="CA96">
        <f t="shared" si="137"/>
        <v>-110.43853169806636</v>
      </c>
      <c r="CB96">
        <f t="shared" si="138"/>
        <v>-7.6648662669775505E-2</v>
      </c>
      <c r="CC96">
        <f t="shared" si="139"/>
        <v>-0.20567856529013712</v>
      </c>
    </row>
    <row r="97" spans="1:81" x14ac:dyDescent="0.25">
      <c r="A97" s="2"/>
      <c r="B97" s="2">
        <f t="shared" si="79"/>
        <v>-1.7793530009122134</v>
      </c>
      <c r="C97" s="2">
        <f t="shared" si="80"/>
        <v>-1.9405914525519929</v>
      </c>
      <c r="D97" s="2">
        <f t="shared" si="81"/>
        <v>2.9145332985551176</v>
      </c>
      <c r="E97" s="2">
        <f t="shared" si="82"/>
        <v>-3.8050522080770182</v>
      </c>
      <c r="F97" s="2">
        <f t="shared" si="83"/>
        <v>-1.9405914525519929</v>
      </c>
      <c r="G97" s="2">
        <f t="shared" si="84"/>
        <v>0.88883409139031277</v>
      </c>
      <c r="H97" s="2">
        <v>76</v>
      </c>
      <c r="I97" s="2">
        <f t="shared" si="85"/>
        <v>32.498434997864933</v>
      </c>
      <c r="J97" s="2">
        <f t="shared" si="86"/>
        <v>80.452749032507768</v>
      </c>
      <c r="K97" s="2">
        <f t="shared" si="87"/>
        <v>-3.0921024766438969</v>
      </c>
      <c r="L97" s="2">
        <f t="shared" si="88"/>
        <v>-1.9405914525519929</v>
      </c>
      <c r="M97" s="2">
        <f t="shared" si="89"/>
        <v>1.601783822823434</v>
      </c>
      <c r="N97" s="2">
        <f t="shared" si="90"/>
        <v>-4.3760633580750792</v>
      </c>
      <c r="O97" s="2">
        <f t="shared" si="91"/>
        <v>-1.9405914525519929</v>
      </c>
      <c r="P97" s="2">
        <f t="shared" si="92"/>
        <v>0.31782294139225176</v>
      </c>
      <c r="Q97" s="2">
        <f t="shared" si="93"/>
        <v>76</v>
      </c>
      <c r="R97" s="2">
        <f t="shared" si="94"/>
        <v>300.57202682125046</v>
      </c>
      <c r="S97" s="2">
        <f t="shared" si="95"/>
        <v>264.60086536418447</v>
      </c>
      <c r="T97" s="2">
        <f t="shared" si="96"/>
        <v>5.1030796540161516E-2</v>
      </c>
      <c r="U97" s="2">
        <f t="shared" si="97"/>
        <v>1.9991782863556782</v>
      </c>
      <c r="V97" s="2">
        <f t="shared" si="98"/>
        <v>2.1596380548778678</v>
      </c>
      <c r="W97" s="2">
        <f t="shared" si="99"/>
        <v>-2.1140497563368439</v>
      </c>
      <c r="X97" s="2">
        <f t="shared" si="100"/>
        <v>1.9991782863556782</v>
      </c>
      <c r="Y97" s="2">
        <f t="shared" si="101"/>
        <v>-5.4424979991378741E-3</v>
      </c>
      <c r="Z97" s="2">
        <f t="shared" si="102"/>
        <v>268.3575288416767</v>
      </c>
      <c r="AA97" s="2">
        <f t="shared" si="103"/>
        <v>0.31286283644919877</v>
      </c>
      <c r="AB97" s="2">
        <f t="shared" si="104"/>
        <v>263.93827390301135</v>
      </c>
      <c r="AC97" s="2">
        <f t="shared" si="140"/>
        <v>-0.55892076879263586</v>
      </c>
      <c r="AD97" s="2">
        <f t="shared" si="105"/>
        <v>-19.491988291967861</v>
      </c>
      <c r="AE97" s="2">
        <f t="shared" si="141"/>
        <v>-3.827377782145823</v>
      </c>
      <c r="AF97" s="2">
        <f t="shared" si="142"/>
        <v>-24.199197906392197</v>
      </c>
      <c r="AG97" s="2">
        <f t="shared" si="106"/>
        <v>-4.3862985509384593</v>
      </c>
      <c r="AH97" s="2">
        <f t="shared" si="107"/>
        <v>-43.691186198360057</v>
      </c>
      <c r="AI97" s="2">
        <f t="shared" si="108"/>
        <v>43.910811497827424</v>
      </c>
      <c r="AJ97" s="2">
        <f t="shared" si="109"/>
        <v>-95.732898634843565</v>
      </c>
      <c r="AK97" s="2">
        <f t="shared" si="110"/>
        <v>-15.645321537492237</v>
      </c>
      <c r="AL97" s="2">
        <f t="shared" si="111"/>
        <v>-111.3782201723358</v>
      </c>
      <c r="AM97" s="2">
        <f t="shared" si="112"/>
        <v>-16.006493538822632</v>
      </c>
      <c r="AN97" s="2">
        <f t="shared" si="113"/>
        <v>-40.889503922025796</v>
      </c>
      <c r="AO97">
        <f t="shared" si="143"/>
        <v>0.95013904491642276</v>
      </c>
      <c r="AP97">
        <f t="shared" si="114"/>
        <v>-7.764960308917819E-2</v>
      </c>
      <c r="AQ97">
        <f t="shared" si="115"/>
        <v>1.0071416663441362</v>
      </c>
      <c r="AR97">
        <f t="shared" si="144"/>
        <v>18.520099139252437</v>
      </c>
      <c r="AS97">
        <f t="shared" si="145"/>
        <v>-0.53105244544458785</v>
      </c>
      <c r="AT97">
        <f t="shared" si="146"/>
        <v>-1.4188806155671341</v>
      </c>
      <c r="AU97">
        <f t="shared" si="147"/>
        <v>0.22441207202593069</v>
      </c>
      <c r="AV97">
        <f t="shared" si="148"/>
        <v>17.101218523685304</v>
      </c>
      <c r="AW97">
        <f t="shared" si="149"/>
        <v>-0.30664037341865713</v>
      </c>
      <c r="AX97">
        <f t="shared" si="150"/>
        <v>0.17103967472883239</v>
      </c>
      <c r="AY97">
        <f t="shared" si="151"/>
        <v>-1.0272552584063321</v>
      </c>
      <c r="AZ97">
        <f t="shared" si="152"/>
        <v>-16.672576795898568</v>
      </c>
      <c r="BA97">
        <f t="shared" si="153"/>
        <v>0.16384915365322841</v>
      </c>
      <c r="BB97">
        <f t="shared" si="154"/>
        <v>-4.9071633134281673E-2</v>
      </c>
      <c r="BC97" s="2">
        <f t="shared" si="116"/>
        <v>2.0722270471058879</v>
      </c>
      <c r="BD97">
        <f t="shared" si="117"/>
        <v>20.709132231602499</v>
      </c>
      <c r="BE97">
        <f t="shared" si="118"/>
        <v>13.431914284532526</v>
      </c>
      <c r="BF97">
        <f t="shared" si="119"/>
        <v>11.971591939905496</v>
      </c>
      <c r="BG97">
        <f t="shared" si="120"/>
        <v>3.4830794154027673</v>
      </c>
      <c r="BH97">
        <f t="shared" si="121"/>
        <v>21.08515303840527</v>
      </c>
      <c r="BI97" s="2">
        <f t="shared" si="155"/>
        <v>-41.355085586515983</v>
      </c>
      <c r="BJ97">
        <f t="shared" si="122"/>
        <v>-9.0014004176635382E-2</v>
      </c>
      <c r="BK97">
        <f t="shared" si="123"/>
        <v>-19.390969791821014</v>
      </c>
      <c r="BL97">
        <f t="shared" si="124"/>
        <v>0.1010185001468564</v>
      </c>
      <c r="BM97">
        <f t="shared" si="125"/>
        <v>-38.696141850525052</v>
      </c>
      <c r="BN97">
        <f t="shared" si="126"/>
        <v>-2.0591965745612937</v>
      </c>
      <c r="BO97">
        <f t="shared" si="127"/>
        <v>18.49972419423133</v>
      </c>
      <c r="BP97">
        <f t="shared" si="128"/>
        <v>-3.2310769833063446</v>
      </c>
      <c r="BQ97">
        <f t="shared" si="129"/>
        <v>-4.7498791436280968E-2</v>
      </c>
      <c r="BR97">
        <f t="shared" si="130"/>
        <v>1.9958228248861767</v>
      </c>
      <c r="BS97">
        <f t="shared" si="131"/>
        <v>40.896399003802351</v>
      </c>
      <c r="BT97">
        <f t="shared" si="132"/>
        <v>16.438458573645459</v>
      </c>
      <c r="BU97">
        <f t="shared" si="133"/>
        <v>2.1990434869748592</v>
      </c>
      <c r="BV97">
        <f t="shared" si="134"/>
        <v>0.22263797729381993</v>
      </c>
      <c r="BW97">
        <f t="shared" si="135"/>
        <v>-1.9581780744144373</v>
      </c>
      <c r="BX97">
        <f t="shared" si="136"/>
        <v>-20.196417656293722</v>
      </c>
      <c r="BY97">
        <f t="shared" si="157"/>
        <v>0.20291124846064357</v>
      </c>
      <c r="BZ97">
        <f t="shared" si="156"/>
        <v>-95.537899984654857</v>
      </c>
      <c r="CA97">
        <f t="shared" si="137"/>
        <v>-111.18322152214709</v>
      </c>
      <c r="CB97">
        <f t="shared" si="138"/>
        <v>-7.3322290729696371E-2</v>
      </c>
      <c r="CC97">
        <f t="shared" si="139"/>
        <v>-0.18920046626265724</v>
      </c>
    </row>
    <row r="98" spans="1:81" x14ac:dyDescent="0.25">
      <c r="A98" s="2"/>
      <c r="B98" s="2">
        <f t="shared" si="79"/>
        <v>-1.7806326929833562</v>
      </c>
      <c r="C98" s="2">
        <f t="shared" si="80"/>
        <v>-1.9487401295704705</v>
      </c>
      <c r="D98" s="2">
        <f t="shared" si="81"/>
        <v>2.9471952889955806</v>
      </c>
      <c r="E98" s="2">
        <f t="shared" si="82"/>
        <v>-3.835203614647936</v>
      </c>
      <c r="F98" s="2">
        <f t="shared" si="83"/>
        <v>-1.9487401295704705</v>
      </c>
      <c r="G98" s="2">
        <f t="shared" si="84"/>
        <v>0.89262436733100081</v>
      </c>
      <c r="H98" s="2">
        <v>77</v>
      </c>
      <c r="I98" s="2">
        <f t="shared" si="85"/>
        <v>32.469497996440225</v>
      </c>
      <c r="J98" s="2">
        <f t="shared" si="86"/>
        <v>80.785974989564181</v>
      </c>
      <c r="K98" s="2">
        <f t="shared" si="87"/>
        <v>-3.0921751572392964</v>
      </c>
      <c r="L98" s="2">
        <f t="shared" si="88"/>
        <v>-1.9487401295704705</v>
      </c>
      <c r="M98" s="2">
        <f t="shared" si="89"/>
        <v>1.6356528247396405</v>
      </c>
      <c r="N98" s="2">
        <f t="shared" si="90"/>
        <v>-4.4036636874882333</v>
      </c>
      <c r="O98" s="2">
        <f t="shared" si="91"/>
        <v>-1.9487401295704705</v>
      </c>
      <c r="P98" s="2">
        <f t="shared" si="92"/>
        <v>0.32416429449070394</v>
      </c>
      <c r="Q98" s="2">
        <f t="shared" si="93"/>
        <v>77</v>
      </c>
      <c r="R98" s="2">
        <f t="shared" si="94"/>
        <v>300.51586584639597</v>
      </c>
      <c r="S98" s="2">
        <f t="shared" si="95"/>
        <v>264.14780557860837</v>
      </c>
      <c r="T98" s="2">
        <f t="shared" si="96"/>
        <v>5.1382450572377891E-2</v>
      </c>
      <c r="U98" s="2">
        <f t="shared" si="97"/>
        <v>1.9982033735148961</v>
      </c>
      <c r="V98" s="2">
        <f t="shared" si="98"/>
        <v>2.1874187234229652</v>
      </c>
      <c r="W98" s="2">
        <f t="shared" si="99"/>
        <v>-2.1425907579245718</v>
      </c>
      <c r="X98" s="2">
        <f t="shared" si="100"/>
        <v>1.9982033735148961</v>
      </c>
      <c r="Y98" s="2">
        <f t="shared" si="101"/>
        <v>-6.554485073984484E-3</v>
      </c>
      <c r="Z98" s="2">
        <f t="shared" si="102"/>
        <v>267.57124309904418</v>
      </c>
      <c r="AA98" s="2">
        <f t="shared" si="103"/>
        <v>0.37721206769350601</v>
      </c>
      <c r="AB98" s="2">
        <f t="shared" si="104"/>
        <v>263.14709734441385</v>
      </c>
      <c r="AC98" s="2">
        <f t="shared" si="140"/>
        <v>-0.82635366029322821</v>
      </c>
      <c r="AD98" s="2">
        <f t="shared" si="105"/>
        <v>-19.482482891770236</v>
      </c>
      <c r="AE98" s="2">
        <f t="shared" si="141"/>
        <v>-3.800197110688381</v>
      </c>
      <c r="AF98" s="2">
        <f t="shared" si="142"/>
        <v>-24.203481194239718</v>
      </c>
      <c r="AG98" s="2">
        <f t="shared" si="106"/>
        <v>-4.6265507709816092</v>
      </c>
      <c r="AH98" s="2">
        <f t="shared" si="107"/>
        <v>-43.685964086009953</v>
      </c>
      <c r="AI98" s="2">
        <f t="shared" si="108"/>
        <v>43.930267813440679</v>
      </c>
      <c r="AJ98" s="2">
        <f t="shared" si="109"/>
        <v>-96.045360755756221</v>
      </c>
      <c r="AK98" s="2">
        <f t="shared" si="110"/>
        <v>-15.312095580435823</v>
      </c>
      <c r="AL98" s="2">
        <f t="shared" si="111"/>
        <v>-111.35745633619204</v>
      </c>
      <c r="AM98" s="2">
        <f t="shared" si="112"/>
        <v>-15.998759947104892</v>
      </c>
      <c r="AN98" s="2">
        <f t="shared" si="113"/>
        <v>-40.91342212911961</v>
      </c>
      <c r="AO98">
        <f t="shared" si="143"/>
        <v>0.96249697492408082</v>
      </c>
      <c r="AP98">
        <f t="shared" si="114"/>
        <v>-7.8886813077019446E-2</v>
      </c>
      <c r="AQ98">
        <f t="shared" si="115"/>
        <v>1.0214291688054029</v>
      </c>
      <c r="AR98">
        <f t="shared" si="144"/>
        <v>18.751830847339011</v>
      </c>
      <c r="AS98">
        <f t="shared" si="145"/>
        <v>-0.79536289824967366</v>
      </c>
      <c r="AT98">
        <f t="shared" si="146"/>
        <v>-1.4417431302240067</v>
      </c>
      <c r="AU98">
        <f t="shared" si="147"/>
        <v>0.22636859689159258</v>
      </c>
      <c r="AV98">
        <f t="shared" si="148"/>
        <v>17.310087717115003</v>
      </c>
      <c r="AW98">
        <f t="shared" si="149"/>
        <v>-0.56899430135808104</v>
      </c>
      <c r="AX98">
        <f t="shared" si="150"/>
        <v>0.17319436806351229</v>
      </c>
      <c r="AY98">
        <f t="shared" si="151"/>
        <v>-1.8826731898833737</v>
      </c>
      <c r="AZ98">
        <f t="shared" si="152"/>
        <v>-17.194768770319197</v>
      </c>
      <c r="BA98">
        <f t="shared" si="153"/>
        <v>0.16545350760132241</v>
      </c>
      <c r="BB98">
        <f t="shared" si="154"/>
        <v>-5.1199862805856339E-2</v>
      </c>
      <c r="BC98" s="2">
        <f t="shared" si="116"/>
        <v>1.9923349272178801</v>
      </c>
      <c r="BD98">
        <f t="shared" si="117"/>
        <v>20.729039086667807</v>
      </c>
      <c r="BE98">
        <f t="shared" si="118"/>
        <v>13.421263600778552</v>
      </c>
      <c r="BF98">
        <f t="shared" si="119"/>
        <v>10.903874674759379</v>
      </c>
      <c r="BG98">
        <f t="shared" si="120"/>
        <v>3.3625791505031168</v>
      </c>
      <c r="BH98">
        <f t="shared" si="121"/>
        <v>21.091934082924134</v>
      </c>
      <c r="BI98" s="2">
        <f t="shared" si="155"/>
        <v>-41.067799322301298</v>
      </c>
      <c r="BJ98">
        <f t="shared" si="122"/>
        <v>-7.612384801399226E-2</v>
      </c>
      <c r="BK98">
        <f t="shared" si="123"/>
        <v>-19.360687309268815</v>
      </c>
      <c r="BL98">
        <f t="shared" si="124"/>
        <v>0.12179558250142264</v>
      </c>
      <c r="BM98">
        <f t="shared" si="125"/>
        <v>-37.038496232177629</v>
      </c>
      <c r="BN98">
        <f t="shared" si="126"/>
        <v>-2.3267545879867648</v>
      </c>
      <c r="BO98">
        <f t="shared" si="127"/>
        <v>18.499599072306488</v>
      </c>
      <c r="BP98">
        <f t="shared" si="128"/>
        <v>-3.7978955339828637</v>
      </c>
      <c r="BQ98">
        <f t="shared" si="129"/>
        <v>-3.5345836238741143E-2</v>
      </c>
      <c r="BR98">
        <f t="shared" si="130"/>
        <v>1.9132999054820385</v>
      </c>
      <c r="BS98">
        <f t="shared" si="131"/>
        <v>39.58116551773081</v>
      </c>
      <c r="BT98">
        <f t="shared" si="132"/>
        <v>16.402207205215326</v>
      </c>
      <c r="BU98">
        <f t="shared" si="133"/>
        <v>1.864123710887047</v>
      </c>
      <c r="BV98">
        <f t="shared" si="134"/>
        <v>0.1632229367431515</v>
      </c>
      <c r="BW98">
        <f t="shared" si="135"/>
        <v>-2.2049590054853421</v>
      </c>
      <c r="BX98">
        <f t="shared" si="136"/>
        <v>-18.538897159871141</v>
      </c>
      <c r="BY98">
        <f t="shared" si="157"/>
        <v>0.18669562183408295</v>
      </c>
      <c r="BZ98">
        <f t="shared" si="156"/>
        <v>-96.782719554077133</v>
      </c>
      <c r="CA98">
        <f t="shared" si="137"/>
        <v>-112.09481513451296</v>
      </c>
      <c r="CB98">
        <f t="shared" si="138"/>
        <v>-7.0223769098726491E-2</v>
      </c>
      <c r="CC98">
        <f t="shared" si="139"/>
        <v>-0.17298519435368928</v>
      </c>
    </row>
    <row r="99" spans="1:81" x14ac:dyDescent="0.25">
      <c r="A99" s="2"/>
      <c r="B99" s="2">
        <f t="shared" si="79"/>
        <v>-1.7819175519996535</v>
      </c>
      <c r="C99" s="2">
        <f t="shared" si="80"/>
        <v>-1.9562952014676112</v>
      </c>
      <c r="D99" s="2">
        <f t="shared" si="81"/>
        <v>2.9799891570314938</v>
      </c>
      <c r="E99" s="2">
        <f t="shared" si="82"/>
        <v>-3.8654767619622796</v>
      </c>
      <c r="F99" s="2">
        <f t="shared" si="83"/>
        <v>-1.9562952014676112</v>
      </c>
      <c r="G99" s="2">
        <f t="shared" si="84"/>
        <v>0.89642994706886769</v>
      </c>
      <c r="H99" s="2">
        <v>78</v>
      </c>
      <c r="I99" s="2">
        <f t="shared" si="85"/>
        <v>32.445359939920479</v>
      </c>
      <c r="J99" s="2">
        <f t="shared" si="86"/>
        <v>81.123422863191252</v>
      </c>
      <c r="K99" s="2">
        <f t="shared" si="87"/>
        <v>-3.0922481312933008</v>
      </c>
      <c r="L99" s="2">
        <f t="shared" si="88"/>
        <v>-1.9562952014676112</v>
      </c>
      <c r="M99" s="2">
        <f t="shared" si="89"/>
        <v>1.6696585777378465</v>
      </c>
      <c r="N99" s="2">
        <f t="shared" si="90"/>
        <v>-4.4313754572951751</v>
      </c>
      <c r="O99" s="2">
        <f t="shared" si="91"/>
        <v>-1.9562952014676112</v>
      </c>
      <c r="P99" s="2">
        <f t="shared" si="92"/>
        <v>0.33053125173597175</v>
      </c>
      <c r="Q99" s="2">
        <f t="shared" si="93"/>
        <v>78</v>
      </c>
      <c r="R99" s="2">
        <f t="shared" si="94"/>
        <v>300.47040292109926</v>
      </c>
      <c r="S99" s="2">
        <f t="shared" si="95"/>
        <v>263.70756255683096</v>
      </c>
      <c r="T99" s="2">
        <f t="shared" si="96"/>
        <v>5.1730059640637815E-2</v>
      </c>
      <c r="U99" s="2">
        <f t="shared" si="97"/>
        <v>1.9968689519426059</v>
      </c>
      <c r="V99" s="2">
        <f t="shared" si="98"/>
        <v>2.2148798398155125</v>
      </c>
      <c r="W99" s="2">
        <f t="shared" si="99"/>
        <v>-2.1708034614917358</v>
      </c>
      <c r="X99" s="2">
        <f t="shared" si="100"/>
        <v>1.9968689519426059</v>
      </c>
      <c r="Y99" s="2">
        <f t="shared" si="101"/>
        <v>-7.6536813168610607E-3</v>
      </c>
      <c r="Z99" s="2">
        <f t="shared" si="102"/>
        <v>266.79355220363971</v>
      </c>
      <c r="AA99" s="2">
        <f t="shared" si="103"/>
        <v>0.44105452571415071</v>
      </c>
      <c r="AB99" s="2">
        <f t="shared" si="104"/>
        <v>262.36365967623385</v>
      </c>
      <c r="AC99" s="2">
        <f t="shared" si="140"/>
        <v>-1.0907103567050291</v>
      </c>
      <c r="AD99" s="2">
        <f t="shared" si="105"/>
        <v>-19.469472281440407</v>
      </c>
      <c r="AE99" s="2">
        <f t="shared" si="141"/>
        <v>-3.7732257596902001</v>
      </c>
      <c r="AF99" s="2">
        <f t="shared" si="142"/>
        <v>-24.2077005799066</v>
      </c>
      <c r="AG99" s="2">
        <f t="shared" si="106"/>
        <v>-4.8639361163952293</v>
      </c>
      <c r="AH99" s="2">
        <f t="shared" si="107"/>
        <v>-43.677172861347003</v>
      </c>
      <c r="AI99" s="2">
        <f t="shared" si="108"/>
        <v>43.947164910883174</v>
      </c>
      <c r="AJ99" s="2">
        <f t="shared" si="109"/>
        <v>-96.354337531458938</v>
      </c>
      <c r="AK99" s="2">
        <f t="shared" si="110"/>
        <v>-14.974647706808753</v>
      </c>
      <c r="AL99" s="2">
        <f t="shared" si="111"/>
        <v>-111.32898523826769</v>
      </c>
      <c r="AM99" s="2">
        <f t="shared" si="112"/>
        <v>-15.984573358858162</v>
      </c>
      <c r="AN99" s="2">
        <f t="shared" si="113"/>
        <v>-40.937106862107917</v>
      </c>
      <c r="AO99">
        <f t="shared" si="143"/>
        <v>0.97437472779385204</v>
      </c>
      <c r="AP99">
        <f t="shared" si="114"/>
        <v>-8.0122917382542042E-2</v>
      </c>
      <c r="AQ99">
        <f t="shared" si="115"/>
        <v>1.035233553056232</v>
      </c>
      <c r="AR99">
        <f t="shared" si="144"/>
        <v>18.970561754518442</v>
      </c>
      <c r="AS99">
        <f t="shared" si="145"/>
        <v>-1.062760606916398</v>
      </c>
      <c r="AT99">
        <f t="shared" si="146"/>
        <v>-1.4645895706663539</v>
      </c>
      <c r="AU99">
        <f t="shared" si="147"/>
        <v>0.22828385030500981</v>
      </c>
      <c r="AV99">
        <f t="shared" si="148"/>
        <v>17.505972183852087</v>
      </c>
      <c r="AW99">
        <f t="shared" si="149"/>
        <v>-0.8344767566113882</v>
      </c>
      <c r="AX99">
        <f t="shared" si="150"/>
        <v>0.17525849866957313</v>
      </c>
      <c r="AY99">
        <f t="shared" si="151"/>
        <v>-2.7291161810631404</v>
      </c>
      <c r="AZ99">
        <f t="shared" si="152"/>
        <v>-17.703763887871894</v>
      </c>
      <c r="BA99">
        <f t="shared" si="153"/>
        <v>0.16695852021465399</v>
      </c>
      <c r="BB99">
        <f t="shared" si="154"/>
        <v>-5.3295345797224516E-2</v>
      </c>
      <c r="BC99" s="2">
        <f t="shared" si="116"/>
        <v>1.9142994193923724</v>
      </c>
      <c r="BD99">
        <f t="shared" si="117"/>
        <v>20.748483624949962</v>
      </c>
      <c r="BE99">
        <f t="shared" si="118"/>
        <v>13.41237661944642</v>
      </c>
      <c r="BF99">
        <f t="shared" si="119"/>
        <v>9.8499436121146093</v>
      </c>
      <c r="BG99">
        <f t="shared" si="120"/>
        <v>3.2404362769823654</v>
      </c>
      <c r="BH99">
        <f t="shared" si="121"/>
        <v>21.097586435849173</v>
      </c>
      <c r="BI99" s="2">
        <f t="shared" si="155"/>
        <v>-40.780379209743089</v>
      </c>
      <c r="BJ99">
        <f t="shared" si="122"/>
        <v>-6.2466857692066106E-2</v>
      </c>
      <c r="BK99">
        <f t="shared" si="123"/>
        <v>-19.327063395293997</v>
      </c>
      <c r="BL99">
        <f t="shared" si="124"/>
        <v>0.14240888614642561</v>
      </c>
      <c r="BM99">
        <f t="shared" si="125"/>
        <v>-35.410092201277777</v>
      </c>
      <c r="BN99">
        <f t="shared" si="126"/>
        <v>-2.5912584807940098</v>
      </c>
      <c r="BO99">
        <f t="shared" si="127"/>
        <v>18.499451875910985</v>
      </c>
      <c r="BP99">
        <f t="shared" si="128"/>
        <v>-4.3174027785939835</v>
      </c>
      <c r="BQ99">
        <f t="shared" si="129"/>
        <v>-2.3277318423396622E-2</v>
      </c>
      <c r="BR99">
        <f t="shared" si="130"/>
        <v>1.8323221885270911</v>
      </c>
      <c r="BS99">
        <f t="shared" si="131"/>
        <v>38.305926561311459</v>
      </c>
      <c r="BT99">
        <f t="shared" si="132"/>
        <v>16.396489743089685</v>
      </c>
      <c r="BU99">
        <f t="shared" si="133"/>
        <v>1.5349836527656402</v>
      </c>
      <c r="BV99">
        <f t="shared" si="134"/>
        <v>0.1039393630515148</v>
      </c>
      <c r="BW99">
        <f t="shared" si="135"/>
        <v>-2.4488495946475841</v>
      </c>
      <c r="BX99">
        <f t="shared" si="136"/>
        <v>-16.910640325366792</v>
      </c>
      <c r="BY99">
        <f t="shared" si="157"/>
        <v>0.17087030770474051</v>
      </c>
      <c r="BZ99">
        <f t="shared" si="156"/>
        <v>-98.239790517411706</v>
      </c>
      <c r="CA99">
        <f t="shared" si="137"/>
        <v>-113.21443822422046</v>
      </c>
      <c r="CB99">
        <f t="shared" si="138"/>
        <v>-6.7352549656572849E-2</v>
      </c>
      <c r="CC99">
        <f t="shared" si="139"/>
        <v>-0.15703597075151793</v>
      </c>
    </row>
    <row r="100" spans="1:81" x14ac:dyDescent="0.25">
      <c r="A100" s="2"/>
      <c r="B100" s="2">
        <f t="shared" si="79"/>
        <v>-1.7832071865806034</v>
      </c>
      <c r="C100" s="2">
        <f t="shared" si="80"/>
        <v>-1.963254366895328</v>
      </c>
      <c r="D100" s="2">
        <f t="shared" si="81"/>
        <v>3.0129049133329735</v>
      </c>
      <c r="E100" s="2">
        <f t="shared" si="82"/>
        <v>-3.895862428526117</v>
      </c>
      <c r="F100" s="2">
        <f t="shared" si="83"/>
        <v>-1.963254366895328</v>
      </c>
      <c r="G100" s="2">
        <f t="shared" si="84"/>
        <v>0.90024967138745948</v>
      </c>
      <c r="H100" s="2">
        <v>79</v>
      </c>
      <c r="I100" s="2">
        <f t="shared" si="85"/>
        <v>32.425940834252458</v>
      </c>
      <c r="J100" s="2">
        <f t="shared" si="86"/>
        <v>81.464927294269387</v>
      </c>
      <c r="K100" s="2">
        <f t="shared" si="87"/>
        <v>-3.0923213765773072</v>
      </c>
      <c r="L100" s="2">
        <f t="shared" si="88"/>
        <v>-1.963254366895328</v>
      </c>
      <c r="M100" s="2">
        <f t="shared" si="89"/>
        <v>1.7037907233362697</v>
      </c>
      <c r="N100" s="2">
        <f t="shared" si="90"/>
        <v>-4.4591902262223764</v>
      </c>
      <c r="O100" s="2">
        <f t="shared" si="91"/>
        <v>-1.963254366895328</v>
      </c>
      <c r="P100" s="2">
        <f t="shared" si="92"/>
        <v>0.33692187369120052</v>
      </c>
      <c r="Q100" s="2">
        <f t="shared" si="93"/>
        <v>79</v>
      </c>
      <c r="R100" s="2">
        <f t="shared" si="94"/>
        <v>300.43537651946934</v>
      </c>
      <c r="S100" s="2">
        <f t="shared" si="95"/>
        <v>263.27991666079197</v>
      </c>
      <c r="T100" s="2">
        <f t="shared" si="96"/>
        <v>5.2073591623954529E-2</v>
      </c>
      <c r="U100" s="2">
        <f t="shared" si="97"/>
        <v>1.9951873371749353</v>
      </c>
      <c r="V100" s="2">
        <f t="shared" si="98"/>
        <v>2.2420188664975225</v>
      </c>
      <c r="W100" s="2">
        <f t="shared" si="99"/>
        <v>-2.1986852600295652</v>
      </c>
      <c r="X100" s="2">
        <f t="shared" si="100"/>
        <v>1.9951873371749353</v>
      </c>
      <c r="Y100" s="2">
        <f t="shared" si="101"/>
        <v>-8.7399851559972763E-3</v>
      </c>
      <c r="Z100" s="2">
        <f t="shared" si="102"/>
        <v>266.02440187652257</v>
      </c>
      <c r="AA100" s="2">
        <f t="shared" si="103"/>
        <v>0.50441577914676827</v>
      </c>
      <c r="AB100" s="2">
        <f t="shared" si="104"/>
        <v>261.58792842371059</v>
      </c>
      <c r="AC100" s="2">
        <f t="shared" si="140"/>
        <v>-1.3519664300172916</v>
      </c>
      <c r="AD100" s="2">
        <f t="shared" si="105"/>
        <v>-19.453076537455619</v>
      </c>
      <c r="AE100" s="2">
        <f t="shared" si="141"/>
        <v>-3.7464530698931062</v>
      </c>
      <c r="AF100" s="2">
        <f t="shared" si="142"/>
        <v>-24.21185844570979</v>
      </c>
      <c r="AG100" s="2">
        <f t="shared" si="106"/>
        <v>-5.0984194999103973</v>
      </c>
      <c r="AH100" s="2">
        <f t="shared" si="107"/>
        <v>-43.664934983165409</v>
      </c>
      <c r="AI100" s="2">
        <f t="shared" si="108"/>
        <v>43.961579003501782</v>
      </c>
      <c r="AJ100" s="2">
        <f t="shared" si="109"/>
        <v>-96.659832427412098</v>
      </c>
      <c r="AK100" s="2">
        <f t="shared" si="110"/>
        <v>-14.633143275730617</v>
      </c>
      <c r="AL100" s="2">
        <f t="shared" si="111"/>
        <v>-111.29297570314272</v>
      </c>
      <c r="AM100" s="2">
        <f t="shared" si="112"/>
        <v>-15.964076138515585</v>
      </c>
      <c r="AN100" s="2">
        <f t="shared" si="113"/>
        <v>-40.960574965749764</v>
      </c>
      <c r="AO100">
        <f t="shared" si="143"/>
        <v>0.98578344768791049</v>
      </c>
      <c r="AP100">
        <f t="shared" si="114"/>
        <v>-8.1359052975541052E-2</v>
      </c>
      <c r="AQ100">
        <f t="shared" si="115"/>
        <v>1.0485659095229494</v>
      </c>
      <c r="AR100">
        <f t="shared" si="144"/>
        <v>19.1765208572298</v>
      </c>
      <c r="AS100">
        <f t="shared" si="145"/>
        <v>-1.3327461285407618</v>
      </c>
      <c r="AT100">
        <f t="shared" si="146"/>
        <v>-1.4874406803075459</v>
      </c>
      <c r="AU100">
        <f t="shared" si="147"/>
        <v>0.23016104755104144</v>
      </c>
      <c r="AV100">
        <f t="shared" si="148"/>
        <v>17.689080176922253</v>
      </c>
      <c r="AW100">
        <f t="shared" si="149"/>
        <v>-1.1025850809897204</v>
      </c>
      <c r="AX100">
        <f t="shared" si="150"/>
        <v>0.17723409699219983</v>
      </c>
      <c r="AY100">
        <f t="shared" si="151"/>
        <v>-3.5667116284369933</v>
      </c>
      <c r="AZ100">
        <f t="shared" si="152"/>
        <v>-18.199854904167612</v>
      </c>
      <c r="BA100">
        <f t="shared" si="153"/>
        <v>0.16836757890380016</v>
      </c>
      <c r="BB100">
        <f t="shared" si="154"/>
        <v>-5.5355970867767515E-2</v>
      </c>
      <c r="BC100" s="2">
        <f t="shared" si="116"/>
        <v>1.8380724106805695</v>
      </c>
      <c r="BD100">
        <f t="shared" si="117"/>
        <v>20.767429176413302</v>
      </c>
      <c r="BE100">
        <f t="shared" si="118"/>
        <v>13.405225300555829</v>
      </c>
      <c r="BF100">
        <f t="shared" si="119"/>
        <v>8.8095772462570263</v>
      </c>
      <c r="BG100">
        <f t="shared" si="120"/>
        <v>3.116710670347441</v>
      </c>
      <c r="BH100">
        <f t="shared" si="121"/>
        <v>21.102131045023338</v>
      </c>
      <c r="BI100" s="2">
        <f t="shared" si="155"/>
        <v>-40.492826218604911</v>
      </c>
      <c r="BJ100">
        <f t="shared" si="122"/>
        <v>-4.9035892783130315E-2</v>
      </c>
      <c r="BK100">
        <f t="shared" si="123"/>
        <v>-19.290209892631104</v>
      </c>
      <c r="BL100">
        <f t="shared" si="124"/>
        <v>0.16286664482453406</v>
      </c>
      <c r="BM100">
        <f t="shared" si="125"/>
        <v>-33.811011990433272</v>
      </c>
      <c r="BN100">
        <f t="shared" si="126"/>
        <v>-2.8526833505030091</v>
      </c>
      <c r="BO100">
        <f t="shared" si="127"/>
        <v>18.499283079514285</v>
      </c>
      <c r="BP100">
        <f t="shared" si="128"/>
        <v>-4.7915952882563211</v>
      </c>
      <c r="BQ100">
        <f t="shared" si="129"/>
        <v>-1.1283220909090242E-2</v>
      </c>
      <c r="BR100">
        <f t="shared" si="130"/>
        <v>1.7528502716645977</v>
      </c>
      <c r="BS100">
        <f t="shared" si="131"/>
        <v>37.069962359840304</v>
      </c>
      <c r="BT100">
        <f t="shared" si="132"/>
        <v>16.418884650118031</v>
      </c>
      <c r="BU100">
        <f t="shared" si="133"/>
        <v>1.21144831001526</v>
      </c>
      <c r="BV100">
        <f t="shared" si="134"/>
        <v>4.4781558773673291E-2</v>
      </c>
      <c r="BW100">
        <f t="shared" si="135"/>
        <v>-2.6898167056784752</v>
      </c>
      <c r="BX100">
        <f t="shared" si="136"/>
        <v>-15.311728910918987</v>
      </c>
      <c r="BY100">
        <f t="shared" si="157"/>
        <v>0.15546194265852312</v>
      </c>
      <c r="BZ100">
        <f t="shared" si="156"/>
        <v>-99.963507927662775</v>
      </c>
      <c r="CA100">
        <f t="shared" si="137"/>
        <v>-114.59665120339339</v>
      </c>
      <c r="CB100">
        <f t="shared" si="138"/>
        <v>-6.4707558893580749E-2</v>
      </c>
      <c r="CC100">
        <f t="shared" si="139"/>
        <v>-0.14135539408595524</v>
      </c>
    </row>
    <row r="101" spans="1:81" x14ac:dyDescent="0.25">
      <c r="A101" s="2"/>
      <c r="B101" s="2">
        <f t="shared" si="79"/>
        <v>-1.784501203891018</v>
      </c>
      <c r="C101" s="2">
        <f t="shared" si="80"/>
        <v>-1.969615506024416</v>
      </c>
      <c r="D101" s="2">
        <f t="shared" si="81"/>
        <v>3.0459325314417875</v>
      </c>
      <c r="E101" s="2">
        <f t="shared" si="82"/>
        <v>-3.926351358571059</v>
      </c>
      <c r="F101" s="2">
        <f t="shared" si="83"/>
        <v>-1.969615506024416</v>
      </c>
      <c r="G101" s="2">
        <f t="shared" si="84"/>
        <v>0.90408237676174652</v>
      </c>
      <c r="H101" s="2">
        <v>80</v>
      </c>
      <c r="I101" s="2">
        <f t="shared" si="85"/>
        <v>32.411163146628098</v>
      </c>
      <c r="J101" s="2">
        <f t="shared" si="86"/>
        <v>81.810326755793312</v>
      </c>
      <c r="K101" s="2">
        <f t="shared" si="87"/>
        <v>-3.0923948707800912</v>
      </c>
      <c r="L101" s="2">
        <f t="shared" si="88"/>
        <v>-1.969615506024416</v>
      </c>
      <c r="M101" s="2">
        <f t="shared" si="89"/>
        <v>1.7380388645527143</v>
      </c>
      <c r="N101" s="2">
        <f t="shared" si="90"/>
        <v>-4.4870995216217704</v>
      </c>
      <c r="O101" s="2">
        <f t="shared" si="91"/>
        <v>-1.969615506024416</v>
      </c>
      <c r="P101" s="2">
        <f t="shared" si="92"/>
        <v>0.34333421371103467</v>
      </c>
      <c r="Q101" s="2">
        <f t="shared" si="93"/>
        <v>80</v>
      </c>
      <c r="R101" s="2">
        <f t="shared" si="94"/>
        <v>300.41052985592864</v>
      </c>
      <c r="S101" s="2">
        <f t="shared" si="95"/>
        <v>262.86465267068496</v>
      </c>
      <c r="T101" s="2">
        <f t="shared" si="96"/>
        <v>5.2413018191036498E-2</v>
      </c>
      <c r="U101" s="2">
        <f t="shared" si="97"/>
        <v>1.9931706593257423</v>
      </c>
      <c r="V101" s="2">
        <f t="shared" si="98"/>
        <v>2.2688335652970033</v>
      </c>
      <c r="W101" s="2">
        <f t="shared" si="99"/>
        <v>-2.2262338541092235</v>
      </c>
      <c r="X101" s="2">
        <f t="shared" si="100"/>
        <v>1.9931706593257423</v>
      </c>
      <c r="Y101" s="2">
        <f t="shared" si="101"/>
        <v>-9.8133070032566661E-3</v>
      </c>
      <c r="Z101" s="2">
        <f t="shared" si="102"/>
        <v>265.26373842489164</v>
      </c>
      <c r="AA101" s="2">
        <f t="shared" si="103"/>
        <v>0.56732011719998354</v>
      </c>
      <c r="AB101" s="2">
        <f t="shared" si="104"/>
        <v>260.81987062806928</v>
      </c>
      <c r="AC101" s="2">
        <f t="shared" si="140"/>
        <v>-1.6101003342831781</v>
      </c>
      <c r="AD101" s="2">
        <f t="shared" si="105"/>
        <v>-19.433413928425988</v>
      </c>
      <c r="AE101" s="2">
        <f t="shared" si="141"/>
        <v>-3.7198689130123386</v>
      </c>
      <c r="AF101" s="2">
        <f t="shared" si="142"/>
        <v>-24.215957038077278</v>
      </c>
      <c r="AG101" s="2">
        <f t="shared" si="106"/>
        <v>-5.3299692472955167</v>
      </c>
      <c r="AH101" s="2">
        <f t="shared" si="107"/>
        <v>-43.64937096650327</v>
      </c>
      <c r="AI101" s="2">
        <f t="shared" si="108"/>
        <v>43.973584774822882</v>
      </c>
      <c r="AJ101" s="2">
        <f t="shared" si="109"/>
        <v>-96.961849728071215</v>
      </c>
      <c r="AK101" s="2">
        <f t="shared" si="110"/>
        <v>-14.287743814206692</v>
      </c>
      <c r="AL101" s="2">
        <f t="shared" si="111"/>
        <v>-111.24959354227791</v>
      </c>
      <c r="AM101" s="2">
        <f t="shared" si="112"/>
        <v>-15.937409062082196</v>
      </c>
      <c r="AN101" s="2">
        <f t="shared" si="113"/>
        <v>-40.983840112127062</v>
      </c>
      <c r="AO101">
        <f t="shared" si="143"/>
        <v>0.99673398711286354</v>
      </c>
      <c r="AP101">
        <f t="shared" si="114"/>
        <v>-8.2596279540408449E-2</v>
      </c>
      <c r="AQ101">
        <f t="shared" si="115"/>
        <v>1.0614370839690659</v>
      </c>
      <c r="AR101">
        <f t="shared" si="144"/>
        <v>19.369944148094692</v>
      </c>
      <c r="AS101">
        <f t="shared" si="145"/>
        <v>-1.6048417258418266</v>
      </c>
      <c r="AT101">
        <f t="shared" si="146"/>
        <v>-1.5103158041562332</v>
      </c>
      <c r="AU101">
        <f t="shared" si="147"/>
        <v>0.23200308787622798</v>
      </c>
      <c r="AV101">
        <f t="shared" si="148"/>
        <v>17.859628343938461</v>
      </c>
      <c r="AW101">
        <f t="shared" si="149"/>
        <v>-1.3728386379655986</v>
      </c>
      <c r="AX101">
        <f t="shared" si="150"/>
        <v>0.17912314493373024</v>
      </c>
      <c r="AY101">
        <f t="shared" si="151"/>
        <v>-4.3955833031943898</v>
      </c>
      <c r="AZ101">
        <f t="shared" si="152"/>
        <v>-18.683327117401081</v>
      </c>
      <c r="BA101">
        <f t="shared" si="153"/>
        <v>0.16968398838915982</v>
      </c>
      <c r="BB101">
        <f t="shared" si="154"/>
        <v>-5.7379832130266852E-2</v>
      </c>
      <c r="BC101" s="2">
        <f t="shared" si="116"/>
        <v>1.7636061161038146</v>
      </c>
      <c r="BD101">
        <f t="shared" si="117"/>
        <v>20.785840355363508</v>
      </c>
      <c r="BE101">
        <f t="shared" si="118"/>
        <v>13.39978220777197</v>
      </c>
      <c r="BF101">
        <f t="shared" si="119"/>
        <v>7.7825531456786869</v>
      </c>
      <c r="BG101">
        <f t="shared" si="120"/>
        <v>2.9914613019963814</v>
      </c>
      <c r="BH101">
        <f t="shared" si="121"/>
        <v>21.105587809494377</v>
      </c>
      <c r="BI101" s="2">
        <f t="shared" si="155"/>
        <v>-40.205130624975332</v>
      </c>
      <c r="BJ101">
        <f t="shared" si="122"/>
        <v>-3.5823966632564382E-2</v>
      </c>
      <c r="BK101">
        <f t="shared" si="123"/>
        <v>-19.250237248399063</v>
      </c>
      <c r="BL101">
        <f t="shared" si="124"/>
        <v>0.1831766800269379</v>
      </c>
      <c r="BM101">
        <f t="shared" si="125"/>
        <v>-32.241272269892384</v>
      </c>
      <c r="BN101">
        <f t="shared" si="126"/>
        <v>-3.1110072131625177</v>
      </c>
      <c r="BO101">
        <f t="shared" si="127"/>
        <v>18.499093121120676</v>
      </c>
      <c r="BP101">
        <f t="shared" si="128"/>
        <v>-5.2224052418155438</v>
      </c>
      <c r="BQ101">
        <f t="shared" si="129"/>
        <v>6.4608196909742932E-4</v>
      </c>
      <c r="BR101">
        <f t="shared" si="130"/>
        <v>1.6748444970683973</v>
      </c>
      <c r="BS101">
        <f t="shared" si="131"/>
        <v>35.872487953032547</v>
      </c>
      <c r="BT101">
        <f t="shared" si="132"/>
        <v>16.46709886380129</v>
      </c>
      <c r="BU101">
        <f t="shared" si="133"/>
        <v>0.89334660701928625</v>
      </c>
      <c r="BV101">
        <f t="shared" si="134"/>
        <v>-1.4257143139340983E-2</v>
      </c>
      <c r="BW101">
        <f t="shared" si="135"/>
        <v>-2.9278305331355798</v>
      </c>
      <c r="BX101">
        <f t="shared" si="136"/>
        <v>-13.742179148771708</v>
      </c>
      <c r="BY101">
        <f t="shared" si="157"/>
        <v>0.14050611352809417</v>
      </c>
      <c r="BZ101">
        <f t="shared" si="156"/>
        <v>-102.02728346778055</v>
      </c>
      <c r="CA101">
        <f t="shared" si="137"/>
        <v>-116.31502728198724</v>
      </c>
      <c r="CB101">
        <f t="shared" si="138"/>
        <v>-6.228724560390337E-2</v>
      </c>
      <c r="CC101">
        <f t="shared" si="139"/>
        <v>-0.12594549207434425</v>
      </c>
    </row>
    <row r="102" spans="1:81" x14ac:dyDescent="0.25">
      <c r="A102" s="2"/>
      <c r="B102" s="2">
        <f t="shared" si="79"/>
        <v>-1.785799209760691</v>
      </c>
      <c r="C102" s="2">
        <f t="shared" si="80"/>
        <v>-1.9753766811902755</v>
      </c>
      <c r="D102" s="2">
        <f t="shared" si="81"/>
        <v>3.0790619508255137</v>
      </c>
      <c r="E102" s="2">
        <f t="shared" si="82"/>
        <v>-3.9569342648736612</v>
      </c>
      <c r="F102" s="2">
        <f t="shared" si="83"/>
        <v>-1.9753766811902755</v>
      </c>
      <c r="G102" s="2">
        <f t="shared" si="84"/>
        <v>0.90792689571254348</v>
      </c>
      <c r="H102" s="2">
        <v>81</v>
      </c>
      <c r="I102" s="2">
        <f t="shared" si="85"/>
        <v>32.400951751461378</v>
      </c>
      <c r="J102" s="2">
        <f t="shared" si="86"/>
        <v>82.15946345164059</v>
      </c>
      <c r="K102" s="2">
        <f t="shared" si="87"/>
        <v>-3.0924685915146082</v>
      </c>
      <c r="L102" s="2">
        <f t="shared" si="88"/>
        <v>-1.9753766811902755</v>
      </c>
      <c r="M102" s="2">
        <f t="shared" si="89"/>
        <v>1.7723925690715965</v>
      </c>
      <c r="N102" s="2">
        <f t="shared" si="90"/>
        <v>-4.5150948420516182</v>
      </c>
      <c r="O102" s="2">
        <f t="shared" si="91"/>
        <v>-1.9753766811902755</v>
      </c>
      <c r="P102" s="2">
        <f t="shared" si="92"/>
        <v>0.34976631853458695</v>
      </c>
      <c r="Q102" s="2">
        <f t="shared" si="93"/>
        <v>81</v>
      </c>
      <c r="R102" s="2">
        <f t="shared" si="94"/>
        <v>300.39561088786508</v>
      </c>
      <c r="S102" s="2">
        <f t="shared" si="95"/>
        <v>262.46155980759539</v>
      </c>
      <c r="T102" s="2">
        <f t="shared" si="96"/>
        <v>5.2748314596845702E-2</v>
      </c>
      <c r="U102" s="2">
        <f t="shared" si="97"/>
        <v>1.990830861185398</v>
      </c>
      <c r="V102" s="2">
        <f t="shared" si="98"/>
        <v>2.2953219813559125</v>
      </c>
      <c r="W102" s="2">
        <f t="shared" si="99"/>
        <v>-2.2534472353698813</v>
      </c>
      <c r="X102" s="2">
        <f t="shared" si="100"/>
        <v>1.990830861185398</v>
      </c>
      <c r="Y102" s="2">
        <f t="shared" si="101"/>
        <v>-1.0873568610814788E-2</v>
      </c>
      <c r="Z102" s="2">
        <f t="shared" si="102"/>
        <v>264.5115088659548</v>
      </c>
      <c r="AA102" s="2">
        <f t="shared" si="103"/>
        <v>0.62979060771175455</v>
      </c>
      <c r="AB102" s="2">
        <f t="shared" si="104"/>
        <v>260.05945304554444</v>
      </c>
      <c r="AC102" s="2">
        <f t="shared" si="140"/>
        <v>-1.8650932509009048</v>
      </c>
      <c r="AD102" s="2">
        <f t="shared" si="105"/>
        <v>-19.410600896557629</v>
      </c>
      <c r="AE102" s="2">
        <f t="shared" si="141"/>
        <v>-3.6934636679420829</v>
      </c>
      <c r="AF102" s="2">
        <f t="shared" si="142"/>
        <v>-24.219998475094744</v>
      </c>
      <c r="AG102" s="2">
        <f t="shared" si="106"/>
        <v>-5.5585569188429877</v>
      </c>
      <c r="AH102" s="2">
        <f t="shared" si="107"/>
        <v>-43.630599371652373</v>
      </c>
      <c r="AI102" s="2">
        <f t="shared" si="108"/>
        <v>43.983255411004421</v>
      </c>
      <c r="AJ102" s="2">
        <f t="shared" si="109"/>
        <v>-97.260394432189642</v>
      </c>
      <c r="AK102" s="2">
        <f t="shared" si="110"/>
        <v>-13.938607118359414</v>
      </c>
      <c r="AL102" s="2">
        <f t="shared" si="111"/>
        <v>-111.19900155054906</v>
      </c>
      <c r="AM102" s="2">
        <f t="shared" si="112"/>
        <v>-15.904711235318384</v>
      </c>
      <c r="AN102" s="2">
        <f t="shared" si="113"/>
        <v>-41.006913040008108</v>
      </c>
      <c r="AO102">
        <f t="shared" si="143"/>
        <v>1.0072369092828077</v>
      </c>
      <c r="AP102">
        <f t="shared" si="114"/>
        <v>-8.3835584529724963E-2</v>
      </c>
      <c r="AQ102">
        <f t="shared" si="115"/>
        <v>1.0738576735525536</v>
      </c>
      <c r="AR102">
        <f t="shared" si="144"/>
        <v>19.551073654370803</v>
      </c>
      <c r="AS102">
        <f t="shared" si="145"/>
        <v>-1.8785907615616515</v>
      </c>
      <c r="AT102">
        <f t="shared" si="146"/>
        <v>-1.5332329793946686</v>
      </c>
      <c r="AU102">
        <f t="shared" si="147"/>
        <v>0.233812578878069</v>
      </c>
      <c r="AV102">
        <f t="shared" si="148"/>
        <v>18.017840674976135</v>
      </c>
      <c r="AW102">
        <f t="shared" si="149"/>
        <v>-1.6447781826835826</v>
      </c>
      <c r="AX102">
        <f t="shared" si="150"/>
        <v>0.18092757607923018</v>
      </c>
      <c r="AY102">
        <f t="shared" si="151"/>
        <v>-5.215851447500345</v>
      </c>
      <c r="AZ102">
        <f t="shared" si="152"/>
        <v>-19.154458565859759</v>
      </c>
      <c r="BA102">
        <f t="shared" si="153"/>
        <v>0.17091096787930404</v>
      </c>
      <c r="BB102">
        <f t="shared" si="154"/>
        <v>-5.9365215778813783E-2</v>
      </c>
      <c r="BC102" s="2">
        <f t="shared" si="116"/>
        <v>1.6908531972100265</v>
      </c>
      <c r="BD102">
        <f t="shared" si="117"/>
        <v>20.803683059520704</v>
      </c>
      <c r="BE102">
        <f t="shared" si="118"/>
        <v>13.396020505057191</v>
      </c>
      <c r="BF102">
        <f t="shared" si="119"/>
        <v>6.7686488437171448</v>
      </c>
      <c r="BG102">
        <f t="shared" si="120"/>
        <v>2.8647462643332369</v>
      </c>
      <c r="BH102">
        <f t="shared" si="121"/>
        <v>21.107975616531473</v>
      </c>
      <c r="BI102" s="2">
        <f t="shared" si="155"/>
        <v>-39.917272960697119</v>
      </c>
      <c r="BJ102">
        <f t="shared" si="122"/>
        <v>-2.282424878523991E-2</v>
      </c>
      <c r="BK102">
        <f t="shared" si="123"/>
        <v>-19.207254476912262</v>
      </c>
      <c r="BL102">
        <f t="shared" si="124"/>
        <v>0.20334641964536487</v>
      </c>
      <c r="BM102">
        <f t="shared" si="125"/>
        <v>-30.700830514984322</v>
      </c>
      <c r="BN102">
        <f t="shared" si="126"/>
        <v>-3.3662108459117537</v>
      </c>
      <c r="BO102">
        <f t="shared" si="127"/>
        <v>18.498882404989157</v>
      </c>
      <c r="BP102">
        <f t="shared" si="128"/>
        <v>-5.6117005524869512</v>
      </c>
      <c r="BQ102">
        <f t="shared" si="129"/>
        <v>1.2519848855831298E-2</v>
      </c>
      <c r="BR102">
        <f t="shared" si="130"/>
        <v>1.5982651078760537</v>
      </c>
      <c r="BS102">
        <f t="shared" si="131"/>
        <v>34.71266253819487</v>
      </c>
      <c r="BT102">
        <f t="shared" si="132"/>
        <v>16.538964114408344</v>
      </c>
      <c r="BU102">
        <f t="shared" si="133"/>
        <v>0.58051144364230067</v>
      </c>
      <c r="BV102">
        <f t="shared" si="134"/>
        <v>-7.3184271842418394E-2</v>
      </c>
      <c r="BW102">
        <f t="shared" si="135"/>
        <v>-3.1628644262663888</v>
      </c>
      <c r="BX102">
        <f t="shared" si="136"/>
        <v>-12.201948109995165</v>
      </c>
      <c r="BY102">
        <f t="shared" si="157"/>
        <v>0.1260520721995303</v>
      </c>
      <c r="BZ102">
        <f t="shared" si="156"/>
        <v>-104.53179926774253</v>
      </c>
      <c r="CA102">
        <f t="shared" si="137"/>
        <v>-118.47040638610194</v>
      </c>
      <c r="CB102">
        <f t="shared" si="138"/>
        <v>-6.0089625638898331E-2</v>
      </c>
      <c r="CC102">
        <f t="shared" si="139"/>
        <v>-0.11080776956681626</v>
      </c>
    </row>
    <row r="103" spans="1:81" x14ac:dyDescent="0.25">
      <c r="A103" s="2"/>
      <c r="B103" s="2">
        <f t="shared" si="79"/>
        <v>-1.7871008088044587</v>
      </c>
      <c r="C103" s="2">
        <f t="shared" si="80"/>
        <v>-1.9805361374831407</v>
      </c>
      <c r="D103" s="2">
        <f t="shared" si="81"/>
        <v>3.1122830799420766</v>
      </c>
      <c r="E103" s="2">
        <f t="shared" si="82"/>
        <v>-3.9876018315844002</v>
      </c>
      <c r="F103" s="2">
        <f t="shared" si="83"/>
        <v>-1.9805361374831407</v>
      </c>
      <c r="G103" s="2">
        <f t="shared" si="84"/>
        <v>0.91178205716213512</v>
      </c>
      <c r="H103" s="2">
        <v>82</v>
      </c>
      <c r="I103" s="2">
        <f t="shared" si="85"/>
        <v>32.395233875640827</v>
      </c>
      <c r="J103" s="2">
        <f t="shared" si="86"/>
        <v>82.512183216283915</v>
      </c>
      <c r="K103" s="2">
        <f t="shared" si="87"/>
        <v>-3.0925425163248073</v>
      </c>
      <c r="L103" s="2">
        <f t="shared" si="88"/>
        <v>-1.9805361374831407</v>
      </c>
      <c r="M103" s="2">
        <f t="shared" si="89"/>
        <v>1.8068413724217285</v>
      </c>
      <c r="N103" s="2">
        <f t="shared" si="90"/>
        <v>-4.5431676598661168</v>
      </c>
      <c r="O103" s="2">
        <f t="shared" si="91"/>
        <v>-1.9805361374831407</v>
      </c>
      <c r="P103" s="2">
        <f t="shared" si="92"/>
        <v>0.35621622888041848</v>
      </c>
      <c r="Q103" s="2">
        <f t="shared" si="93"/>
        <v>82</v>
      </c>
      <c r="R103" s="2">
        <f t="shared" si="94"/>
        <v>300.3903723075569</v>
      </c>
      <c r="S103" s="2">
        <f t="shared" si="95"/>
        <v>262.07043174365526</v>
      </c>
      <c r="T103" s="2">
        <f t="shared" si="96"/>
        <v>5.3079459488859948E-2</v>
      </c>
      <c r="U103" s="2">
        <f t="shared" si="97"/>
        <v>1.9881796969533641</v>
      </c>
      <c r="V103" s="2">
        <f t="shared" si="98"/>
        <v>2.321482427825047</v>
      </c>
      <c r="W103" s="2">
        <f t="shared" si="99"/>
        <v>-2.280323670794723</v>
      </c>
      <c r="X103" s="2">
        <f t="shared" si="100"/>
        <v>1.9881796969533641</v>
      </c>
      <c r="Y103" s="2">
        <f t="shared" si="101"/>
        <v>-1.1920702458535715E-2</v>
      </c>
      <c r="Z103" s="2">
        <f t="shared" si="102"/>
        <v>263.76766103737134</v>
      </c>
      <c r="AA103" s="2">
        <f t="shared" si="103"/>
        <v>0.69184915068240116</v>
      </c>
      <c r="AB103" s="2">
        <f t="shared" si="104"/>
        <v>259.30664232874028</v>
      </c>
      <c r="AC103" s="2">
        <f t="shared" si="140"/>
        <v>-2.1169289412778269</v>
      </c>
      <c r="AD103" s="2">
        <f t="shared" si="105"/>
        <v>-19.384752045295301</v>
      </c>
      <c r="AE103" s="2">
        <f t="shared" si="141"/>
        <v>-3.6672281988174569</v>
      </c>
      <c r="AF103" s="2">
        <f t="shared" si="142"/>
        <v>-24.223984753499952</v>
      </c>
      <c r="AG103" s="2">
        <f t="shared" si="106"/>
        <v>-5.7841571400952834</v>
      </c>
      <c r="AH103" s="2">
        <f t="shared" si="107"/>
        <v>-43.608736798795249</v>
      </c>
      <c r="AI103" s="2">
        <f t="shared" si="108"/>
        <v>43.990662634335415</v>
      </c>
      <c r="AJ103" s="2">
        <f t="shared" si="109"/>
        <v>-97.555472157567834</v>
      </c>
      <c r="AK103" s="2">
        <f t="shared" si="110"/>
        <v>-13.585887353716089</v>
      </c>
      <c r="AL103" s="2">
        <f t="shared" si="111"/>
        <v>-111.14135951128392</v>
      </c>
      <c r="AM103" s="2">
        <f t="shared" si="112"/>
        <v>-15.866120024954427</v>
      </c>
      <c r="AN103" s="2">
        <f t="shared" si="113"/>
        <v>-41.029801783114358</v>
      </c>
      <c r="AO103">
        <f t="shared" si="143"/>
        <v>1.0173024911563526</v>
      </c>
      <c r="AP103">
        <f t="shared" si="114"/>
        <v>-8.5077887691013612E-2</v>
      </c>
      <c r="AQ103">
        <f t="shared" si="115"/>
        <v>1.0858380240844372</v>
      </c>
      <c r="AR103">
        <f t="shared" si="144"/>
        <v>19.720156546127107</v>
      </c>
      <c r="AS103">
        <f t="shared" si="145"/>
        <v>-2.1535570855629134</v>
      </c>
      <c r="AT103">
        <f t="shared" si="146"/>
        <v>-1.5562090165025002</v>
      </c>
      <c r="AU103">
        <f t="shared" si="147"/>
        <v>0.23559185850905023</v>
      </c>
      <c r="AV103">
        <f t="shared" si="148"/>
        <v>18.163947529624608</v>
      </c>
      <c r="AW103">
        <f t="shared" si="149"/>
        <v>-1.9179652270538632</v>
      </c>
      <c r="AX103">
        <f t="shared" si="150"/>
        <v>0.18264927606512538</v>
      </c>
      <c r="AY103">
        <f t="shared" si="151"/>
        <v>-6.0276328650487345</v>
      </c>
      <c r="AZ103">
        <f t="shared" si="152"/>
        <v>-19.613520218764823</v>
      </c>
      <c r="BA103">
        <f t="shared" si="153"/>
        <v>0.17205164895128755</v>
      </c>
      <c r="BB103">
        <f t="shared" si="154"/>
        <v>-6.1310587505399874E-2</v>
      </c>
      <c r="BC103" s="2">
        <f t="shared" si="116"/>
        <v>1.6197668654171948</v>
      </c>
      <c r="BD103">
        <f t="shared" si="117"/>
        <v>20.820924467461975</v>
      </c>
      <c r="BE103">
        <f t="shared" si="118"/>
        <v>13.393913951900204</v>
      </c>
      <c r="BF103">
        <f t="shared" si="119"/>
        <v>5.7676426510183889</v>
      </c>
      <c r="BG103">
        <f t="shared" si="120"/>
        <v>2.7366227946582851</v>
      </c>
      <c r="BH103">
        <f t="shared" si="121"/>
        <v>21.109312377457801</v>
      </c>
      <c r="BI103" s="2">
        <f t="shared" si="155"/>
        <v>-39.629224893713811</v>
      </c>
      <c r="BJ103">
        <f t="shared" si="122"/>
        <v>-1.0030066731608811E-2</v>
      </c>
      <c r="BK103">
        <f t="shared" si="123"/>
        <v>-19.161369130122022</v>
      </c>
      <c r="BL103">
        <f t="shared" si="124"/>
        <v>0.22338291517327449</v>
      </c>
      <c r="BM103">
        <f t="shared" si="125"/>
        <v>-29.189590923802356</v>
      </c>
      <c r="BN103">
        <f t="shared" si="126"/>
        <v>-3.6182776371095104</v>
      </c>
      <c r="BO103">
        <f t="shared" si="127"/>
        <v>18.49865130416833</v>
      </c>
      <c r="BP103">
        <f t="shared" si="128"/>
        <v>-5.9612852915472025</v>
      </c>
      <c r="BQ103">
        <f t="shared" si="129"/>
        <v>2.434699298453738E-2</v>
      </c>
      <c r="BR103">
        <f t="shared" si="130"/>
        <v>1.5230723871216356</v>
      </c>
      <c r="BS103">
        <f t="shared" si="131"/>
        <v>33.589598045288092</v>
      </c>
      <c r="BT103">
        <f t="shared" si="132"/>
        <v>16.632433024843838</v>
      </c>
      <c r="BU103">
        <f t="shared" si="133"/>
        <v>0.27277972761014962</v>
      </c>
      <c r="BV103">
        <f t="shared" si="134"/>
        <v>-0.13200811928585285</v>
      </c>
      <c r="BW103">
        <f t="shared" si="135"/>
        <v>-3.394894721936236</v>
      </c>
      <c r="BX103">
        <f t="shared" si="136"/>
        <v>-10.690939619634026</v>
      </c>
      <c r="BY103">
        <f t="shared" si="157"/>
        <v>0.11217018325905109</v>
      </c>
      <c r="BZ103">
        <f t="shared" si="156"/>
        <v>-107.6171816687317</v>
      </c>
      <c r="CA103">
        <f t="shared" si="137"/>
        <v>-121.20306902244779</v>
      </c>
      <c r="CB103">
        <f t="shared" si="138"/>
        <v>-5.8112323814736556E-2</v>
      </c>
      <c r="CC103">
        <f t="shared" si="139"/>
        <v>-9.5943253192813452E-2</v>
      </c>
    </row>
    <row r="104" spans="1:81" x14ac:dyDescent="0.25">
      <c r="A104" s="2"/>
      <c r="B104" s="2">
        <f t="shared" si="79"/>
        <v>-1.7884056045426449</v>
      </c>
      <c r="C104" s="2">
        <f t="shared" si="80"/>
        <v>-1.985092303282644</v>
      </c>
      <c r="D104" s="2">
        <f t="shared" si="81"/>
        <v>3.1455857993137268</v>
      </c>
      <c r="E104" s="2">
        <f t="shared" si="82"/>
        <v>-4.0183447170653732</v>
      </c>
      <c r="F104" s="2">
        <f t="shared" si="83"/>
        <v>-1.985092303282644</v>
      </c>
      <c r="G104" s="2">
        <f t="shared" si="84"/>
        <v>0.91564668679099848</v>
      </c>
      <c r="H104" s="2">
        <v>83</v>
      </c>
      <c r="I104" s="2">
        <f t="shared" si="85"/>
        <v>32.393939043280682</v>
      </c>
      <c r="J104" s="2">
        <f t="shared" si="86"/>
        <v>82.868335415665399</v>
      </c>
      <c r="K104" s="2">
        <f t="shared" si="87"/>
        <v>-3.0926166226924749</v>
      </c>
      <c r="L104" s="2">
        <f t="shared" si="88"/>
        <v>-1.985092303282644</v>
      </c>
      <c r="M104" s="2">
        <f t="shared" si="89"/>
        <v>1.8413747811638963</v>
      </c>
      <c r="N104" s="2">
        <f t="shared" si="90"/>
        <v>-4.5713094238130143</v>
      </c>
      <c r="O104" s="2">
        <f t="shared" si="91"/>
        <v>-1.985092303282644</v>
      </c>
      <c r="P104" s="2">
        <f t="shared" si="92"/>
        <v>0.36268198004335694</v>
      </c>
      <c r="Q104" s="2">
        <f t="shared" si="93"/>
        <v>83</v>
      </c>
      <c r="R104" s="2">
        <f t="shared" si="94"/>
        <v>300.39457152451433</v>
      </c>
      <c r="S104" s="2">
        <f t="shared" si="95"/>
        <v>261.69106660097844</v>
      </c>
      <c r="T104" s="2">
        <f t="shared" si="96"/>
        <v>5.3406434722710561E-2</v>
      </c>
      <c r="U104" s="2">
        <f t="shared" si="97"/>
        <v>1.985228731534693</v>
      </c>
      <c r="V104" s="2">
        <f t="shared" si="98"/>
        <v>2.3473134712992563</v>
      </c>
      <c r="W104" s="2">
        <f t="shared" si="99"/>
        <v>-2.3068616877475288</v>
      </c>
      <c r="X104" s="2">
        <f t="shared" si="100"/>
        <v>1.985228731534693</v>
      </c>
      <c r="Y104" s="2">
        <f t="shared" si="101"/>
        <v>-1.2954651170982823E-2</v>
      </c>
      <c r="Z104" s="2">
        <f t="shared" si="102"/>
        <v>263.03214369531304</v>
      </c>
      <c r="AA104" s="2">
        <f t="shared" si="103"/>
        <v>0.75351652758291721</v>
      </c>
      <c r="AB104" s="2">
        <f t="shared" si="104"/>
        <v>258.56140519170992</v>
      </c>
      <c r="AC104" s="2">
        <f t="shared" si="140"/>
        <v>-2.3655936066213248</v>
      </c>
      <c r="AD104" s="2">
        <f t="shared" si="105"/>
        <v>-19.355980132463259</v>
      </c>
      <c r="AE104" s="2">
        <f t="shared" si="141"/>
        <v>-3.641153834812128</v>
      </c>
      <c r="AF104" s="2">
        <f t="shared" si="142"/>
        <v>-24.227917755168992</v>
      </c>
      <c r="AG104" s="2">
        <f t="shared" si="106"/>
        <v>-6.0067474414334523</v>
      </c>
      <c r="AH104" s="2">
        <f t="shared" si="107"/>
        <v>-43.583897887632247</v>
      </c>
      <c r="AI104" s="2">
        <f t="shared" si="108"/>
        <v>43.995876737538964</v>
      </c>
      <c r="AJ104" s="2">
        <f t="shared" si="109"/>
        <v>-97.847089054568528</v>
      </c>
      <c r="AK104" s="2">
        <f t="shared" si="110"/>
        <v>-13.229735154334605</v>
      </c>
      <c r="AL104" s="2">
        <f t="shared" si="111"/>
        <v>-111.07682420890313</v>
      </c>
      <c r="AM104" s="2">
        <f t="shared" si="112"/>
        <v>-15.821771001698478</v>
      </c>
      <c r="AN104" s="2">
        <f t="shared" si="113"/>
        <v>-41.05251188751469</v>
      </c>
      <c r="AO104">
        <f t="shared" si="143"/>
        <v>1.0269407270594797</v>
      </c>
      <c r="AP104">
        <f t="shared" si="114"/>
        <v>-8.6324045112387587E-2</v>
      </c>
      <c r="AQ104">
        <f t="shared" si="115"/>
        <v>1.0973882283440994</v>
      </c>
      <c r="AR104">
        <f t="shared" si="144"/>
        <v>19.87744431018066</v>
      </c>
      <c r="AS104">
        <f t="shared" si="145"/>
        <v>-2.4293244183109599</v>
      </c>
      <c r="AT104">
        <f t="shared" si="146"/>
        <v>-1.579259571739341</v>
      </c>
      <c r="AU104">
        <f t="shared" si="147"/>
        <v>0.23734301494298396</v>
      </c>
      <c r="AV104">
        <f t="shared" si="148"/>
        <v>18.298184738441318</v>
      </c>
      <c r="AW104">
        <f t="shared" si="149"/>
        <v>-2.1919814033679761</v>
      </c>
      <c r="AX104">
        <f t="shared" si="150"/>
        <v>0.18429008307416811</v>
      </c>
      <c r="AY104">
        <f t="shared" si="151"/>
        <v>-6.8310410063019136</v>
      </c>
      <c r="AZ104">
        <f t="shared" si="152"/>
        <v>-20.060776160636518</v>
      </c>
      <c r="BA104">
        <f t="shared" si="153"/>
        <v>0.17310907405663753</v>
      </c>
      <c r="BB104">
        <f t="shared" si="154"/>
        <v>-6.3214580586581179E-2</v>
      </c>
      <c r="BC104" s="2">
        <f t="shared" si="116"/>
        <v>1.5503009715622451</v>
      </c>
      <c r="BD104">
        <f t="shared" si="117"/>
        <v>20.837533034583011</v>
      </c>
      <c r="BE104">
        <f t="shared" si="118"/>
        <v>13.393436897273089</v>
      </c>
      <c r="BF104">
        <f t="shared" si="119"/>
        <v>4.7793143950794663</v>
      </c>
      <c r="BG104">
        <f t="shared" si="120"/>
        <v>2.6071472978452435</v>
      </c>
      <c r="BH104">
        <f t="shared" si="121"/>
        <v>21.109615062306649</v>
      </c>
      <c r="BI104" s="2">
        <f t="shared" si="155"/>
        <v>-39.340950044201271</v>
      </c>
      <c r="BJ104">
        <f t="shared" si="122"/>
        <v>2.5650929514691957E-3</v>
      </c>
      <c r="BK104">
        <f t="shared" si="123"/>
        <v>-19.112687274911497</v>
      </c>
      <c r="BL104">
        <f t="shared" si="124"/>
        <v>0.24329285755175184</v>
      </c>
      <c r="BM104">
        <f t="shared" si="125"/>
        <v>-27.707409908151085</v>
      </c>
      <c r="BN104">
        <f t="shared" si="126"/>
        <v>-3.8671934437568676</v>
      </c>
      <c r="BO104">
        <f t="shared" si="127"/>
        <v>18.498400162864471</v>
      </c>
      <c r="BP104">
        <f t="shared" si="128"/>
        <v>-6.2729003665497665</v>
      </c>
      <c r="BQ104">
        <f t="shared" si="129"/>
        <v>3.6136101243527584E-2</v>
      </c>
      <c r="BR104">
        <f t="shared" si="130"/>
        <v>1.4492267808503152</v>
      </c>
      <c r="BS104">
        <f t="shared" si="131"/>
        <v>32.50236698930091</v>
      </c>
      <c r="BT104">
        <f t="shared" si="132"/>
        <v>16.745575045314769</v>
      </c>
      <c r="BU104">
        <f t="shared" si="133"/>
        <v>-3.0007607451123262E-2</v>
      </c>
      <c r="BV104">
        <f t="shared" si="134"/>
        <v>-0.19073764830595799</v>
      </c>
      <c r="BW104">
        <f t="shared" si="135"/>
        <v>-3.6239005862051159</v>
      </c>
      <c r="BX104">
        <f t="shared" si="136"/>
        <v>-9.2090097452866146</v>
      </c>
      <c r="BY104">
        <f t="shared" si="157"/>
        <v>9.8963890357787368E-2</v>
      </c>
      <c r="BZ104">
        <f t="shared" si="156"/>
        <v>-111.48047412391948</v>
      </c>
      <c r="CA104">
        <f t="shared" si="137"/>
        <v>-124.71020927825408</v>
      </c>
      <c r="CB104">
        <f t="shared" si="138"/>
        <v>-5.635261307761083E-2</v>
      </c>
      <c r="CC104">
        <f t="shared" si="139"/>
        <v>-8.1352532806749436E-2</v>
      </c>
    </row>
    <row r="105" spans="1:81" x14ac:dyDescent="0.25">
      <c r="A105" s="2"/>
      <c r="B105" s="2">
        <f t="shared" si="79"/>
        <v>-1.7897131995218269</v>
      </c>
      <c r="C105" s="2">
        <f t="shared" si="80"/>
        <v>-1.9890437907365466</v>
      </c>
      <c r="D105" s="2">
        <f t="shared" si="81"/>
        <v>3.1789599646095326</v>
      </c>
      <c r="E105" s="2">
        <f t="shared" si="82"/>
        <v>-4.049153556735849</v>
      </c>
      <c r="F105" s="2">
        <f t="shared" si="83"/>
        <v>-1.9890437907365466</v>
      </c>
      <c r="G105" s="2">
        <f t="shared" si="84"/>
        <v>0.91951960739551009</v>
      </c>
      <c r="H105" s="2">
        <v>84</v>
      </c>
      <c r="I105" s="2">
        <f t="shared" si="85"/>
        <v>32.396999020170426</v>
      </c>
      <c r="J105" s="2">
        <f t="shared" si="86"/>
        <v>83.227772849424582</v>
      </c>
      <c r="K105" s="2">
        <f t="shared" si="87"/>
        <v>-3.0926908880440949</v>
      </c>
      <c r="L105" s="2">
        <f t="shared" si="88"/>
        <v>-1.9890437907365466</v>
      </c>
      <c r="M105" s="2">
        <f t="shared" si="89"/>
        <v>1.8759822760872646</v>
      </c>
      <c r="N105" s="2">
        <f t="shared" si="90"/>
        <v>-4.5995115616383977</v>
      </c>
      <c r="O105" s="2">
        <f t="shared" si="91"/>
        <v>-1.9890437907365466</v>
      </c>
      <c r="P105" s="2">
        <f t="shared" si="92"/>
        <v>0.36916160249296226</v>
      </c>
      <c r="Q105" s="2">
        <f t="shared" si="93"/>
        <v>84</v>
      </c>
      <c r="R105" s="2">
        <f t="shared" si="94"/>
        <v>300.40797063928858</v>
      </c>
      <c r="S105" s="2">
        <f t="shared" si="95"/>
        <v>261.3232669405387</v>
      </c>
      <c r="T105" s="2">
        <f t="shared" si="96"/>
        <v>5.3729225186842644E-2</v>
      </c>
      <c r="U105" s="2">
        <f t="shared" si="97"/>
        <v>1.9819893403364581</v>
      </c>
      <c r="V105" s="2">
        <f t="shared" si="98"/>
        <v>2.3728139179656709</v>
      </c>
      <c r="W105" s="2">
        <f t="shared" si="99"/>
        <v>-2.3330600597417956</v>
      </c>
      <c r="X105" s="2">
        <f t="shared" si="100"/>
        <v>1.9819893403364581</v>
      </c>
      <c r="Y105" s="2">
        <f t="shared" si="101"/>
        <v>-1.3975366962967195E-2</v>
      </c>
      <c r="Z105" s="2">
        <f t="shared" si="102"/>
        <v>262.30490660111411</v>
      </c>
      <c r="AA105" s="2">
        <f t="shared" si="103"/>
        <v>0.81481244671488184</v>
      </c>
      <c r="AB105" s="2">
        <f t="shared" si="104"/>
        <v>257.82370856003308</v>
      </c>
      <c r="AC105" s="2">
        <f t="shared" si="140"/>
        <v>-2.6110757545935792</v>
      </c>
      <c r="AD105" s="2">
        <f t="shared" si="105"/>
        <v>-19.324396068280468</v>
      </c>
      <c r="AE105" s="2">
        <f t="shared" si="141"/>
        <v>-3.6152323515594031</v>
      </c>
      <c r="AF105" s="2">
        <f t="shared" si="142"/>
        <v>-24.231799253135087</v>
      </c>
      <c r="AG105" s="2">
        <f t="shared" si="106"/>
        <v>-6.2263081061529828</v>
      </c>
      <c r="AH105" s="2">
        <f t="shared" si="107"/>
        <v>-43.556195321415558</v>
      </c>
      <c r="AI105" s="2">
        <f t="shared" si="108"/>
        <v>43.998966618661044</v>
      </c>
      <c r="AJ105" s="2">
        <f t="shared" si="109"/>
        <v>-98.135251727765635</v>
      </c>
      <c r="AK105" s="2">
        <f t="shared" si="110"/>
        <v>-12.870297720575422</v>
      </c>
      <c r="AL105" s="2">
        <f t="shared" si="111"/>
        <v>-111.00554944834106</v>
      </c>
      <c r="AM105" s="2">
        <f t="shared" si="112"/>
        <v>-15.771797893894183</v>
      </c>
      <c r="AN105" s="2">
        <f t="shared" si="113"/>
        <v>-41.075046618405729</v>
      </c>
      <c r="AO105">
        <f t="shared" si="143"/>
        <v>1.0361613328143582</v>
      </c>
      <c r="AP105">
        <f t="shared" si="114"/>
        <v>-8.7574852828002467E-2</v>
      </c>
      <c r="AQ105">
        <f t="shared" si="115"/>
        <v>1.1085181253205523</v>
      </c>
      <c r="AR105">
        <f t="shared" si="144"/>
        <v>20.023191985942031</v>
      </c>
      <c r="AS105">
        <f t="shared" si="145"/>
        <v>-2.7054957339589389</v>
      </c>
      <c r="AT105">
        <f t="shared" si="146"/>
        <v>-1.6023992117140244</v>
      </c>
      <c r="AU105">
        <f t="shared" si="147"/>
        <v>0.23906790452435464</v>
      </c>
      <c r="AV105">
        <f t="shared" si="148"/>
        <v>18.420792774228005</v>
      </c>
      <c r="AW105">
        <f t="shared" si="149"/>
        <v>-2.4664278294345845</v>
      </c>
      <c r="AX105">
        <f t="shared" si="150"/>
        <v>0.18585178844145139</v>
      </c>
      <c r="AY105">
        <f t="shared" si="151"/>
        <v>-7.6261860487528992</v>
      </c>
      <c r="AZ105">
        <f t="shared" si="152"/>
        <v>-20.496483769328322</v>
      </c>
      <c r="BA105">
        <f t="shared" si="153"/>
        <v>0.17408619558333044</v>
      </c>
      <c r="BB105">
        <f t="shared" si="154"/>
        <v>-6.5075984619584748E-2</v>
      </c>
      <c r="BC105" s="2">
        <f t="shared" si="116"/>
        <v>1.4824100829636688</v>
      </c>
      <c r="BD105">
        <f t="shared" si="117"/>
        <v>20.853478487716359</v>
      </c>
      <c r="BE105">
        <f t="shared" si="118"/>
        <v>13.394564272454321</v>
      </c>
      <c r="BF105">
        <f t="shared" si="119"/>
        <v>3.8034460918707871</v>
      </c>
      <c r="BG105">
        <f t="shared" si="120"/>
        <v>2.4763753678210856</v>
      </c>
      <c r="BH105">
        <f t="shared" si="121"/>
        <v>21.108899733313681</v>
      </c>
      <c r="BI105" s="2">
        <f t="shared" si="155"/>
        <v>-39.052404741074824</v>
      </c>
      <c r="BJ105">
        <f t="shared" si="122"/>
        <v>1.4967583996586875E-2</v>
      </c>
      <c r="BK105">
        <f t="shared" si="123"/>
        <v>-19.061313476531932</v>
      </c>
      <c r="BL105">
        <f t="shared" si="124"/>
        <v>0.26308259174853954</v>
      </c>
      <c r="BM105">
        <f t="shared" si="125"/>
        <v>-26.254101180708592</v>
      </c>
      <c r="BN105">
        <f t="shared" si="126"/>
        <v>-4.1129464559342441</v>
      </c>
      <c r="BO105">
        <f t="shared" si="127"/>
        <v>18.498129298659336</v>
      </c>
      <c r="BP105">
        <f t="shared" si="128"/>
        <v>-6.5482244158543459</v>
      </c>
      <c r="BQ105">
        <f t="shared" si="129"/>
        <v>4.7895450910321054E-2</v>
      </c>
      <c r="BR105">
        <f t="shared" si="130"/>
        <v>1.3766890069594822</v>
      </c>
      <c r="BS105">
        <f t="shared" si="131"/>
        <v>31.450009644424895</v>
      </c>
      <c r="BT105">
        <f t="shared" si="132"/>
        <v>16.876572269359983</v>
      </c>
      <c r="BU105">
        <f t="shared" si="133"/>
        <v>-0.32800559669199852</v>
      </c>
      <c r="BV105">
        <f t="shared" si="134"/>
        <v>-0.24938240739592155</v>
      </c>
      <c r="BW105">
        <f t="shared" si="135"/>
        <v>-3.8498638641857044</v>
      </c>
      <c r="BX105">
        <f t="shared" si="136"/>
        <v>-7.7559718820492556</v>
      </c>
      <c r="BY105">
        <f t="shared" si="157"/>
        <v>8.6589001384645578E-2</v>
      </c>
      <c r="BZ105">
        <f t="shared" si="156"/>
        <v>-116.39861302081266</v>
      </c>
      <c r="CA105">
        <f t="shared" si="137"/>
        <v>-129.26891074138808</v>
      </c>
      <c r="CB105">
        <f t="shared" si="138"/>
        <v>-5.4807451036740847E-2</v>
      </c>
      <c r="CC105">
        <f t="shared" si="139"/>
        <v>-6.7035799925453332E-2</v>
      </c>
    </row>
    <row r="106" spans="1:81" x14ac:dyDescent="0.25">
      <c r="A106" s="2"/>
      <c r="B106" s="2">
        <f t="shared" si="79"/>
        <v>-1.7910231954359075</v>
      </c>
      <c r="C106" s="2">
        <f t="shared" si="80"/>
        <v>-1.9923893961834911</v>
      </c>
      <c r="D106" s="2">
        <f t="shared" si="81"/>
        <v>3.2123954097354428</v>
      </c>
      <c r="E106" s="2">
        <f t="shared" si="82"/>
        <v>-4.0800189659248129</v>
      </c>
      <c r="F106" s="2">
        <f t="shared" si="83"/>
        <v>-1.9923893961834911</v>
      </c>
      <c r="G106" s="2">
        <f t="shared" si="84"/>
        <v>0.92339963924653734</v>
      </c>
      <c r="H106" s="2">
        <v>85</v>
      </c>
      <c r="I106" s="2">
        <f t="shared" si="85"/>
        <v>32.404347758097515</v>
      </c>
      <c r="J106" s="2">
        <f t="shared" si="86"/>
        <v>83.590351654641779</v>
      </c>
      <c r="K106" s="2">
        <f t="shared" si="87"/>
        <v>-3.0927652897577205</v>
      </c>
      <c r="L106" s="2">
        <f t="shared" si="88"/>
        <v>-1.9923893961834911</v>
      </c>
      <c r="M106" s="2">
        <f t="shared" si="89"/>
        <v>1.9106533154136298</v>
      </c>
      <c r="N106" s="2">
        <f t="shared" si="90"/>
        <v>-4.6277654826978836</v>
      </c>
      <c r="O106" s="2">
        <f t="shared" si="91"/>
        <v>-1.9923893961834911</v>
      </c>
      <c r="P106" s="2">
        <f t="shared" si="92"/>
        <v>0.37565312247346716</v>
      </c>
      <c r="Q106" s="2">
        <f t="shared" si="93"/>
        <v>85</v>
      </c>
      <c r="R106" s="2">
        <f t="shared" si="94"/>
        <v>300.43033640970935</v>
      </c>
      <c r="S106" s="2">
        <f t="shared" si="95"/>
        <v>260.96683974205479</v>
      </c>
      <c r="T106" s="2">
        <f t="shared" si="96"/>
        <v>5.4047818635846845E-2</v>
      </c>
      <c r="U106" s="2">
        <f t="shared" si="97"/>
        <v>1.9784727095056347</v>
      </c>
      <c r="V106" s="2">
        <f t="shared" si="98"/>
        <v>2.3979828004370249</v>
      </c>
      <c r="W106" s="2">
        <f t="shared" si="99"/>
        <v>-2.3589177929137</v>
      </c>
      <c r="X106" s="2">
        <f t="shared" si="100"/>
        <v>1.9784727095056347</v>
      </c>
      <c r="Y106" s="2">
        <f t="shared" si="101"/>
        <v>-1.4982811112521865E-2</v>
      </c>
      <c r="Z106" s="2">
        <f t="shared" si="102"/>
        <v>261.585900597413</v>
      </c>
      <c r="AA106" s="2">
        <f t="shared" si="103"/>
        <v>0.87575558487310445</v>
      </c>
      <c r="AB106" s="2">
        <f t="shared" si="104"/>
        <v>257.09351970708485</v>
      </c>
      <c r="AC106" s="2">
        <f t="shared" si="140"/>
        <v>-2.853366072561486</v>
      </c>
      <c r="AD106" s="2">
        <f t="shared" si="105"/>
        <v>-19.290108917679937</v>
      </c>
      <c r="AE106" s="2">
        <f t="shared" si="141"/>
        <v>-3.5894559540949862</v>
      </c>
      <c r="AF106" s="2">
        <f t="shared" si="142"/>
        <v>-24.235630917176721</v>
      </c>
      <c r="AG106" s="2">
        <f t="shared" si="106"/>
        <v>-6.4428220266564722</v>
      </c>
      <c r="AH106" s="2">
        <f t="shared" si="107"/>
        <v>-43.525739834856658</v>
      </c>
      <c r="AI106" s="2">
        <f t="shared" si="108"/>
        <v>43.99999981634997</v>
      </c>
      <c r="AJ106" s="2">
        <f t="shared" si="109"/>
        <v>-98.419967165139283</v>
      </c>
      <c r="AK106" s="2">
        <f t="shared" si="110"/>
        <v>-12.507718915358225</v>
      </c>
      <c r="AL106" s="2">
        <f t="shared" si="111"/>
        <v>-110.92768608049751</v>
      </c>
      <c r="AM106" s="2">
        <f t="shared" si="112"/>
        <v>-15.716332550776318</v>
      </c>
      <c r="AN106" s="2">
        <f t="shared" si="113"/>
        <v>-41.097407156561665</v>
      </c>
      <c r="AO106">
        <f t="shared" si="143"/>
        <v>1.0449737503019216</v>
      </c>
      <c r="AP106">
        <f t="shared" si="114"/>
        <v>-8.8831050019825927E-2</v>
      </c>
      <c r="AQ106">
        <f t="shared" si="115"/>
        <v>1.1192373002615903</v>
      </c>
      <c r="AR106">
        <f t="shared" si="144"/>
        <v>20.157657459440546</v>
      </c>
      <c r="AS106">
        <f t="shared" si="145"/>
        <v>-2.9816926458288413</v>
      </c>
      <c r="AT106">
        <f t="shared" si="146"/>
        <v>-1.6256414706904756</v>
      </c>
      <c r="AU106">
        <f t="shared" si="147"/>
        <v>0.24076816799755976</v>
      </c>
      <c r="AV106">
        <f t="shared" si="148"/>
        <v>18.532015988750072</v>
      </c>
      <c r="AW106">
        <f t="shared" si="149"/>
        <v>-2.7409244778312813</v>
      </c>
      <c r="AX106">
        <f t="shared" si="150"/>
        <v>0.18733613735754853</v>
      </c>
      <c r="AY106">
        <f t="shared" si="151"/>
        <v>-8.4131749724752822</v>
      </c>
      <c r="AZ106">
        <f t="shared" si="152"/>
        <v>-20.920893887833508</v>
      </c>
      <c r="BA106">
        <f t="shared" si="153"/>
        <v>0.17498587541024474</v>
      </c>
      <c r="BB106">
        <f t="shared" si="154"/>
        <v>-6.6893734885687145E-2</v>
      </c>
      <c r="BC106" s="2">
        <f t="shared" si="116"/>
        <v>1.4160495492023759</v>
      </c>
      <c r="BD106">
        <f t="shared" si="117"/>
        <v>20.868731818531781</v>
      </c>
      <c r="BE106">
        <f t="shared" si="118"/>
        <v>13.39727158284369</v>
      </c>
      <c r="BF106">
        <f t="shared" si="119"/>
        <v>2.8398225542766919</v>
      </c>
      <c r="BG106">
        <f t="shared" si="120"/>
        <v>2.3443618078699293</v>
      </c>
      <c r="BH106">
        <f t="shared" si="121"/>
        <v>21.107181577262487</v>
      </c>
      <c r="BI106" s="2">
        <f t="shared" si="155"/>
        <v>-38.763538723189882</v>
      </c>
      <c r="BJ106">
        <f t="shared" si="122"/>
        <v>2.7183600315883846E-2</v>
      </c>
      <c r="BK106">
        <f t="shared" si="123"/>
        <v>-19.007350787529326</v>
      </c>
      <c r="BL106">
        <f t="shared" si="124"/>
        <v>0.2827581301506108</v>
      </c>
      <c r="BM106">
        <f t="shared" si="125"/>
        <v>-24.829440461080786</v>
      </c>
      <c r="BN106">
        <f t="shared" si="126"/>
        <v>-4.3555270679687323</v>
      </c>
      <c r="BO106">
        <f t="shared" si="127"/>
        <v>18.497839004592773</v>
      </c>
      <c r="BP106">
        <f t="shared" si="128"/>
        <v>-6.7888748852335077</v>
      </c>
      <c r="BQ106">
        <f t="shared" si="129"/>
        <v>5.9633024236425108E-2</v>
      </c>
      <c r="BR106">
        <f t="shared" si="130"/>
        <v>1.3054201511834012</v>
      </c>
      <c r="BS106">
        <f t="shared" si="131"/>
        <v>30.431540583304834</v>
      </c>
      <c r="BT106">
        <f t="shared" si="132"/>
        <v>17.023715171933052</v>
      </c>
      <c r="BU106">
        <f t="shared" si="133"/>
        <v>-0.62136524995400244</v>
      </c>
      <c r="BV106">
        <f t="shared" si="134"/>
        <v>-0.30795245149482847</v>
      </c>
      <c r="BW106">
        <f t="shared" si="135"/>
        <v>-4.0727689378181218</v>
      </c>
      <c r="BX106">
        <f t="shared" si="136"/>
        <v>-6.3316014564880128</v>
      </c>
      <c r="BY106">
        <f t="shared" si="157"/>
        <v>7.5283878635905369E-2</v>
      </c>
      <c r="BZ106">
        <f t="shared" si="156"/>
        <v>-122.75093471222453</v>
      </c>
      <c r="CA106">
        <f t="shared" si="137"/>
        <v>-135.25865362758276</v>
      </c>
      <c r="CB106">
        <f t="shared" si="138"/>
        <v>-5.3473513979989146E-2</v>
      </c>
      <c r="CC106">
        <f t="shared" si="139"/>
        <v>-5.2992883343875842E-2</v>
      </c>
    </row>
    <row r="107" spans="1:81" x14ac:dyDescent="0.25">
      <c r="A107" s="2"/>
      <c r="B107" s="2">
        <f t="shared" si="79"/>
        <v>-1.7923351932474412</v>
      </c>
      <c r="C107" s="2">
        <f t="shared" si="80"/>
        <v>-1.9951281005196484</v>
      </c>
      <c r="D107" s="2">
        <f t="shared" si="81"/>
        <v>3.245881949930975</v>
      </c>
      <c r="E107" s="2">
        <f t="shared" si="82"/>
        <v>-4.1109315427296256</v>
      </c>
      <c r="F107" s="2">
        <f t="shared" si="83"/>
        <v>-1.9951281005196484</v>
      </c>
      <c r="G107" s="2">
        <f t="shared" si="84"/>
        <v>0.9272856004487906</v>
      </c>
      <c r="H107" s="2">
        <v>86</v>
      </c>
      <c r="I107" s="2">
        <f t="shared" si="85"/>
        <v>32.415921339200054</v>
      </c>
      <c r="J107" s="2">
        <f t="shared" si="86"/>
        <v>83.955931211237385</v>
      </c>
      <c r="K107" s="2">
        <f t="shared" si="87"/>
        <v>-3.0928398051698696</v>
      </c>
      <c r="L107" s="2">
        <f t="shared" si="88"/>
        <v>-1.9951281005196484</v>
      </c>
      <c r="M107" s="2">
        <f t="shared" si="89"/>
        <v>1.9453773380085466</v>
      </c>
      <c r="N107" s="2">
        <f t="shared" si="90"/>
        <v>-4.6560625805734155</v>
      </c>
      <c r="O107" s="2">
        <f t="shared" si="91"/>
        <v>-1.9951281005196484</v>
      </c>
      <c r="P107" s="2">
        <f t="shared" si="92"/>
        <v>0.38215456260500025</v>
      </c>
      <c r="Q107" s="2">
        <f t="shared" si="93"/>
        <v>86</v>
      </c>
      <c r="R107" s="2">
        <f t="shared" si="94"/>
        <v>300.46144021043631</v>
      </c>
      <c r="S107" s="2">
        <f t="shared" si="95"/>
        <v>260.62159637585881</v>
      </c>
      <c r="T107" s="2">
        <f t="shared" si="96"/>
        <v>5.4362205532112906E-2</v>
      </c>
      <c r="U107" s="2">
        <f t="shared" si="97"/>
        <v>1.9746898365550383</v>
      </c>
      <c r="V107" s="2">
        <f t="shared" si="98"/>
        <v>2.4228193652420416</v>
      </c>
      <c r="W107" s="2">
        <f t="shared" si="99"/>
        <v>-2.3844341131701023</v>
      </c>
      <c r="X107" s="2">
        <f t="shared" si="100"/>
        <v>1.9746898365550383</v>
      </c>
      <c r="Y107" s="2">
        <f t="shared" si="101"/>
        <v>-1.5976953460173915E-2</v>
      </c>
      <c r="Z107" s="2">
        <f t="shared" si="102"/>
        <v>260.87507767462142</v>
      </c>
      <c r="AA107" s="2">
        <f t="shared" si="103"/>
        <v>0.93636362554508423</v>
      </c>
      <c r="AB107" s="2">
        <f t="shared" si="104"/>
        <v>256.37080637759561</v>
      </c>
      <c r="AC107" s="2">
        <f t="shared" si="140"/>
        <v>-3.0924573071718062</v>
      </c>
      <c r="AD107" s="2">
        <f t="shared" si="105"/>
        <v>-19.253225906411622</v>
      </c>
      <c r="AE107" s="2">
        <f t="shared" si="141"/>
        <v>-3.5638172612263657</v>
      </c>
      <c r="AF107" s="2">
        <f t="shared" si="142"/>
        <v>-24.239414319009136</v>
      </c>
      <c r="AG107" s="2">
        <f t="shared" si="106"/>
        <v>-6.6562745683981719</v>
      </c>
      <c r="AH107" s="2">
        <f t="shared" si="107"/>
        <v>-43.492640225420757</v>
      </c>
      <c r="AI107" s="2">
        <f t="shared" si="108"/>
        <v>43.999042545353099</v>
      </c>
      <c r="AJ107" s="2">
        <f t="shared" si="109"/>
        <v>-98.701242674272095</v>
      </c>
      <c r="AK107" s="2">
        <f t="shared" si="110"/>
        <v>-12.14213935876262</v>
      </c>
      <c r="AL107" s="2">
        <f t="shared" si="111"/>
        <v>-110.84338203303471</v>
      </c>
      <c r="AM107" s="2">
        <f t="shared" si="112"/>
        <v>-15.655504914355626</v>
      </c>
      <c r="AN107" s="2">
        <f t="shared" si="113"/>
        <v>-41.119592784758694</v>
      </c>
      <c r="AO107">
        <f t="shared" si="143"/>
        <v>1.0533871523930003</v>
      </c>
      <c r="AP107">
        <f t="shared" si="114"/>
        <v>-9.0093321848465857E-2</v>
      </c>
      <c r="AQ107">
        <f t="shared" si="115"/>
        <v>1.1295550854242247</v>
      </c>
      <c r="AR107">
        <f t="shared" si="144"/>
        <v>20.281100811934081</v>
      </c>
      <c r="AS107">
        <f t="shared" si="145"/>
        <v>-3.2575547966986345</v>
      </c>
      <c r="AT107">
        <f t="shared" si="146"/>
        <v>-1.6489989012132584</v>
      </c>
      <c r="AU107">
        <f t="shared" si="147"/>
        <v>0.24244524519218463</v>
      </c>
      <c r="AV107">
        <f t="shared" si="148"/>
        <v>18.632101910720824</v>
      </c>
      <c r="AW107">
        <f t="shared" si="149"/>
        <v>-3.0151095515064497</v>
      </c>
      <c r="AX107">
        <f t="shared" si="150"/>
        <v>0.18874482965609204</v>
      </c>
      <c r="AY107">
        <f t="shared" si="151"/>
        <v>-9.1921116311708033</v>
      </c>
      <c r="AZ107">
        <f t="shared" si="152"/>
        <v>-21.334250989933423</v>
      </c>
      <c r="BA107">
        <f t="shared" si="153"/>
        <v>0.17581088489629443</v>
      </c>
      <c r="BB107">
        <f t="shared" si="154"/>
        <v>-6.8666902317558468E-2</v>
      </c>
      <c r="BC107" s="2">
        <f t="shared" si="116"/>
        <v>1.3511755577277962</v>
      </c>
      <c r="BD107">
        <f t="shared" si="117"/>
        <v>20.883265275833729</v>
      </c>
      <c r="BE107">
        <f t="shared" si="118"/>
        <v>13.401534898885023</v>
      </c>
      <c r="BF107">
        <f t="shared" si="119"/>
        <v>1.8882319418352185</v>
      </c>
      <c r="BG107">
        <f t="shared" si="120"/>
        <v>2.2111606497849192</v>
      </c>
      <c r="BH107">
        <f t="shared" si="121"/>
        <v>21.104474936703987</v>
      </c>
      <c r="BI107" s="2">
        <f t="shared" si="155"/>
        <v>-38.474295789291915</v>
      </c>
      <c r="BJ107">
        <f t="shared" si="122"/>
        <v>3.921917628846551E-2</v>
      </c>
      <c r="BK107">
        <f t="shared" si="123"/>
        <v>-18.950900741566358</v>
      </c>
      <c r="BL107">
        <f t="shared" si="124"/>
        <v>0.30232516484526378</v>
      </c>
      <c r="BM107">
        <f t="shared" si="125"/>
        <v>-23.433169822992461</v>
      </c>
      <c r="BN107">
        <f t="shared" si="126"/>
        <v>-4.5949277560479329</v>
      </c>
      <c r="BO107">
        <f t="shared" si="127"/>
        <v>18.497529551123883</v>
      </c>
      <c r="BP107">
        <f t="shared" si="128"/>
        <v>-6.9964092559735427</v>
      </c>
      <c r="BQ107">
        <f t="shared" si="129"/>
        <v>7.1356521039694337E-2</v>
      </c>
      <c r="BR107">
        <f t="shared" si="130"/>
        <v>1.2353817515204453</v>
      </c>
      <c r="BS107">
        <f t="shared" si="131"/>
        <v>29.445954623213513</v>
      </c>
      <c r="BT107">
        <f t="shared" si="132"/>
        <v>17.185398304911345</v>
      </c>
      <c r="BU107">
        <f t="shared" si="133"/>
        <v>-0.91023356757786444</v>
      </c>
      <c r="BV107">
        <f t="shared" si="134"/>
        <v>-0.36645826818585714</v>
      </c>
      <c r="BW107">
        <f t="shared" si="135"/>
        <v>-4.2926025912026695</v>
      </c>
      <c r="BX107">
        <f t="shared" si="136"/>
        <v>-4.9356402718685786</v>
      </c>
      <c r="BY107">
        <f t="shared" si="157"/>
        <v>6.5411758804736944E-2</v>
      </c>
      <c r="BZ107">
        <f t="shared" si="156"/>
        <v>-131.01398795333787</v>
      </c>
      <c r="CA107">
        <f t="shared" si="137"/>
        <v>-143.15612731210049</v>
      </c>
      <c r="CB107">
        <f t="shared" si="138"/>
        <v>-5.2347228489653237E-2</v>
      </c>
      <c r="CC107">
        <f t="shared" si="139"/>
        <v>-3.9223282108731258E-2</v>
      </c>
    </row>
    <row r="108" spans="1:81" x14ac:dyDescent="0.25">
      <c r="A108" s="2"/>
      <c r="B108" s="2">
        <f t="shared" si="79"/>
        <v>-1.7936487933091847</v>
      </c>
      <c r="C108" s="2">
        <f t="shared" si="80"/>
        <v>-1.9972590695091477</v>
      </c>
      <c r="D108" s="2">
        <f t="shared" si="81"/>
        <v>3.2794093848715939</v>
      </c>
      <c r="E108" s="2">
        <f t="shared" si="82"/>
        <v>-4.1418818708799341</v>
      </c>
      <c r="F108" s="2">
        <f t="shared" si="83"/>
        <v>-1.9972590695091477</v>
      </c>
      <c r="G108" s="2">
        <f t="shared" si="84"/>
        <v>0.93117630730084411</v>
      </c>
      <c r="H108" s="2">
        <v>87</v>
      </c>
      <c r="I108" s="2">
        <f t="shared" si="85"/>
        <v>32.431657920484099</v>
      </c>
      <c r="J108" s="2">
        <f t="shared" si="86"/>
        <v>84.324374049145092</v>
      </c>
      <c r="K108" s="2">
        <f t="shared" si="87"/>
        <v>-3.0929144115824254</v>
      </c>
      <c r="L108" s="2">
        <f t="shared" si="88"/>
        <v>-1.9972590695091477</v>
      </c>
      <c r="M108" s="2">
        <f t="shared" si="89"/>
        <v>1.9801437665983532</v>
      </c>
      <c r="N108" s="2">
        <f t="shared" si="90"/>
        <v>-4.6843942356948611</v>
      </c>
      <c r="O108" s="2">
        <f t="shared" si="91"/>
        <v>-1.9972590695091477</v>
      </c>
      <c r="P108" s="2">
        <f t="shared" si="92"/>
        <v>0.38866394248591751</v>
      </c>
      <c r="Q108" s="2">
        <f t="shared" si="93"/>
        <v>87</v>
      </c>
      <c r="R108" s="2">
        <f t="shared" si="94"/>
        <v>300.50105798663128</v>
      </c>
      <c r="S108" s="2">
        <f t="shared" si="95"/>
        <v>260.28735256764048</v>
      </c>
      <c r="T108" s="2">
        <f t="shared" si="96"/>
        <v>5.46723788954393E-2</v>
      </c>
      <c r="U108" s="2">
        <f t="shared" si="97"/>
        <v>1.9706515313286714</v>
      </c>
      <c r="V108" s="2">
        <f t="shared" si="98"/>
        <v>2.4473230609448215</v>
      </c>
      <c r="W108" s="2">
        <f t="shared" si="99"/>
        <v>-2.4096084539827771</v>
      </c>
      <c r="X108" s="2">
        <f t="shared" si="100"/>
        <v>1.9706515313286714</v>
      </c>
      <c r="Y108" s="2">
        <f t="shared" si="101"/>
        <v>-1.6957771933395094E-2</v>
      </c>
      <c r="Z108" s="2">
        <f t="shared" si="102"/>
        <v>260.17239102849538</v>
      </c>
      <c r="AA108" s="2">
        <f t="shared" si="103"/>
        <v>0.99665329386056101</v>
      </c>
      <c r="AB108" s="2">
        <f t="shared" si="104"/>
        <v>255.65553689952003</v>
      </c>
      <c r="AC108" s="2">
        <f t="shared" si="140"/>
        <v>-3.3283441499814765</v>
      </c>
      <c r="AD108" s="2">
        <f t="shared" si="105"/>
        <v>-19.213852430454548</v>
      </c>
      <c r="AE108" s="2">
        <f t="shared" si="141"/>
        <v>-3.5383092912421934</v>
      </c>
      <c r="AF108" s="2">
        <f t="shared" si="142"/>
        <v>-24.24315093711024</v>
      </c>
      <c r="AG108" s="2">
        <f t="shared" si="106"/>
        <v>-6.8666534412236704</v>
      </c>
      <c r="AH108" s="2">
        <f t="shared" si="107"/>
        <v>-43.457003367564788</v>
      </c>
      <c r="AI108" s="2">
        <f t="shared" si="108"/>
        <v>43.996159732076684</v>
      </c>
      <c r="AJ108" s="2">
        <f t="shared" si="109"/>
        <v>-98.979085825041139</v>
      </c>
      <c r="AK108" s="2">
        <f t="shared" si="110"/>
        <v>-11.773696520854912</v>
      </c>
      <c r="AL108" s="2">
        <f t="shared" si="111"/>
        <v>-110.75278234589605</v>
      </c>
      <c r="AM108" s="2">
        <f t="shared" si="112"/>
        <v>-15.589442999043758</v>
      </c>
      <c r="AN108" s="2">
        <f t="shared" si="113"/>
        <v>-41.141601064493969</v>
      </c>
      <c r="AO108">
        <f t="shared" si="143"/>
        <v>1.061410448189265</v>
      </c>
      <c r="AP108">
        <f t="shared" si="114"/>
        <v>-9.1362301942401095E-2</v>
      </c>
      <c r="AQ108">
        <f t="shared" si="115"/>
        <v>1.1394805614302865</v>
      </c>
      <c r="AR108">
        <f t="shared" si="144"/>
        <v>20.393783719651157</v>
      </c>
      <c r="AS108">
        <f t="shared" si="145"/>
        <v>-3.5327392559599571</v>
      </c>
      <c r="AT108">
        <f t="shared" si="146"/>
        <v>-1.6724831185755997</v>
      </c>
      <c r="AU108">
        <f t="shared" si="147"/>
        <v>0.2441003883221772</v>
      </c>
      <c r="AV108">
        <f t="shared" si="148"/>
        <v>18.721300601075558</v>
      </c>
      <c r="AW108">
        <f t="shared" si="149"/>
        <v>-3.28863886763778</v>
      </c>
      <c r="AX108">
        <f t="shared" si="150"/>
        <v>0.19007952067426148</v>
      </c>
      <c r="AY108">
        <f t="shared" si="151"/>
        <v>-9.9630968188728186</v>
      </c>
      <c r="AZ108">
        <f t="shared" si="152"/>
        <v>-21.736793339727733</v>
      </c>
      <c r="BA108">
        <f t="shared" si="153"/>
        <v>0.1765639052517593</v>
      </c>
      <c r="BB108">
        <f t="shared" si="154"/>
        <v>-7.0394684046487244E-2</v>
      </c>
      <c r="BC108" s="2">
        <f t="shared" si="116"/>
        <v>1.2877451803047086</v>
      </c>
      <c r="BD108">
        <f t="shared" si="117"/>
        <v>20.897052356860776</v>
      </c>
      <c r="BE108">
        <f t="shared" si="118"/>
        <v>13.407330846201493</v>
      </c>
      <c r="BF108">
        <f t="shared" si="119"/>
        <v>0.94846625600137235</v>
      </c>
      <c r="BG108">
        <f t="shared" si="120"/>
        <v>2.0768251718956701</v>
      </c>
      <c r="BH108">
        <f t="shared" si="121"/>
        <v>21.10079334007359</v>
      </c>
      <c r="BI108" s="2">
        <f t="shared" si="155"/>
        <v>-38.184614400517781</v>
      </c>
      <c r="BJ108">
        <f t="shared" si="122"/>
        <v>5.1080187413437055E-2</v>
      </c>
      <c r="BK108">
        <f t="shared" si="123"/>
        <v>-18.892063351596473</v>
      </c>
      <c r="BL108">
        <f t="shared" si="124"/>
        <v>0.32178907885807795</v>
      </c>
      <c r="BM108">
        <f t="shared" si="125"/>
        <v>-22.0650017042916</v>
      </c>
      <c r="BN108">
        <f t="shared" si="126"/>
        <v>-4.8311429619982631</v>
      </c>
      <c r="BO108">
        <f t="shared" si="127"/>
        <v>18.497201187983215</v>
      </c>
      <c r="BP108">
        <f t="shared" si="128"/>
        <v>-7.1723263972288684</v>
      </c>
      <c r="BQ108">
        <f t="shared" si="129"/>
        <v>8.3073369439379721E-2</v>
      </c>
      <c r="BR108">
        <f t="shared" si="130"/>
        <v>1.1665358722926218</v>
      </c>
      <c r="BS108">
        <f t="shared" si="131"/>
        <v>28.492232219408024</v>
      </c>
      <c r="BT108">
        <f t="shared" si="132"/>
        <v>17.360115980615856</v>
      </c>
      <c r="BU108">
        <f t="shared" si="133"/>
        <v>-1.1947535648866232</v>
      </c>
      <c r="BV108">
        <f t="shared" si="134"/>
        <v>-0.42491070874280445</v>
      </c>
      <c r="BW108">
        <f t="shared" si="135"/>
        <v>-4.5093538831401849</v>
      </c>
      <c r="BX108">
        <f t="shared" si="136"/>
        <v>-3.5678005163083846</v>
      </c>
      <c r="BY108">
        <f t="shared" si="157"/>
        <v>5.7500846052525034E-2</v>
      </c>
      <c r="BZ108">
        <f t="shared" si="156"/>
        <v>-141.64895711750287</v>
      </c>
      <c r="CA108">
        <f t="shared" si="137"/>
        <v>-153.42265363835779</v>
      </c>
      <c r="CB108">
        <f t="shared" si="138"/>
        <v>-5.1424800777184788E-2</v>
      </c>
      <c r="CC108">
        <f t="shared" si="139"/>
        <v>-2.5726196022401726E-2</v>
      </c>
    </row>
    <row r="109" spans="1:81" x14ac:dyDescent="0.25">
      <c r="A109" s="2"/>
      <c r="B109" s="2">
        <f t="shared" si="79"/>
        <v>-1.7949635954858341</v>
      </c>
      <c r="C109" s="2">
        <f t="shared" si="80"/>
        <v>-1.9987816540381915</v>
      </c>
      <c r="D109" s="2">
        <f t="shared" si="81"/>
        <v>3.3129675017758302</v>
      </c>
      <c r="E109" s="2">
        <f t="shared" si="82"/>
        <v>-4.1728605226059639</v>
      </c>
      <c r="F109" s="2">
        <f t="shared" si="83"/>
        <v>-1.9987816540381915</v>
      </c>
      <c r="G109" s="2">
        <f t="shared" si="84"/>
        <v>0.93507057465570087</v>
      </c>
      <c r="H109" s="2">
        <v>88</v>
      </c>
      <c r="I109" s="2">
        <f t="shared" si="85"/>
        <v>32.451497678624833</v>
      </c>
      <c r="J109" s="2">
        <f t="shared" si="86"/>
        <v>84.695545757357138</v>
      </c>
      <c r="K109" s="2">
        <f t="shared" si="87"/>
        <v>-3.0929890862695526</v>
      </c>
      <c r="L109" s="2">
        <f t="shared" si="88"/>
        <v>-1.9987816540381915</v>
      </c>
      <c r="M109" s="2">
        <f t="shared" si="89"/>
        <v>2.0149420109921117</v>
      </c>
      <c r="N109" s="2">
        <f t="shared" si="90"/>
        <v>-4.712751817965616</v>
      </c>
      <c r="O109" s="2">
        <f t="shared" si="91"/>
        <v>-1.9987816540381915</v>
      </c>
      <c r="P109" s="2">
        <f t="shared" si="92"/>
        <v>0.39517927929604868</v>
      </c>
      <c r="Q109" s="2">
        <f t="shared" si="93"/>
        <v>88</v>
      </c>
      <c r="R109" s="2">
        <f t="shared" si="94"/>
        <v>300.54897020249126</v>
      </c>
      <c r="S109" s="2">
        <f t="shared" si="95"/>
        <v>259.96392835688391</v>
      </c>
      <c r="T109" s="2">
        <f t="shared" si="96"/>
        <v>5.4978334160255438E-2</v>
      </c>
      <c r="U109" s="2">
        <f t="shared" si="97"/>
        <v>1.9663684172622131</v>
      </c>
      <c r="V109" s="2">
        <f t="shared" si="98"/>
        <v>2.4714935268652871</v>
      </c>
      <c r="W109" s="2">
        <f t="shared" si="99"/>
        <v>-2.434440444800142</v>
      </c>
      <c r="X109" s="2">
        <f t="shared" si="100"/>
        <v>1.9663684172622131</v>
      </c>
      <c r="Y109" s="2">
        <f t="shared" si="101"/>
        <v>-1.7925252095110533E-2</v>
      </c>
      <c r="Z109" s="2">
        <f t="shared" si="102"/>
        <v>259.47779510952677</v>
      </c>
      <c r="AA109" s="2">
        <f t="shared" si="103"/>
        <v>1.0566403884888587</v>
      </c>
      <c r="AB109" s="2">
        <f t="shared" si="104"/>
        <v>254.94768028516313</v>
      </c>
      <c r="AC109" s="2">
        <f t="shared" si="140"/>
        <v>-3.561023128874059</v>
      </c>
      <c r="AD109" s="2">
        <f t="shared" si="105"/>
        <v>-19.172092068306579</v>
      </c>
      <c r="AE109" s="2">
        <f t="shared" si="141"/>
        <v>-3.5129254488812118</v>
      </c>
      <c r="AF109" s="2">
        <f t="shared" si="142"/>
        <v>-24.246842161209418</v>
      </c>
      <c r="AG109" s="2">
        <f t="shared" si="106"/>
        <v>-7.0739485777552709</v>
      </c>
      <c r="AH109" s="2">
        <f t="shared" si="107"/>
        <v>-43.418934229515997</v>
      </c>
      <c r="AI109" s="2">
        <f t="shared" si="108"/>
        <v>43.991415050072689</v>
      </c>
      <c r="AJ109" s="2">
        <f t="shared" si="109"/>
        <v>-99.253504398336005</v>
      </c>
      <c r="AK109" s="2">
        <f t="shared" si="110"/>
        <v>-11.402524812642866</v>
      </c>
      <c r="AL109" s="2">
        <f t="shared" si="111"/>
        <v>-110.65602921097887</v>
      </c>
      <c r="AM109" s="2">
        <f t="shared" si="112"/>
        <v>-15.518272878203113</v>
      </c>
      <c r="AN109" s="2">
        <f t="shared" si="113"/>
        <v>-41.163428003330665</v>
      </c>
      <c r="AO109">
        <f t="shared" si="143"/>
        <v>1.0690522885211582</v>
      </c>
      <c r="AP109">
        <f t="shared" si="114"/>
        <v>-9.2638574571817928E-2</v>
      </c>
      <c r="AQ109">
        <f t="shared" si="115"/>
        <v>1.1490225591405623</v>
      </c>
      <c r="AR109">
        <f t="shared" si="144"/>
        <v>20.495968901361493</v>
      </c>
      <c r="AS109">
        <f t="shared" si="145"/>
        <v>-3.8069199253995882</v>
      </c>
      <c r="AT109">
        <f t="shared" si="146"/>
        <v>-1.6961048395968372</v>
      </c>
      <c r="AU109">
        <f t="shared" si="147"/>
        <v>0.24573467404025523</v>
      </c>
      <c r="AV109">
        <f t="shared" si="148"/>
        <v>18.799864061764655</v>
      </c>
      <c r="AW109">
        <f t="shared" si="149"/>
        <v>-3.5611852513593329</v>
      </c>
      <c r="AX109">
        <f t="shared" si="150"/>
        <v>0.19134182217574114</v>
      </c>
      <c r="AY109">
        <f t="shared" si="151"/>
        <v>-10.726228332417143</v>
      </c>
      <c r="AZ109">
        <f t="shared" si="152"/>
        <v>-22.12875314506001</v>
      </c>
      <c r="BA109">
        <f t="shared" si="153"/>
        <v>0.1772475282442679</v>
      </c>
      <c r="BB109">
        <f t="shared" si="154"/>
        <v>-7.2076394504930613E-2</v>
      </c>
      <c r="BC109" s="2">
        <f t="shared" si="116"/>
        <v>1.2257164112308834</v>
      </c>
      <c r="BD109">
        <f t="shared" si="117"/>
        <v>20.910067797682711</v>
      </c>
      <c r="BE109">
        <f t="shared" si="118"/>
        <v>13.414636595039491</v>
      </c>
      <c r="BF109">
        <f t="shared" si="119"/>
        <v>2.0321784906999429E-2</v>
      </c>
      <c r="BG109">
        <f t="shared" si="120"/>
        <v>1.9414079160012976</v>
      </c>
      <c r="BH109">
        <f t="shared" si="121"/>
        <v>21.096149530732554</v>
      </c>
      <c r="BI109" s="2">
        <f t="shared" si="155"/>
        <v>-37.894428239005883</v>
      </c>
      <c r="BJ109">
        <f t="shared" si="122"/>
        <v>6.2772351281630445E-2</v>
      </c>
      <c r="BK109">
        <f t="shared" si="123"/>
        <v>-18.830937111895469</v>
      </c>
      <c r="BL109">
        <f t="shared" si="124"/>
        <v>0.34115495641110832</v>
      </c>
      <c r="BM109">
        <f t="shared" si="125"/>
        <v>-20.724622600779028</v>
      </c>
      <c r="BN109">
        <f t="shared" si="126"/>
        <v>-5.0641689829465539</v>
      </c>
      <c r="BO109">
        <f t="shared" si="127"/>
        <v>18.496854145927522</v>
      </c>
      <c r="BP109">
        <f t="shared" si="128"/>
        <v>-7.3180680184379874</v>
      </c>
      <c r="BQ109">
        <f t="shared" si="129"/>
        <v>9.4790734849702921E-2</v>
      </c>
      <c r="BR109">
        <f t="shared" si="130"/>
        <v>1.0988451689264005</v>
      </c>
      <c r="BS109">
        <f t="shared" si="131"/>
        <v>27.569344344218049</v>
      </c>
      <c r="BT109">
        <f t="shared" si="132"/>
        <v>17.546457969625308</v>
      </c>
      <c r="BU109">
        <f t="shared" si="133"/>
        <v>-1.4750643042406273</v>
      </c>
      <c r="BV109">
        <f t="shared" si="134"/>
        <v>-0.48332092350711064</v>
      </c>
      <c r="BW109">
        <f t="shared" si="135"/>
        <v>-4.7230140265354459</v>
      </c>
      <c r="BX109">
        <f t="shared" si="136"/>
        <v>-2.2277684548515069</v>
      </c>
      <c r="BY109">
        <f t="shared" si="157"/>
        <v>5.2220507258434433E-2</v>
      </c>
      <c r="BZ109">
        <f t="shared" si="156"/>
        <v>-154.74751486594752</v>
      </c>
      <c r="CA109">
        <f t="shared" si="137"/>
        <v>-166.15003967859039</v>
      </c>
      <c r="CB109">
        <f t="shared" si="138"/>
        <v>-5.0702243855435869E-2</v>
      </c>
      <c r="CC109">
        <f t="shared" si="139"/>
        <v>-1.2500553841815138E-2</v>
      </c>
    </row>
    <row r="110" spans="1:81" x14ac:dyDescent="0.25">
      <c r="A110" s="2"/>
      <c r="B110" s="2">
        <f t="shared" si="79"/>
        <v>-1.7962791992759102</v>
      </c>
      <c r="C110" s="2">
        <f t="shared" si="80"/>
        <v>-1.9996953903127825</v>
      </c>
      <c r="D110" s="2">
        <f t="shared" si="81"/>
        <v>3.3465460785161896</v>
      </c>
      <c r="E110" s="2">
        <f t="shared" si="82"/>
        <v>-4.2038580615103003</v>
      </c>
      <c r="F110" s="2">
        <f t="shared" si="83"/>
        <v>-1.9996953903127825</v>
      </c>
      <c r="G110" s="2">
        <f t="shared" si="84"/>
        <v>0.93896721628179902</v>
      </c>
      <c r="H110" s="2">
        <v>89</v>
      </c>
      <c r="I110" s="2">
        <f t="shared" si="85"/>
        <v>32.475382755157341</v>
      </c>
      <c r="J110" s="2">
        <f t="shared" si="86"/>
        <v>85.069314894923536</v>
      </c>
      <c r="K110" s="2">
        <f t="shared" si="87"/>
        <v>-3.0930638064846177</v>
      </c>
      <c r="L110" s="2">
        <f t="shared" si="88"/>
        <v>-1.9996953903127825</v>
      </c>
      <c r="M110" s="2">
        <f t="shared" si="89"/>
        <v>2.0497614713074821</v>
      </c>
      <c r="N110" s="2">
        <f t="shared" si="90"/>
        <v>-4.7411266893914137</v>
      </c>
      <c r="O110" s="2">
        <f t="shared" si="91"/>
        <v>-1.9996953903127825</v>
      </c>
      <c r="P110" s="2">
        <f t="shared" si="92"/>
        <v>0.40169858840068606</v>
      </c>
      <c r="Q110" s="2">
        <f t="shared" si="93"/>
        <v>89</v>
      </c>
      <c r="R110" s="2">
        <f t="shared" si="94"/>
        <v>300.60496178531741</v>
      </c>
      <c r="S110" s="2">
        <f t="shared" si="95"/>
        <v>259.65114804974343</v>
      </c>
      <c r="T110" s="2">
        <f t="shared" si="96"/>
        <v>5.5280069040101409E-2</v>
      </c>
      <c r="U110" s="2">
        <f t="shared" si="97"/>
        <v>1.9618509328984521</v>
      </c>
      <c r="V110" s="2">
        <f t="shared" si="98"/>
        <v>2.4953305823731178</v>
      </c>
      <c r="W110" s="2">
        <f t="shared" si="99"/>
        <v>-2.4589299000481804</v>
      </c>
      <c r="X110" s="2">
        <f t="shared" si="100"/>
        <v>1.9618509328984521</v>
      </c>
      <c r="Y110" s="2">
        <f t="shared" si="101"/>
        <v>-1.8879386715163982E-2</v>
      </c>
      <c r="Z110" s="2">
        <f t="shared" si="102"/>
        <v>258.79124566481988</v>
      </c>
      <c r="AA110" s="2">
        <f t="shared" si="103"/>
        <v>1.1163398106665454</v>
      </c>
      <c r="AB110" s="2">
        <f t="shared" si="104"/>
        <v>254.24720632243572</v>
      </c>
      <c r="AC110" s="2">
        <f t="shared" si="140"/>
        <v>-3.7904925049969131</v>
      </c>
      <c r="AD110" s="2">
        <f t="shared" si="105"/>
        <v>-19.128046595759908</v>
      </c>
      <c r="AE110" s="2">
        <f t="shared" si="141"/>
        <v>-3.4876595134866015</v>
      </c>
      <c r="AF110" s="2">
        <f t="shared" si="142"/>
        <v>-24.250489296465471</v>
      </c>
      <c r="AG110" s="2">
        <f t="shared" si="106"/>
        <v>-7.2781520184835147</v>
      </c>
      <c r="AH110" s="2">
        <f t="shared" si="107"/>
        <v>-43.378535892225379</v>
      </c>
      <c r="AI110" s="2">
        <f t="shared" si="108"/>
        <v>43.984870955332369</v>
      </c>
      <c r="AJ110" s="2">
        <f t="shared" si="109"/>
        <v>-99.524506340367481</v>
      </c>
      <c r="AK110" s="2">
        <f t="shared" si="110"/>
        <v>-11.028755675076468</v>
      </c>
      <c r="AL110" s="2">
        <f t="shared" si="111"/>
        <v>-110.55326201544395</v>
      </c>
      <c r="AM110" s="2">
        <f t="shared" si="112"/>
        <v>-15.442118676874093</v>
      </c>
      <c r="AN110" s="2">
        <f t="shared" si="113"/>
        <v>-41.185068213207771</v>
      </c>
      <c r="AO110">
        <f t="shared" si="143"/>
        <v>1.0763210716553842</v>
      </c>
      <c r="AP110">
        <f t="shared" si="114"/>
        <v>-9.3922676530629245E-2</v>
      </c>
      <c r="AQ110">
        <f t="shared" si="115"/>
        <v>1.1581896619695002</v>
      </c>
      <c r="AR110">
        <f t="shared" si="144"/>
        <v>20.587919610622425</v>
      </c>
      <c r="AS110">
        <f t="shared" si="145"/>
        <v>-4.079786955079979</v>
      </c>
      <c r="AT110">
        <f t="shared" si="146"/>
        <v>-1.7198739161296386</v>
      </c>
      <c r="AU110">
        <f t="shared" si="147"/>
        <v>0.24734901437478435</v>
      </c>
      <c r="AV110">
        <f t="shared" si="148"/>
        <v>18.868045694492785</v>
      </c>
      <c r="AW110">
        <f t="shared" si="149"/>
        <v>-3.8324379407051947</v>
      </c>
      <c r="AX110">
        <f t="shared" si="150"/>
        <v>0.19253330332667759</v>
      </c>
      <c r="AY110">
        <f t="shared" si="151"/>
        <v>-11.481601029753394</v>
      </c>
      <c r="AZ110">
        <f t="shared" si="152"/>
        <v>-22.51035670482986</v>
      </c>
      <c r="BA110">
        <f t="shared" si="153"/>
        <v>0.17786425719641255</v>
      </c>
      <c r="BB110">
        <f t="shared" si="154"/>
        <v>-7.3711457059610824E-2</v>
      </c>
      <c r="BC110" s="2">
        <f t="shared" si="116"/>
        <v>1.1650481981762264</v>
      </c>
      <c r="BD110">
        <f t="shared" si="117"/>
        <v>20.922287562782333</v>
      </c>
      <c r="BE110">
        <f t="shared" si="118"/>
        <v>13.423429849109414</v>
      </c>
      <c r="BF110">
        <f t="shared" si="119"/>
        <v>-0.89640049865376459</v>
      </c>
      <c r="BG110">
        <f t="shared" si="120"/>
        <v>1.8049607032408481</v>
      </c>
      <c r="BH110">
        <f t="shared" si="121"/>
        <v>21.090555494961208</v>
      </c>
      <c r="BI110" s="2">
        <f t="shared" si="155"/>
        <v>-37.603666725940755</v>
      </c>
      <c r="BJ110">
        <f t="shared" si="122"/>
        <v>7.4301228823484694E-2</v>
      </c>
      <c r="BK110">
        <f t="shared" si="123"/>
        <v>-18.767619003500052</v>
      </c>
      <c r="BL110">
        <f t="shared" si="124"/>
        <v>0.36042759225985488</v>
      </c>
      <c r="BM110">
        <f t="shared" si="125"/>
        <v>-19.411696464132561</v>
      </c>
      <c r="BN110">
        <f t="shared" si="126"/>
        <v>-5.2940038665894162</v>
      </c>
      <c r="BO110">
        <f t="shared" si="127"/>
        <v>18.496488638407502</v>
      </c>
      <c r="BP110">
        <f t="shared" si="128"/>
        <v>-7.435020200389264</v>
      </c>
      <c r="BQ110">
        <f t="shared" si="129"/>
        <v>0.10651552733088977</v>
      </c>
      <c r="BR110">
        <f t="shared" si="130"/>
        <v>1.0322729444510457</v>
      </c>
      <c r="BS110">
        <f t="shared" si="131"/>
        <v>26.676256888638321</v>
      </c>
      <c r="BT110">
        <f t="shared" si="132"/>
        <v>17.743105235312889</v>
      </c>
      <c r="BU110">
        <f t="shared" si="133"/>
        <v>-1.7513009336671277</v>
      </c>
      <c r="BV110">
        <f t="shared" si="134"/>
        <v>-0.54170030111719925</v>
      </c>
      <c r="BW110">
        <f t="shared" si="135"/>
        <v>-4.9335762743295613</v>
      </c>
      <c r="BX110">
        <f t="shared" si="136"/>
        <v>-0.91520782572505865</v>
      </c>
      <c r="BY110">
        <f t="shared" si="157"/>
        <v>5.0177465279641155E-2</v>
      </c>
      <c r="BZ110">
        <f t="shared" si="156"/>
        <v>-169.49075409529539</v>
      </c>
      <c r="CA110">
        <f t="shared" si="137"/>
        <v>-180.51950977037185</v>
      </c>
      <c r="CB110">
        <f t="shared" si="138"/>
        <v>-5.0175402665824355E-2</v>
      </c>
      <c r="CC110">
        <f t="shared" si="139"/>
        <v>4.5496067080578193E-4</v>
      </c>
    </row>
    <row r="111" spans="1:81" x14ac:dyDescent="0.25">
      <c r="A111" s="2"/>
      <c r="B111" s="2">
        <f t="shared" si="79"/>
        <v>-1.7975952039337528</v>
      </c>
      <c r="C111" s="2">
        <f t="shared" si="80"/>
        <v>-2</v>
      </c>
      <c r="D111" s="2">
        <f t="shared" si="81"/>
        <v>3.3801348867329137</v>
      </c>
      <c r="E111" s="2">
        <f t="shared" si="82"/>
        <v>-4.234865045442314</v>
      </c>
      <c r="F111" s="2">
        <f t="shared" si="83"/>
        <v>-2</v>
      </c>
      <c r="G111" s="2">
        <f t="shared" si="84"/>
        <v>0.94286504522435255</v>
      </c>
      <c r="H111" s="2">
        <v>90</v>
      </c>
      <c r="I111" s="2">
        <f t="shared" si="85"/>
        <v>32.503257202142549</v>
      </c>
      <c r="J111" s="2">
        <f t="shared" si="86"/>
        <v>85.445552903969826</v>
      </c>
      <c r="K111" s="2">
        <f t="shared" si="87"/>
        <v>-3.0931385494671186</v>
      </c>
      <c r="L111" s="2">
        <f t="shared" si="88"/>
        <v>-2</v>
      </c>
      <c r="M111" s="2">
        <f t="shared" si="89"/>
        <v>2.0845915411995479</v>
      </c>
      <c r="N111" s="2">
        <f t="shared" si="90"/>
        <v>-4.7695102067115442</v>
      </c>
      <c r="O111" s="2">
        <f t="shared" si="91"/>
        <v>-2</v>
      </c>
      <c r="P111" s="2">
        <f t="shared" si="92"/>
        <v>0.40821988395512276</v>
      </c>
      <c r="Q111" s="2">
        <f t="shared" si="93"/>
        <v>90</v>
      </c>
      <c r="R111" s="2">
        <f t="shared" si="94"/>
        <v>300.66882206573615</v>
      </c>
      <c r="S111" s="2">
        <f t="shared" si="95"/>
        <v>259.34884016703865</v>
      </c>
      <c r="T111" s="2">
        <f t="shared" si="96"/>
        <v>5.5577583399024411E-2</v>
      </c>
      <c r="U111" s="2">
        <f t="shared" si="97"/>
        <v>1.9571093336212002</v>
      </c>
      <c r="V111" s="2">
        <f t="shared" si="98"/>
        <v>2.5188342167280524</v>
      </c>
      <c r="W111" s="2">
        <f t="shared" si="99"/>
        <v>-2.4830768086926791</v>
      </c>
      <c r="X111" s="2">
        <f t="shared" si="100"/>
        <v>1.9571093336212002</v>
      </c>
      <c r="Y111" s="2">
        <f t="shared" si="101"/>
        <v>-1.9820175363650883E-2</v>
      </c>
      <c r="Z111" s="2">
        <f t="shared" si="102"/>
        <v>258.11269977306881</v>
      </c>
      <c r="AA111" s="2">
        <f t="shared" si="103"/>
        <v>1.175765590522758</v>
      </c>
      <c r="AB111" s="2">
        <f t="shared" si="104"/>
        <v>253.5540856570471</v>
      </c>
      <c r="AC111" s="2">
        <f t="shared" si="140"/>
        <v>-4.0167521749580253</v>
      </c>
      <c r="AD111" s="2">
        <f t="shared" si="105"/>
        <v>-19.081816002806701</v>
      </c>
      <c r="AE111" s="2">
        <f t="shared" si="141"/>
        <v>-3.4625056282775022</v>
      </c>
      <c r="AF111" s="2">
        <f t="shared" si="142"/>
        <v>-24.254093567357792</v>
      </c>
      <c r="AG111" s="2">
        <f t="shared" si="106"/>
        <v>-7.4792578032355275</v>
      </c>
      <c r="AH111" s="2">
        <f t="shared" si="107"/>
        <v>-43.335909570164489</v>
      </c>
      <c r="AI111" s="2">
        <f t="shared" si="108"/>
        <v>43.976588721281388</v>
      </c>
      <c r="AJ111" s="2">
        <f t="shared" si="109"/>
        <v>-99.7920997221634</v>
      </c>
      <c r="AK111" s="2">
        <f t="shared" si="110"/>
        <v>-10.652517666030178</v>
      </c>
      <c r="AL111" s="2">
        <f t="shared" si="111"/>
        <v>-110.44461738819358</v>
      </c>
      <c r="AM111" s="2">
        <f t="shared" si="112"/>
        <v>-15.361102569998135</v>
      </c>
      <c r="AN111" s="2">
        <f t="shared" si="113"/>
        <v>-41.206515060057313</v>
      </c>
      <c r="AO111">
        <f t="shared" si="143"/>
        <v>1.083224949169497</v>
      </c>
      <c r="AP111">
        <f t="shared" si="114"/>
        <v>-9.5215098747833168E-2</v>
      </c>
      <c r="AQ111">
        <f t="shared" si="115"/>
        <v>1.1669902085703778</v>
      </c>
      <c r="AR111">
        <f t="shared" si="144"/>
        <v>20.669899169701985</v>
      </c>
      <c r="AS111">
        <f t="shared" si="145"/>
        <v>-4.3510461705453736</v>
      </c>
      <c r="AT111">
        <f t="shared" si="146"/>
        <v>-1.7437993636743025</v>
      </c>
      <c r="AU111">
        <f t="shared" si="147"/>
        <v>0.24894416666368793</v>
      </c>
      <c r="AV111">
        <f t="shared" si="148"/>
        <v>18.926099806027683</v>
      </c>
      <c r="AW111">
        <f t="shared" si="149"/>
        <v>-4.1021020038816856</v>
      </c>
      <c r="AX111">
        <f t="shared" si="150"/>
        <v>0.19365549171608101</v>
      </c>
      <c r="AY111">
        <f t="shared" si="151"/>
        <v>-12.229306884135083</v>
      </c>
      <c r="AZ111">
        <f t="shared" si="152"/>
        <v>-22.881824550165263</v>
      </c>
      <c r="BA111">
        <f t="shared" si="153"/>
        <v>0.17841650823616084</v>
      </c>
      <c r="BB111">
        <f t="shared" si="154"/>
        <v>-7.529939615038804E-2</v>
      </c>
      <c r="BC111" s="2">
        <f t="shared" si="116"/>
        <v>1.1057004664197185</v>
      </c>
      <c r="BD111">
        <f t="shared" si="117"/>
        <v>20.933688833901236</v>
      </c>
      <c r="BE111">
        <f t="shared" si="118"/>
        <v>13.433688833901252</v>
      </c>
      <c r="BF111">
        <f t="shared" si="119"/>
        <v>-1.8018945825226833</v>
      </c>
      <c r="BG111">
        <f t="shared" si="120"/>
        <v>1.6675346489350076</v>
      </c>
      <c r="BH111">
        <f t="shared" si="121"/>
        <v>21.084022488934998</v>
      </c>
      <c r="BI111" s="2">
        <f t="shared" si="155"/>
        <v>-37.31225550213442</v>
      </c>
      <c r="BJ111">
        <f t="shared" si="122"/>
        <v>8.5672225794625412E-2</v>
      </c>
      <c r="BK111">
        <f t="shared" si="123"/>
        <v>-18.70220450264399</v>
      </c>
      <c r="BL111">
        <f t="shared" si="124"/>
        <v>0.37961150016269662</v>
      </c>
      <c r="BM111">
        <f t="shared" si="125"/>
        <v>-18.125867823384635</v>
      </c>
      <c r="BN111">
        <f t="shared" si="126"/>
        <v>-5.5206473117998422</v>
      </c>
      <c r="BO111">
        <f t="shared" si="127"/>
        <v>18.496104863158195</v>
      </c>
      <c r="BP111">
        <f t="shared" si="128"/>
        <v>-7.5245149860445757</v>
      </c>
      <c r="BQ111">
        <f t="shared" si="129"/>
        <v>0.11825440738180083</v>
      </c>
      <c r="BR111">
        <f t="shared" si="130"/>
        <v>0.96678319862460116</v>
      </c>
      <c r="BS111">
        <f t="shared" si="131"/>
        <v>25.811934621361765</v>
      </c>
      <c r="BT111">
        <f t="shared" si="132"/>
        <v>17.948825724095549</v>
      </c>
      <c r="BU111">
        <f t="shared" si="133"/>
        <v>-2.0235947311658533</v>
      </c>
      <c r="BV111">
        <f t="shared" si="134"/>
        <v>-0.6000604111477984</v>
      </c>
      <c r="BW111">
        <f t="shared" si="135"/>
        <v>-5.1410358116371455</v>
      </c>
      <c r="BX111">
        <f t="shared" si="136"/>
        <v>0.37023703977355993</v>
      </c>
      <c r="BY111">
        <f t="shared" si="157"/>
        <v>5.1543500736907548E-2</v>
      </c>
      <c r="BZ111">
        <f t="shared" si="156"/>
        <v>175.88089602215274</v>
      </c>
      <c r="CA111">
        <f t="shared" si="137"/>
        <v>165.22837835612256</v>
      </c>
      <c r="CB111">
        <f t="shared" si="138"/>
        <v>-4.9839977275691512E-2</v>
      </c>
      <c r="CC111">
        <f t="shared" si="139"/>
        <v>1.3141884696425497E-2</v>
      </c>
    </row>
    <row r="112" spans="1:81" x14ac:dyDescent="0.25">
      <c r="A112" s="2"/>
      <c r="B112" s="2">
        <f t="shared" si="79"/>
        <v>-1.7989112085915955</v>
      </c>
      <c r="C112" s="2">
        <f t="shared" si="80"/>
        <v>-1.9996953903127825</v>
      </c>
      <c r="D112" s="2">
        <f t="shared" si="81"/>
        <v>3.4137236949496379</v>
      </c>
      <c r="E112" s="2">
        <f t="shared" si="82"/>
        <v>-4.2658720293743269</v>
      </c>
      <c r="F112" s="2">
        <f t="shared" si="83"/>
        <v>-1.9996953903127825</v>
      </c>
      <c r="G112" s="2">
        <f t="shared" si="84"/>
        <v>0.94676287416690608</v>
      </c>
      <c r="H112" s="2">
        <v>91</v>
      </c>
      <c r="I112" s="2">
        <f t="shared" si="85"/>
        <v>32.535066928388574</v>
      </c>
      <c r="J112" s="2">
        <f t="shared" si="86"/>
        <v>85.824134024785224</v>
      </c>
      <c r="K112" s="2">
        <f t="shared" si="87"/>
        <v>-3.0932132924496201</v>
      </c>
      <c r="L112" s="2">
        <f t="shared" si="88"/>
        <v>-1.9996953903127825</v>
      </c>
      <c r="M112" s="2">
        <f t="shared" si="89"/>
        <v>2.1194216110916138</v>
      </c>
      <c r="N112" s="2">
        <f t="shared" si="90"/>
        <v>-4.7978937240316739</v>
      </c>
      <c r="O112" s="2">
        <f t="shared" si="91"/>
        <v>-1.9996953903127825</v>
      </c>
      <c r="P112" s="2">
        <f t="shared" si="92"/>
        <v>0.41474117950955947</v>
      </c>
      <c r="Q112" s="2">
        <f t="shared" si="93"/>
        <v>91</v>
      </c>
      <c r="R112" s="2">
        <f t="shared" si="94"/>
        <v>300.74034471463443</v>
      </c>
      <c r="S112" s="2">
        <f t="shared" si="95"/>
        <v>259.0568373879907</v>
      </c>
      <c r="T112" s="2">
        <f t="shared" si="96"/>
        <v>5.5870879129554352E-2</v>
      </c>
      <c r="U112" s="2">
        <f t="shared" si="97"/>
        <v>1.9521536935747044</v>
      </c>
      <c r="V112" s="2">
        <f t="shared" si="98"/>
        <v>2.5420045794399138</v>
      </c>
      <c r="W112" s="2">
        <f t="shared" si="99"/>
        <v>-2.5068813243354158</v>
      </c>
      <c r="X112" s="2">
        <f t="shared" si="100"/>
        <v>1.9521536935747044</v>
      </c>
      <c r="Y112" s="2">
        <f t="shared" si="101"/>
        <v>-2.0747624025056366E-2</v>
      </c>
      <c r="Z112" s="2">
        <f t="shared" si="102"/>
        <v>257.44211587320547</v>
      </c>
      <c r="AA112" s="2">
        <f t="shared" si="103"/>
        <v>1.2349309108582815</v>
      </c>
      <c r="AB112" s="2">
        <f t="shared" si="104"/>
        <v>252.86828986638665</v>
      </c>
      <c r="AC112" s="2">
        <f t="shared" si="140"/>
        <v>-4.2398035780260059</v>
      </c>
      <c r="AD112" s="2">
        <f t="shared" si="105"/>
        <v>-19.033498512353368</v>
      </c>
      <c r="AE112" s="2">
        <f t="shared" si="141"/>
        <v>-3.4374582906742135</v>
      </c>
      <c r="AF112" s="2">
        <f t="shared" si="142"/>
        <v>-24.257656121313023</v>
      </c>
      <c r="AG112" s="2">
        <f t="shared" si="106"/>
        <v>-7.677261868700219</v>
      </c>
      <c r="AH112" s="2">
        <f t="shared" si="107"/>
        <v>-43.291154633666395</v>
      </c>
      <c r="AI112" s="2">
        <f t="shared" si="108"/>
        <v>43.966628473384375</v>
      </c>
      <c r="AJ112" s="2">
        <f t="shared" si="109"/>
        <v>-100.05629270387593</v>
      </c>
      <c r="AK112" s="2">
        <f t="shared" si="110"/>
        <v>-10.273936545214781</v>
      </c>
      <c r="AL112" s="2">
        <f t="shared" si="111"/>
        <v>-110.33022924909071</v>
      </c>
      <c r="AM112" s="2">
        <f t="shared" si="112"/>
        <v>-15.275344785511731</v>
      </c>
      <c r="AN112" s="2">
        <f t="shared" si="113"/>
        <v>-41.22776080507348</v>
      </c>
      <c r="AO112">
        <f t="shared" si="143"/>
        <v>1.0897718319556138</v>
      </c>
      <c r="AP112">
        <f t="shared" si="114"/>
        <v>-9.65162876471308E-2</v>
      </c>
      <c r="AQ112">
        <f t="shared" si="115"/>
        <v>1.1754322958279246</v>
      </c>
      <c r="AR112">
        <f t="shared" si="144"/>
        <v>20.742170542331781</v>
      </c>
      <c r="AS112">
        <f t="shared" si="145"/>
        <v>-4.6204185123573671</v>
      </c>
      <c r="AT112">
        <f t="shared" si="146"/>
        <v>-1.7678893854376274</v>
      </c>
      <c r="AU112">
        <f t="shared" si="147"/>
        <v>0.25052074258848772</v>
      </c>
      <c r="AV112">
        <f t="shared" si="148"/>
        <v>18.974281156894154</v>
      </c>
      <c r="AW112">
        <f t="shared" si="149"/>
        <v>-4.3698977697688797</v>
      </c>
      <c r="AX112">
        <f t="shared" si="150"/>
        <v>0.19470987441295823</v>
      </c>
      <c r="AY112">
        <f t="shared" si="151"/>
        <v>-12.969435034192946</v>
      </c>
      <c r="AZ112">
        <f t="shared" si="152"/>
        <v>-23.243371579407729</v>
      </c>
      <c r="BA112">
        <f t="shared" si="153"/>
        <v>0.17890661176508785</v>
      </c>
      <c r="BB112">
        <f t="shared" si="154"/>
        <v>-7.6839829910314683E-2</v>
      </c>
      <c r="BC112" s="2">
        <f t="shared" si="116"/>
        <v>1.0476341371922737</v>
      </c>
      <c r="BD112">
        <f t="shared" si="117"/>
        <v>20.944249998221501</v>
      </c>
      <c r="BE112">
        <f t="shared" si="118"/>
        <v>13.445392284548571</v>
      </c>
      <c r="BF112">
        <f t="shared" si="119"/>
        <v>-2.6963491004963789</v>
      </c>
      <c r="BG112">
        <f t="shared" si="120"/>
        <v>1.5291801764339763</v>
      </c>
      <c r="BH112">
        <f t="shared" si="121"/>
        <v>21.076561064713612</v>
      </c>
      <c r="BI112" s="2">
        <f t="shared" si="155"/>
        <v>-37.020116874036162</v>
      </c>
      <c r="BJ112">
        <f t="shared" si="122"/>
        <v>9.6890594464393395E-2</v>
      </c>
      <c r="BK112">
        <f t="shared" si="123"/>
        <v>-18.634787591820491</v>
      </c>
      <c r="BL112">
        <f t="shared" si="124"/>
        <v>0.39871092053289081</v>
      </c>
      <c r="BM112">
        <f t="shared" si="125"/>
        <v>-16.866764648581189</v>
      </c>
      <c r="BN112">
        <f t="shared" si="126"/>
        <v>-5.7441005743051798</v>
      </c>
      <c r="BO112">
        <f t="shared" si="127"/>
        <v>18.495703003720834</v>
      </c>
      <c r="BP112">
        <f t="shared" si="128"/>
        <v>-7.5878320145132854</v>
      </c>
      <c r="BQ112">
        <f t="shared" si="129"/>
        <v>0.13001379024522175</v>
      </c>
      <c r="BR112">
        <f t="shared" si="130"/>
        <v>0.9023406705194349</v>
      </c>
      <c r="BS112">
        <f t="shared" si="131"/>
        <v>24.975344738353066</v>
      </c>
      <c r="BT112">
        <f t="shared" si="132"/>
        <v>18.162470227322682</v>
      </c>
      <c r="BU112">
        <f t="shared" si="133"/>
        <v>-2.2920731538814931</v>
      </c>
      <c r="BV112">
        <f t="shared" si="134"/>
        <v>-0.65841294974902942</v>
      </c>
      <c r="BW112">
        <f t="shared" si="135"/>
        <v>-5.3453896537722887</v>
      </c>
      <c r="BX112">
        <f t="shared" si="136"/>
        <v>1.6289383551396455</v>
      </c>
      <c r="BY112">
        <f t="shared" si="157"/>
        <v>5.5880793404801336E-2</v>
      </c>
      <c r="BZ112">
        <f t="shared" si="156"/>
        <v>163.05207802753083</v>
      </c>
      <c r="CA112">
        <f t="shared" si="137"/>
        <v>152.77814148231604</v>
      </c>
      <c r="CB112">
        <f t="shared" si="138"/>
        <v>-4.9691544258305714E-2</v>
      </c>
      <c r="CC112">
        <f t="shared" si="139"/>
        <v>2.5561954165809253E-2</v>
      </c>
    </row>
    <row r="113" spans="1:81" x14ac:dyDescent="0.25">
      <c r="A113" s="2"/>
      <c r="B113" s="2">
        <f t="shared" si="79"/>
        <v>-1.8002268123816716</v>
      </c>
      <c r="C113" s="2">
        <f t="shared" si="80"/>
        <v>-1.9987816540381915</v>
      </c>
      <c r="D113" s="2">
        <f t="shared" si="81"/>
        <v>3.4473022716899973</v>
      </c>
      <c r="E113" s="2">
        <f t="shared" si="82"/>
        <v>-4.2968695682786642</v>
      </c>
      <c r="F113" s="2">
        <f t="shared" si="83"/>
        <v>-1.9987816540381915</v>
      </c>
      <c r="G113" s="2">
        <f t="shared" si="84"/>
        <v>0.95065951579300423</v>
      </c>
      <c r="H113" s="2">
        <v>92</v>
      </c>
      <c r="I113" s="2">
        <f t="shared" si="85"/>
        <v>32.570759646290753</v>
      </c>
      <c r="J113" s="2">
        <f t="shared" si="86"/>
        <v>86.204935213020406</v>
      </c>
      <c r="K113" s="2">
        <f t="shared" si="87"/>
        <v>-3.0932880126646851</v>
      </c>
      <c r="L113" s="2">
        <f t="shared" si="88"/>
        <v>-1.9987816540381915</v>
      </c>
      <c r="M113" s="2">
        <f t="shared" si="89"/>
        <v>2.1542410714069837</v>
      </c>
      <c r="N113" s="2">
        <f t="shared" si="90"/>
        <v>-4.8262685954574716</v>
      </c>
      <c r="O113" s="2">
        <f t="shared" si="91"/>
        <v>-1.9987816540381915</v>
      </c>
      <c r="P113" s="2">
        <f t="shared" si="92"/>
        <v>0.42126048861419685</v>
      </c>
      <c r="Q113" s="2">
        <f t="shared" si="93"/>
        <v>92</v>
      </c>
      <c r="R113" s="2">
        <f t="shared" si="94"/>
        <v>300.81932767731803</v>
      </c>
      <c r="S113" s="2">
        <f t="shared" si="95"/>
        <v>258.77497649026338</v>
      </c>
      <c r="T113" s="2">
        <f t="shared" si="96"/>
        <v>5.6159960036929357E-2</v>
      </c>
      <c r="U113" s="2">
        <f t="shared" si="97"/>
        <v>1.9469939077387259</v>
      </c>
      <c r="V113" s="2">
        <f t="shared" si="98"/>
        <v>2.5648419711225268</v>
      </c>
      <c r="W113" s="2">
        <f t="shared" si="99"/>
        <v>-2.5303437558177579</v>
      </c>
      <c r="X113" s="2">
        <f t="shared" si="100"/>
        <v>1.9469939077387259</v>
      </c>
      <c r="Y113" s="2">
        <f t="shared" si="101"/>
        <v>-2.1661744732160537E-2</v>
      </c>
      <c r="Z113" s="2">
        <f t="shared" si="102"/>
        <v>256.77945378724297</v>
      </c>
      <c r="AA113" s="2">
        <f t="shared" si="103"/>
        <v>1.2938481285212902</v>
      </c>
      <c r="AB113" s="2">
        <f t="shared" si="104"/>
        <v>252.18979152578129</v>
      </c>
      <c r="AC113" s="2">
        <f t="shared" si="140"/>
        <v>-4.4596496080845753</v>
      </c>
      <c r="AD113" s="2">
        <f t="shared" si="105"/>
        <v>-18.983190600452577</v>
      </c>
      <c r="AE113" s="2">
        <f t="shared" si="141"/>
        <v>-3.4125123436188272</v>
      </c>
      <c r="AF113" s="2">
        <f t="shared" si="142"/>
        <v>-24.261178032087585</v>
      </c>
      <c r="AG113" s="2">
        <f t="shared" si="106"/>
        <v>-7.8721619517034025</v>
      </c>
      <c r="AH113" s="2">
        <f t="shared" si="107"/>
        <v>-43.244368632540159</v>
      </c>
      <c r="AI113" s="2">
        <f t="shared" si="108"/>
        <v>43.955049223278891</v>
      </c>
      <c r="AJ113" s="2">
        <f t="shared" si="109"/>
        <v>-100.31709350355472</v>
      </c>
      <c r="AK113" s="2">
        <f t="shared" si="110"/>
        <v>-9.8931353569795988</v>
      </c>
      <c r="AL113" s="2">
        <f t="shared" si="111"/>
        <v>-110.21022886053431</v>
      </c>
      <c r="AM113" s="2">
        <f t="shared" si="112"/>
        <v>-15.18496361174431</v>
      </c>
      <c r="AN113" s="2">
        <f t="shared" si="113"/>
        <v>-41.248796737976143</v>
      </c>
      <c r="AO113">
        <f t="shared" si="143"/>
        <v>1.0959693963194028</v>
      </c>
      <c r="AP113">
        <f t="shared" si="114"/>
        <v>-9.7826646271921489E-2</v>
      </c>
      <c r="AQ113">
        <f t="shared" si="115"/>
        <v>1.1835237821019056</v>
      </c>
      <c r="AR113">
        <f t="shared" si="144"/>
        <v>20.804995942594175</v>
      </c>
      <c r="AS113">
        <f t="shared" si="145"/>
        <v>-4.8876394887685137</v>
      </c>
      <c r="AT113">
        <f t="shared" si="146"/>
        <v>-1.7921513921418437</v>
      </c>
      <c r="AU113">
        <f t="shared" si="147"/>
        <v>0.25207921640198566</v>
      </c>
      <c r="AV113">
        <f t="shared" si="148"/>
        <v>19.012844550452332</v>
      </c>
      <c r="AW113">
        <f t="shared" si="149"/>
        <v>-4.6355602723665283</v>
      </c>
      <c r="AX113">
        <f t="shared" si="150"/>
        <v>0.19569789905321103</v>
      </c>
      <c r="AY113">
        <f t="shared" si="151"/>
        <v>-13.70207182987377</v>
      </c>
      <c r="AZ113">
        <f t="shared" si="152"/>
        <v>-23.595207186853369</v>
      </c>
      <c r="BA113">
        <f t="shared" si="153"/>
        <v>0.1793368141129536</v>
      </c>
      <c r="BB113">
        <f t="shared" si="154"/>
        <v>-7.8332463242621844E-2</v>
      </c>
      <c r="BC113" s="2">
        <f t="shared" si="116"/>
        <v>0.99081114076980048</v>
      </c>
      <c r="BD113">
        <f t="shared" si="117"/>
        <v>20.953950635948686</v>
      </c>
      <c r="BE113">
        <f t="shared" si="118"/>
        <v>13.45851943330549</v>
      </c>
      <c r="BF113">
        <f t="shared" si="119"/>
        <v>-3.5799470546228696</v>
      </c>
      <c r="BG113">
        <f t="shared" si="120"/>
        <v>1.3899470300071031</v>
      </c>
      <c r="BH113">
        <f t="shared" si="121"/>
        <v>21.068181095275847</v>
      </c>
      <c r="BI113" s="2">
        <f t="shared" si="155"/>
        <v>-36.72717022786285</v>
      </c>
      <c r="BJ113">
        <f t="shared" si="122"/>
        <v>0.10796143547599314</v>
      </c>
      <c r="BK113">
        <f t="shared" si="123"/>
        <v>-18.565460773133559</v>
      </c>
      <c r="BL113">
        <f t="shared" si="124"/>
        <v>0.41772982731902758</v>
      </c>
      <c r="BM113">
        <f t="shared" si="125"/>
        <v>-15.634000974373517</v>
      </c>
      <c r="BN113">
        <f t="shared" si="126"/>
        <v>-5.9643663771803128</v>
      </c>
      <c r="BO113">
        <f t="shared" si="127"/>
        <v>18.495283230904253</v>
      </c>
      <c r="BP113">
        <f t="shared" si="128"/>
        <v>-7.6262001836345767</v>
      </c>
      <c r="BQ113">
        <f t="shared" si="129"/>
        <v>0.14179984878549851</v>
      </c>
      <c r="BR113">
        <f t="shared" si="130"/>
        <v>0.83891087532635</v>
      </c>
      <c r="BS113">
        <f t="shared" si="131"/>
        <v>24.165460034217475</v>
      </c>
      <c r="BT113">
        <f t="shared" si="132"/>
        <v>18.382968328012687</v>
      </c>
      <c r="BU113">
        <f t="shared" si="133"/>
        <v>-2.5568598914165737</v>
      </c>
      <c r="BV113">
        <f t="shared" si="134"/>
        <v>-0.71676968790518125</v>
      </c>
      <c r="BW113">
        <f t="shared" si="135"/>
        <v>-5.5466365498612848</v>
      </c>
      <c r="BX113">
        <f t="shared" si="136"/>
        <v>2.8612822565307354</v>
      </c>
      <c r="BY113">
        <f t="shared" si="157"/>
        <v>6.2411628057433916E-2</v>
      </c>
      <c r="BZ113">
        <f t="shared" si="156"/>
        <v>152.71264735626491</v>
      </c>
      <c r="CA113">
        <f t="shared" si="137"/>
        <v>142.81951199928531</v>
      </c>
      <c r="CB113">
        <f t="shared" si="138"/>
        <v>-4.9725576364604215E-2</v>
      </c>
      <c r="CC113">
        <f t="shared" si="139"/>
        <v>3.7717083291094848E-2</v>
      </c>
    </row>
    <row r="114" spans="1:81" x14ac:dyDescent="0.25">
      <c r="A114" s="2"/>
      <c r="B114" s="2">
        <f t="shared" si="79"/>
        <v>-1.801541614558321</v>
      </c>
      <c r="C114" s="2">
        <f t="shared" si="80"/>
        <v>-1.9972590695091477</v>
      </c>
      <c r="D114" s="2">
        <f t="shared" si="81"/>
        <v>3.4808603885942335</v>
      </c>
      <c r="E114" s="2">
        <f t="shared" si="82"/>
        <v>-4.327848220004693</v>
      </c>
      <c r="F114" s="2">
        <f t="shared" si="83"/>
        <v>-1.9972590695091477</v>
      </c>
      <c r="G114" s="2">
        <f t="shared" si="84"/>
        <v>0.95455378314786055</v>
      </c>
      <c r="H114" s="2">
        <v>93</v>
      </c>
      <c r="I114" s="2">
        <f t="shared" si="85"/>
        <v>32.610284819345054</v>
      </c>
      <c r="J114" s="2">
        <f t="shared" si="86"/>
        <v>86.58783605902272</v>
      </c>
      <c r="K114" s="2">
        <f t="shared" si="87"/>
        <v>-3.0933626873518114</v>
      </c>
      <c r="L114" s="2">
        <f t="shared" si="88"/>
        <v>-1.9972590695091477</v>
      </c>
      <c r="M114" s="2">
        <f t="shared" si="89"/>
        <v>2.1890393158007426</v>
      </c>
      <c r="N114" s="2">
        <f t="shared" si="90"/>
        <v>-4.8546261777282265</v>
      </c>
      <c r="O114" s="2">
        <f t="shared" si="91"/>
        <v>-1.9972590695091477</v>
      </c>
      <c r="P114" s="2">
        <f t="shared" si="92"/>
        <v>0.42777582542432802</v>
      </c>
      <c r="Q114" s="2">
        <f t="shared" si="93"/>
        <v>93</v>
      </c>
      <c r="R114" s="2">
        <f t="shared" si="94"/>
        <v>300.90557310536013</v>
      </c>
      <c r="S114" s="2">
        <f t="shared" si="95"/>
        <v>258.50309828682555</v>
      </c>
      <c r="T114" s="2">
        <f t="shared" si="96"/>
        <v>5.6444831729254297E-2</v>
      </c>
      <c r="U114" s="2">
        <f t="shared" si="97"/>
        <v>1.9416396941324261</v>
      </c>
      <c r="V114" s="2">
        <f t="shared" si="98"/>
        <v>2.5873468348162096</v>
      </c>
      <c r="W114" s="2">
        <f t="shared" si="99"/>
        <v>-2.5534645583056577</v>
      </c>
      <c r="X114" s="2">
        <f t="shared" si="100"/>
        <v>1.9416396941324261</v>
      </c>
      <c r="Y114" s="2">
        <f t="shared" si="101"/>
        <v>-2.2562555218702096E-2</v>
      </c>
      <c r="Z114" s="2">
        <f t="shared" si="102"/>
        <v>256.12467473780282</v>
      </c>
      <c r="AA114" s="2">
        <f t="shared" si="103"/>
        <v>1.3525287935149208</v>
      </c>
      <c r="AB114" s="2">
        <f t="shared" si="104"/>
        <v>251.51856426777124</v>
      </c>
      <c r="AC114" s="2">
        <f t="shared" si="140"/>
        <v>-4.6762945300978158</v>
      </c>
      <c r="AD114" s="2">
        <f t="shared" si="105"/>
        <v>-18.930987017791153</v>
      </c>
      <c r="AE114" s="2">
        <f t="shared" si="141"/>
        <v>-3.3876629678360439</v>
      </c>
      <c r="AF114" s="2">
        <f t="shared" si="142"/>
        <v>-24.264660302925165</v>
      </c>
      <c r="AG114" s="2">
        <f t="shared" si="106"/>
        <v>-8.0639574979338597</v>
      </c>
      <c r="AH114" s="2">
        <f t="shared" si="107"/>
        <v>-43.195647320716319</v>
      </c>
      <c r="AI114" s="2">
        <f t="shared" si="108"/>
        <v>43.941908902370074</v>
      </c>
      <c r="AJ114" s="2">
        <f t="shared" si="109"/>
        <v>-100.57451037006129</v>
      </c>
      <c r="AK114" s="2">
        <f t="shared" si="110"/>
        <v>-9.5102345109772841</v>
      </c>
      <c r="AL114" s="2">
        <f t="shared" si="111"/>
        <v>-110.08474488103857</v>
      </c>
      <c r="AM114" s="2">
        <f t="shared" si="112"/>
        <v>-15.090075408600594</v>
      </c>
      <c r="AN114" s="2">
        <f t="shared" si="113"/>
        <v>-41.269613302609677</v>
      </c>
      <c r="AO114">
        <f t="shared" si="143"/>
        <v>1.1018250901442239</v>
      </c>
      <c r="AP114">
        <f t="shared" si="114"/>
        <v>-9.9146535191009494E-2</v>
      </c>
      <c r="AQ114">
        <f t="shared" si="115"/>
        <v>1.1912722906710211</v>
      </c>
      <c r="AR114">
        <f t="shared" si="144"/>
        <v>20.858636477396875</v>
      </c>
      <c r="AS114">
        <f t="shared" si="145"/>
        <v>-5.1524586421659677</v>
      </c>
      <c r="AT114">
        <f t="shared" si="146"/>
        <v>-1.8165920178573234</v>
      </c>
      <c r="AU114">
        <f t="shared" si="147"/>
        <v>0.25361993243399861</v>
      </c>
      <c r="AV114">
        <f t="shared" si="148"/>
        <v>19.04204445953955</v>
      </c>
      <c r="AW114">
        <f t="shared" si="149"/>
        <v>-4.8988387097319688</v>
      </c>
      <c r="AX114">
        <f t="shared" si="150"/>
        <v>0.19662097495004169</v>
      </c>
      <c r="AY114">
        <f t="shared" si="151"/>
        <v>-14.42730087419651</v>
      </c>
      <c r="AZ114">
        <f t="shared" si="152"/>
        <v>-23.937535385173796</v>
      </c>
      <c r="BA114">
        <f t="shared" si="153"/>
        <v>0.17970927935039543</v>
      </c>
      <c r="BB114">
        <f t="shared" si="154"/>
        <v>-7.9777081330833749E-2</v>
      </c>
      <c r="BC114" s="2">
        <f t="shared" si="116"/>
        <v>0.93519442490216853</v>
      </c>
      <c r="BD114">
        <f t="shared" si="117"/>
        <v>20.962771507355203</v>
      </c>
      <c r="BE114">
        <f t="shared" si="118"/>
        <v>13.473049996695895</v>
      </c>
      <c r="BF114">
        <f t="shared" si="119"/>
        <v>-4.4528655716428975</v>
      </c>
      <c r="BG114">
        <f t="shared" si="120"/>
        <v>1.2498842868109175</v>
      </c>
      <c r="BH114">
        <f t="shared" si="121"/>
        <v>21.058891798633013</v>
      </c>
      <c r="BI114" s="2">
        <f t="shared" si="155"/>
        <v>-36.433332414351938</v>
      </c>
      <c r="BJ114">
        <f t="shared" si="122"/>
        <v>0.11888969985007355</v>
      </c>
      <c r="BK114">
        <f t="shared" si="123"/>
        <v>-18.49431508363379</v>
      </c>
      <c r="BL114">
        <f t="shared" si="124"/>
        <v>0.43667193415736588</v>
      </c>
      <c r="BM114">
        <f t="shared" si="125"/>
        <v>-14.427179300420258</v>
      </c>
      <c r="BN114">
        <f t="shared" si="126"/>
        <v>-6.1814488259044662</v>
      </c>
      <c r="BO114">
        <f t="shared" si="127"/>
        <v>18.494845704193352</v>
      </c>
      <c r="BP114">
        <f t="shared" si="128"/>
        <v>-7.6407993284842135</v>
      </c>
      <c r="BQ114">
        <f t="shared" si="129"/>
        <v>0.15361851498815685</v>
      </c>
      <c r="BR114">
        <f t="shared" si="130"/>
        <v>0.7764601360699056</v>
      </c>
      <c r="BS114">
        <f t="shared" si="131"/>
        <v>23.381261724802521</v>
      </c>
      <c r="BT114">
        <f t="shared" si="132"/>
        <v>18.60932444324542</v>
      </c>
      <c r="BU114">
        <f t="shared" si="133"/>
        <v>-2.8180749226341728</v>
      </c>
      <c r="BV114">
        <f t="shared" si="134"/>
        <v>-0.77514242196002281</v>
      </c>
      <c r="BW114">
        <f t="shared" si="135"/>
        <v>-5.7447768917471</v>
      </c>
      <c r="BX114">
        <f t="shared" si="136"/>
        <v>4.0676664037730941</v>
      </c>
      <c r="BY114">
        <f t="shared" si="157"/>
        <v>7.0390604137438556E-2</v>
      </c>
      <c r="BZ114">
        <f t="shared" si="156"/>
        <v>144.69908567866267</v>
      </c>
      <c r="CA114">
        <f t="shared" si="137"/>
        <v>135.18885116768539</v>
      </c>
      <c r="CB114">
        <f t="shared" si="138"/>
        <v>-4.9937460591930619E-2</v>
      </c>
      <c r="CC114">
        <f t="shared" si="139"/>
        <v>4.9609345696783373E-2</v>
      </c>
    </row>
    <row r="115" spans="1:81" x14ac:dyDescent="0.25">
      <c r="A115" s="2"/>
      <c r="B115" s="2">
        <f t="shared" si="79"/>
        <v>-1.8028552146200645</v>
      </c>
      <c r="C115" s="2">
        <f t="shared" si="80"/>
        <v>-1.9951281005196484</v>
      </c>
      <c r="D115" s="2">
        <f t="shared" si="81"/>
        <v>3.5143878235348529</v>
      </c>
      <c r="E115" s="2">
        <f t="shared" si="82"/>
        <v>-4.3587985481550025</v>
      </c>
      <c r="F115" s="2">
        <f t="shared" si="83"/>
        <v>-1.9951281005196484</v>
      </c>
      <c r="G115" s="2">
        <f t="shared" si="84"/>
        <v>0.9584444899999145</v>
      </c>
      <c r="H115" s="2">
        <v>94</v>
      </c>
      <c r="I115" s="2">
        <f t="shared" si="85"/>
        <v>32.653593610381961</v>
      </c>
      <c r="J115" s="2">
        <f t="shared" si="86"/>
        <v>86.972718709325875</v>
      </c>
      <c r="K115" s="2">
        <f t="shared" si="87"/>
        <v>-3.0934372937643677</v>
      </c>
      <c r="L115" s="2">
        <f t="shared" si="88"/>
        <v>-1.9951281005196484</v>
      </c>
      <c r="M115" s="2">
        <f t="shared" si="89"/>
        <v>2.2238057443905497</v>
      </c>
      <c r="N115" s="2">
        <f t="shared" si="90"/>
        <v>-4.8829578328496712</v>
      </c>
      <c r="O115" s="2">
        <f t="shared" si="91"/>
        <v>-1.9951281005196484</v>
      </c>
      <c r="P115" s="2">
        <f t="shared" si="92"/>
        <v>0.43428520530524528</v>
      </c>
      <c r="Q115" s="2">
        <f t="shared" si="93"/>
        <v>94</v>
      </c>
      <c r="R115" s="2">
        <f t="shared" si="94"/>
        <v>300.99888728655873</v>
      </c>
      <c r="S115" s="2">
        <f t="shared" si="95"/>
        <v>258.24104756010018</v>
      </c>
      <c r="T115" s="2">
        <f t="shared" si="96"/>
        <v>5.6725501513282595E-2</v>
      </c>
      <c r="U115" s="2">
        <f t="shared" si="97"/>
        <v>1.9361005961228603</v>
      </c>
      <c r="V115" s="2">
        <f t="shared" si="98"/>
        <v>2.6095197477544438</v>
      </c>
      <c r="W115" s="2">
        <f t="shared" si="99"/>
        <v>-2.5762443248309799</v>
      </c>
      <c r="X115" s="2">
        <f t="shared" si="100"/>
        <v>1.9361005961228603</v>
      </c>
      <c r="Y115" s="2">
        <f t="shared" si="101"/>
        <v>-2.3450078589818624E-2</v>
      </c>
      <c r="Z115" s="2">
        <f t="shared" si="102"/>
        <v>255.4777413607743</v>
      </c>
      <c r="AA115" s="2">
        <f t="shared" si="103"/>
        <v>1.4109836659583834</v>
      </c>
      <c r="AB115" s="2">
        <f t="shared" si="104"/>
        <v>250.85458283499264</v>
      </c>
      <c r="AC115" s="2">
        <f t="shared" si="140"/>
        <v>-4.8897439008513253</v>
      </c>
      <c r="AD115" s="2">
        <f t="shared" si="105"/>
        <v>-18.876980812197889</v>
      </c>
      <c r="AE115" s="2">
        <f t="shared" si="141"/>
        <v>-3.3629056749846851</v>
      </c>
      <c r="AF115" s="2">
        <f t="shared" si="142"/>
        <v>-24.26810386950649</v>
      </c>
      <c r="AG115" s="2">
        <f t="shared" si="106"/>
        <v>-8.2526495758360099</v>
      </c>
      <c r="AH115" s="2">
        <f t="shared" si="107"/>
        <v>-43.145084681704375</v>
      </c>
      <c r="AI115" s="2">
        <f t="shared" si="108"/>
        <v>43.927264394826452</v>
      </c>
      <c r="AJ115" s="2">
        <f t="shared" si="109"/>
        <v>-100.82855155982749</v>
      </c>
      <c r="AK115" s="2">
        <f t="shared" si="110"/>
        <v>-9.1253518606741295</v>
      </c>
      <c r="AL115" s="2">
        <f t="shared" si="111"/>
        <v>-109.95390342050162</v>
      </c>
      <c r="AM115" s="2">
        <f t="shared" si="112"/>
        <v>-14.990794622058875</v>
      </c>
      <c r="AN115" s="2">
        <f t="shared" si="113"/>
        <v>-41.290200215211335</v>
      </c>
      <c r="AO115">
        <f t="shared" si="143"/>
        <v>1.1073461390937196</v>
      </c>
      <c r="AP115">
        <f t="shared" si="114"/>
        <v>-0.10047627319889101</v>
      </c>
      <c r="AQ115">
        <f t="shared" si="115"/>
        <v>1.198685213331848</v>
      </c>
      <c r="AR115">
        <f t="shared" si="144"/>
        <v>20.903351820133558</v>
      </c>
      <c r="AS115">
        <f t="shared" si="145"/>
        <v>-5.4146390297647784</v>
      </c>
      <c r="AT115">
        <f t="shared" si="146"/>
        <v>-1.8412171321067168</v>
      </c>
      <c r="AU115">
        <f t="shared" si="147"/>
        <v>0.25514311195201839</v>
      </c>
      <c r="AV115">
        <f t="shared" si="148"/>
        <v>19.062134688026841</v>
      </c>
      <c r="AW115">
        <f t="shared" si="149"/>
        <v>-5.1594959178127597</v>
      </c>
      <c r="AX115">
        <f t="shared" si="150"/>
        <v>0.19748047422223866</v>
      </c>
      <c r="AY115">
        <f t="shared" si="151"/>
        <v>-15.145203060759915</v>
      </c>
      <c r="AZ115">
        <f t="shared" si="152"/>
        <v>-24.270554921434044</v>
      </c>
      <c r="BA115">
        <f t="shared" si="153"/>
        <v>0.18002609123444066</v>
      </c>
      <c r="BB115">
        <f t="shared" si="154"/>
        <v>-8.1173543558779759E-2</v>
      </c>
      <c r="BC115" s="2">
        <f t="shared" si="116"/>
        <v>0.88074795910969783</v>
      </c>
      <c r="BD115">
        <f t="shared" si="117"/>
        <v>20.970694539337671</v>
      </c>
      <c r="BE115">
        <f t="shared" si="118"/>
        <v>13.488964162388987</v>
      </c>
      <c r="BF115">
        <f t="shared" si="119"/>
        <v>-5.315275690943646</v>
      </c>
      <c r="BG115">
        <f t="shared" si="120"/>
        <v>1.1090403679727707</v>
      </c>
      <c r="BH115">
        <f t="shared" si="121"/>
        <v>21.048701761053714</v>
      </c>
      <c r="BI115" s="2">
        <f t="shared" si="155"/>
        <v>-36.138518106460808</v>
      </c>
      <c r="BJ115">
        <f t="shared" si="122"/>
        <v>0.12968019110644552</v>
      </c>
      <c r="BK115">
        <f t="shared" si="123"/>
        <v>-18.421440112362731</v>
      </c>
      <c r="BL115">
        <f t="shared" si="124"/>
        <v>0.45554069983516465</v>
      </c>
      <c r="BM115">
        <f t="shared" si="125"/>
        <v>-13.245892784594679</v>
      </c>
      <c r="BN115">
        <f t="shared" si="126"/>
        <v>-6.3953533277398646</v>
      </c>
      <c r="BO115">
        <f t="shared" si="127"/>
        <v>18.494390573111453</v>
      </c>
      <c r="BP115">
        <f t="shared" si="128"/>
        <v>-7.6327619047974657</v>
      </c>
      <c r="BQ115">
        <f t="shared" si="129"/>
        <v>0.1654754801223767</v>
      </c>
      <c r="BR115">
        <f t="shared" si="130"/>
        <v>0.71495561086645809</v>
      </c>
      <c r="BS115">
        <f t="shared" si="131"/>
        <v>22.62174194869241</v>
      </c>
      <c r="BT115">
        <f t="shared" si="132"/>
        <v>18.840613970898673</v>
      </c>
      <c r="BU115">
        <f t="shared" si="133"/>
        <v>-3.0758345753697651</v>
      </c>
      <c r="BV115">
        <f t="shared" si="134"/>
        <v>-0.83354292608056602</v>
      </c>
      <c r="BW115">
        <f t="shared" si="135"/>
        <v>-5.9398126279046997</v>
      </c>
      <c r="BX115">
        <f t="shared" si="136"/>
        <v>5.2484977885167741</v>
      </c>
      <c r="BY115">
        <f t="shared" si="157"/>
        <v>7.9264180491998792E-2</v>
      </c>
      <c r="BZ115">
        <f t="shared" si="156"/>
        <v>138.53575546571417</v>
      </c>
      <c r="CA115">
        <f t="shared" si="137"/>
        <v>129.41040360504005</v>
      </c>
      <c r="CB115">
        <f t="shared" si="138"/>
        <v>-5.0322514750933446E-2</v>
      </c>
      <c r="CC115">
        <f t="shared" si="139"/>
        <v>6.124095703212229E-2</v>
      </c>
    </row>
    <row r="116" spans="1:81" x14ac:dyDescent="0.25">
      <c r="A116" s="2"/>
      <c r="B116" s="2">
        <f t="shared" si="79"/>
        <v>-1.8041672124315977</v>
      </c>
      <c r="C116" s="2">
        <f t="shared" si="80"/>
        <v>-1.9923893961834911</v>
      </c>
      <c r="D116" s="2">
        <f t="shared" si="81"/>
        <v>3.5478743637303851</v>
      </c>
      <c r="E116" s="2">
        <f t="shared" si="82"/>
        <v>-4.3897111249598151</v>
      </c>
      <c r="F116" s="2">
        <f t="shared" si="83"/>
        <v>-1.9923893961834911</v>
      </c>
      <c r="G116" s="2">
        <f t="shared" si="84"/>
        <v>0.96233045120216776</v>
      </c>
      <c r="H116" s="2">
        <v>95</v>
      </c>
      <c r="I116" s="2">
        <f t="shared" si="85"/>
        <v>32.700638830555761</v>
      </c>
      <c r="J116" s="2">
        <f t="shared" si="86"/>
        <v>87.359467790305075</v>
      </c>
      <c r="K116" s="2">
        <f t="shared" si="87"/>
        <v>-3.0935118091765164</v>
      </c>
      <c r="L116" s="2">
        <f t="shared" si="88"/>
        <v>-1.9923893961834911</v>
      </c>
      <c r="M116" s="2">
        <f t="shared" si="89"/>
        <v>2.2585297669854665</v>
      </c>
      <c r="N116" s="2">
        <f t="shared" si="90"/>
        <v>-4.9112549307252049</v>
      </c>
      <c r="O116" s="2">
        <f t="shared" si="91"/>
        <v>-1.9923893961834911</v>
      </c>
      <c r="P116" s="2">
        <f t="shared" si="92"/>
        <v>0.44078664543677881</v>
      </c>
      <c r="Q116" s="2">
        <f t="shared" si="93"/>
        <v>95</v>
      </c>
      <c r="R116" s="2">
        <f t="shared" si="94"/>
        <v>301.09908057338572</v>
      </c>
      <c r="S116" s="2">
        <f t="shared" si="95"/>
        <v>257.98867299382511</v>
      </c>
      <c r="T116" s="2">
        <f t="shared" si="96"/>
        <v>5.7001978295518674E-2</v>
      </c>
      <c r="U116" s="2">
        <f t="shared" si="97"/>
        <v>1.9303859848163587</v>
      </c>
      <c r="V116" s="2">
        <f t="shared" si="98"/>
        <v>2.631361413551085</v>
      </c>
      <c r="W116" s="2">
        <f t="shared" si="99"/>
        <v>-2.5986837782648884</v>
      </c>
      <c r="X116" s="2">
        <f t="shared" si="100"/>
        <v>1.9303859848163587</v>
      </c>
      <c r="Y116" s="2">
        <f t="shared" si="101"/>
        <v>-2.4324343009321403E-2</v>
      </c>
      <c r="Z116" s="2">
        <f t="shared" si="102"/>
        <v>254.83861771352002</v>
      </c>
      <c r="AA116" s="2">
        <f t="shared" si="103"/>
        <v>1.4692227310185899</v>
      </c>
      <c r="AB116" s="2">
        <f t="shared" si="104"/>
        <v>250.19782312721051</v>
      </c>
      <c r="AC116" s="2">
        <f t="shared" si="140"/>
        <v>-5.1000044937417766</v>
      </c>
      <c r="AD116" s="2">
        <f t="shared" si="105"/>
        <v>-18.821263351959498</v>
      </c>
      <c r="AE116" s="2">
        <f t="shared" si="141"/>
        <v>-3.3382363016519077</v>
      </c>
      <c r="AF116" s="2">
        <f t="shared" si="142"/>
        <v>-24.271509602707727</v>
      </c>
      <c r="AG116" s="2">
        <f t="shared" si="106"/>
        <v>-8.4382407953936838</v>
      </c>
      <c r="AH116" s="2">
        <f t="shared" si="107"/>
        <v>-43.092772954667225</v>
      </c>
      <c r="AI116" s="2">
        <f t="shared" si="108"/>
        <v>43.911171569926772</v>
      </c>
      <c r="AJ116" s="2">
        <f t="shared" si="109"/>
        <v>-101.07922531717988</v>
      </c>
      <c r="AK116" s="2">
        <f t="shared" si="110"/>
        <v>-8.7386027796949293</v>
      </c>
      <c r="AL116" s="2">
        <f t="shared" si="111"/>
        <v>-109.81782809687481</v>
      </c>
      <c r="AM116" s="2">
        <f t="shared" si="112"/>
        <v>-14.887233801555912</v>
      </c>
      <c r="AN116" s="2">
        <f t="shared" si="113"/>
        <v>-41.310546575679147</v>
      </c>
      <c r="AO116">
        <f t="shared" si="143"/>
        <v>1.1125395528291835</v>
      </c>
      <c r="AP116">
        <f t="shared" si="114"/>
        <v>-0.10181613782314687</v>
      </c>
      <c r="AQ116">
        <f t="shared" si="115"/>
        <v>1.205769714112358</v>
      </c>
      <c r="AR116">
        <f t="shared" si="144"/>
        <v>20.939399913269316</v>
      </c>
      <c r="AS116">
        <f t="shared" si="145"/>
        <v>-5.6739567188943019</v>
      </c>
      <c r="AT116">
        <f t="shared" si="146"/>
        <v>-1.8660318484642762</v>
      </c>
      <c r="AU116">
        <f t="shared" si="147"/>
        <v>0.25664885944659671</v>
      </c>
      <c r="AV116">
        <f t="shared" si="148"/>
        <v>19.073368064805038</v>
      </c>
      <c r="AW116">
        <f t="shared" si="149"/>
        <v>-5.4173078594477051</v>
      </c>
      <c r="AX116">
        <f t="shared" si="150"/>
        <v>0.19827773293528414</v>
      </c>
      <c r="AY116">
        <f t="shared" si="151"/>
        <v>-15.855856606915706</v>
      </c>
      <c r="AZ116">
        <f t="shared" si="152"/>
        <v>-24.594459386610637</v>
      </c>
      <c r="BA116">
        <f t="shared" si="153"/>
        <v>0.18028925526422643</v>
      </c>
      <c r="BB116">
        <f t="shared" si="154"/>
        <v>-8.2521777817897643E-2</v>
      </c>
      <c r="BC116" s="2">
        <f t="shared" si="116"/>
        <v>0.82743673532883344</v>
      </c>
      <c r="BD116">
        <f t="shared" si="117"/>
        <v>20.977702811536712</v>
      </c>
      <c r="BE116">
        <f t="shared" si="118"/>
        <v>13.50624257584864</v>
      </c>
      <c r="BF116">
        <f t="shared" si="119"/>
        <v>-6.1673421815816374</v>
      </c>
      <c r="BG116">
        <f t="shared" si="120"/>
        <v>0.96746304882648593</v>
      </c>
      <c r="BH116">
        <f t="shared" si="121"/>
        <v>21.037618959433917</v>
      </c>
      <c r="BI116" s="2">
        <f t="shared" si="155"/>
        <v>-35.84264013216935</v>
      </c>
      <c r="BJ116">
        <f t="shared" si="122"/>
        <v>0.1403375674812091</v>
      </c>
      <c r="BK116">
        <f t="shared" si="123"/>
        <v>-18.346924018856875</v>
      </c>
      <c r="BL116">
        <f t="shared" si="124"/>
        <v>0.47433933310263027</v>
      </c>
      <c r="BM116">
        <f t="shared" si="125"/>
        <v>-12.089727244114531</v>
      </c>
      <c r="BN116">
        <f t="shared" si="126"/>
        <v>-6.606086515198891</v>
      </c>
      <c r="BO116">
        <f t="shared" si="127"/>
        <v>18.493917978542886</v>
      </c>
      <c r="BP116">
        <f t="shared" si="128"/>
        <v>-7.6031746678008822</v>
      </c>
      <c r="BQ116">
        <f t="shared" si="129"/>
        <v>0.17737619359956813</v>
      </c>
      <c r="BR116">
        <f t="shared" si="130"/>
        <v>0.65436531630015704</v>
      </c>
      <c r="BS116">
        <f t="shared" si="131"/>
        <v>21.885905973520391</v>
      </c>
      <c r="BT116">
        <f t="shared" si="132"/>
        <v>19.075979547556017</v>
      </c>
      <c r="BU116">
        <f t="shared" si="133"/>
        <v>-3.330251588533498</v>
      </c>
      <c r="BV116">
        <f t="shared" si="134"/>
        <v>-0.89198290635394939</v>
      </c>
      <c r="BW116">
        <f t="shared" si="135"/>
        <v>-6.1317471820962606</v>
      </c>
      <c r="BX116">
        <f t="shared" si="136"/>
        <v>6.4041907344283544</v>
      </c>
      <c r="BY116">
        <f t="shared" si="157"/>
        <v>8.866339857465616E-2</v>
      </c>
      <c r="BZ116">
        <f t="shared" si="156"/>
        <v>133.75498675330579</v>
      </c>
      <c r="CA116">
        <f t="shared" si="137"/>
        <v>125.01638397361086</v>
      </c>
      <c r="CB116">
        <f t="shared" si="138"/>
        <v>-5.087600262743476E-2</v>
      </c>
      <c r="CC116">
        <f t="shared" si="139"/>
        <v>7.2614258954158531E-2</v>
      </c>
    </row>
    <row r="117" spans="1:81" x14ac:dyDescent="0.25">
      <c r="A117" s="2"/>
      <c r="B117" s="2">
        <f t="shared" si="79"/>
        <v>-1.8054772083456787</v>
      </c>
      <c r="C117" s="2">
        <f t="shared" si="80"/>
        <v>-1.9890437907365466</v>
      </c>
      <c r="D117" s="2">
        <f t="shared" si="81"/>
        <v>3.5813098088562949</v>
      </c>
      <c r="E117" s="2">
        <f t="shared" si="82"/>
        <v>-4.420576534148779</v>
      </c>
      <c r="F117" s="2">
        <f t="shared" si="83"/>
        <v>-1.9890437907365466</v>
      </c>
      <c r="G117" s="2">
        <f t="shared" si="84"/>
        <v>0.96621048305319501</v>
      </c>
      <c r="H117" s="2">
        <v>96</v>
      </c>
      <c r="I117" s="2">
        <f t="shared" si="85"/>
        <v>32.751374889120541</v>
      </c>
      <c r="J117" s="2">
        <f t="shared" si="86"/>
        <v>87.747970333996989</v>
      </c>
      <c r="K117" s="2">
        <f t="shared" si="87"/>
        <v>-3.0935862108901424</v>
      </c>
      <c r="L117" s="2">
        <f t="shared" si="88"/>
        <v>-1.9890437907365466</v>
      </c>
      <c r="M117" s="2">
        <f t="shared" si="89"/>
        <v>2.2932008063118312</v>
      </c>
      <c r="N117" s="2">
        <f t="shared" si="90"/>
        <v>-4.9395088517846908</v>
      </c>
      <c r="O117" s="2">
        <f t="shared" si="91"/>
        <v>-1.9890437907365466</v>
      </c>
      <c r="P117" s="2">
        <f t="shared" si="92"/>
        <v>0.44727816541728327</v>
      </c>
      <c r="Q117" s="2">
        <f t="shared" si="93"/>
        <v>96</v>
      </c>
      <c r="R117" s="2">
        <f t="shared" si="94"/>
        <v>301.20596731027257</v>
      </c>
      <c r="S117" s="2">
        <f t="shared" si="95"/>
        <v>257.74582710301047</v>
      </c>
      <c r="T117" s="2">
        <f t="shared" si="96"/>
        <v>5.7274272488355704E-2</v>
      </c>
      <c r="U117" s="2">
        <f t="shared" si="97"/>
        <v>1.9245050615133632</v>
      </c>
      <c r="V117" s="2">
        <f t="shared" si="98"/>
        <v>2.652872654785237</v>
      </c>
      <c r="W117" s="2">
        <f t="shared" si="99"/>
        <v>-2.6207837636997695</v>
      </c>
      <c r="X117" s="2">
        <f t="shared" si="100"/>
        <v>1.9245050615133632</v>
      </c>
      <c r="Y117" s="2">
        <f t="shared" si="101"/>
        <v>-2.5185381402888174E-2</v>
      </c>
      <c r="Z117" s="2">
        <f t="shared" si="102"/>
        <v>254.20726927901347</v>
      </c>
      <c r="AA117" s="2">
        <f t="shared" si="103"/>
        <v>1.5272552119193392</v>
      </c>
      <c r="AB117" s="2">
        <f t="shared" si="104"/>
        <v>249.54826224300785</v>
      </c>
      <c r="AC117" s="2">
        <f t="shared" si="140"/>
        <v>-5.3070842273945908</v>
      </c>
      <c r="AD117" s="2">
        <f t="shared" si="105"/>
        <v>-18.763924349755293</v>
      </c>
      <c r="AE117" s="2">
        <f t="shared" si="141"/>
        <v>-3.3136510041465455</v>
      </c>
      <c r="AF117" s="2">
        <f t="shared" si="142"/>
        <v>-24.274878311182501</v>
      </c>
      <c r="AG117" s="2">
        <f t="shared" si="106"/>
        <v>-8.6207352315411363</v>
      </c>
      <c r="AH117" s="2">
        <f t="shared" si="107"/>
        <v>-43.03880266093779</v>
      </c>
      <c r="AI117" s="2">
        <f t="shared" si="108"/>
        <v>43.893685313715459</v>
      </c>
      <c r="AJ117" s="2">
        <f t="shared" si="109"/>
        <v>-101.32653985797177</v>
      </c>
      <c r="AK117" s="2">
        <f t="shared" si="110"/>
        <v>-8.3501002360030157</v>
      </c>
      <c r="AL117" s="2">
        <f t="shared" si="111"/>
        <v>-109.67664009397478</v>
      </c>
      <c r="AM117" s="2">
        <f t="shared" si="112"/>
        <v>-14.779503619872211</v>
      </c>
      <c r="AN117" s="2">
        <f t="shared" si="113"/>
        <v>-41.330640972160886</v>
      </c>
      <c r="AO117">
        <f t="shared" si="143"/>
        <v>1.1174121312208867</v>
      </c>
      <c r="AP117">
        <f t="shared" si="114"/>
        <v>-0.10316636565028166</v>
      </c>
      <c r="AQ117">
        <f t="shared" si="115"/>
        <v>1.2125327330639974</v>
      </c>
      <c r="AR117">
        <f t="shared" si="144"/>
        <v>20.967036697727547</v>
      </c>
      <c r="AS117">
        <f t="shared" si="145"/>
        <v>-5.9302002971017416</v>
      </c>
      <c r="AT117">
        <f t="shared" si="146"/>
        <v>-1.8910405298530446</v>
      </c>
      <c r="AU117">
        <f t="shared" si="147"/>
        <v>0.25813716840519596</v>
      </c>
      <c r="AV117">
        <f t="shared" si="148"/>
        <v>19.075996167874504</v>
      </c>
      <c r="AW117">
        <f t="shared" si="149"/>
        <v>-5.6720631286965455</v>
      </c>
      <c r="AX117">
        <f t="shared" si="150"/>
        <v>0.1990140522507598</v>
      </c>
      <c r="AY117">
        <f t="shared" si="151"/>
        <v>-16.559337082500527</v>
      </c>
      <c r="AZ117">
        <f t="shared" si="152"/>
        <v>-24.909437318503542</v>
      </c>
      <c r="BA117">
        <f t="shared" si="153"/>
        <v>0.18050070082676625</v>
      </c>
      <c r="BB117">
        <f t="shared" si="154"/>
        <v>-8.3821775179927921E-2</v>
      </c>
      <c r="BC117" s="2">
        <f t="shared" si="116"/>
        <v>0.775226765342931</v>
      </c>
      <c r="BD117">
        <f t="shared" si="117"/>
        <v>20.983780542062828</v>
      </c>
      <c r="BE117">
        <f t="shared" si="118"/>
        <v>13.524866326800799</v>
      </c>
      <c r="BF117">
        <f t="shared" si="119"/>
        <v>-7.0092233861136215</v>
      </c>
      <c r="BG117">
        <f t="shared" si="120"/>
        <v>0.82519946833805757</v>
      </c>
      <c r="BH117">
        <f t="shared" si="121"/>
        <v>21.025650782845457</v>
      </c>
      <c r="BI117" s="2">
        <f t="shared" si="155"/>
        <v>-35.545609784382208</v>
      </c>
      <c r="BJ117">
        <f t="shared" si="122"/>
        <v>0.15086634421904582</v>
      </c>
      <c r="BK117">
        <f t="shared" si="123"/>
        <v>-18.270853552887374</v>
      </c>
      <c r="BL117">
        <f t="shared" si="124"/>
        <v>0.4930707968679135</v>
      </c>
      <c r="BM117">
        <f t="shared" si="125"/>
        <v>-10.958262978853524</v>
      </c>
      <c r="BN117">
        <f t="shared" si="126"/>
        <v>-6.8136561733729177</v>
      </c>
      <c r="BO117">
        <f t="shared" si="127"/>
        <v>18.493428054021678</v>
      </c>
      <c r="BP117">
        <f t="shared" si="128"/>
        <v>-7.5530803382899165</v>
      </c>
      <c r="BQ117">
        <f t="shared" si="129"/>
        <v>0.18932586055466397</v>
      </c>
      <c r="BR117">
        <f t="shared" si="130"/>
        <v>0.59465814744079826</v>
      </c>
      <c r="BS117">
        <f t="shared" si="131"/>
        <v>21.172774131351449</v>
      </c>
      <c r="BT117">
        <f t="shared" si="132"/>
        <v>19.314627422788689</v>
      </c>
      <c r="BU117">
        <f t="shared" si="133"/>
        <v>-3.5814351761441103</v>
      </c>
      <c r="BV117">
        <f t="shared" si="134"/>
        <v>-0.95047395623359066</v>
      </c>
      <c r="BW117">
        <f t="shared" si="135"/>
        <v>-6.3205853765050044</v>
      </c>
      <c r="BX117">
        <f t="shared" si="136"/>
        <v>7.5351650751681536</v>
      </c>
      <c r="BY117">
        <f t="shared" si="157"/>
        <v>9.8350654401342344E-2</v>
      </c>
      <c r="BZ117">
        <f t="shared" si="156"/>
        <v>129.99032099639282</v>
      </c>
      <c r="CA117">
        <f t="shared" si="137"/>
        <v>121.64022076038981</v>
      </c>
      <c r="CB117">
        <f t="shared" si="138"/>
        <v>-5.1593147831591545E-2</v>
      </c>
      <c r="CC117">
        <f t="shared" si="139"/>
        <v>8.3731704377731503E-2</v>
      </c>
    </row>
    <row r="118" spans="1:81" x14ac:dyDescent="0.25">
      <c r="A118" s="2"/>
      <c r="B118" s="2">
        <f t="shared" si="79"/>
        <v>-1.8067848033248608</v>
      </c>
      <c r="C118" s="2">
        <f t="shared" si="80"/>
        <v>-1.9850923032826442</v>
      </c>
      <c r="D118" s="2">
        <f t="shared" si="81"/>
        <v>3.6146839741521006</v>
      </c>
      <c r="E118" s="2">
        <f t="shared" si="82"/>
        <v>-4.4513853738192548</v>
      </c>
      <c r="F118" s="2">
        <f t="shared" si="83"/>
        <v>-1.9850923032826442</v>
      </c>
      <c r="G118" s="2">
        <f t="shared" si="84"/>
        <v>0.97008340365770662</v>
      </c>
      <c r="H118" s="2">
        <v>97</v>
      </c>
      <c r="I118" s="2">
        <f t="shared" si="85"/>
        <v>32.805757744015466</v>
      </c>
      <c r="J118" s="2">
        <f t="shared" si="86"/>
        <v>88.138115706080839</v>
      </c>
      <c r="K118" s="2">
        <f t="shared" si="87"/>
        <v>-3.0936604762417619</v>
      </c>
      <c r="L118" s="2">
        <f t="shared" si="88"/>
        <v>-1.9850923032826442</v>
      </c>
      <c r="M118" s="2">
        <f t="shared" si="89"/>
        <v>2.3278083012351991</v>
      </c>
      <c r="N118" s="2">
        <f t="shared" si="90"/>
        <v>-4.9677109896100724</v>
      </c>
      <c r="O118" s="2">
        <f t="shared" si="91"/>
        <v>-1.9850923032826442</v>
      </c>
      <c r="P118" s="2">
        <f t="shared" si="92"/>
        <v>0.45375778786688858</v>
      </c>
      <c r="Q118" s="2">
        <f t="shared" si="93"/>
        <v>97</v>
      </c>
      <c r="R118" s="2">
        <f t="shared" si="94"/>
        <v>301.31936576004409</v>
      </c>
      <c r="S118" s="2">
        <f t="shared" si="95"/>
        <v>257.51236616233871</v>
      </c>
      <c r="T118" s="2">
        <f t="shared" si="96"/>
        <v>5.7542395920972877E-2</v>
      </c>
      <c r="U118" s="2">
        <f t="shared" si="97"/>
        <v>1.9184668602093053</v>
      </c>
      <c r="V118" s="2">
        <f t="shared" si="98"/>
        <v>2.6740544059619786</v>
      </c>
      <c r="W118" s="2">
        <f t="shared" si="99"/>
        <v>-2.6425452412173049</v>
      </c>
      <c r="X118" s="2">
        <f t="shared" si="100"/>
        <v>1.9184668602093053</v>
      </c>
      <c r="Y118" s="2">
        <f t="shared" si="101"/>
        <v>-2.6033231176298743E-2</v>
      </c>
      <c r="Z118" s="2">
        <f t="shared" si="102"/>
        <v>253.58366296625786</v>
      </c>
      <c r="AA118" s="2">
        <f t="shared" si="103"/>
        <v>1.5850895811295231</v>
      </c>
      <c r="AB118" s="2">
        <f t="shared" si="104"/>
        <v>248.90587851658881</v>
      </c>
      <c r="AC118" s="2">
        <f t="shared" si="140"/>
        <v>-5.5109920978998108</v>
      </c>
      <c r="AD118" s="2">
        <f t="shared" si="105"/>
        <v>-18.705051887040728</v>
      </c>
      <c r="AE118" s="2">
        <f t="shared" si="141"/>
        <v>-3.2891462540498861</v>
      </c>
      <c r="AF118" s="2">
        <f t="shared" si="142"/>
        <v>-24.278210743781543</v>
      </c>
      <c r="AG118" s="2">
        <f t="shared" si="106"/>
        <v>-8.8001383519496965</v>
      </c>
      <c r="AH118" s="2">
        <f t="shared" si="107"/>
        <v>-42.983262630822267</v>
      </c>
      <c r="AI118" s="2">
        <f t="shared" si="108"/>
        <v>43.87485955993133</v>
      </c>
      <c r="AJ118" s="2">
        <f t="shared" si="109"/>
        <v>-101.5705033562851</v>
      </c>
      <c r="AK118" s="2">
        <f t="shared" si="110"/>
        <v>-7.9599548639191653</v>
      </c>
      <c r="AL118" s="2">
        <f t="shared" si="111"/>
        <v>-109.53045822020427</v>
      </c>
      <c r="AM118" s="2">
        <f t="shared" si="112"/>
        <v>-14.667712895166447</v>
      </c>
      <c r="AN118" s="2">
        <f t="shared" si="113"/>
        <v>-41.350471579277851</v>
      </c>
      <c r="AO118">
        <f t="shared" si="143"/>
        <v>1.121970470535002</v>
      </c>
      <c r="AP118">
        <f t="shared" si="114"/>
        <v>-0.10452715248035731</v>
      </c>
      <c r="AQ118">
        <f t="shared" si="115"/>
        <v>1.2189809901002773</v>
      </c>
      <c r="AR118">
        <f t="shared" si="144"/>
        <v>20.986515867084712</v>
      </c>
      <c r="AS118">
        <f t="shared" si="145"/>
        <v>-6.1831703971953287</v>
      </c>
      <c r="AT118">
        <f t="shared" si="146"/>
        <v>-1.9162467907249709</v>
      </c>
      <c r="AU118">
        <f t="shared" si="147"/>
        <v>0.25960792663283538</v>
      </c>
      <c r="AV118">
        <f t="shared" si="148"/>
        <v>19.070269076359743</v>
      </c>
      <c r="AW118">
        <f t="shared" si="149"/>
        <v>-5.9235624705624934</v>
      </c>
      <c r="AX118">
        <f t="shared" si="150"/>
        <v>0.19969069957998023</v>
      </c>
      <c r="AY118">
        <f t="shared" si="151"/>
        <v>-17.255717434011878</v>
      </c>
      <c r="AZ118">
        <f t="shared" si="152"/>
        <v>-25.215672297931043</v>
      </c>
      <c r="BA118">
        <f t="shared" si="153"/>
        <v>0.18066228341479601</v>
      </c>
      <c r="BB118">
        <f t="shared" si="154"/>
        <v>-8.5073584913848754E-2</v>
      </c>
      <c r="BC118" s="2">
        <f t="shared" si="116"/>
        <v>0.72408507539201428</v>
      </c>
      <c r="BD118">
        <f t="shared" si="117"/>
        <v>20.988913072867803</v>
      </c>
      <c r="BE118">
        <f t="shared" si="118"/>
        <v>13.544816935557888</v>
      </c>
      <c r="BF118">
        <f t="shared" si="119"/>
        <v>-7.8410710891428561</v>
      </c>
      <c r="BG118">
        <f t="shared" si="120"/>
        <v>0.68229613775766451</v>
      </c>
      <c r="BH118">
        <f t="shared" si="121"/>
        <v>21.012804053296271</v>
      </c>
      <c r="BI118" s="2">
        <f t="shared" si="155"/>
        <v>-35.247337109781299</v>
      </c>
      <c r="BJ118">
        <f t="shared" si="122"/>
        <v>0.16127089592254523</v>
      </c>
      <c r="BK118">
        <f t="shared" si="123"/>
        <v>-18.193314075232916</v>
      </c>
      <c r="BL118">
        <f t="shared" si="124"/>
        <v>0.51173781180781952</v>
      </c>
      <c r="BM118">
        <f t="shared" si="125"/>
        <v>-9.8510764302468576</v>
      </c>
      <c r="BN118">
        <f t="shared" si="126"/>
        <v>-7.0180711709081391</v>
      </c>
      <c r="BO118">
        <f t="shared" si="127"/>
        <v>18.492920926991662</v>
      </c>
      <c r="BP118">
        <f t="shared" si="128"/>
        <v>-7.483479248992726</v>
      </c>
      <c r="BQ118">
        <f t="shared" si="129"/>
        <v>0.20132943817106294</v>
      </c>
      <c r="BR118">
        <f t="shared" si="130"/>
        <v>0.53580389498002468</v>
      </c>
      <c r="BS118">
        <f t="shared" si="131"/>
        <v>20.481383505778762</v>
      </c>
      <c r="BT118">
        <f t="shared" si="132"/>
        <v>19.555823953590735</v>
      </c>
      <c r="BU118">
        <f t="shared" si="133"/>
        <v>-3.8294910928866277</v>
      </c>
      <c r="BV118">
        <f t="shared" si="134"/>
        <v>-1.0090275130703208</v>
      </c>
      <c r="BW118">
        <f t="shared" si="135"/>
        <v>-6.5063333591003198</v>
      </c>
      <c r="BX118">
        <f t="shared" si="136"/>
        <v>8.6418444967448043</v>
      </c>
      <c r="BY118">
        <f t="shared" si="157"/>
        <v>0.10817294027882396</v>
      </c>
      <c r="BZ118">
        <f t="shared" si="156"/>
        <v>126.97561944541864</v>
      </c>
      <c r="CA118">
        <f t="shared" si="137"/>
        <v>119.01566458149948</v>
      </c>
      <c r="CB118">
        <f t="shared" si="138"/>
        <v>-5.2469146422146909E-2</v>
      </c>
      <c r="CC118">
        <f t="shared" si="139"/>
        <v>9.4595843895476303E-2</v>
      </c>
    </row>
    <row r="119" spans="1:81" x14ac:dyDescent="0.25">
      <c r="A119" s="2"/>
      <c r="B119" s="2">
        <f t="shared" si="79"/>
        <v>-1.8080895990630466</v>
      </c>
      <c r="C119" s="2">
        <f t="shared" si="80"/>
        <v>-1.9805361374831407</v>
      </c>
      <c r="D119" s="2">
        <f t="shared" si="81"/>
        <v>3.6479866935237504</v>
      </c>
      <c r="E119" s="2">
        <f t="shared" si="82"/>
        <v>-4.482128259300227</v>
      </c>
      <c r="F119" s="2">
        <f t="shared" si="83"/>
        <v>-1.9805361374831407</v>
      </c>
      <c r="G119" s="2">
        <f t="shared" si="84"/>
        <v>0.97394803328656998</v>
      </c>
      <c r="H119" s="2">
        <v>98</v>
      </c>
      <c r="I119" s="2">
        <f t="shared" si="85"/>
        <v>32.863744853276103</v>
      </c>
      <c r="J119" s="2">
        <f t="shared" si="86"/>
        <v>88.529795536008521</v>
      </c>
      <c r="K119" s="2">
        <f t="shared" si="87"/>
        <v>-3.09373458260943</v>
      </c>
      <c r="L119" s="2">
        <f t="shared" si="88"/>
        <v>-1.9805361374831407</v>
      </c>
      <c r="M119" s="2">
        <f t="shared" si="89"/>
        <v>2.3623417099773674</v>
      </c>
      <c r="N119" s="2">
        <f t="shared" si="90"/>
        <v>-4.9958527535569708</v>
      </c>
      <c r="O119" s="2">
        <f t="shared" si="91"/>
        <v>-1.9805361374831407</v>
      </c>
      <c r="P119" s="2">
        <f t="shared" si="92"/>
        <v>0.4602235390298266</v>
      </c>
      <c r="Q119" s="2">
        <f t="shared" si="93"/>
        <v>98</v>
      </c>
      <c r="R119" s="2">
        <f t="shared" si="94"/>
        <v>301.43909802978112</v>
      </c>
      <c r="S119" s="2">
        <f t="shared" si="95"/>
        <v>257.28815013332314</v>
      </c>
      <c r="T119" s="2">
        <f t="shared" si="96"/>
        <v>5.7806361754716873E-2</v>
      </c>
      <c r="U119" s="2">
        <f t="shared" si="97"/>
        <v>1.9122802501260683</v>
      </c>
      <c r="V119" s="2">
        <f t="shared" si="98"/>
        <v>2.694907706827764</v>
      </c>
      <c r="W119" s="2">
        <f t="shared" si="99"/>
        <v>-2.6639692790209155</v>
      </c>
      <c r="X119" s="2">
        <f t="shared" si="100"/>
        <v>1.9122802501260683</v>
      </c>
      <c r="Y119" s="2">
        <f t="shared" si="101"/>
        <v>-2.6867933947867906E-2</v>
      </c>
      <c r="Z119" s="2">
        <f t="shared" si="102"/>
        <v>252.96776710731461</v>
      </c>
      <c r="AA119" s="2">
        <f t="shared" si="103"/>
        <v>1.6427335698239744</v>
      </c>
      <c r="AB119" s="2">
        <f t="shared" si="104"/>
        <v>248.27065155012559</v>
      </c>
      <c r="AC119" s="2">
        <f t="shared" si="140"/>
        <v>-5.7117381144622126</v>
      </c>
      <c r="AD119" s="2">
        <f t="shared" si="105"/>
        <v>-18.644732438729164</v>
      </c>
      <c r="AE119" s="2">
        <f t="shared" si="141"/>
        <v>-3.2647188344856493</v>
      </c>
      <c r="AF119" s="2">
        <f t="shared" si="142"/>
        <v>-24.281507591822933</v>
      </c>
      <c r="AG119" s="2">
        <f t="shared" si="106"/>
        <v>-8.9764569489478614</v>
      </c>
      <c r="AH119" s="2">
        <f t="shared" si="107"/>
        <v>-42.926240030552094</v>
      </c>
      <c r="AI119" s="2">
        <f t="shared" si="108"/>
        <v>43.8547473201806</v>
      </c>
      <c r="AJ119" s="2">
        <f t="shared" si="109"/>
        <v>-101.81112393397898</v>
      </c>
      <c r="AK119" s="2">
        <f t="shared" si="110"/>
        <v>-7.5682750339914833</v>
      </c>
      <c r="AL119" s="2">
        <f t="shared" si="111"/>
        <v>-109.37939896797046</v>
      </c>
      <c r="AM119" s="2">
        <f t="shared" si="112"/>
        <v>-14.551968614841867</v>
      </c>
      <c r="AN119" s="2">
        <f t="shared" si="113"/>
        <v>-41.370026250288319</v>
      </c>
      <c r="AO119">
        <f t="shared" si="143"/>
        <v>1.1262209695800842</v>
      </c>
      <c r="AP119">
        <f t="shared" si="114"/>
        <v>-0.1058986533198351</v>
      </c>
      <c r="AQ119">
        <f t="shared" si="115"/>
        <v>1.2251209888534975</v>
      </c>
      <c r="AR119">
        <f t="shared" si="144"/>
        <v>20.998088644706808</v>
      </c>
      <c r="AS119">
        <f t="shared" si="145"/>
        <v>-6.4326792372571546</v>
      </c>
      <c r="AT119">
        <f t="shared" si="146"/>
        <v>-1.9416534962924046</v>
      </c>
      <c r="AU119">
        <f t="shared" si="147"/>
        <v>0.26106092117300977</v>
      </c>
      <c r="AV119">
        <f t="shared" si="148"/>
        <v>19.056435148414405</v>
      </c>
      <c r="AW119">
        <f t="shared" si="149"/>
        <v>-6.1716183160841451</v>
      </c>
      <c r="AX119">
        <f t="shared" si="150"/>
        <v>0.20030890973822138</v>
      </c>
      <c r="AY119">
        <f t="shared" si="151"/>
        <v>-17.94506800409096</v>
      </c>
      <c r="AZ119">
        <f t="shared" si="152"/>
        <v>-25.513343038082443</v>
      </c>
      <c r="BA119">
        <f t="shared" si="153"/>
        <v>0.18077578690075879</v>
      </c>
      <c r="BB119">
        <f t="shared" si="154"/>
        <v>-8.6277309826665136E-2</v>
      </c>
      <c r="BC119" s="2">
        <f t="shared" si="116"/>
        <v>0.67397969831671611</v>
      </c>
      <c r="BD119">
        <f t="shared" si="117"/>
        <v>20.993086854797163</v>
      </c>
      <c r="BE119">
        <f t="shared" si="118"/>
        <v>13.5660763392354</v>
      </c>
      <c r="BF119">
        <f t="shared" si="119"/>
        <v>-8.6630304086501582</v>
      </c>
      <c r="BG119">
        <f t="shared" si="120"/>
        <v>0.53879894853514221</v>
      </c>
      <c r="BH119">
        <f t="shared" si="121"/>
        <v>20.999085045735622</v>
      </c>
      <c r="BI119" s="2">
        <f t="shared" si="155"/>
        <v>-34.947731178337662</v>
      </c>
      <c r="BJ119">
        <f t="shared" si="122"/>
        <v>0.17155545894248189</v>
      </c>
      <c r="BK119">
        <f t="shared" si="123"/>
        <v>-18.114389579304778</v>
      </c>
      <c r="BL119">
        <f t="shared" si="124"/>
        <v>0.53034285942437853</v>
      </c>
      <c r="BM119">
        <f t="shared" si="125"/>
        <v>-8.76774168838371</v>
      </c>
      <c r="BN119">
        <f t="shared" si="126"/>
        <v>-7.2193413944191906</v>
      </c>
      <c r="BO119">
        <f t="shared" si="127"/>
        <v>18.492396720043011</v>
      </c>
      <c r="BP119">
        <f t="shared" si="128"/>
        <v>-7.3953309653296273</v>
      </c>
      <c r="BQ119">
        <f t="shared" si="129"/>
        <v>0.21339163076536813</v>
      </c>
      <c r="BR119">
        <f t="shared" si="130"/>
        <v>0.47777325991895397</v>
      </c>
      <c r="BS119">
        <f t="shared" si="131"/>
        <v>19.810789391832003</v>
      </c>
      <c r="BT119">
        <f t="shared" si="132"/>
        <v>19.798892221520926</v>
      </c>
      <c r="BU119">
        <f t="shared" si="133"/>
        <v>-4.0745217008353016</v>
      </c>
      <c r="BV119">
        <f t="shared" si="134"/>
        <v>-1.0676548154825698</v>
      </c>
      <c r="BW119">
        <f t="shared" si="135"/>
        <v>-6.6889985349948118</v>
      </c>
      <c r="BX119">
        <f t="shared" si="136"/>
        <v>9.7246550316593012</v>
      </c>
      <c r="BY119">
        <f t="shared" si="157"/>
        <v>0.11803034223704484</v>
      </c>
      <c r="BZ119">
        <f t="shared" si="156"/>
        <v>124.52171634608257</v>
      </c>
      <c r="CA119">
        <f t="shared" si="137"/>
        <v>116.95344131209109</v>
      </c>
      <c r="CB119">
        <f t="shared" si="138"/>
        <v>-5.3499178388983055E-2</v>
      </c>
      <c r="CC119">
        <f t="shared" si="139"/>
        <v>0.1052093132773791</v>
      </c>
    </row>
    <row r="120" spans="1:81" x14ac:dyDescent="0.25">
      <c r="A120" s="2"/>
      <c r="B120" s="2">
        <f t="shared" si="79"/>
        <v>-1.8093911981068147</v>
      </c>
      <c r="C120" s="2">
        <f t="shared" si="80"/>
        <v>-1.9753766811902755</v>
      </c>
      <c r="D120" s="2">
        <f t="shared" si="81"/>
        <v>3.6812078226403133</v>
      </c>
      <c r="E120" s="2">
        <f t="shared" si="82"/>
        <v>-4.5127958260109668</v>
      </c>
      <c r="F120" s="2">
        <f t="shared" si="83"/>
        <v>-1.9753766811902755</v>
      </c>
      <c r="G120" s="2">
        <f t="shared" si="84"/>
        <v>0.97780319473616162</v>
      </c>
      <c r="H120" s="2">
        <v>99</v>
      </c>
      <c r="I120" s="2">
        <f t="shared" si="85"/>
        <v>32.925295127283107</v>
      </c>
      <c r="J120" s="2">
        <f t="shared" si="86"/>
        <v>88.922903649266914</v>
      </c>
      <c r="K120" s="2">
        <f t="shared" si="87"/>
        <v>-3.0938085074196291</v>
      </c>
      <c r="L120" s="2">
        <f t="shared" si="88"/>
        <v>-1.9753766811902755</v>
      </c>
      <c r="M120" s="2">
        <f t="shared" si="89"/>
        <v>2.3967905133274989</v>
      </c>
      <c r="N120" s="2">
        <f t="shared" si="90"/>
        <v>-5.0239255713714694</v>
      </c>
      <c r="O120" s="2">
        <f t="shared" si="91"/>
        <v>-1.9753766811902755</v>
      </c>
      <c r="P120" s="2">
        <f t="shared" si="92"/>
        <v>0.46667344937565858</v>
      </c>
      <c r="Q120" s="2">
        <f t="shared" si="93"/>
        <v>99</v>
      </c>
      <c r="R120" s="2">
        <f t="shared" si="94"/>
        <v>301.56498999636386</v>
      </c>
      <c r="S120" s="2">
        <f t="shared" si="95"/>
        <v>257.07304259050778</v>
      </c>
      <c r="T120" s="2">
        <f t="shared" si="96"/>
        <v>5.8066184402724152E-2</v>
      </c>
      <c r="U120" s="2">
        <f t="shared" si="97"/>
        <v>1.9059539382602664</v>
      </c>
      <c r="V120" s="2">
        <f t="shared" si="98"/>
        <v>2.7154336960203462</v>
      </c>
      <c r="W120" s="2">
        <f t="shared" si="99"/>
        <v>-2.6850570469118917</v>
      </c>
      <c r="X120" s="2">
        <f t="shared" si="100"/>
        <v>1.9059539382602664</v>
      </c>
      <c r="Y120" s="2">
        <f t="shared" si="101"/>
        <v>-2.7689535294269652E-2</v>
      </c>
      <c r="Z120" s="2">
        <f t="shared" si="102"/>
        <v>252.35955145124086</v>
      </c>
      <c r="AA120" s="2">
        <f t="shared" si="103"/>
        <v>1.700194175708134</v>
      </c>
      <c r="AB120" s="2">
        <f t="shared" si="104"/>
        <v>247.64256224204047</v>
      </c>
      <c r="AC120" s="2">
        <f t="shared" si="140"/>
        <v>-5.9093332382718131</v>
      </c>
      <c r="AD120" s="2">
        <f t="shared" si="105"/>
        <v>-18.583050898037598</v>
      </c>
      <c r="AE120" s="2">
        <f t="shared" si="141"/>
        <v>-3.2403658370717077</v>
      </c>
      <c r="AF120" s="2">
        <f t="shared" si="142"/>
        <v>-24.284769491225124</v>
      </c>
      <c r="AG120" s="2">
        <f t="shared" si="106"/>
        <v>-9.1496990753435199</v>
      </c>
      <c r="AH120" s="2">
        <f t="shared" si="107"/>
        <v>-42.867820389262718</v>
      </c>
      <c r="AI120" s="2">
        <f t="shared" si="108"/>
        <v>43.833400713330818</v>
      </c>
      <c r="AJ120" s="2">
        <f t="shared" si="109"/>
        <v>-102.04840965287787</v>
      </c>
      <c r="AK120" s="2">
        <f t="shared" si="110"/>
        <v>-7.1751669207330906</v>
      </c>
      <c r="AL120" s="2">
        <f t="shared" si="111"/>
        <v>-109.22357657361096</v>
      </c>
      <c r="AM120" s="2">
        <f t="shared" si="112"/>
        <v>-14.432375960958186</v>
      </c>
      <c r="AN120" s="2">
        <f t="shared" si="113"/>
        <v>-41.389292603486069</v>
      </c>
      <c r="AO120">
        <f t="shared" si="143"/>
        <v>1.1301698357990959</v>
      </c>
      <c r="AP120">
        <f t="shared" si="114"/>
        <v>-0.10728098222128525</v>
      </c>
      <c r="AQ120">
        <f t="shared" si="115"/>
        <v>1.2309590205245238</v>
      </c>
      <c r="AR120">
        <f t="shared" si="144"/>
        <v>21.002003582081393</v>
      </c>
      <c r="AS120">
        <f t="shared" si="145"/>
        <v>-6.6785501755797947</v>
      </c>
      <c r="AT120">
        <f t="shared" si="146"/>
        <v>-1.9672627589660596</v>
      </c>
      <c r="AU120">
        <f t="shared" si="147"/>
        <v>0.26249584287799899</v>
      </c>
      <c r="AV120">
        <f t="shared" si="148"/>
        <v>19.034740823115335</v>
      </c>
      <c r="AW120">
        <f t="shared" si="149"/>
        <v>-6.4160543327017958</v>
      </c>
      <c r="AX120">
        <f t="shared" si="150"/>
        <v>0.20086988609628745</v>
      </c>
      <c r="AY120">
        <f t="shared" si="151"/>
        <v>-18.62745654616911</v>
      </c>
      <c r="AZ120">
        <f t="shared" si="152"/>
        <v>-25.802623466902201</v>
      </c>
      <c r="BA120">
        <f t="shared" si="153"/>
        <v>0.18084292585278647</v>
      </c>
      <c r="BB120">
        <f t="shared" si="154"/>
        <v>-8.7433101908482427E-2</v>
      </c>
      <c r="BC120" s="2">
        <f t="shared" si="116"/>
        <v>0.62487966355636693</v>
      </c>
      <c r="BD120">
        <f t="shared" si="117"/>
        <v>20.996289432355582</v>
      </c>
      <c r="BE120">
        <f t="shared" si="118"/>
        <v>13.588626877892068</v>
      </c>
      <c r="BF120">
        <f t="shared" si="119"/>
        <v>-9.4752397083294611</v>
      </c>
      <c r="BG120">
        <f t="shared" si="120"/>
        <v>0.39475317953533956</v>
      </c>
      <c r="BH120">
        <f t="shared" si="121"/>
        <v>20.984499507337059</v>
      </c>
      <c r="BI120" s="2">
        <f t="shared" si="155"/>
        <v>-34.646700335062995</v>
      </c>
      <c r="BJ120">
        <f t="shared" si="122"/>
        <v>0.18172413379476945</v>
      </c>
      <c r="BK120">
        <f t="shared" si="123"/>
        <v>-18.034162713460937</v>
      </c>
      <c r="BL120">
        <f t="shared" si="124"/>
        <v>0.548888184576658</v>
      </c>
      <c r="BM120">
        <f t="shared" si="125"/>
        <v>-7.7078318590848269</v>
      </c>
      <c r="BN120">
        <f t="shared" si="126"/>
        <v>-7.4174776861420559</v>
      </c>
      <c r="BO120">
        <f t="shared" si="127"/>
        <v>18.49185555212976</v>
      </c>
      <c r="BP120">
        <f t="shared" si="128"/>
        <v>-7.2895558756314749</v>
      </c>
      <c r="BQ120">
        <f t="shared" si="129"/>
        <v>0.22551688364404074</v>
      </c>
      <c r="BR120">
        <f t="shared" si="130"/>
        <v>0.42053786620042133</v>
      </c>
      <c r="BS120">
        <f t="shared" si="131"/>
        <v>19.160066548327617</v>
      </c>
      <c r="BT120">
        <f t="shared" si="132"/>
        <v>20.043208774039208</v>
      </c>
      <c r="BU120">
        <f t="shared" si="133"/>
        <v>-4.3166260370266576</v>
      </c>
      <c r="BV120">
        <f t="shared" si="134"/>
        <v>-1.1263668613371938</v>
      </c>
      <c r="BW120">
        <f t="shared" si="135"/>
        <v>-6.8685895015653982</v>
      </c>
      <c r="BX120">
        <f t="shared" si="136"/>
        <v>10.784023693044933</v>
      </c>
      <c r="BY120">
        <f t="shared" si="157"/>
        <v>0.12785643853680928</v>
      </c>
      <c r="BZ120">
        <f t="shared" si="156"/>
        <v>122.4939858089085</v>
      </c>
      <c r="CA120">
        <f t="shared" si="137"/>
        <v>115.31881888817541</v>
      </c>
      <c r="CB120">
        <f t="shared" si="138"/>
        <v>-5.4678418072667115E-2</v>
      </c>
      <c r="CC120">
        <f t="shared" si="139"/>
        <v>0.11557482196563193</v>
      </c>
    </row>
    <row r="121" spans="1:81" x14ac:dyDescent="0.25">
      <c r="A121" s="2"/>
      <c r="B121" s="2">
        <f t="shared" si="79"/>
        <v>-1.8106892039764877</v>
      </c>
      <c r="C121" s="2">
        <f t="shared" si="80"/>
        <v>-1.969615506024416</v>
      </c>
      <c r="D121" s="2">
        <f t="shared" si="81"/>
        <v>3.7143372420240399</v>
      </c>
      <c r="E121" s="2">
        <f t="shared" si="82"/>
        <v>-4.5433787323135686</v>
      </c>
      <c r="F121" s="2">
        <f t="shared" si="83"/>
        <v>-1.969615506024416</v>
      </c>
      <c r="G121" s="2">
        <f t="shared" si="84"/>
        <v>0.98164771368695858</v>
      </c>
      <c r="H121" s="2">
        <v>100</v>
      </c>
      <c r="I121" s="2">
        <f t="shared" si="85"/>
        <v>32.990368881856625</v>
      </c>
      <c r="J121" s="2">
        <f t="shared" si="86"/>
        <v>89.317336001751869</v>
      </c>
      <c r="K121" s="2">
        <f t="shared" si="87"/>
        <v>-3.093882228154146</v>
      </c>
      <c r="L121" s="2">
        <f t="shared" si="88"/>
        <v>-1.969615506024416</v>
      </c>
      <c r="M121" s="2">
        <f t="shared" si="89"/>
        <v>2.4311442178463816</v>
      </c>
      <c r="N121" s="2">
        <f t="shared" si="90"/>
        <v>-5.0519208918013163</v>
      </c>
      <c r="O121" s="2">
        <f t="shared" si="91"/>
        <v>-1.969615506024416</v>
      </c>
      <c r="P121" s="2">
        <f t="shared" si="92"/>
        <v>0.47310555419921085</v>
      </c>
      <c r="Q121" s="2">
        <f t="shared" si="93"/>
        <v>100</v>
      </c>
      <c r="R121" s="2">
        <f t="shared" si="94"/>
        <v>301.69687123192381</v>
      </c>
      <c r="S121" s="2">
        <f t="shared" si="95"/>
        <v>256.86691064696413</v>
      </c>
      <c r="T121" s="2">
        <f t="shared" si="96"/>
        <v>5.832187945352918E-2</v>
      </c>
      <c r="U121" s="2">
        <f t="shared" si="97"/>
        <v>1.8994964719361571</v>
      </c>
      <c r="V121" s="2">
        <f t="shared" si="98"/>
        <v>2.7356336050339252</v>
      </c>
      <c r="W121" s="2">
        <f t="shared" si="99"/>
        <v>-2.7058098100893728</v>
      </c>
      <c r="X121" s="2">
        <f t="shared" si="100"/>
        <v>1.8994964719361571</v>
      </c>
      <c r="Y121" s="2">
        <f t="shared" si="101"/>
        <v>-2.8498084508976618E-2</v>
      </c>
      <c r="Z121" s="2">
        <f t="shared" si="102"/>
        <v>251.75898715521225</v>
      </c>
      <c r="AA121" s="2">
        <f t="shared" si="103"/>
        <v>1.757477669289301</v>
      </c>
      <c r="AB121" s="2">
        <f t="shared" si="104"/>
        <v>247.02159281158163</v>
      </c>
      <c r="AC121" s="2">
        <f t="shared" si="140"/>
        <v>-6.1037893244088615</v>
      </c>
      <c r="AD121" s="2">
        <f t="shared" si="105"/>
        <v>-18.520090601377532</v>
      </c>
      <c r="AE121" s="2">
        <f t="shared" si="141"/>
        <v>-3.216084659519554</v>
      </c>
      <c r="AF121" s="2">
        <f t="shared" si="142"/>
        <v>-24.287997024514045</v>
      </c>
      <c r="AG121" s="2">
        <f t="shared" si="106"/>
        <v>-9.3198739839284155</v>
      </c>
      <c r="AH121" s="2">
        <f t="shared" si="107"/>
        <v>-42.808087625891574</v>
      </c>
      <c r="AI121" s="2">
        <f t="shared" si="108"/>
        <v>43.810870994107354</v>
      </c>
      <c r="AJ121" s="2">
        <f t="shared" si="109"/>
        <v>-102.28236850940813</v>
      </c>
      <c r="AK121" s="2">
        <f t="shared" si="110"/>
        <v>-6.7807345682481355</v>
      </c>
      <c r="AL121" s="2">
        <f t="shared" si="111"/>
        <v>-109.06310307765627</v>
      </c>
      <c r="AM121" s="2">
        <f t="shared" si="112"/>
        <v>-14.309038336931255</v>
      </c>
      <c r="AN121" s="2">
        <f t="shared" si="113"/>
        <v>-41.408258103119344</v>
      </c>
      <c r="AO121">
        <f t="shared" si="143"/>
        <v>1.1338230912948231</v>
      </c>
      <c r="AP121">
        <f t="shared" si="114"/>
        <v>-0.10867421197800209</v>
      </c>
      <c r="AQ121">
        <f t="shared" si="115"/>
        <v>1.236501167703592</v>
      </c>
      <c r="AR121">
        <f t="shared" si="144"/>
        <v>20.998506376714072</v>
      </c>
      <c r="AS121">
        <f t="shared" si="145"/>
        <v>-6.9206172804135946</v>
      </c>
      <c r="AT121">
        <f t="shared" si="146"/>
        <v>-1.9930759321435829</v>
      </c>
      <c r="AU121">
        <f t="shared" si="147"/>
        <v>0.26391229067407473</v>
      </c>
      <c r="AV121">
        <f t="shared" si="148"/>
        <v>19.005430444570489</v>
      </c>
      <c r="AW121">
        <f t="shared" si="149"/>
        <v>-6.6567049897395201</v>
      </c>
      <c r="AX121">
        <f t="shared" si="150"/>
        <v>0.20137480172648956</v>
      </c>
      <c r="AY121">
        <f t="shared" si="151"/>
        <v>-19.302948234122372</v>
      </c>
      <c r="AZ121">
        <f t="shared" si="152"/>
        <v>-26.083682802370507</v>
      </c>
      <c r="BA121">
        <f t="shared" si="153"/>
        <v>0.18086534788016398</v>
      </c>
      <c r="BB121">
        <f t="shared" si="154"/>
        <v>-8.8541158263093889E-2</v>
      </c>
      <c r="BC121" s="2">
        <f t="shared" si="116"/>
        <v>0.57675498528892977</v>
      </c>
      <c r="BD121">
        <f t="shared" si="117"/>
        <v>20.998509428213989</v>
      </c>
      <c r="BE121">
        <f t="shared" si="118"/>
        <v>13.612451280622425</v>
      </c>
      <c r="BF121">
        <f t="shared" si="119"/>
        <v>-10.277830529289753</v>
      </c>
      <c r="BG121">
        <f t="shared" si="120"/>
        <v>0.25020350358908267</v>
      </c>
      <c r="BH121">
        <f t="shared" si="121"/>
        <v>20.969052676091042</v>
      </c>
      <c r="BI121" s="2">
        <f t="shared" si="155"/>
        <v>-34.344152435457673</v>
      </c>
      <c r="BJ121">
        <f t="shared" si="122"/>
        <v>0.19178088759146111</v>
      </c>
      <c r="BK121">
        <f t="shared" si="123"/>
        <v>-17.952714803863039</v>
      </c>
      <c r="BL121">
        <f t="shared" si="124"/>
        <v>0.56737579751449729</v>
      </c>
      <c r="BM121">
        <f t="shared" si="125"/>
        <v>-6.6709203019967234</v>
      </c>
      <c r="BN121">
        <f t="shared" si="126"/>
        <v>-7.612491784636414</v>
      </c>
      <c r="BO121">
        <f t="shared" si="127"/>
        <v>18.491297539772454</v>
      </c>
      <c r="BP121">
        <f t="shared" si="128"/>
        <v>-7.1670367467262786</v>
      </c>
      <c r="BQ121">
        <f t="shared" si="129"/>
        <v>0.23770937574092266</v>
      </c>
      <c r="BR121">
        <f t="shared" si="130"/>
        <v>0.36407027164229366</v>
      </c>
      <c r="BS121">
        <f t="shared" si="131"/>
        <v>18.52831026089406</v>
      </c>
      <c r="BT121">
        <f t="shared" si="132"/>
        <v>20.288200490613843</v>
      </c>
      <c r="BU121">
        <f t="shared" si="133"/>
        <v>-4.5558998816068783</v>
      </c>
      <c r="BV121">
        <f t="shared" si="134"/>
        <v>-1.1851743661288432</v>
      </c>
      <c r="BW121">
        <f t="shared" si="135"/>
        <v>-7.0451159871219167</v>
      </c>
      <c r="BX121">
        <f t="shared" si="136"/>
        <v>11.82037723777573</v>
      </c>
      <c r="BY121">
        <f t="shared" si="157"/>
        <v>0.13760631428656442</v>
      </c>
      <c r="BZ121">
        <f t="shared" si="156"/>
        <v>120.79555427420648</v>
      </c>
      <c r="CA121">
        <f t="shared" si="137"/>
        <v>114.01481970595835</v>
      </c>
      <c r="CB121">
        <f t="shared" si="138"/>
        <v>-5.6002043595239394E-2</v>
      </c>
      <c r="CC121">
        <f t="shared" si="139"/>
        <v>0.12569514248645269</v>
      </c>
    </row>
    <row r="122" spans="1:81" x14ac:dyDescent="0.25">
      <c r="A122" s="2"/>
      <c r="B122" s="2">
        <f t="shared" si="79"/>
        <v>-1.8119832212869027</v>
      </c>
      <c r="C122" s="2">
        <f t="shared" si="80"/>
        <v>-1.963254366895328</v>
      </c>
      <c r="D122" s="2">
        <f t="shared" si="81"/>
        <v>3.7473648601328535</v>
      </c>
      <c r="E122" s="2">
        <f t="shared" si="82"/>
        <v>-4.5738676623585111</v>
      </c>
      <c r="F122" s="2">
        <f t="shared" si="83"/>
        <v>-1.963254366895328</v>
      </c>
      <c r="G122" s="2">
        <f t="shared" si="84"/>
        <v>0.98548041906124562</v>
      </c>
      <c r="H122" s="2">
        <v>101</v>
      </c>
      <c r="I122" s="2">
        <f t="shared" si="85"/>
        <v>33.05892779219829</v>
      </c>
      <c r="J122" s="2">
        <f t="shared" si="86"/>
        <v>89.712990616228637</v>
      </c>
      <c r="K122" s="2">
        <f t="shared" si="87"/>
        <v>-3.0939557223569301</v>
      </c>
      <c r="L122" s="2">
        <f t="shared" si="88"/>
        <v>-1.963254366895328</v>
      </c>
      <c r="M122" s="2">
        <f t="shared" si="89"/>
        <v>2.4653923590628262</v>
      </c>
      <c r="N122" s="2">
        <f t="shared" si="90"/>
        <v>-5.0798301872007112</v>
      </c>
      <c r="O122" s="2">
        <f t="shared" si="91"/>
        <v>-1.963254366895328</v>
      </c>
      <c r="P122" s="2">
        <f t="shared" si="92"/>
        <v>0.479517894219045</v>
      </c>
      <c r="Q122" s="2">
        <f t="shared" si="93"/>
        <v>101</v>
      </c>
      <c r="R122" s="2">
        <f t="shared" si="94"/>
        <v>301.83457492940471</v>
      </c>
      <c r="S122" s="2">
        <f t="shared" si="95"/>
        <v>256.6696248793138</v>
      </c>
      <c r="T122" s="2">
        <f t="shared" si="96"/>
        <v>5.8573463598429631E-2</v>
      </c>
      <c r="U122" s="2">
        <f t="shared" si="97"/>
        <v>1.8929162413524521</v>
      </c>
      <c r="V122" s="2">
        <f t="shared" si="98"/>
        <v>2.755508752481056</v>
      </c>
      <c r="W122" s="2">
        <f t="shared" si="99"/>
        <v>-2.7262289232552073</v>
      </c>
      <c r="X122" s="2">
        <f t="shared" si="100"/>
        <v>1.8929162413524521</v>
      </c>
      <c r="Y122" s="2">
        <f t="shared" si="101"/>
        <v>-2.9293634372580701E-2</v>
      </c>
      <c r="Z122" s="2">
        <f t="shared" si="102"/>
        <v>251.16604677308516</v>
      </c>
      <c r="AA122" s="2">
        <f t="shared" si="103"/>
        <v>1.814589598676946</v>
      </c>
      <c r="AB122" s="2">
        <f t="shared" si="104"/>
        <v>246.40772682002421</v>
      </c>
      <c r="AC122" s="2">
        <f t="shared" si="140"/>
        <v>-6.2951190666056123</v>
      </c>
      <c r="AD122" s="2">
        <f t="shared" si="105"/>
        <v>-18.455933353186406</v>
      </c>
      <c r="AE122" s="2">
        <f t="shared" si="141"/>
        <v>-3.191873003847614</v>
      </c>
      <c r="AF122" s="2">
        <f t="shared" si="142"/>
        <v>-24.291190722714866</v>
      </c>
      <c r="AG122" s="2">
        <f t="shared" si="106"/>
        <v>-9.4869920704532262</v>
      </c>
      <c r="AH122" s="2">
        <f t="shared" si="107"/>
        <v>-42.747124075901269</v>
      </c>
      <c r="AI122" s="2">
        <f t="shared" si="108"/>
        <v>43.787208580878278</v>
      </c>
      <c r="AJ122" s="2">
        <f t="shared" si="109"/>
        <v>-102.51300843150241</v>
      </c>
      <c r="AK122" s="2">
        <f t="shared" si="110"/>
        <v>-6.3850799537713669</v>
      </c>
      <c r="AL122" s="2">
        <f t="shared" si="111"/>
        <v>-108.89808838527378</v>
      </c>
      <c r="AM122" s="2">
        <f t="shared" si="112"/>
        <v>-14.182057395287158</v>
      </c>
      <c r="AN122" s="2">
        <f t="shared" si="113"/>
        <v>-41.426910135105672</v>
      </c>
      <c r="AO122">
        <f t="shared" si="143"/>
        <v>1.1371865787781719</v>
      </c>
      <c r="AP122">
        <f t="shared" si="114"/>
        <v>-0.11007837368094954</v>
      </c>
      <c r="AQ122">
        <f t="shared" si="115"/>
        <v>1.2417533081428478</v>
      </c>
      <c r="AR122">
        <f t="shared" si="144"/>
        <v>20.987839708068005</v>
      </c>
      <c r="AS122">
        <f t="shared" si="145"/>
        <v>-7.1587249143544751</v>
      </c>
      <c r="AT122">
        <f t="shared" si="146"/>
        <v>-2.0190936014820045</v>
      </c>
      <c r="AU122">
        <f t="shared" si="147"/>
        <v>0.26530977556342622</v>
      </c>
      <c r="AV122">
        <f t="shared" si="148"/>
        <v>18.968746106586</v>
      </c>
      <c r="AW122">
        <f t="shared" si="149"/>
        <v>-6.8934151387910489</v>
      </c>
      <c r="AX122">
        <f t="shared" si="150"/>
        <v>0.20182480054042792</v>
      </c>
      <c r="AY122">
        <f t="shared" si="151"/>
        <v>-19.971605666768774</v>
      </c>
      <c r="AZ122">
        <f t="shared" si="152"/>
        <v>-26.356685620540141</v>
      </c>
      <c r="BA122">
        <f t="shared" si="153"/>
        <v>0.18084463599724149</v>
      </c>
      <c r="BB122">
        <f t="shared" si="154"/>
        <v>-8.9601717306136183E-2</v>
      </c>
      <c r="BC122" s="2">
        <f t="shared" si="116"/>
        <v>0.52957664897093382</v>
      </c>
      <c r="BD122">
        <f t="shared" si="117"/>
        <v>20.999736527484085</v>
      </c>
      <c r="BE122">
        <f t="shared" si="118"/>
        <v>13.637532651626611</v>
      </c>
      <c r="BF122">
        <f t="shared" si="119"/>
        <v>-11.070927539617829</v>
      </c>
      <c r="BG122">
        <f t="shared" si="120"/>
        <v>0.10519399341516891</v>
      </c>
      <c r="BH122">
        <f t="shared" si="121"/>
        <v>20.952749298739249</v>
      </c>
      <c r="BI122" s="2">
        <f t="shared" si="155"/>
        <v>-34.039995065999094</v>
      </c>
      <c r="BJ122">
        <f t="shared" si="122"/>
        <v>0.20172955647468493</v>
      </c>
      <c r="BK122">
        <f t="shared" si="123"/>
        <v>-17.870125877745657</v>
      </c>
      <c r="BL122">
        <f t="shared" si="124"/>
        <v>0.58580747544076706</v>
      </c>
      <c r="BM122">
        <f t="shared" si="125"/>
        <v>-5.6565817499975886</v>
      </c>
      <c r="BN122">
        <f t="shared" si="126"/>
        <v>-7.8043962683557373</v>
      </c>
      <c r="BO122">
        <f t="shared" si="127"/>
        <v>18.490722798249877</v>
      </c>
      <c r="BP122">
        <f t="shared" si="128"/>
        <v>-7.0286202415506907</v>
      </c>
      <c r="BQ122">
        <f t="shared" si="129"/>
        <v>0.249973011042082</v>
      </c>
      <c r="BR122">
        <f t="shared" si="130"/>
        <v>0.3083439774944558</v>
      </c>
      <c r="BS122">
        <f t="shared" si="131"/>
        <v>17.914637232580176</v>
      </c>
      <c r="BT122">
        <f t="shared" si="132"/>
        <v>20.533341573396484</v>
      </c>
      <c r="BU122">
        <f t="shared" si="133"/>
        <v>-4.7924358263139757</v>
      </c>
      <c r="BV122">
        <f t="shared" si="134"/>
        <v>-1.2440877215614141</v>
      </c>
      <c r="BW122">
        <f t="shared" si="135"/>
        <v>-7.2185887929149706</v>
      </c>
      <c r="BX122">
        <f t="shared" si="136"/>
        <v>12.834141048252288</v>
      </c>
      <c r="BY122">
        <f t="shared" si="157"/>
        <v>0.14724917677448388</v>
      </c>
      <c r="BZ122">
        <f t="shared" si="156"/>
        <v>119.35566599793765</v>
      </c>
      <c r="CA122">
        <f t="shared" si="137"/>
        <v>112.97058604416628</v>
      </c>
      <c r="CB122">
        <f t="shared" si="138"/>
        <v>-5.746524537213088E-2</v>
      </c>
      <c r="CC122">
        <f t="shared" si="139"/>
        <v>0.13557310070616513</v>
      </c>
    </row>
    <row r="123" spans="1:81" x14ac:dyDescent="0.25">
      <c r="A123" s="2"/>
      <c r="B123" s="2">
        <f t="shared" si="79"/>
        <v>-1.8132728558678517</v>
      </c>
      <c r="C123" s="2">
        <f t="shared" si="80"/>
        <v>-1.9562952014676114</v>
      </c>
      <c r="D123" s="2">
        <f t="shared" si="81"/>
        <v>3.7802806164343332</v>
      </c>
      <c r="E123" s="2">
        <f t="shared" si="82"/>
        <v>-4.6042533289223471</v>
      </c>
      <c r="F123" s="2">
        <f t="shared" si="83"/>
        <v>-1.9562952014676114</v>
      </c>
      <c r="G123" s="2">
        <f t="shared" si="84"/>
        <v>0.9893001433798374</v>
      </c>
      <c r="H123" s="2">
        <v>102</v>
      </c>
      <c r="I123" s="2">
        <f t="shared" si="85"/>
        <v>33.130934847679896</v>
      </c>
      <c r="J123" s="2">
        <f t="shared" si="86"/>
        <v>90.109767520849459</v>
      </c>
      <c r="K123" s="2">
        <f t="shared" si="87"/>
        <v>-3.094028967640936</v>
      </c>
      <c r="L123" s="2">
        <f t="shared" si="88"/>
        <v>-1.9562952014676114</v>
      </c>
      <c r="M123" s="2">
        <f t="shared" si="89"/>
        <v>2.4995245046612489</v>
      </c>
      <c r="N123" s="2">
        <f t="shared" si="90"/>
        <v>-5.1076449561279116</v>
      </c>
      <c r="O123" s="2">
        <f t="shared" si="91"/>
        <v>-1.9562952014676114</v>
      </c>
      <c r="P123" s="2">
        <f t="shared" si="92"/>
        <v>0.48590851617427377</v>
      </c>
      <c r="Q123" s="2">
        <f t="shared" si="93"/>
        <v>102</v>
      </c>
      <c r="R123" s="2">
        <f t="shared" si="94"/>
        <v>301.97793782841563</v>
      </c>
      <c r="S123" s="2">
        <f t="shared" si="95"/>
        <v>256.48105925248382</v>
      </c>
      <c r="T123" s="2">
        <f t="shared" si="96"/>
        <v>5.8820954562387229E-2</v>
      </c>
      <c r="U123" s="2">
        <f t="shared" si="97"/>
        <v>1.8862214821135943</v>
      </c>
      <c r="V123" s="2">
        <f t="shared" si="98"/>
        <v>2.7750605386337099</v>
      </c>
      <c r="W123" s="2">
        <f t="shared" si="99"/>
        <v>-2.7463158250056079</v>
      </c>
      <c r="X123" s="2">
        <f t="shared" si="100"/>
        <v>1.8862214821135943</v>
      </c>
      <c r="Y123" s="2">
        <f t="shared" si="101"/>
        <v>-3.0076240934284626E-2</v>
      </c>
      <c r="Z123" s="2">
        <f t="shared" si="102"/>
        <v>250.58070424163435</v>
      </c>
      <c r="AA123" s="2">
        <f t="shared" si="103"/>
        <v>1.8715347929880863</v>
      </c>
      <c r="AB123" s="2">
        <f t="shared" si="104"/>
        <v>245.80094918879973</v>
      </c>
      <c r="AC123" s="2">
        <f t="shared" si="140"/>
        <v>-6.4833359446954013</v>
      </c>
      <c r="AD123" s="2">
        <f t="shared" si="105"/>
        <v>-18.390659450607544</v>
      </c>
      <c r="AE123" s="2">
        <f t="shared" si="141"/>
        <v>-3.1677288751771107</v>
      </c>
      <c r="AF123" s="2">
        <f t="shared" si="142"/>
        <v>-24.294351067138408</v>
      </c>
      <c r="AG123" s="2">
        <f t="shared" si="106"/>
        <v>-9.6510648198725129</v>
      </c>
      <c r="AH123" s="2">
        <f t="shared" si="107"/>
        <v>-42.685010517745951</v>
      </c>
      <c r="AI123" s="2">
        <f t="shared" si="108"/>
        <v>43.762463082617543</v>
      </c>
      <c r="AJ123" s="2">
        <f t="shared" si="109"/>
        <v>-102.74033727760509</v>
      </c>
      <c r="AK123" s="2">
        <f t="shared" si="110"/>
        <v>-5.9883030491505451</v>
      </c>
      <c r="AL123" s="2">
        <f t="shared" si="111"/>
        <v>-108.72864032675564</v>
      </c>
      <c r="AM123" s="2">
        <f t="shared" si="112"/>
        <v>-14.051533066262946</v>
      </c>
      <c r="AN123" s="2">
        <f t="shared" si="113"/>
        <v>-41.44523607780733</v>
      </c>
      <c r="AO123">
        <f t="shared" si="143"/>
        <v>1.140265967430347</v>
      </c>
      <c r="AP123">
        <f t="shared" si="114"/>
        <v>-0.11149345614508124</v>
      </c>
      <c r="AQ123">
        <f t="shared" si="115"/>
        <v>1.2467211184639111</v>
      </c>
      <c r="AR123">
        <f t="shared" si="144"/>
        <v>20.970243090129067</v>
      </c>
      <c r="AS123">
        <f t="shared" si="145"/>
        <v>-7.3927273331540446</v>
      </c>
      <c r="AT123">
        <f t="shared" si="146"/>
        <v>-2.045315573780746</v>
      </c>
      <c r="AU123">
        <f t="shared" si="147"/>
        <v>0.26668772440184629</v>
      </c>
      <c r="AV123">
        <f t="shared" si="148"/>
        <v>18.924927516348319</v>
      </c>
      <c r="AW123">
        <f t="shared" si="149"/>
        <v>-7.1260396087521984</v>
      </c>
      <c r="AX123">
        <f t="shared" si="150"/>
        <v>0.20222099841622357</v>
      </c>
      <c r="AY123">
        <f t="shared" si="151"/>
        <v>-20.633488867035791</v>
      </c>
      <c r="AZ123">
        <f t="shared" si="152"/>
        <v>-26.621791916186336</v>
      </c>
      <c r="BA123">
        <f t="shared" si="153"/>
        <v>0.18078231099605963</v>
      </c>
      <c r="BB123">
        <f t="shared" si="154"/>
        <v>-9.0615055213680032E-2</v>
      </c>
      <c r="BC123" s="2">
        <f t="shared" si="116"/>
        <v>0.48331659650864728</v>
      </c>
      <c r="BD123">
        <f t="shared" si="117"/>
        <v>20.999961461783464</v>
      </c>
      <c r="BE123">
        <f t="shared" si="118"/>
        <v>13.663854456279928</v>
      </c>
      <c r="BF123">
        <f t="shared" si="119"/>
        <v>-11.85464850042098</v>
      </c>
      <c r="BG123">
        <f t="shared" si="120"/>
        <v>-4.0231873051500132E-2</v>
      </c>
      <c r="BH123">
        <f t="shared" si="121"/>
        <v>20.935593648081706</v>
      </c>
      <c r="BI123" s="2">
        <f t="shared" si="155"/>
        <v>-33.734135750905978</v>
      </c>
      <c r="BJ123">
        <f t="shared" si="122"/>
        <v>0.21157384804378487</v>
      </c>
      <c r="BK123">
        <f t="shared" si="123"/>
        <v>-17.786474686980863</v>
      </c>
      <c r="BL123">
        <f t="shared" si="124"/>
        <v>0.60418476362667883</v>
      </c>
      <c r="BM123">
        <f t="shared" si="125"/>
        <v>-4.6643933195028531</v>
      </c>
      <c r="BN123">
        <f t="shared" si="126"/>
        <v>-7.9932045019121727</v>
      </c>
      <c r="BO123">
        <f t="shared" si="127"/>
        <v>18.490131442783238</v>
      </c>
      <c r="BP123">
        <f t="shared" si="128"/>
        <v>-6.8751183961051545</v>
      </c>
      <c r="BQ123">
        <f t="shared" si="129"/>
        <v>0.26231140880279552</v>
      </c>
      <c r="BR123">
        <f t="shared" si="130"/>
        <v>0.25333343691074078</v>
      </c>
      <c r="BS123">
        <f t="shared" si="131"/>
        <v>17.318186317704896</v>
      </c>
      <c r="BT123">
        <f t="shared" si="132"/>
        <v>20.778150661603213</v>
      </c>
      <c r="BU123">
        <f t="shared" si="133"/>
        <v>-5.0263233430879435</v>
      </c>
      <c r="BV123">
        <f t="shared" si="134"/>
        <v>-1.3031169541504877</v>
      </c>
      <c r="BW123">
        <f t="shared" si="135"/>
        <v>-7.3890197382854943</v>
      </c>
      <c r="BX123">
        <f t="shared" si="136"/>
        <v>13.825738123280384</v>
      </c>
      <c r="BY123">
        <f t="shared" si="157"/>
        <v>0.15676372263578753</v>
      </c>
      <c r="BZ123">
        <f t="shared" si="156"/>
        <v>118.12180485428217</v>
      </c>
      <c r="CA123">
        <f t="shared" si="137"/>
        <v>112.13350180513163</v>
      </c>
      <c r="CB123">
        <f t="shared" si="138"/>
        <v>-5.9063233770882108E-2</v>
      </c>
      <c r="CC123">
        <f t="shared" si="139"/>
        <v>0.14521156686420078</v>
      </c>
    </row>
    <row r="124" spans="1:81" x14ac:dyDescent="0.25">
      <c r="A124" s="2"/>
      <c r="B124" s="2">
        <f t="shared" si="79"/>
        <v>-1.8145577148841494</v>
      </c>
      <c r="C124" s="2">
        <f t="shared" si="80"/>
        <v>-1.9487401295704705</v>
      </c>
      <c r="D124" s="2">
        <f t="shared" si="81"/>
        <v>3.8130744844702469</v>
      </c>
      <c r="E124" s="2">
        <f t="shared" si="82"/>
        <v>-4.634526476236692</v>
      </c>
      <c r="F124" s="2">
        <f t="shared" si="83"/>
        <v>-1.9487401295704705</v>
      </c>
      <c r="G124" s="2">
        <f t="shared" si="84"/>
        <v>0.99310572311770429</v>
      </c>
      <c r="H124" s="2">
        <v>103</v>
      </c>
      <c r="I124" s="2">
        <f t="shared" si="85"/>
        <v>33.206354307476033</v>
      </c>
      <c r="J124" s="2">
        <f t="shared" si="86"/>
        <v>90.507568689698246</v>
      </c>
      <c r="K124" s="2">
        <f t="shared" si="87"/>
        <v>-3.0941019416949409</v>
      </c>
      <c r="L124" s="2">
        <f t="shared" si="88"/>
        <v>-1.9487401295704705</v>
      </c>
      <c r="M124" s="2">
        <f t="shared" si="89"/>
        <v>2.5335302576594558</v>
      </c>
      <c r="N124" s="2">
        <f t="shared" si="90"/>
        <v>-5.1353567259348551</v>
      </c>
      <c r="O124" s="2">
        <f t="shared" si="91"/>
        <v>-1.9487401295704705</v>
      </c>
      <c r="P124" s="2">
        <f t="shared" si="92"/>
        <v>0.49227547341954159</v>
      </c>
      <c r="Q124" s="2">
        <f t="shared" si="93"/>
        <v>103</v>
      </c>
      <c r="R124" s="2">
        <f t="shared" si="94"/>
        <v>302.12680014153489</v>
      </c>
      <c r="S124" s="2">
        <f t="shared" si="95"/>
        <v>256.30109104437776</v>
      </c>
      <c r="T124" s="2">
        <f t="shared" si="96"/>
        <v>5.9064371038248797E-2</v>
      </c>
      <c r="U124" s="2">
        <f t="shared" si="97"/>
        <v>1.8794202777372424</v>
      </c>
      <c r="V124" s="2">
        <f t="shared" si="98"/>
        <v>2.794290440226785</v>
      </c>
      <c r="W124" s="2">
        <f t="shared" si="99"/>
        <v>-2.7660720324924375</v>
      </c>
      <c r="X124" s="2">
        <f t="shared" si="100"/>
        <v>1.8794202777372424</v>
      </c>
      <c r="Y124" s="2">
        <f t="shared" si="101"/>
        <v>-3.0845963303901325E-2</v>
      </c>
      <c r="Z124" s="2">
        <f t="shared" si="102"/>
        <v>250.0029348646795</v>
      </c>
      <c r="AA124" s="2">
        <f t="shared" si="103"/>
        <v>1.9283173644332692</v>
      </c>
      <c r="AB124" s="2">
        <f t="shared" si="104"/>
        <v>245.20124621482921</v>
      </c>
      <c r="AC124" s="2">
        <f t="shared" si="140"/>
        <v>-6.668454174588228</v>
      </c>
      <c r="AD124" s="2">
        <f t="shared" si="105"/>
        <v>-18.324347707938113</v>
      </c>
      <c r="AE124" s="2">
        <f t="shared" si="141"/>
        <v>-3.1436505810791853</v>
      </c>
      <c r="AF124" s="2">
        <f t="shared" si="142"/>
        <v>-24.297478491071466</v>
      </c>
      <c r="AG124" s="2">
        <f t="shared" si="106"/>
        <v>-9.8121047556674128</v>
      </c>
      <c r="AH124" s="2">
        <f t="shared" si="107"/>
        <v>-42.621826199009575</v>
      </c>
      <c r="AI124" s="2">
        <f t="shared" si="108"/>
        <v>43.736683325039294</v>
      </c>
      <c r="AJ124" s="2">
        <f t="shared" si="109"/>
        <v>-102.96436283762188</v>
      </c>
      <c r="AK124" s="2">
        <f t="shared" si="110"/>
        <v>-5.5905018803017583</v>
      </c>
      <c r="AL124" s="2">
        <f t="shared" si="111"/>
        <v>-108.55486471792364</v>
      </c>
      <c r="AM124" s="2">
        <f t="shared" si="112"/>
        <v>-13.917563587064759</v>
      </c>
      <c r="AN124" s="2">
        <f t="shared" si="113"/>
        <v>-41.463223368122009</v>
      </c>
      <c r="AO124">
        <f t="shared" si="143"/>
        <v>1.1430667586712118</v>
      </c>
      <c r="AP124">
        <f t="shared" si="114"/>
        <v>-0.11291940521167591</v>
      </c>
      <c r="AQ124">
        <f t="shared" si="115"/>
        <v>1.2514100777860371</v>
      </c>
      <c r="AR124">
        <f t="shared" si="144"/>
        <v>20.945952739277068</v>
      </c>
      <c r="AS124">
        <f t="shared" si="145"/>
        <v>-7.6224882986940763</v>
      </c>
      <c r="AT124">
        <f t="shared" si="146"/>
        <v>-2.0717408635948025</v>
      </c>
      <c r="AU124">
        <f t="shared" si="147"/>
        <v>0.26804548348827834</v>
      </c>
      <c r="AV124">
        <f t="shared" si="148"/>
        <v>18.874211875682267</v>
      </c>
      <c r="AW124">
        <f t="shared" si="149"/>
        <v>-7.3544428152057977</v>
      </c>
      <c r="AX124">
        <f t="shared" si="150"/>
        <v>0.20256448431308921</v>
      </c>
      <c r="AY124">
        <f t="shared" si="151"/>
        <v>-21.288655275620751</v>
      </c>
      <c r="AZ124">
        <f t="shared" si="152"/>
        <v>-26.87915715592251</v>
      </c>
      <c r="BA124">
        <f t="shared" si="153"/>
        <v>0.18067983381913486</v>
      </c>
      <c r="BB124">
        <f t="shared" si="154"/>
        <v>-9.1581482604932665E-2</v>
      </c>
      <c r="BC124" s="2">
        <f t="shared" si="116"/>
        <v>0.43794771026734181</v>
      </c>
      <c r="BD124">
        <f t="shared" si="117"/>
        <v>20.999175993111972</v>
      </c>
      <c r="BE124">
        <f t="shared" si="118"/>
        <v>13.691400507222706</v>
      </c>
      <c r="BF124">
        <f t="shared" si="119"/>
        <v>-12.629104247083903</v>
      </c>
      <c r="BG124">
        <f t="shared" si="120"/>
        <v>-0.1860312078920113</v>
      </c>
      <c r="BH124">
        <f t="shared" si="121"/>
        <v>20.917589539686972</v>
      </c>
      <c r="BI124" s="2">
        <f t="shared" si="155"/>
        <v>-33.426482146316069</v>
      </c>
      <c r="BJ124">
        <f t="shared" si="122"/>
        <v>0.2213173437671424</v>
      </c>
      <c r="BK124">
        <f t="shared" si="123"/>
        <v>-17.701838731833593</v>
      </c>
      <c r="BL124">
        <f t="shared" si="124"/>
        <v>0.62250897610453093</v>
      </c>
      <c r="BM124">
        <f t="shared" si="125"/>
        <v>-3.6939354205868096</v>
      </c>
      <c r="BN124">
        <f t="shared" si="126"/>
        <v>-8.1789305848720844</v>
      </c>
      <c r="BO124">
        <f t="shared" si="127"/>
        <v>18.489523589716132</v>
      </c>
      <c r="BP124">
        <f t="shared" si="128"/>
        <v>-6.707310053654016</v>
      </c>
      <c r="BQ124">
        <f t="shared" si="129"/>
        <v>0.27472789256044566</v>
      </c>
      <c r="BR124">
        <f t="shared" si="130"/>
        <v>0.19901406259827226</v>
      </c>
      <c r="BS124">
        <f t="shared" si="131"/>
        <v>16.738119113431587</v>
      </c>
      <c r="BT124">
        <f t="shared" si="132"/>
        <v>21.022188068182214</v>
      </c>
      <c r="BU124">
        <f t="shared" si="133"/>
        <v>-5.2576488526304077</v>
      </c>
      <c r="BV124">
        <f t="shared" si="134"/>
        <v>-1.3622716836801367</v>
      </c>
      <c r="BW124">
        <f t="shared" si="135"/>
        <v>-7.5564216087675531</v>
      </c>
      <c r="BX124">
        <f t="shared" si="136"/>
        <v>14.795588169129323</v>
      </c>
      <c r="BY124">
        <f t="shared" si="157"/>
        <v>0.16613516689729746</v>
      </c>
      <c r="BZ124">
        <f t="shared" si="156"/>
        <v>117.05436769778206</v>
      </c>
      <c r="CA124">
        <f t="shared" si="137"/>
        <v>111.4638658174803</v>
      </c>
      <c r="CB124">
        <f t="shared" si="138"/>
        <v>-6.079124597827857E-2</v>
      </c>
      <c r="CC124">
        <f t="shared" si="139"/>
        <v>0.15461344732073373</v>
      </c>
    </row>
    <row r="125" spans="1:81" x14ac:dyDescent="0.25">
      <c r="A125" s="2"/>
      <c r="B125" s="2">
        <f t="shared" si="79"/>
        <v>-1.8158374069552923</v>
      </c>
      <c r="C125" s="2">
        <f t="shared" si="80"/>
        <v>-1.9405914525519929</v>
      </c>
      <c r="D125" s="2">
        <f t="shared" si="81"/>
        <v>3.8457364749107099</v>
      </c>
      <c r="E125" s="2">
        <f t="shared" si="82"/>
        <v>-4.6646778828076094</v>
      </c>
      <c r="F125" s="2">
        <f t="shared" si="83"/>
        <v>-1.9405914525519929</v>
      </c>
      <c r="G125" s="2">
        <f t="shared" si="84"/>
        <v>0.99689599905839232</v>
      </c>
      <c r="H125" s="2">
        <v>104</v>
      </c>
      <c r="I125" s="2">
        <f t="shared" si="85"/>
        <v>33.285151657032941</v>
      </c>
      <c r="J125" s="2">
        <f t="shared" si="86"/>
        <v>90.90629798532791</v>
      </c>
      <c r="K125" s="2">
        <f t="shared" si="87"/>
        <v>-3.0941746222903403</v>
      </c>
      <c r="L125" s="2">
        <f t="shared" si="88"/>
        <v>-1.9405914525519929</v>
      </c>
      <c r="M125" s="2">
        <f t="shared" si="89"/>
        <v>2.5673992595756618</v>
      </c>
      <c r="N125" s="2">
        <f t="shared" si="90"/>
        <v>-5.1629570553480084</v>
      </c>
      <c r="O125" s="2">
        <f t="shared" si="91"/>
        <v>-1.9405914525519929</v>
      </c>
      <c r="P125" s="2">
        <f t="shared" si="92"/>
        <v>0.49861682651799377</v>
      </c>
      <c r="Q125" s="2">
        <f t="shared" si="93"/>
        <v>104</v>
      </c>
      <c r="R125" s="2">
        <f t="shared" si="94"/>
        <v>302.28100548120835</v>
      </c>
      <c r="S125" s="2">
        <f t="shared" si="95"/>
        <v>256.1296007706278</v>
      </c>
      <c r="T125" s="2">
        <f t="shared" si="96"/>
        <v>5.9303732624088612E-2</v>
      </c>
      <c r="U125" s="2">
        <f t="shared" si="97"/>
        <v>1.8725205621307945</v>
      </c>
      <c r="V125" s="2">
        <f t="shared" si="98"/>
        <v>2.8132000055081319</v>
      </c>
      <c r="W125" s="2">
        <f t="shared" si="99"/>
        <v>-2.7854991363377626</v>
      </c>
      <c r="X125" s="2">
        <f t="shared" si="100"/>
        <v>1.8725205621307945</v>
      </c>
      <c r="Y125" s="2">
        <f t="shared" si="101"/>
        <v>-3.160286345371921E-2</v>
      </c>
      <c r="Z125" s="2">
        <f t="shared" si="102"/>
        <v>249.43271529529989</v>
      </c>
      <c r="AA125" s="2">
        <f t="shared" si="103"/>
        <v>1.9849407091539888</v>
      </c>
      <c r="AB125" s="2">
        <f t="shared" si="104"/>
        <v>244.60860558331149</v>
      </c>
      <c r="AC125" s="2">
        <f t="shared" si="140"/>
        <v>-6.8504886606194235</v>
      </c>
      <c r="AD125" s="2">
        <f t="shared" si="105"/>
        <v>-18.257075480775246</v>
      </c>
      <c r="AE125" s="2">
        <f t="shared" si="141"/>
        <v>-3.1196367314441935</v>
      </c>
      <c r="AF125" s="2">
        <f t="shared" si="142"/>
        <v>-24.300573381379792</v>
      </c>
      <c r="AG125" s="2">
        <f t="shared" si="106"/>
        <v>-9.9701253920636166</v>
      </c>
      <c r="AH125" s="2">
        <f t="shared" si="107"/>
        <v>-42.557648862155034</v>
      </c>
      <c r="AI125" s="2">
        <f t="shared" si="108"/>
        <v>43.709917375899458</v>
      </c>
      <c r="AJ125" s="2">
        <f t="shared" si="109"/>
        <v>-103.18509283566807</v>
      </c>
      <c r="AK125" s="2">
        <f t="shared" si="110"/>
        <v>-5.1917725846720941</v>
      </c>
      <c r="AL125" s="2">
        <f t="shared" si="111"/>
        <v>-108.37686542034017</v>
      </c>
      <c r="AM125" s="2">
        <f t="shared" si="112"/>
        <v>-13.780245531616494</v>
      </c>
      <c r="AN125" s="2">
        <f t="shared" si="113"/>
        <v>-41.480859563132505</v>
      </c>
      <c r="AO125">
        <f t="shared" si="143"/>
        <v>1.145594291827343</v>
      </c>
      <c r="AP125">
        <f t="shared" si="114"/>
        <v>-0.11435612293314205</v>
      </c>
      <c r="AQ125">
        <f t="shared" si="115"/>
        <v>1.2558254712626606</v>
      </c>
      <c r="AR125">
        <f t="shared" si="144"/>
        <v>20.915201456237064</v>
      </c>
      <c r="AS125">
        <f t="shared" si="145"/>
        <v>-7.8478807058335516</v>
      </c>
      <c r="AT125">
        <f t="shared" si="146"/>
        <v>-2.0983676776946032</v>
      </c>
      <c r="AU125">
        <f t="shared" si="147"/>
        <v>0.26938232200015866</v>
      </c>
      <c r="AV125">
        <f t="shared" si="148"/>
        <v>18.81683377854246</v>
      </c>
      <c r="AW125">
        <f t="shared" si="149"/>
        <v>-7.5784983838333932</v>
      </c>
      <c r="AX125">
        <f t="shared" si="150"/>
        <v>0.20285632137132473</v>
      </c>
      <c r="AY125">
        <f t="shared" si="151"/>
        <v>-21.937159738961398</v>
      </c>
      <c r="AZ125">
        <f t="shared" si="152"/>
        <v>-27.128932323633492</v>
      </c>
      <c r="BA125">
        <f t="shared" si="153"/>
        <v>0.18053860792488341</v>
      </c>
      <c r="BB125">
        <f t="shared" si="154"/>
        <v>-9.2501341443523927E-2</v>
      </c>
      <c r="BC125" s="2">
        <f t="shared" si="116"/>
        <v>0.3934437961030624</v>
      </c>
      <c r="BD125">
        <f t="shared" si="117"/>
        <v>20.997372897557909</v>
      </c>
      <c r="BE125">
        <f t="shared" si="118"/>
        <v>13.720154950487942</v>
      </c>
      <c r="BF125">
        <f t="shared" si="119"/>
        <v>-13.394398684582484</v>
      </c>
      <c r="BG125">
        <f t="shared" si="120"/>
        <v>-0.33216170896213881</v>
      </c>
      <c r="BH125">
        <f t="shared" si="121"/>
        <v>20.898740348035364</v>
      </c>
      <c r="BI125" s="2">
        <f t="shared" si="155"/>
        <v>-33.116942222920187</v>
      </c>
      <c r="BJ125">
        <f t="shared" si="122"/>
        <v>0.23096350137131422</v>
      </c>
      <c r="BK125">
        <f t="shared" si="123"/>
        <v>-17.616294284814494</v>
      </c>
      <c r="BL125">
        <f t="shared" si="124"/>
        <v>0.64078119596076744</v>
      </c>
      <c r="BM125">
        <f t="shared" si="125"/>
        <v>-2.7447925751888693</v>
      </c>
      <c r="BN125">
        <f t="shared" si="126"/>
        <v>-8.3615893029263422</v>
      </c>
      <c r="BO125">
        <f t="shared" si="127"/>
        <v>18.488899357693068</v>
      </c>
      <c r="BP125">
        <f t="shared" si="128"/>
        <v>-6.5259422545841161</v>
      </c>
      <c r="BQ125">
        <f t="shared" si="129"/>
        <v>0.28722547794701675</v>
      </c>
      <c r="BR125">
        <f t="shared" si="130"/>
        <v>0.14536223387951552</v>
      </c>
      <c r="BS125">
        <f t="shared" si="131"/>
        <v>16.173620422441211</v>
      </c>
      <c r="BT125">
        <f t="shared" si="132"/>
        <v>21.265053136889026</v>
      </c>
      <c r="BU125">
        <f t="shared" si="133"/>
        <v>-5.4864957927623266</v>
      </c>
      <c r="BV125">
        <f t="shared" si="134"/>
        <v>-1.421561081362376</v>
      </c>
      <c r="BW125">
        <f t="shared" si="135"/>
        <v>-7.720808106965575</v>
      </c>
      <c r="BX125">
        <f t="shared" si="136"/>
        <v>15.744106782504199</v>
      </c>
      <c r="BY125">
        <f t="shared" si="157"/>
        <v>0.17535329372540456</v>
      </c>
      <c r="BZ125">
        <f t="shared" si="156"/>
        <v>116.12303328557576</v>
      </c>
      <c r="CA125">
        <f t="shared" si="137"/>
        <v>110.93126070090366</v>
      </c>
      <c r="CB125">
        <f t="shared" si="138"/>
        <v>-6.2644552133610767E-2</v>
      </c>
      <c r="CC125">
        <f t="shared" si="139"/>
        <v>0.16378167696151888</v>
      </c>
    </row>
    <row r="126" spans="1:81" x14ac:dyDescent="0.25">
      <c r="A126" s="2"/>
      <c r="B126" s="2">
        <f t="shared" si="79"/>
        <v>-1.8171115422746782</v>
      </c>
      <c r="C126" s="2">
        <f t="shared" si="80"/>
        <v>-1.9318516525781366</v>
      </c>
      <c r="D126" s="2">
        <f t="shared" si="81"/>
        <v>3.8782566385970303</v>
      </c>
      <c r="E126" s="2">
        <f t="shared" si="82"/>
        <v>-4.6946983642245748</v>
      </c>
      <c r="F126" s="2">
        <f t="shared" si="83"/>
        <v>-1.9318516525781366</v>
      </c>
      <c r="G126" s="2">
        <f t="shared" si="84"/>
        <v>1.0006698166471333</v>
      </c>
      <c r="H126" s="2">
        <v>105</v>
      </c>
      <c r="I126" s="2">
        <f t="shared" si="85"/>
        <v>33.367293565364776</v>
      </c>
      <c r="J126" s="2">
        <f t="shared" si="86"/>
        <v>91.305861103253505</v>
      </c>
      <c r="K126" s="2">
        <f t="shared" si="87"/>
        <v>-3.0942469872879212</v>
      </c>
      <c r="L126" s="2">
        <f t="shared" si="88"/>
        <v>-1.9318516525781366</v>
      </c>
      <c r="M126" s="2">
        <f t="shared" si="89"/>
        <v>2.6011211935837872</v>
      </c>
      <c r="N126" s="2">
        <f t="shared" si="90"/>
        <v>-5.1904375370396618</v>
      </c>
      <c r="O126" s="2">
        <f t="shared" si="91"/>
        <v>-1.9318516525781366</v>
      </c>
      <c r="P126" s="2">
        <f t="shared" si="92"/>
        <v>0.50493064383204667</v>
      </c>
      <c r="Q126" s="2">
        <f t="shared" si="93"/>
        <v>105</v>
      </c>
      <c r="R126" s="2">
        <f t="shared" si="94"/>
        <v>302.44040078736811</v>
      </c>
      <c r="S126" s="2">
        <f t="shared" si="95"/>
        <v>255.96647210957451</v>
      </c>
      <c r="T126" s="2">
        <f t="shared" si="96"/>
        <v>5.9539059763478397E-2</v>
      </c>
      <c r="U126" s="2">
        <f t="shared" si="97"/>
        <v>1.8655301220307781</v>
      </c>
      <c r="V126" s="2">
        <f t="shared" si="98"/>
        <v>2.8317908495199191</v>
      </c>
      <c r="W126" s="2">
        <f t="shared" si="99"/>
        <v>-2.8045987957860681</v>
      </c>
      <c r="X126" s="2">
        <f t="shared" si="100"/>
        <v>1.8655301220307781</v>
      </c>
      <c r="Y126" s="2">
        <f t="shared" si="101"/>
        <v>-3.2347006029627146E-2</v>
      </c>
      <c r="Z126" s="2">
        <f t="shared" si="102"/>
        <v>248.870023516321</v>
      </c>
      <c r="AA126" s="2">
        <f t="shared" si="103"/>
        <v>2.0414075068833881</v>
      </c>
      <c r="AB126" s="2">
        <f t="shared" si="104"/>
        <v>244.02301637820023</v>
      </c>
      <c r="AC126" s="2">
        <f t="shared" si="140"/>
        <v>-7.0294549501252996</v>
      </c>
      <c r="AD126" s="2">
        <f t="shared" si="105"/>
        <v>-18.188918689800087</v>
      </c>
      <c r="AE126" s="2">
        <f t="shared" si="141"/>
        <v>-3.0956862388431774</v>
      </c>
      <c r="AF126" s="2">
        <f t="shared" si="142"/>
        <v>-24.303636080032078</v>
      </c>
      <c r="AG126" s="2">
        <f t="shared" si="106"/>
        <v>-10.125141188968477</v>
      </c>
      <c r="AH126" s="2">
        <f t="shared" si="107"/>
        <v>-42.492554769832168</v>
      </c>
      <c r="AI126" s="2">
        <f t="shared" si="108"/>
        <v>43.682212569462784</v>
      </c>
      <c r="AJ126" s="2">
        <f t="shared" si="109"/>
        <v>-103.40253493447572</v>
      </c>
      <c r="AK126" s="2">
        <f t="shared" si="110"/>
        <v>-4.7922094667464989</v>
      </c>
      <c r="AL126" s="2">
        <f t="shared" si="111"/>
        <v>-108.19474440122222</v>
      </c>
      <c r="AM126" s="2">
        <f t="shared" si="112"/>
        <v>-13.63967384064699</v>
      </c>
      <c r="AN126" s="2">
        <f t="shared" si="113"/>
        <v>-41.498132397548957</v>
      </c>
      <c r="AO126">
        <f t="shared" si="143"/>
        <v>1.1478537496943555</v>
      </c>
      <c r="AP126">
        <f t="shared" si="114"/>
        <v>-0.11580346664646604</v>
      </c>
      <c r="AQ126">
        <f t="shared" si="115"/>
        <v>1.2599723935160405</v>
      </c>
      <c r="AR126">
        <f t="shared" si="144"/>
        <v>20.878218520972773</v>
      </c>
      <c r="AS126">
        <f t="shared" si="145"/>
        <v>-8.0687862228088747</v>
      </c>
      <c r="AT126">
        <f t="shared" si="146"/>
        <v>-2.125193397484249</v>
      </c>
      <c r="AU126">
        <f t="shared" si="147"/>
        <v>0.27069743530588963</v>
      </c>
      <c r="AV126">
        <f t="shared" si="148"/>
        <v>18.753025123488523</v>
      </c>
      <c r="AW126">
        <f t="shared" si="149"/>
        <v>-7.7980887875029854</v>
      </c>
      <c r="AX126">
        <f t="shared" si="150"/>
        <v>0.2030975479960237</v>
      </c>
      <c r="AY126">
        <f t="shared" si="151"/>
        <v>-22.579054491328478</v>
      </c>
      <c r="AZ126">
        <f t="shared" si="152"/>
        <v>-27.371263958074977</v>
      </c>
      <c r="BA126">
        <f t="shared" si="153"/>
        <v>0.18035998163911035</v>
      </c>
      <c r="BB126">
        <f t="shared" si="154"/>
        <v>-9.3375002142634153E-2</v>
      </c>
      <c r="BC126" s="2">
        <f t="shared" si="116"/>
        <v>0.34977956558107914</v>
      </c>
      <c r="BD126">
        <f t="shared" si="117"/>
        <v>20.994545948850668</v>
      </c>
      <c r="BE126">
        <f t="shared" si="118"/>
        <v>13.750102251682655</v>
      </c>
      <c r="BF126">
        <f t="shared" si="119"/>
        <v>-14.150628795797683</v>
      </c>
      <c r="BG126">
        <f t="shared" si="120"/>
        <v>-0.47858165614456499</v>
      </c>
      <c r="BH126">
        <f t="shared" si="121"/>
        <v>20.879049022124345</v>
      </c>
      <c r="BI126" s="2">
        <f t="shared" si="155"/>
        <v>-32.80542443800875</v>
      </c>
      <c r="BJ126">
        <f t="shared" si="122"/>
        <v>0.2405156572011509</v>
      </c>
      <c r="BK126">
        <f t="shared" si="123"/>
        <v>-17.529916414547525</v>
      </c>
      <c r="BL126">
        <f t="shared" si="124"/>
        <v>0.65900227525255684</v>
      </c>
      <c r="BM126">
        <f t="shared" si="125"/>
        <v>-1.8165541510644125</v>
      </c>
      <c r="BN126">
        <f t="shared" si="126"/>
        <v>-8.5411960812861114</v>
      </c>
      <c r="BO126">
        <f t="shared" si="127"/>
        <v>18.488258868839218</v>
      </c>
      <c r="BP126">
        <f t="shared" si="128"/>
        <v>-6.3317315807823711</v>
      </c>
      <c r="BQ126">
        <f t="shared" si="129"/>
        <v>0.29980685930526363</v>
      </c>
      <c r="BR126">
        <f t="shared" si="130"/>
        <v>9.2355303377395434E-2</v>
      </c>
      <c r="BS126">
        <f t="shared" si="131"/>
        <v>15.623898599041167</v>
      </c>
      <c r="BT126">
        <f t="shared" si="132"/>
        <v>21.506381717510145</v>
      </c>
      <c r="BU126">
        <f t="shared" si="133"/>
        <v>-5.712944686451995</v>
      </c>
      <c r="BV126">
        <f t="shared" si="134"/>
        <v>-1.4809938275617234</v>
      </c>
      <c r="BW126">
        <f t="shared" si="135"/>
        <v>-7.8821938060335546</v>
      </c>
      <c r="BX126">
        <f t="shared" si="136"/>
        <v>16.671704717774805</v>
      </c>
      <c r="BY126">
        <f t="shared" si="157"/>
        <v>0.18441114863059352</v>
      </c>
      <c r="BZ126">
        <f t="shared" si="156"/>
        <v>115.3042558057828</v>
      </c>
      <c r="CA126">
        <f t="shared" si="137"/>
        <v>110.5120463390363</v>
      </c>
      <c r="CB126">
        <f t="shared" si="138"/>
        <v>-6.4618460782027112E-2</v>
      </c>
      <c r="CC126">
        <f t="shared" si="139"/>
        <v>0.17271921220702832</v>
      </c>
    </row>
    <row r="127" spans="1:81" x14ac:dyDescent="0.25">
      <c r="A127" s="2"/>
      <c r="B127" s="2">
        <f t="shared" si="79"/>
        <v>-1.8183797327283466</v>
      </c>
      <c r="C127" s="2">
        <f t="shared" si="80"/>
        <v>-1.9225233918766378</v>
      </c>
      <c r="D127" s="2">
        <f t="shared" si="81"/>
        <v>3.9106250695723181</v>
      </c>
      <c r="E127" s="2">
        <f t="shared" si="82"/>
        <v>-4.7245787759581344</v>
      </c>
      <c r="F127" s="2">
        <f t="shared" si="83"/>
        <v>-1.9225233918766378</v>
      </c>
      <c r="G127" s="2">
        <f t="shared" si="84"/>
        <v>1.0044260263425309</v>
      </c>
      <c r="H127" s="2">
        <v>106</v>
      </c>
      <c r="I127" s="2">
        <f t="shared" si="85"/>
        <v>33.45274784316689</v>
      </c>
      <c r="J127" s="2">
        <f t="shared" si="86"/>
        <v>91.706165518365253</v>
      </c>
      <c r="K127" s="2">
        <f t="shared" si="87"/>
        <v>-3.0943190146446042</v>
      </c>
      <c r="L127" s="2">
        <f t="shared" si="88"/>
        <v>-1.9225233918766378</v>
      </c>
      <c r="M127" s="2">
        <f t="shared" si="89"/>
        <v>2.6346857876560605</v>
      </c>
      <c r="N127" s="2">
        <f t="shared" si="90"/>
        <v>-5.2177898001888821</v>
      </c>
      <c r="O127" s="2">
        <f t="shared" si="91"/>
        <v>-1.9225233918766378</v>
      </c>
      <c r="P127" s="2">
        <f t="shared" si="92"/>
        <v>0.51121500211178272</v>
      </c>
      <c r="Q127" s="2">
        <f t="shared" si="93"/>
        <v>106</v>
      </c>
      <c r="R127" s="2">
        <f t="shared" si="94"/>
        <v>302.60483625588114</v>
      </c>
      <c r="S127" s="2">
        <f t="shared" si="95"/>
        <v>255.81159182760362</v>
      </c>
      <c r="T127" s="2">
        <f t="shared" si="96"/>
        <v>5.9770373688506018E-2</v>
      </c>
      <c r="U127" s="2">
        <f t="shared" si="97"/>
        <v>1.8584565993997617</v>
      </c>
      <c r="V127" s="2">
        <f t="shared" si="98"/>
        <v>2.8500646495971012</v>
      </c>
      <c r="W127" s="2">
        <f t="shared" si="99"/>
        <v>-2.823372734079526</v>
      </c>
      <c r="X127" s="2">
        <f t="shared" si="100"/>
        <v>1.8584565993997617</v>
      </c>
      <c r="Y127" s="2">
        <f t="shared" si="101"/>
        <v>-3.3078458170930691E-2</v>
      </c>
      <c r="Z127" s="2">
        <f t="shared" si="102"/>
        <v>248.31483881923839</v>
      </c>
      <c r="AA127" s="2">
        <f t="shared" si="103"/>
        <v>2.0977197194987411</v>
      </c>
      <c r="AB127" s="2">
        <f t="shared" si="104"/>
        <v>243.44446909057274</v>
      </c>
      <c r="AC127" s="2">
        <f t="shared" si="140"/>
        <v>-7.2053691901088035</v>
      </c>
      <c r="AD127" s="2">
        <f t="shared" si="105"/>
        <v>-18.119951844147678</v>
      </c>
      <c r="AE127" s="2">
        <f t="shared" si="141"/>
        <v>-3.0717983193532432</v>
      </c>
      <c r="AF127" s="2">
        <f t="shared" si="142"/>
        <v>-24.306666885552584</v>
      </c>
      <c r="AG127" s="2">
        <f t="shared" si="106"/>
        <v>-10.277167509462046</v>
      </c>
      <c r="AH127" s="2">
        <f t="shared" si="107"/>
        <v>-42.426618729700266</v>
      </c>
      <c r="AI127" s="2">
        <f t="shared" si="108"/>
        <v>43.653615530135596</v>
      </c>
      <c r="AJ127" s="2">
        <f t="shared" si="109"/>
        <v>-103.61669674133202</v>
      </c>
      <c r="AK127" s="2">
        <f t="shared" si="110"/>
        <v>-4.3919050516347511</v>
      </c>
      <c r="AL127" s="2">
        <f t="shared" si="111"/>
        <v>-108.00860179296677</v>
      </c>
      <c r="AM127" s="2">
        <f t="shared" si="112"/>
        <v>-13.495941851981097</v>
      </c>
      <c r="AN127" s="2">
        <f t="shared" si="113"/>
        <v>-41.515029837166693</v>
      </c>
      <c r="AO127">
        <f t="shared" si="143"/>
        <v>1.1498501639889844</v>
      </c>
      <c r="AP127">
        <f t="shared" si="114"/>
        <v>-0.11726124794151994</v>
      </c>
      <c r="AQ127">
        <f t="shared" si="115"/>
        <v>1.2638557519616282</v>
      </c>
      <c r="AR127">
        <f t="shared" si="144"/>
        <v>20.835229599465709</v>
      </c>
      <c r="AS127">
        <f t="shared" si="145"/>
        <v>-8.2850949448477831</v>
      </c>
      <c r="AT127">
        <f t="shared" si="146"/>
        <v>-2.1522145594908655</v>
      </c>
      <c r="AU127">
        <f t="shared" si="147"/>
        <v>0.27198994818418204</v>
      </c>
      <c r="AV127">
        <f t="shared" si="148"/>
        <v>18.683015039974844</v>
      </c>
      <c r="AW127">
        <f t="shared" si="149"/>
        <v>-8.0131049966636017</v>
      </c>
      <c r="AX127">
        <f t="shared" si="150"/>
        <v>0.20328917892290316</v>
      </c>
      <c r="AY127">
        <f t="shared" si="151"/>
        <v>-23.21438913085812</v>
      </c>
      <c r="AZ127">
        <f t="shared" si="152"/>
        <v>-27.606294182492871</v>
      </c>
      <c r="BA127">
        <f t="shared" si="153"/>
        <v>0.18014525048677207</v>
      </c>
      <c r="BB127">
        <f t="shared" si="154"/>
        <v>-9.4202860859988136E-2</v>
      </c>
      <c r="BC127" s="2">
        <f t="shared" si="116"/>
        <v>0.30693061752688933</v>
      </c>
      <c r="BD127">
        <f t="shared" si="117"/>
        <v>20.990689901774712</v>
      </c>
      <c r="BE127">
        <f t="shared" si="118"/>
        <v>13.781227182237318</v>
      </c>
      <c r="BF127">
        <f t="shared" si="119"/>
        <v>-14.897884661864902</v>
      </c>
      <c r="BG127">
        <f t="shared" si="120"/>
        <v>-0.62524990806333069</v>
      </c>
      <c r="BH127">
        <f t="shared" si="121"/>
        <v>20.858518100564176</v>
      </c>
      <c r="BI127" s="2">
        <f t="shared" si="155"/>
        <v>-32.491837897806747</v>
      </c>
      <c r="BJ127">
        <f t="shared" si="122"/>
        <v>0.24997702854543441</v>
      </c>
      <c r="BK127">
        <f t="shared" si="123"/>
        <v>-17.442779009577649</v>
      </c>
      <c r="BL127">
        <f t="shared" si="124"/>
        <v>0.67717283457002908</v>
      </c>
      <c r="BM127">
        <f t="shared" si="125"/>
        <v>-0.90881501855559144</v>
      </c>
      <c r="BN127">
        <f t="shared" si="126"/>
        <v>-8.7177669401651983</v>
      </c>
      <c r="BO127">
        <f t="shared" si="127"/>
        <v>18.48760224994362</v>
      </c>
      <c r="BP127">
        <f t="shared" si="128"/>
        <v>-6.1253654537881239</v>
      </c>
      <c r="BQ127">
        <f t="shared" si="129"/>
        <v>0.31247439511415132</v>
      </c>
      <c r="BR127">
        <f t="shared" si="130"/>
        <v>3.9971603510126019E-2</v>
      </c>
      <c r="BS127">
        <f t="shared" si="131"/>
        <v>15.088185790079272</v>
      </c>
      <c r="BT127">
        <f t="shared" si="132"/>
        <v>21.74584375666447</v>
      </c>
      <c r="BU127">
        <f t="shared" si="133"/>
        <v>-5.9370732094052006</v>
      </c>
      <c r="BV127">
        <f t="shared" si="134"/>
        <v>-1.5405780689621851</v>
      </c>
      <c r="BW127">
        <f t="shared" si="135"/>
        <v>-8.0405941055951686</v>
      </c>
      <c r="BX127">
        <f t="shared" si="136"/>
        <v>17.578787231388027</v>
      </c>
      <c r="BY127">
        <f t="shared" si="157"/>
        <v>0.1933041422467047</v>
      </c>
      <c r="BZ127">
        <f t="shared" si="156"/>
        <v>114.57950978233616</v>
      </c>
      <c r="CA127">
        <f t="shared" si="137"/>
        <v>110.18760473070141</v>
      </c>
      <c r="CB127">
        <f t="shared" si="138"/>
        <v>-6.6708323698439834E-2</v>
      </c>
      <c r="CC127">
        <f t="shared" si="139"/>
        <v>0.18142902457732171</v>
      </c>
    </row>
    <row r="128" spans="1:81" x14ac:dyDescent="0.25">
      <c r="A128" s="2"/>
      <c r="B128" s="2">
        <f t="shared" si="79"/>
        <v>-1.8196415920131996</v>
      </c>
      <c r="C128" s="2">
        <f t="shared" si="80"/>
        <v>-1.9126095119260711</v>
      </c>
      <c r="D128" s="2">
        <f t="shared" si="81"/>
        <v>3.9428319080989405</v>
      </c>
      <c r="E128" s="2">
        <f t="shared" si="82"/>
        <v>-4.7543100161454142</v>
      </c>
      <c r="F128" s="2">
        <f t="shared" si="83"/>
        <v>-1.9126095119260711</v>
      </c>
      <c r="G128" s="2">
        <f t="shared" si="84"/>
        <v>1.0081634839667259</v>
      </c>
      <c r="H128" s="2">
        <v>107</v>
      </c>
      <c r="I128" s="2">
        <f t="shared" si="85"/>
        <v>33.541483401732251</v>
      </c>
      <c r="J128" s="2">
        <f t="shared" si="86"/>
        <v>92.107120433221098</v>
      </c>
      <c r="K128" s="2">
        <f t="shared" si="87"/>
        <v>-3.0943906824201588</v>
      </c>
      <c r="L128" s="2">
        <f t="shared" si="88"/>
        <v>-1.9126095119260711</v>
      </c>
      <c r="M128" s="2">
        <f t="shared" si="89"/>
        <v>2.6680828176919813</v>
      </c>
      <c r="N128" s="2">
        <f t="shared" si="90"/>
        <v>-5.245005513031348</v>
      </c>
      <c r="O128" s="2">
        <f t="shared" si="91"/>
        <v>-1.9126095119260711</v>
      </c>
      <c r="P128" s="2">
        <f t="shared" si="92"/>
        <v>0.51746798708079211</v>
      </c>
      <c r="Q128" s="2">
        <f t="shared" si="93"/>
        <v>107</v>
      </c>
      <c r="R128" s="2">
        <f t="shared" si="94"/>
        <v>302.77416526792501</v>
      </c>
      <c r="S128" s="2">
        <f t="shared" si="95"/>
        <v>255.66484970495512</v>
      </c>
      <c r="T128" s="2">
        <f t="shared" si="96"/>
        <v>5.9997696365370112E-2</v>
      </c>
      <c r="U128" s="2">
        <f t="shared" si="97"/>
        <v>1.8513074937762988</v>
      </c>
      <c r="V128" s="2">
        <f t="shared" si="98"/>
        <v>2.8680231410693384</v>
      </c>
      <c r="W128" s="2">
        <f t="shared" si="99"/>
        <v>-2.8418227340422795</v>
      </c>
      <c r="X128" s="2">
        <f t="shared" si="100"/>
        <v>1.8513074937762988</v>
      </c>
      <c r="Y128" s="2">
        <f t="shared" si="101"/>
        <v>-3.3797289338310721E-2</v>
      </c>
      <c r="Z128" s="2">
        <f t="shared" si="102"/>
        <v>247.76714178173404</v>
      </c>
      <c r="AA128" s="2">
        <f t="shared" si="103"/>
        <v>2.1538785885344964</v>
      </c>
      <c r="AB128" s="2">
        <f t="shared" si="104"/>
        <v>242.87295562508018</v>
      </c>
      <c r="AC128" s="2">
        <f t="shared" si="140"/>
        <v>-7.3782480858636967</v>
      </c>
      <c r="AD128" s="2">
        <f t="shared" si="105"/>
        <v>-18.050248064318914</v>
      </c>
      <c r="AE128" s="2">
        <f t="shared" si="141"/>
        <v>-3.047972493818131</v>
      </c>
      <c r="AF128" s="2">
        <f t="shared" si="142"/>
        <v>-24.309666054409881</v>
      </c>
      <c r="AG128" s="2">
        <f t="shared" si="106"/>
        <v>-10.426220579681829</v>
      </c>
      <c r="AH128" s="2">
        <f t="shared" si="107"/>
        <v>-42.359914118728796</v>
      </c>
      <c r="AI128" s="2">
        <f t="shared" si="108"/>
        <v>43.624172195266468</v>
      </c>
      <c r="AJ128" s="2">
        <f t="shared" si="109"/>
        <v>-103.82758581542556</v>
      </c>
      <c r="AK128" s="2">
        <f t="shared" si="110"/>
        <v>-3.9909501367789062</v>
      </c>
      <c r="AL128" s="2">
        <f t="shared" si="111"/>
        <v>-107.81853595220447</v>
      </c>
      <c r="AM128" s="2">
        <f t="shared" si="112"/>
        <v>-13.349141330913774</v>
      </c>
      <c r="AN128" s="2">
        <f t="shared" si="113"/>
        <v>-41.531540128552294</v>
      </c>
      <c r="AO128">
        <f t="shared" si="143"/>
        <v>1.1515884206872771</v>
      </c>
      <c r="AP128">
        <f t="shared" si="114"/>
        <v>-0.11872923153037566</v>
      </c>
      <c r="AQ128">
        <f t="shared" si="115"/>
        <v>1.2674802700155214</v>
      </c>
      <c r="AR128">
        <f t="shared" si="144"/>
        <v>20.7864566614026</v>
      </c>
      <c r="AS128">
        <f t="shared" si="145"/>
        <v>-8.4967050606386998</v>
      </c>
      <c r="AT128">
        <f t="shared" si="146"/>
        <v>-2.1794268340368439</v>
      </c>
      <c r="AU128">
        <f t="shared" si="147"/>
        <v>0.2732589179779536</v>
      </c>
      <c r="AV128">
        <f t="shared" si="148"/>
        <v>18.607029827365757</v>
      </c>
      <c r="AW128">
        <f t="shared" si="149"/>
        <v>-8.2234461426607464</v>
      </c>
      <c r="AX128">
        <f t="shared" si="150"/>
        <v>0.20343220626481956</v>
      </c>
      <c r="AY128">
        <f t="shared" si="151"/>
        <v>-23.843210589335904</v>
      </c>
      <c r="AZ128">
        <f t="shared" si="152"/>
        <v>-27.83416072611481</v>
      </c>
      <c r="BA128">
        <f t="shared" si="153"/>
        <v>0.17989565949895939</v>
      </c>
      <c r="BB128">
        <f t="shared" si="154"/>
        <v>-9.4985336969484677E-2</v>
      </c>
      <c r="BC128" s="2">
        <f t="shared" si="116"/>
        <v>0.26487341903879663</v>
      </c>
      <c r="BD128">
        <f t="shared" si="117"/>
        <v>20.985800475458163</v>
      </c>
      <c r="BE128">
        <f t="shared" si="118"/>
        <v>13.81351480573541</v>
      </c>
      <c r="BF128">
        <f t="shared" si="119"/>
        <v>-15.636249493681344</v>
      </c>
      <c r="BG128">
        <f t="shared" si="120"/>
        <v>-0.77212589922886954</v>
      </c>
      <c r="BH128">
        <f t="shared" si="121"/>
        <v>20.837149726191647</v>
      </c>
      <c r="BI128" s="2">
        <f t="shared" si="155"/>
        <v>-32.176092510896119</v>
      </c>
      <c r="BJ128">
        <f t="shared" si="122"/>
        <v>0.2593507159234627</v>
      </c>
      <c r="BK128">
        <f t="shared" si="123"/>
        <v>-17.354954802052518</v>
      </c>
      <c r="BL128">
        <f t="shared" si="124"/>
        <v>0.69529326226639399</v>
      </c>
      <c r="BM128">
        <f t="shared" si="125"/>
        <v>-2.1176136702731441E-2</v>
      </c>
      <c r="BN128">
        <f t="shared" si="126"/>
        <v>-8.8913184522158595</v>
      </c>
      <c r="BO128">
        <f t="shared" si="127"/>
        <v>18.486929633647851</v>
      </c>
      <c r="BP128">
        <f t="shared" si="128"/>
        <v>-5.9075033863155682</v>
      </c>
      <c r="BQ128">
        <f t="shared" si="129"/>
        <v>0.3252300922312899</v>
      </c>
      <c r="BR128">
        <f t="shared" si="130"/>
        <v>-1.1809547040002833E-2</v>
      </c>
      <c r="BS128">
        <f t="shared" si="131"/>
        <v>14.565738081121086</v>
      </c>
      <c r="BT128">
        <f t="shared" si="132"/>
        <v>21.983141001369976</v>
      </c>
      <c r="BU128">
        <f t="shared" si="133"/>
        <v>-6.1589562571291685</v>
      </c>
      <c r="BV128">
        <f t="shared" si="134"/>
        <v>-1.6003213750688339</v>
      </c>
      <c r="BW128">
        <f t="shared" si="135"/>
        <v>-8.1960251899494647</v>
      </c>
      <c r="BX128">
        <f t="shared" si="136"/>
        <v>18.465753496945119</v>
      </c>
      <c r="BY128">
        <f t="shared" si="157"/>
        <v>0.20202942387786663</v>
      </c>
      <c r="BZ128">
        <f t="shared" si="156"/>
        <v>113.93404284540959</v>
      </c>
      <c r="CA128">
        <f t="shared" si="137"/>
        <v>109.94309270863069</v>
      </c>
      <c r="CB128">
        <f t="shared" si="138"/>
        <v>-6.8909540129071148E-2</v>
      </c>
      <c r="CC128">
        <f t="shared" si="139"/>
        <v>0.18991409476819418</v>
      </c>
    </row>
    <row r="129" spans="1:81" x14ac:dyDescent="0.25">
      <c r="A129" s="2"/>
      <c r="B129" s="2">
        <f t="shared" si="79"/>
        <v>-1.8208967357546757</v>
      </c>
      <c r="C129" s="2">
        <f t="shared" si="80"/>
        <v>-1.9021130325903073</v>
      </c>
      <c r="D129" s="2">
        <f t="shared" si="81"/>
        <v>3.9748673436618858</v>
      </c>
      <c r="E129" s="2">
        <f t="shared" si="82"/>
        <v>-4.7838830283626415</v>
      </c>
      <c r="F129" s="2">
        <f t="shared" si="83"/>
        <v>-1.9021130325903073</v>
      </c>
      <c r="G129" s="2">
        <f t="shared" si="84"/>
        <v>1.0118810510539196</v>
      </c>
      <c r="H129" s="2">
        <v>108</v>
      </c>
      <c r="I129" s="2">
        <f t="shared" si="85"/>
        <v>33.633470212657244</v>
      </c>
      <c r="J129" s="2">
        <f t="shared" si="86"/>
        <v>92.508636728179113</v>
      </c>
      <c r="K129" s="2">
        <f t="shared" si="87"/>
        <v>-3.0944619687838859</v>
      </c>
      <c r="L129" s="2">
        <f t="shared" si="88"/>
        <v>-1.9021130325903073</v>
      </c>
      <c r="M129" s="2">
        <f t="shared" si="89"/>
        <v>2.7013021106326756</v>
      </c>
      <c r="N129" s="2">
        <f t="shared" si="90"/>
        <v>-5.2720763853972823</v>
      </c>
      <c r="O129" s="2">
        <f t="shared" si="91"/>
        <v>-1.9021130325903073</v>
      </c>
      <c r="P129" s="2">
        <f t="shared" si="92"/>
        <v>0.52368769401927917</v>
      </c>
      <c r="Q129" s="2">
        <f t="shared" si="93"/>
        <v>108</v>
      </c>
      <c r="R129" s="2">
        <f t="shared" si="94"/>
        <v>302.9482443203749</v>
      </c>
      <c r="S129" s="2">
        <f t="shared" si="95"/>
        <v>255.52613846210659</v>
      </c>
      <c r="T129" s="2">
        <f t="shared" si="96"/>
        <v>6.022105044238546E-2</v>
      </c>
      <c r="U129" s="2">
        <f t="shared" si="97"/>
        <v>1.844090164574103</v>
      </c>
      <c r="V129" s="2">
        <f t="shared" si="98"/>
        <v>2.885668113153562</v>
      </c>
      <c r="W129" s="2">
        <f t="shared" si="99"/>
        <v>-2.8599506338605902</v>
      </c>
      <c r="X129" s="2">
        <f t="shared" si="100"/>
        <v>1.844090164574103</v>
      </c>
      <c r="Y129" s="2">
        <f t="shared" si="101"/>
        <v>-3.4503571149413714E-2</v>
      </c>
      <c r="Z129" s="2">
        <f t="shared" si="102"/>
        <v>247.22691424392747</v>
      </c>
      <c r="AA129" s="2">
        <f t="shared" si="103"/>
        <v>2.2098846317244352</v>
      </c>
      <c r="AB129" s="2">
        <f t="shared" si="104"/>
        <v>242.30846930464929</v>
      </c>
      <c r="AC129" s="2">
        <f t="shared" si="140"/>
        <v>-7.5481088614339704</v>
      </c>
      <c r="AD129" s="2">
        <f t="shared" si="105"/>
        <v>-17.979879104597504</v>
      </c>
      <c r="AE129" s="2">
        <f t="shared" si="141"/>
        <v>-3.0242085895153954</v>
      </c>
      <c r="AF129" s="2">
        <f t="shared" si="142"/>
        <v>-24.31263380234855</v>
      </c>
      <c r="AG129" s="2">
        <f t="shared" si="106"/>
        <v>-10.572317450949367</v>
      </c>
      <c r="AH129" s="2">
        <f t="shared" si="107"/>
        <v>-42.292512906946058</v>
      </c>
      <c r="AI129" s="2">
        <f t="shared" si="108"/>
        <v>43.593927837117953</v>
      </c>
      <c r="AJ129" s="2">
        <f t="shared" si="109"/>
        <v>-104.03520967648447</v>
      </c>
      <c r="AK129" s="2">
        <f t="shared" si="110"/>
        <v>-3.5894338418208918</v>
      </c>
      <c r="AL129" s="2">
        <f t="shared" si="111"/>
        <v>-107.62464351830536</v>
      </c>
      <c r="AM129" s="2">
        <f t="shared" si="112"/>
        <v>-13.199362500558893</v>
      </c>
      <c r="AN129" s="2">
        <f t="shared" si="113"/>
        <v>-41.547651845160722</v>
      </c>
      <c r="AO129">
        <f t="shared" si="143"/>
        <v>1.1530732652459705</v>
      </c>
      <c r="AP129">
        <f t="shared" si="114"/>
        <v>-0.12020713402384296</v>
      </c>
      <c r="AQ129">
        <f t="shared" si="115"/>
        <v>1.2708504901799587</v>
      </c>
      <c r="AR129">
        <f t="shared" si="144"/>
        <v>20.732117907866041</v>
      </c>
      <c r="AS129">
        <f t="shared" si="145"/>
        <v>-8.7035225312857136</v>
      </c>
      <c r="AT129">
        <f t="shared" si="146"/>
        <v>-2.206825002208296</v>
      </c>
      <c r="AU129">
        <f t="shared" si="147"/>
        <v>0.27450333770876667</v>
      </c>
      <c r="AV129">
        <f t="shared" si="148"/>
        <v>18.525292905657743</v>
      </c>
      <c r="AW129">
        <f t="shared" si="149"/>
        <v>-8.4290191935769467</v>
      </c>
      <c r="AX129">
        <f t="shared" si="150"/>
        <v>0.20352760053764249</v>
      </c>
      <c r="AY129">
        <f t="shared" si="151"/>
        <v>-24.465563095551421</v>
      </c>
      <c r="AZ129">
        <f t="shared" si="152"/>
        <v>-28.054996937372312</v>
      </c>
      <c r="BA129">
        <f t="shared" si="153"/>
        <v>0.17961240549066343</v>
      </c>
      <c r="BB129">
        <f t="shared" si="154"/>
        <v>-9.5722870696963905E-2</v>
      </c>
      <c r="BC129" s="2">
        <f t="shared" si="116"/>
        <v>0.22358528607610689</v>
      </c>
      <c r="BD129">
        <f t="shared" si="117"/>
        <v>20.979874336547983</v>
      </c>
      <c r="BE129">
        <f t="shared" si="118"/>
        <v>13.846950464334324</v>
      </c>
      <c r="BF129">
        <f t="shared" si="119"/>
        <v>-16.365799673772688</v>
      </c>
      <c r="BG129">
        <f t="shared" si="120"/>
        <v>-0.91916963758346304</v>
      </c>
      <c r="BH129">
        <f t="shared" si="121"/>
        <v>20.814945660228648</v>
      </c>
      <c r="BI129" s="2">
        <f t="shared" si="155"/>
        <v>-31.858099133454605</v>
      </c>
      <c r="BJ129">
        <f t="shared" si="122"/>
        <v>0.26863970532873344</v>
      </c>
      <c r="BK129">
        <f t="shared" si="123"/>
        <v>-17.266515391219393</v>
      </c>
      <c r="BL129">
        <f t="shared" si="124"/>
        <v>0.71336371337810267</v>
      </c>
      <c r="BM129">
        <f t="shared" si="125"/>
        <v>0.84675492530352869</v>
      </c>
      <c r="BN129">
        <f t="shared" si="126"/>
        <v>-9.0618677017921563</v>
      </c>
      <c r="BO129">
        <f t="shared" si="127"/>
        <v>18.486241159641821</v>
      </c>
      <c r="BP129">
        <f t="shared" si="128"/>
        <v>-5.6787781870387519</v>
      </c>
      <c r="BQ129">
        <f t="shared" si="129"/>
        <v>0.33807558896300255</v>
      </c>
      <c r="BR129">
        <f t="shared" si="130"/>
        <v>-6.3007836740580123E-2</v>
      </c>
      <c r="BS129">
        <f t="shared" si="131"/>
        <v>14.055835557506743</v>
      </c>
      <c r="BT129">
        <f t="shared" si="132"/>
        <v>22.218004812370246</v>
      </c>
      <c r="BU129">
        <f t="shared" si="133"/>
        <v>-6.3786660113973968</v>
      </c>
      <c r="BV129">
        <f t="shared" si="134"/>
        <v>-1.6602306939512226</v>
      </c>
      <c r="BW129">
        <f t="shared" si="135"/>
        <v>-8.3485039884140537</v>
      </c>
      <c r="BX129">
        <f t="shared" si="136"/>
        <v>19.33299608494535</v>
      </c>
      <c r="BY129">
        <f t="shared" si="157"/>
        <v>0.21058543550423367</v>
      </c>
      <c r="BZ129">
        <f t="shared" si="156"/>
        <v>113.35597642993677</v>
      </c>
      <c r="CA129">
        <f t="shared" si="137"/>
        <v>109.76654258811588</v>
      </c>
      <c r="CB129">
        <f t="shared" si="138"/>
        <v>-7.1217560494570342E-2</v>
      </c>
      <c r="CC129">
        <f t="shared" si="139"/>
        <v>0.19817740719796989</v>
      </c>
    </row>
    <row r="130" spans="1:81" x14ac:dyDescent="0.25">
      <c r="A130" s="2"/>
      <c r="B130" s="2">
        <f t="shared" si="79"/>
        <v>-1.8221447816238321</v>
      </c>
      <c r="C130" s="2">
        <f t="shared" si="80"/>
        <v>-1.8910371511986337</v>
      </c>
      <c r="D130" s="2">
        <f t="shared" si="81"/>
        <v>4.0067216179571474</v>
      </c>
      <c r="E130" s="2">
        <f t="shared" si="82"/>
        <v>-4.8132888043838156</v>
      </c>
      <c r="F130" s="2">
        <f t="shared" si="83"/>
        <v>-1.8910371511986337</v>
      </c>
      <c r="G130" s="2">
        <f t="shared" si="84"/>
        <v>1.0155775951971644</v>
      </c>
      <c r="H130" s="2">
        <v>109</v>
      </c>
      <c r="I130" s="2">
        <f t="shared" si="85"/>
        <v>33.728679268321855</v>
      </c>
      <c r="J130" s="2">
        <f t="shared" si="86"/>
        <v>92.910626913328315</v>
      </c>
      <c r="K130" s="2">
        <f t="shared" si="87"/>
        <v>-3.0945328520212687</v>
      </c>
      <c r="L130" s="2">
        <f t="shared" si="88"/>
        <v>-1.8910371511986337</v>
      </c>
      <c r="M130" s="2">
        <f t="shared" si="89"/>
        <v>2.7343335475597108</v>
      </c>
      <c r="N130" s="2">
        <f t="shared" si="90"/>
        <v>-5.2989941712367203</v>
      </c>
      <c r="O130" s="2">
        <f t="shared" si="91"/>
        <v>-1.8910371511986337</v>
      </c>
      <c r="P130" s="2">
        <f t="shared" si="92"/>
        <v>0.52987222834425918</v>
      </c>
      <c r="Q130" s="2">
        <f t="shared" si="93"/>
        <v>109</v>
      </c>
      <c r="R130" s="2">
        <f t="shared" si="94"/>
        <v>303.1269329572736</v>
      </c>
      <c r="S130" s="2">
        <f t="shared" si="95"/>
        <v>255.39535368681877</v>
      </c>
      <c r="T130" s="2">
        <f t="shared" si="96"/>
        <v>6.0440459200252095E-2</v>
      </c>
      <c r="U130" s="2">
        <f t="shared" si="97"/>
        <v>1.8368118333273102</v>
      </c>
      <c r="V130" s="2">
        <f t="shared" si="98"/>
        <v>2.9030014050250337</v>
      </c>
      <c r="W130" s="2">
        <f t="shared" si="99"/>
        <v>-2.8777583230463684</v>
      </c>
      <c r="X130" s="2">
        <f t="shared" si="100"/>
        <v>1.8368118333273102</v>
      </c>
      <c r="Y130" s="2">
        <f t="shared" si="101"/>
        <v>-3.5197377221587001E-2</v>
      </c>
      <c r="Z130" s="2">
        <f t="shared" si="102"/>
        <v>246.69413928349047</v>
      </c>
      <c r="AA130" s="2">
        <f t="shared" si="103"/>
        <v>2.2657376386415535</v>
      </c>
      <c r="AB130" s="2">
        <f t="shared" si="104"/>
        <v>241.75100487358461</v>
      </c>
      <c r="AC130" s="2">
        <f t="shared" si="140"/>
        <v>-7.7149692217916215</v>
      </c>
      <c r="AD130" s="2">
        <f t="shared" si="105"/>
        <v>-17.908915374941273</v>
      </c>
      <c r="AE130" s="2">
        <f t="shared" si="141"/>
        <v>-3.0005067422015559</v>
      </c>
      <c r="AF130" s="2">
        <f t="shared" si="142"/>
        <v>-24.315570305670459</v>
      </c>
      <c r="AG130" s="2">
        <f t="shared" si="106"/>
        <v>-10.715475963993178</v>
      </c>
      <c r="AH130" s="2">
        <f t="shared" si="107"/>
        <v>-42.224485680611735</v>
      </c>
      <c r="AI130" s="2">
        <f t="shared" si="108"/>
        <v>43.562927084013772</v>
      </c>
      <c r="AJ130" s="2">
        <f t="shared" si="109"/>
        <v>-104.23957581459605</v>
      </c>
      <c r="AK130" s="2">
        <f t="shared" si="110"/>
        <v>-3.1874436566716895</v>
      </c>
      <c r="AL130" s="2">
        <f t="shared" si="111"/>
        <v>-107.42701947126774</v>
      </c>
      <c r="AM130" s="2">
        <f t="shared" si="112"/>
        <v>-13.046694072076159</v>
      </c>
      <c r="AN130" s="2">
        <f t="shared" si="113"/>
        <v>-41.56335393007587</v>
      </c>
      <c r="AO130">
        <f t="shared" si="143"/>
        <v>1.1543093077047957</v>
      </c>
      <c r="AP130">
        <f t="shared" si="114"/>
        <v>-0.12169462262165283</v>
      </c>
      <c r="AQ130">
        <f t="shared" si="115"/>
        <v>1.2739707770034485</v>
      </c>
      <c r="AR130">
        <f t="shared" si="144"/>
        <v>20.672427708192235</v>
      </c>
      <c r="AS130">
        <f t="shared" si="145"/>
        <v>-8.9054607813700919</v>
      </c>
      <c r="AT130">
        <f t="shared" si="146"/>
        <v>-2.2344029312370788</v>
      </c>
      <c r="AU130">
        <f t="shared" si="147"/>
        <v>0.2757221391763246</v>
      </c>
      <c r="AV130">
        <f t="shared" si="148"/>
        <v>18.438024776955157</v>
      </c>
      <c r="AW130">
        <f t="shared" si="149"/>
        <v>-8.6297386421937681</v>
      </c>
      <c r="AX130">
        <f t="shared" si="150"/>
        <v>0.20357631166424656</v>
      </c>
      <c r="AY130">
        <f t="shared" si="151"/>
        <v>-25.081488132046939</v>
      </c>
      <c r="AZ130">
        <f t="shared" si="152"/>
        <v>-28.268931788718628</v>
      </c>
      <c r="BA130">
        <f t="shared" si="153"/>
        <v>0.17929663930542183</v>
      </c>
      <c r="BB130">
        <f t="shared" si="154"/>
        <v>-9.6415920908322572E-2</v>
      </c>
      <c r="BC130" s="2">
        <f t="shared" si="116"/>
        <v>0.1830443637232429</v>
      </c>
      <c r="BD130">
        <f t="shared" si="117"/>
        <v>20.972909082282452</v>
      </c>
      <c r="BE130">
        <f t="shared" si="118"/>
        <v>13.88151976528755</v>
      </c>
      <c r="BF130">
        <f t="shared" si="119"/>
        <v>-17.086604807794689</v>
      </c>
      <c r="BG130">
        <f t="shared" si="120"/>
        <v>-1.0663417024173096</v>
      </c>
      <c r="BH130">
        <f t="shared" si="121"/>
        <v>20.791907296011377</v>
      </c>
      <c r="BI130" s="2">
        <f t="shared" si="155"/>
        <v>-31.537769706973435</v>
      </c>
      <c r="BJ130">
        <f t="shared" si="122"/>
        <v>0.27784687042657435</v>
      </c>
      <c r="BK130">
        <f t="shared" si="123"/>
        <v>-17.177531266684049</v>
      </c>
      <c r="BL130">
        <f t="shared" si="124"/>
        <v>0.73138410825722355</v>
      </c>
      <c r="BM130">
        <f t="shared" si="125"/>
        <v>1.6953635258325441</v>
      </c>
      <c r="BN130">
        <f t="shared" si="126"/>
        <v>-9.2294322459234639</v>
      </c>
      <c r="BO130">
        <f t="shared" si="127"/>
        <v>18.485536975868154</v>
      </c>
      <c r="BP130">
        <f t="shared" si="128"/>
        <v>-5.4397971187902066</v>
      </c>
      <c r="BQ130">
        <f t="shared" si="129"/>
        <v>0.35101213697681211</v>
      </c>
      <c r="BR130">
        <f t="shared" si="130"/>
        <v>-0.11364195438310055</v>
      </c>
      <c r="BS130">
        <f t="shared" si="131"/>
        <v>13.557782289115048</v>
      </c>
      <c r="BT130">
        <f t="shared" si="132"/>
        <v>22.450194084073566</v>
      </c>
      <c r="BU130">
        <f t="shared" si="133"/>
        <v>-6.5962720060568509</v>
      </c>
      <c r="BV130">
        <f t="shared" si="134"/>
        <v>-1.7203123071519943</v>
      </c>
      <c r="BW130">
        <f t="shared" si="135"/>
        <v>-8.49804813766624</v>
      </c>
      <c r="BX130">
        <f t="shared" si="136"/>
        <v>20.180900501700698</v>
      </c>
      <c r="BY130">
        <f t="shared" si="157"/>
        <v>0.21897158884422338</v>
      </c>
      <c r="BZ130">
        <f t="shared" si="156"/>
        <v>112.83564821497954</v>
      </c>
      <c r="CA130">
        <f t="shared" si="137"/>
        <v>109.64820455830785</v>
      </c>
      <c r="CB130">
        <f t="shared" si="138"/>
        <v>-7.3627889595685989E-2</v>
      </c>
      <c r="CC130">
        <f t="shared" si="139"/>
        <v>0.20622194498803731</v>
      </c>
    </row>
    <row r="131" spans="1:81" x14ac:dyDescent="0.25">
      <c r="A131" s="2"/>
      <c r="B131" s="2">
        <f t="shared" si="79"/>
        <v>-1.8233853494538073</v>
      </c>
      <c r="C131" s="2">
        <f t="shared" si="80"/>
        <v>-1.8793852415718169</v>
      </c>
      <c r="D131" s="2">
        <f t="shared" si="81"/>
        <v>4.0383850278641971</v>
      </c>
      <c r="E131" s="2">
        <f t="shared" si="82"/>
        <v>-4.8425183869246986</v>
      </c>
      <c r="F131" s="2">
        <f t="shared" si="83"/>
        <v>-1.8793852415718169</v>
      </c>
      <c r="G131" s="2">
        <f t="shared" si="84"/>
        <v>1.0192519903933053</v>
      </c>
      <c r="H131" s="2">
        <v>110</v>
      </c>
      <c r="I131" s="2">
        <f t="shared" si="85"/>
        <v>33.827082543126608</v>
      </c>
      <c r="J131" s="2">
        <f t="shared" si="86"/>
        <v>93.31300508217663</v>
      </c>
      <c r="K131" s="2">
        <f t="shared" si="87"/>
        <v>-3.0946033105405872</v>
      </c>
      <c r="L131" s="2">
        <f t="shared" si="88"/>
        <v>-1.8793852415718169</v>
      </c>
      <c r="M131" s="2">
        <f t="shared" si="89"/>
        <v>2.7671670667774166</v>
      </c>
      <c r="N131" s="2">
        <f t="shared" si="90"/>
        <v>-5.3257506711313383</v>
      </c>
      <c r="O131" s="2">
        <f t="shared" si="91"/>
        <v>-1.8793852415718169</v>
      </c>
      <c r="P131" s="2">
        <f t="shared" si="92"/>
        <v>0.53601970618666561</v>
      </c>
      <c r="Q131" s="2">
        <f t="shared" si="93"/>
        <v>110</v>
      </c>
      <c r="R131" s="2">
        <f t="shared" si="94"/>
        <v>303.31009370244647</v>
      </c>
      <c r="S131" s="2">
        <f t="shared" si="95"/>
        <v>255.27239376192216</v>
      </c>
      <c r="T131" s="2">
        <f t="shared" si="96"/>
        <v>6.0655946504435176E-2</v>
      </c>
      <c r="U131" s="2">
        <f t="shared" si="97"/>
        <v>1.8294795858792545</v>
      </c>
      <c r="V131" s="2">
        <f t="shared" si="98"/>
        <v>2.9200249020554958</v>
      </c>
      <c r="W131" s="2">
        <f t="shared" si="99"/>
        <v>-2.8952477385723618</v>
      </c>
      <c r="X131" s="2">
        <f t="shared" si="100"/>
        <v>1.8294795858792545</v>
      </c>
      <c r="Y131" s="2">
        <f t="shared" si="101"/>
        <v>-3.5878783021300986E-2</v>
      </c>
      <c r="Z131" s="2">
        <f t="shared" si="102"/>
        <v>246.16880118974552</v>
      </c>
      <c r="AA131" s="2">
        <f t="shared" si="103"/>
        <v>2.321436665505189</v>
      </c>
      <c r="AB131" s="2">
        <f t="shared" si="104"/>
        <v>241.20055849920396</v>
      </c>
      <c r="AC131" s="2">
        <f t="shared" si="140"/>
        <v>-7.878847316622843</v>
      </c>
      <c r="AD131" s="2">
        <f t="shared" si="105"/>
        <v>-17.837425962322733</v>
      </c>
      <c r="AE131" s="2">
        <f t="shared" si="141"/>
        <v>-2.9768673985060157</v>
      </c>
      <c r="AF131" s="2">
        <f t="shared" si="142"/>
        <v>-24.318475702471815</v>
      </c>
      <c r="AG131" s="2">
        <f t="shared" si="106"/>
        <v>-10.855714715128858</v>
      </c>
      <c r="AH131" s="2">
        <f t="shared" si="107"/>
        <v>-42.155901664794548</v>
      </c>
      <c r="AI131" s="2">
        <f t="shared" si="108"/>
        <v>43.531213940666674</v>
      </c>
      <c r="AJ131" s="2">
        <f t="shared" si="109"/>
        <v>-104.44069170110288</v>
      </c>
      <c r="AK131" s="2">
        <f t="shared" si="110"/>
        <v>-2.785065487823374</v>
      </c>
      <c r="AL131" s="2">
        <f t="shared" si="111"/>
        <v>-107.22575718892625</v>
      </c>
      <c r="AM131" s="2">
        <f t="shared" si="112"/>
        <v>-12.891223274689635</v>
      </c>
      <c r="AN131" s="2">
        <f t="shared" si="113"/>
        <v>-41.578635735557661</v>
      </c>
      <c r="AO131">
        <f t="shared" si="143"/>
        <v>1.1553010276679905</v>
      </c>
      <c r="AP131">
        <f t="shared" si="114"/>
        <v>-0.1231913137229645</v>
      </c>
      <c r="AQ131">
        <f t="shared" si="115"/>
        <v>1.2768453199135468</v>
      </c>
      <c r="AR131">
        <f t="shared" si="144"/>
        <v>20.607596545223146</v>
      </c>
      <c r="AS131">
        <f t="shared" si="145"/>
        <v>-9.1024404017335598</v>
      </c>
      <c r="AT131">
        <f t="shared" si="146"/>
        <v>-2.2621535484187207</v>
      </c>
      <c r="AU131">
        <f t="shared" si="147"/>
        <v>0.27691419606607615</v>
      </c>
      <c r="AV131">
        <f t="shared" si="148"/>
        <v>18.345442996804426</v>
      </c>
      <c r="AW131">
        <f t="shared" si="149"/>
        <v>-8.825526205667483</v>
      </c>
      <c r="AX131">
        <f t="shared" si="150"/>
        <v>0.20357926995544609</v>
      </c>
      <c r="AY131">
        <f t="shared" si="151"/>
        <v>-25.691024385093716</v>
      </c>
      <c r="AZ131">
        <f t="shared" si="152"/>
        <v>-28.47608987291709</v>
      </c>
      <c r="BA131">
        <f t="shared" si="153"/>
        <v>0.17894946802339115</v>
      </c>
      <c r="BB131">
        <f t="shared" si="154"/>
        <v>-9.7064963038872618E-2</v>
      </c>
      <c r="BC131" s="2">
        <f t="shared" si="116"/>
        <v>0.14322960621775696</v>
      </c>
      <c r="BD131">
        <f t="shared" si="117"/>
        <v>20.964903223470554</v>
      </c>
      <c r="BE131">
        <f t="shared" si="118"/>
        <v>13.917208567576257</v>
      </c>
      <c r="BF131">
        <f t="shared" si="119"/>
        <v>-17.798727785011803</v>
      </c>
      <c r="BG131">
        <f t="shared" si="120"/>
        <v>-1.2136032426267014</v>
      </c>
      <c r="BH131">
        <f t="shared" si="121"/>
        <v>20.768035672315811</v>
      </c>
      <c r="BI131" s="2">
        <f t="shared" si="155"/>
        <v>-31.21501738905615</v>
      </c>
      <c r="BJ131">
        <f t="shared" si="122"/>
        <v>0.28697497470316158</v>
      </c>
      <c r="BK131">
        <f t="shared" si="123"/>
        <v>-17.088071831384244</v>
      </c>
      <c r="BL131">
        <f t="shared" si="124"/>
        <v>0.74935413093849867</v>
      </c>
      <c r="BM131">
        <f t="shared" si="125"/>
        <v>2.5250275426591156</v>
      </c>
      <c r="BN131">
        <f t="shared" si="126"/>
        <v>-9.3940300768867218</v>
      </c>
      <c r="BO131">
        <f t="shared" si="127"/>
        <v>18.484817239736113</v>
      </c>
      <c r="BP131">
        <f t="shared" si="128"/>
        <v>-5.1911430105451437</v>
      </c>
      <c r="BQ131">
        <f t="shared" si="129"/>
        <v>0.36404058207590473</v>
      </c>
      <c r="BR131">
        <f t="shared" si="130"/>
        <v>-0.1637295819138834</v>
      </c>
      <c r="BS131">
        <f t="shared" si="131"/>
        <v>13.070906246931298</v>
      </c>
      <c r="BT131">
        <f t="shared" si="132"/>
        <v>22.679493267853907</v>
      </c>
      <c r="BU131">
        <f t="shared" si="133"/>
        <v>-6.8118411921305064</v>
      </c>
      <c r="BV131">
        <f t="shared" si="134"/>
        <v>-1.7805717837006221</v>
      </c>
      <c r="BW131">
        <f t="shared" si="135"/>
        <v>-8.6446759459482223</v>
      </c>
      <c r="BX131">
        <f t="shared" si="136"/>
        <v>21.009844782395227</v>
      </c>
      <c r="BY131">
        <f t="shared" si="157"/>
        <v>0.22718802785155642</v>
      </c>
      <c r="BZ131">
        <f t="shared" si="156"/>
        <v>112.36512490084732</v>
      </c>
      <c r="CA131">
        <f t="shared" si="137"/>
        <v>109.58005941302395</v>
      </c>
      <c r="CB131">
        <f t="shared" si="138"/>
        <v>-7.6136089359699316E-2</v>
      </c>
      <c r="CC131">
        <f t="shared" si="139"/>
        <v>0.21405068534366214</v>
      </c>
    </row>
    <row r="132" spans="1:81" x14ac:dyDescent="0.25">
      <c r="A132" s="2"/>
      <c r="B132" s="2">
        <f t="shared" si="79"/>
        <v>-1.8246180613556215</v>
      </c>
      <c r="C132" s="2">
        <f t="shared" si="80"/>
        <v>-1.8671608529944035</v>
      </c>
      <c r="D132" s="2">
        <f t="shared" si="81"/>
        <v>4.0698479284016447</v>
      </c>
      <c r="E132" s="2">
        <f t="shared" si="82"/>
        <v>-4.871562872371296</v>
      </c>
      <c r="F132" s="2">
        <f t="shared" si="83"/>
        <v>-1.8671608529944035</v>
      </c>
      <c r="G132" s="2">
        <f t="shared" si="84"/>
        <v>1.0229031173859706</v>
      </c>
      <c r="H132" s="2">
        <v>111</v>
      </c>
      <c r="I132" s="2">
        <f t="shared" si="85"/>
        <v>33.928652955469147</v>
      </c>
      <c r="J132" s="2">
        <f t="shared" si="86"/>
        <v>93.715686867052852</v>
      </c>
      <c r="K132" s="2">
        <f t="shared" si="87"/>
        <v>-3.0946733228794927</v>
      </c>
      <c r="L132" s="2">
        <f t="shared" si="88"/>
        <v>-1.8671608529944035</v>
      </c>
      <c r="M132" s="2">
        <f t="shared" si="89"/>
        <v>2.799792666877774</v>
      </c>
      <c r="N132" s="2">
        <f t="shared" si="90"/>
        <v>-5.3523377347920711</v>
      </c>
      <c r="O132" s="2">
        <f t="shared" si="91"/>
        <v>-1.8671608529944035</v>
      </c>
      <c r="P132" s="2">
        <f t="shared" si="92"/>
        <v>0.54212825496519557</v>
      </c>
      <c r="Q132" s="2">
        <f t="shared" si="93"/>
        <v>111</v>
      </c>
      <c r="R132" s="2">
        <f t="shared" si="94"/>
        <v>303.4975919933139</v>
      </c>
      <c r="S132" s="2">
        <f t="shared" si="95"/>
        <v>255.15715979391135</v>
      </c>
      <c r="T132" s="2">
        <f t="shared" si="96"/>
        <v>6.0867536759524388E-2</v>
      </c>
      <c r="U132" s="2">
        <f t="shared" si="97"/>
        <v>1.8221003745127449</v>
      </c>
      <c r="V132" s="2">
        <f t="shared" si="98"/>
        <v>2.9367405322075388</v>
      </c>
      <c r="W132" s="2">
        <f t="shared" si="99"/>
        <v>-2.9124208611678402</v>
      </c>
      <c r="X132" s="2">
        <f t="shared" si="100"/>
        <v>1.8221003745127449</v>
      </c>
      <c r="Y132" s="2">
        <f t="shared" si="101"/>
        <v>-3.6547865719826156E-2</v>
      </c>
      <c r="Z132" s="2">
        <f t="shared" si="102"/>
        <v>245.65088543685852</v>
      </c>
      <c r="AA132" s="2">
        <f t="shared" si="103"/>
        <v>2.3769800292264449</v>
      </c>
      <c r="AB132" s="2">
        <f t="shared" si="104"/>
        <v>240.65712777212778</v>
      </c>
      <c r="AC132" s="2">
        <f t="shared" si="140"/>
        <v>-8.0397617056181403</v>
      </c>
      <c r="AD132" s="2">
        <f t="shared" si="105"/>
        <v>-17.765478651499262</v>
      </c>
      <c r="AE132" s="2">
        <f t="shared" si="141"/>
        <v>-2.9532913186439713</v>
      </c>
      <c r="AF132" s="2">
        <f t="shared" si="142"/>
        <v>-24.321350093841875</v>
      </c>
      <c r="AG132" s="2">
        <f t="shared" si="106"/>
        <v>-10.993053024262112</v>
      </c>
      <c r="AH132" s="2">
        <f t="shared" si="107"/>
        <v>-42.086828745341137</v>
      </c>
      <c r="AI132" s="2">
        <f t="shared" si="108"/>
        <v>43.49883180769239</v>
      </c>
      <c r="AJ132" s="2">
        <f t="shared" si="109"/>
        <v>-104.63856480047299</v>
      </c>
      <c r="AK132" s="2">
        <f t="shared" si="110"/>
        <v>-2.382383702947152</v>
      </c>
      <c r="AL132" s="2">
        <f t="shared" si="111"/>
        <v>-107.02094850342014</v>
      </c>
      <c r="AM132" s="2">
        <f t="shared" si="112"/>
        <v>-12.733035885419888</v>
      </c>
      <c r="AN132" s="2">
        <f t="shared" si="113"/>
        <v>-41.593487059568837</v>
      </c>
      <c r="AO132">
        <f t="shared" si="143"/>
        <v>1.1560527791638455</v>
      </c>
      <c r="AP132">
        <f t="shared" si="114"/>
        <v>-0.12469677146411624</v>
      </c>
      <c r="AQ132">
        <f t="shared" si="115"/>
        <v>1.2794781359217657</v>
      </c>
      <c r="AR132">
        <f t="shared" si="144"/>
        <v>20.537830968241689</v>
      </c>
      <c r="AS132">
        <f t="shared" si="145"/>
        <v>-9.2943888635949108</v>
      </c>
      <c r="AT132">
        <f t="shared" si="146"/>
        <v>-2.2900688136932819</v>
      </c>
      <c r="AU132">
        <f t="shared" si="147"/>
        <v>0.27807832708637786</v>
      </c>
      <c r="AV132">
        <f t="shared" si="148"/>
        <v>18.247762154548408</v>
      </c>
      <c r="AW132">
        <f t="shared" si="149"/>
        <v>-9.0163105365085325</v>
      </c>
      <c r="AX132">
        <f t="shared" si="150"/>
        <v>0.2035373870667804</v>
      </c>
      <c r="AY132">
        <f t="shared" si="151"/>
        <v>-26.294207687736119</v>
      </c>
      <c r="AZ132">
        <f t="shared" si="152"/>
        <v>-28.676591390683271</v>
      </c>
      <c r="BA132">
        <f t="shared" si="153"/>
        <v>0.17857195712980473</v>
      </c>
      <c r="BB132">
        <f t="shared" si="154"/>
        <v>-9.7670487153508012E-2</v>
      </c>
      <c r="BC132" s="2">
        <f t="shared" si="116"/>
        <v>0.10412075681903725</v>
      </c>
      <c r="BD132">
        <f t="shared" si="117"/>
        <v>20.955856167386997</v>
      </c>
      <c r="BE132">
        <f t="shared" si="118"/>
        <v>13.954002968657989</v>
      </c>
      <c r="BF132">
        <f t="shared" si="119"/>
        <v>-18.502224847158043</v>
      </c>
      <c r="BG132">
        <f t="shared" si="120"/>
        <v>-1.3609159752859166</v>
      </c>
      <c r="BH132">
        <f t="shared" si="121"/>
        <v>20.743331486303834</v>
      </c>
      <c r="BI132" s="2">
        <f t="shared" si="155"/>
        <v>-30.889756677841561</v>
      </c>
      <c r="BJ132">
        <f t="shared" si="122"/>
        <v>0.29602667356394802</v>
      </c>
      <c r="BK132">
        <f t="shared" si="123"/>
        <v>-16.998205424235238</v>
      </c>
      <c r="BL132">
        <f t="shared" si="124"/>
        <v>0.76727322726403835</v>
      </c>
      <c r="BM132">
        <f t="shared" si="125"/>
        <v>3.3361170143655396</v>
      </c>
      <c r="BN132">
        <f t="shared" si="126"/>
        <v>-9.555679586272225</v>
      </c>
      <c r="BO132">
        <f t="shared" si="127"/>
        <v>18.484082119345928</v>
      </c>
      <c r="BP132">
        <f t="shared" si="128"/>
        <v>-4.9333753237536762</v>
      </c>
      <c r="BQ132">
        <f t="shared" si="129"/>
        <v>0.37716134386102151</v>
      </c>
      <c r="BR132">
        <f t="shared" si="130"/>
        <v>-0.21328738683790452</v>
      </c>
      <c r="BS132">
        <f t="shared" si="131"/>
        <v>12.594559158834944</v>
      </c>
      <c r="BT132">
        <f t="shared" si="132"/>
        <v>22.905710495399422</v>
      </c>
      <c r="BU132">
        <f t="shared" si="133"/>
        <v>-7.0254380021791132</v>
      </c>
      <c r="BV132">
        <f t="shared" si="134"/>
        <v>-1.84101393318936</v>
      </c>
      <c r="BW132">
        <f t="shared" si="135"/>
        <v>-8.7884063590081869</v>
      </c>
      <c r="BX132">
        <f t="shared" si="136"/>
        <v>21.820199133711469</v>
      </c>
      <c r="BY132">
        <f t="shared" si="157"/>
        <v>0.23523545153013786</v>
      </c>
      <c r="BZ132">
        <f t="shared" si="156"/>
        <v>111.93783666054004</v>
      </c>
      <c r="CA132">
        <f t="shared" si="137"/>
        <v>109.55545295759289</v>
      </c>
      <c r="CB132">
        <f t="shared" si="138"/>
        <v>-7.8737781163242149E-2</v>
      </c>
      <c r="CC132">
        <f t="shared" si="139"/>
        <v>0.22166659530492464</v>
      </c>
    </row>
    <row r="133" spans="1:81" x14ac:dyDescent="0.25">
      <c r="A133" s="2"/>
      <c r="B133" s="2">
        <f t="shared" si="79"/>
        <v>-1.8258425418332895</v>
      </c>
      <c r="C133" s="2">
        <f t="shared" si="80"/>
        <v>-1.8543677091335748</v>
      </c>
      <c r="D133" s="2">
        <f t="shared" si="81"/>
        <v>4.1011007356652005</v>
      </c>
      <c r="E133" s="2">
        <f t="shared" si="82"/>
        <v>-4.9004134134919806</v>
      </c>
      <c r="F133" s="2">
        <f t="shared" si="83"/>
        <v>-1.8543677091335748</v>
      </c>
      <c r="G133" s="2">
        <f t="shared" si="84"/>
        <v>1.0265298640065095</v>
      </c>
      <c r="H133" s="2">
        <v>112</v>
      </c>
      <c r="I133" s="2">
        <f t="shared" si="85"/>
        <v>34.033364330444442</v>
      </c>
      <c r="J133" s="2">
        <f t="shared" si="86"/>
        <v>94.118589396181108</v>
      </c>
      <c r="K133" s="2">
        <f t="shared" si="87"/>
        <v>-3.0947428677115494</v>
      </c>
      <c r="L133" s="2">
        <f t="shared" si="88"/>
        <v>-1.8543677091335748</v>
      </c>
      <c r="M133" s="2">
        <f t="shared" si="89"/>
        <v>2.8322004097869411</v>
      </c>
      <c r="N133" s="2">
        <f t="shared" si="90"/>
        <v>-5.3787472635417739</v>
      </c>
      <c r="O133" s="2">
        <f t="shared" si="91"/>
        <v>-1.8543677091335748</v>
      </c>
      <c r="P133" s="2">
        <f t="shared" si="92"/>
        <v>0.54819601395671613</v>
      </c>
      <c r="Q133" s="2">
        <f t="shared" si="93"/>
        <v>112</v>
      </c>
      <c r="R133" s="2">
        <f t="shared" si="94"/>
        <v>303.68929611594461</v>
      </c>
      <c r="S133" s="2">
        <f t="shared" si="95"/>
        <v>255.04955554240584</v>
      </c>
      <c r="T133" s="2">
        <f t="shared" si="96"/>
        <v>6.1075254865443407E-2</v>
      </c>
      <c r="U133" s="2">
        <f t="shared" si="97"/>
        <v>1.8146810200202244</v>
      </c>
      <c r="V133" s="2">
        <f t="shared" si="98"/>
        <v>2.9531502625751509</v>
      </c>
      <c r="W133" s="2">
        <f t="shared" si="99"/>
        <v>-2.9292797117644671</v>
      </c>
      <c r="X133" s="2">
        <f t="shared" si="100"/>
        <v>1.8146810200202244</v>
      </c>
      <c r="Y133" s="2">
        <f t="shared" si="101"/>
        <v>-3.7204704054759619E-2</v>
      </c>
      <c r="Z133" s="2">
        <f t="shared" si="102"/>
        <v>245.14037865622475</v>
      </c>
      <c r="AA133" s="2">
        <f t="shared" si="103"/>
        <v>2.4323653007642179</v>
      </c>
      <c r="AB133" s="2">
        <f t="shared" si="104"/>
        <v>240.12071170531976</v>
      </c>
      <c r="AC133" s="2">
        <f t="shared" si="140"/>
        <v>-8.1977313251696469</v>
      </c>
      <c r="AD133" s="2">
        <f t="shared" si="105"/>
        <v>-17.693139945197188</v>
      </c>
      <c r="AE133" s="2">
        <f t="shared" si="141"/>
        <v>-2.9297795794178438</v>
      </c>
      <c r="AF133" s="2">
        <f t="shared" si="142"/>
        <v>-24.324193545028912</v>
      </c>
      <c r="AG133" s="2">
        <f t="shared" si="106"/>
        <v>-11.12751090458749</v>
      </c>
      <c r="AH133" s="2">
        <f t="shared" si="107"/>
        <v>-42.0173334902261</v>
      </c>
      <c r="AI133" s="2">
        <f t="shared" si="108"/>
        <v>43.465823500315615</v>
      </c>
      <c r="AJ133" s="2">
        <f t="shared" si="109"/>
        <v>-104.83320258304799</v>
      </c>
      <c r="AK133" s="2">
        <f t="shared" si="110"/>
        <v>-1.9794811738188969</v>
      </c>
      <c r="AL133" s="2">
        <f t="shared" si="111"/>
        <v>-106.81268375686689</v>
      </c>
      <c r="AM133" s="2">
        <f t="shared" si="112"/>
        <v>-12.572216258460502</v>
      </c>
      <c r="AN133" s="2">
        <f t="shared" si="113"/>
        <v>-41.607898179445336</v>
      </c>
      <c r="AO133">
        <f t="shared" si="143"/>
        <v>1.1565687953815098</v>
      </c>
      <c r="AP133">
        <f t="shared" si="114"/>
        <v>-0.12621050619105012</v>
      </c>
      <c r="AQ133">
        <f t="shared" si="115"/>
        <v>1.2818730722015041</v>
      </c>
      <c r="AR133">
        <f t="shared" si="144"/>
        <v>20.463333552933186</v>
      </c>
      <c r="AS133">
        <f t="shared" si="145"/>
        <v>-9.4812402436127279</v>
      </c>
      <c r="AT133">
        <f t="shared" si="146"/>
        <v>-2.3181396910258245</v>
      </c>
      <c r="AU133">
        <f t="shared" si="147"/>
        <v>0.27921329915554155</v>
      </c>
      <c r="AV133">
        <f t="shared" si="148"/>
        <v>18.145193861907362</v>
      </c>
      <c r="AW133">
        <f t="shared" si="149"/>
        <v>-9.2020269444571863</v>
      </c>
      <c r="AX133">
        <f t="shared" si="150"/>
        <v>0.20345155693007527</v>
      </c>
      <c r="AY133">
        <f t="shared" si="151"/>
        <v>-26.891070955766292</v>
      </c>
      <c r="AZ133">
        <f t="shared" si="152"/>
        <v>-28.870552129585189</v>
      </c>
      <c r="BA133">
        <f t="shared" si="153"/>
        <v>0.17816513264106326</v>
      </c>
      <c r="BB133">
        <f t="shared" si="154"/>
        <v>-9.8232996127899874E-2</v>
      </c>
      <c r="BC133" s="2">
        <f t="shared" si="116"/>
        <v>6.5698327584628735E-2</v>
      </c>
      <c r="BD133">
        <f t="shared" si="117"/>
        <v>20.945768200590695</v>
      </c>
      <c r="BE133">
        <f t="shared" si="118"/>
        <v>13.991889291339795</v>
      </c>
      <c r="BF133">
        <f t="shared" si="119"/>
        <v>-19.197145665140852</v>
      </c>
      <c r="BG133">
        <f t="shared" si="120"/>
        <v>-1.5082421845060743</v>
      </c>
      <c r="BH133">
        <f t="shared" si="121"/>
        <v>20.717795106113265</v>
      </c>
      <c r="BI133" s="2">
        <f t="shared" si="155"/>
        <v>-30.561903530541947</v>
      </c>
      <c r="BJ133">
        <f t="shared" si="122"/>
        <v>0.30500451637998693</v>
      </c>
      <c r="BK133">
        <f t="shared" si="123"/>
        <v>-16.907999342408196</v>
      </c>
      <c r="BL133">
        <f t="shared" si="124"/>
        <v>0.7851406027890061</v>
      </c>
      <c r="BM133">
        <f t="shared" si="125"/>
        <v>4.1289938271455089</v>
      </c>
      <c r="BN133">
        <f t="shared" si="126"/>
        <v>-9.7143995304457231</v>
      </c>
      <c r="BO133">
        <f t="shared" si="127"/>
        <v>18.48333179472392</v>
      </c>
      <c r="BP133">
        <f t="shared" si="128"/>
        <v>-4.6670311737497769</v>
      </c>
      <c r="BQ133">
        <f t="shared" si="129"/>
        <v>0.39037439431232146</v>
      </c>
      <c r="BR133">
        <f t="shared" si="130"/>
        <v>-0.26233101413035265</v>
      </c>
      <c r="BS133">
        <f t="shared" si="131"/>
        <v>12.128116311398109</v>
      </c>
      <c r="BT133">
        <f t="shared" si="132"/>
        <v>23.128675798754191</v>
      </c>
      <c r="BU133">
        <f t="shared" si="133"/>
        <v>-7.2371244138934534</v>
      </c>
      <c r="BV133">
        <f t="shared" si="134"/>
        <v>-1.9016427578873203</v>
      </c>
      <c r="BW133">
        <f t="shared" si="135"/>
        <v>-8.9292589276567167</v>
      </c>
      <c r="BX133">
        <f t="shared" si="136"/>
        <v>22.612325621869431</v>
      </c>
      <c r="BY133">
        <f t="shared" si="157"/>
        <v>0.2431149800046451</v>
      </c>
      <c r="BZ133">
        <f t="shared" si="156"/>
        <v>111.54829964797808</v>
      </c>
      <c r="CA133">
        <f t="shared" si="137"/>
        <v>109.56881847415919</v>
      </c>
      <c r="CB133">
        <f t="shared" si="138"/>
        <v>-8.1428647764759957E-2</v>
      </c>
      <c r="CC133">
        <f t="shared" si="139"/>
        <v>0.22907262784073884</v>
      </c>
    </row>
    <row r="134" spans="1:81" x14ac:dyDescent="0.25">
      <c r="A134" s="2"/>
      <c r="B134" s="2">
        <f t="shared" si="79"/>
        <v>-1.8270584178981948</v>
      </c>
      <c r="C134" s="2">
        <f t="shared" si="80"/>
        <v>-1.8410097069048805</v>
      </c>
      <c r="D134" s="2">
        <f t="shared" si="81"/>
        <v>4.1321339297470185</v>
      </c>
      <c r="E134" s="2">
        <f t="shared" si="82"/>
        <v>-4.9290612221324466</v>
      </c>
      <c r="F134" s="2">
        <f t="shared" si="83"/>
        <v>-1.8410097069048805</v>
      </c>
      <c r="G134" s="2">
        <f t="shared" si="84"/>
        <v>1.0301311255127676</v>
      </c>
      <c r="H134" s="2">
        <v>113</v>
      </c>
      <c r="I134" s="2">
        <f t="shared" si="85"/>
        <v>34.141191363247117</v>
      </c>
      <c r="J134" s="2">
        <f t="shared" si="86"/>
        <v>94.521631252383713</v>
      </c>
      <c r="K134" s="2">
        <f t="shared" si="87"/>
        <v>-3.0948119238527276</v>
      </c>
      <c r="L134" s="2">
        <f t="shared" si="88"/>
        <v>-1.8410097069048805</v>
      </c>
      <c r="M134" s="2">
        <f t="shared" si="89"/>
        <v>2.8643804237924866</v>
      </c>
      <c r="N134" s="2">
        <f t="shared" si="90"/>
        <v>-5.4049712127821543</v>
      </c>
      <c r="O134" s="2">
        <f t="shared" si="91"/>
        <v>-1.8410097069048805</v>
      </c>
      <c r="P134" s="2">
        <f t="shared" si="92"/>
        <v>0.55422113486305902</v>
      </c>
      <c r="Q134" s="2">
        <f t="shared" si="93"/>
        <v>113</v>
      </c>
      <c r="R134" s="2">
        <f t="shared" si="94"/>
        <v>303.8850771413853</v>
      </c>
      <c r="S134" s="2">
        <f t="shared" si="95"/>
        <v>254.94948735052697</v>
      </c>
      <c r="T134" s="2">
        <f t="shared" si="96"/>
        <v>6.1279126175388221E-2</v>
      </c>
      <c r="U134" s="2">
        <f t="shared" si="97"/>
        <v>1.8072282137127038</v>
      </c>
      <c r="V134" s="2">
        <f t="shared" si="98"/>
        <v>2.969256096060783</v>
      </c>
      <c r="W134" s="2">
        <f t="shared" si="99"/>
        <v>-2.9458263480824121</v>
      </c>
      <c r="X134" s="2">
        <f t="shared" si="100"/>
        <v>1.8072282137127038</v>
      </c>
      <c r="Y134" s="2">
        <f t="shared" si="101"/>
        <v>-3.7849378197017169E-2</v>
      </c>
      <c r="Z134" s="2">
        <f t="shared" si="102"/>
        <v>244.63726860814324</v>
      </c>
      <c r="AA134" s="2">
        <f t="shared" si="103"/>
        <v>2.4875892978668617</v>
      </c>
      <c r="AB134" s="2">
        <f t="shared" si="104"/>
        <v>239.59131073196826</v>
      </c>
      <c r="AC134" s="2">
        <f t="shared" si="140"/>
        <v>-8.3527754563826004</v>
      </c>
      <c r="AD134" s="2">
        <f t="shared" si="105"/>
        <v>-17.620475083698864</v>
      </c>
      <c r="AE134" s="2">
        <f t="shared" si="141"/>
        <v>-2.9063335774756238</v>
      </c>
      <c r="AF134" s="2">
        <f t="shared" si="142"/>
        <v>-24.327006086578713</v>
      </c>
      <c r="AG134" s="2">
        <f t="shared" si="106"/>
        <v>-11.259109033858223</v>
      </c>
      <c r="AH134" s="2">
        <f t="shared" si="107"/>
        <v>-41.947481170277577</v>
      </c>
      <c r="AI134" s="2">
        <f t="shared" si="108"/>
        <v>43.432231266273895</v>
      </c>
      <c r="AJ134" s="2">
        <f t="shared" si="109"/>
        <v>-105.02461253857282</v>
      </c>
      <c r="AK134" s="2">
        <f t="shared" si="110"/>
        <v>-1.5764393176162912</v>
      </c>
      <c r="AL134" s="2">
        <f t="shared" si="111"/>
        <v>-106.60105185618912</v>
      </c>
      <c r="AM134" s="2">
        <f t="shared" si="112"/>
        <v>-12.40884735413584</v>
      </c>
      <c r="AN134" s="2">
        <f t="shared" si="113"/>
        <v>-41.621859882865103</v>
      </c>
      <c r="AO134">
        <f t="shared" si="143"/>
        <v>1.1568531932846788</v>
      </c>
      <c r="AP134">
        <f t="shared" si="114"/>
        <v>-0.12773197287427912</v>
      </c>
      <c r="AQ134">
        <f t="shared" si="115"/>
        <v>1.2840338085412426</v>
      </c>
      <c r="AR134">
        <f t="shared" si="144"/>
        <v>20.384302867770149</v>
      </c>
      <c r="AS134">
        <f t="shared" si="145"/>
        <v>-9.6629349595061029</v>
      </c>
      <c r="AT134">
        <f t="shared" si="146"/>
        <v>-2.3463561187314679</v>
      </c>
      <c r="AU134">
        <f t="shared" si="147"/>
        <v>0.28031783065762755</v>
      </c>
      <c r="AV134">
        <f t="shared" si="148"/>
        <v>18.037946749038682</v>
      </c>
      <c r="AW134">
        <f t="shared" si="149"/>
        <v>-9.3826171288484748</v>
      </c>
      <c r="AX134">
        <f t="shared" si="150"/>
        <v>0.20332265665874913</v>
      </c>
      <c r="AY134">
        <f t="shared" si="151"/>
        <v>-27.481644116501666</v>
      </c>
      <c r="AZ134">
        <f t="shared" si="152"/>
        <v>-29.058083434117957</v>
      </c>
      <c r="BA134">
        <f t="shared" si="153"/>
        <v>0.17772998318598576</v>
      </c>
      <c r="BB134">
        <f t="shared" si="154"/>
        <v>-9.875300394155509E-2</v>
      </c>
      <c r="BC134" s="2">
        <f t="shared" si="116"/>
        <v>2.7943579111812122E-2</v>
      </c>
      <c r="BD134">
        <f t="shared" si="117"/>
        <v>20.934640471673873</v>
      </c>
      <c r="BE134">
        <f t="shared" si="118"/>
        <v>14.030854070780585</v>
      </c>
      <c r="BF134">
        <f t="shared" si="119"/>
        <v>-19.883533423101731</v>
      </c>
      <c r="BG134">
        <f t="shared" si="120"/>
        <v>-1.655544720554025</v>
      </c>
      <c r="BH134">
        <f t="shared" si="121"/>
        <v>20.691426583115526</v>
      </c>
      <c r="BI134" s="2">
        <f t="shared" si="155"/>
        <v>-30.231375476536865</v>
      </c>
      <c r="BJ134">
        <f t="shared" si="122"/>
        <v>0.31391094848111262</v>
      </c>
      <c r="BK134">
        <f t="shared" si="123"/>
        <v>-16.817519863206336</v>
      </c>
      <c r="BL134">
        <f t="shared" si="124"/>
        <v>0.8029552204925211</v>
      </c>
      <c r="BM134">
        <f t="shared" si="125"/>
        <v>4.9040114432627764</v>
      </c>
      <c r="BN134">
        <f t="shared" si="126"/>
        <v>-9.8702089973141067</v>
      </c>
      <c r="BO134">
        <f t="shared" si="127"/>
        <v>18.482566459068497</v>
      </c>
      <c r="BP134">
        <f t="shared" si="128"/>
        <v>-4.3926263071018425</v>
      </c>
      <c r="BQ134">
        <f t="shared" si="129"/>
        <v>0.40367923533179118</v>
      </c>
      <c r="BR134">
        <f t="shared" si="130"/>
        <v>-0.31087507760969563</v>
      </c>
      <c r="BS134">
        <f t="shared" si="131"/>
        <v>11.670976303895845</v>
      </c>
      <c r="BT134">
        <f t="shared" si="132"/>
        <v>23.3482394236933</v>
      </c>
      <c r="BU134">
        <f t="shared" si="133"/>
        <v>-7.4469600128956452</v>
      </c>
      <c r="BV134">
        <f t="shared" si="134"/>
        <v>-1.9624614038881818</v>
      </c>
      <c r="BW134">
        <f t="shared" si="135"/>
        <v>-9.0672537768215857</v>
      </c>
      <c r="BX134">
        <f t="shared" si="136"/>
        <v>23.386577902331275</v>
      </c>
      <c r="BY134">
        <f t="shared" si="157"/>
        <v>0.25082805206656905</v>
      </c>
      <c r="BZ134">
        <f t="shared" si="156"/>
        <v>111.19190302940143</v>
      </c>
      <c r="CA134">
        <f t="shared" si="137"/>
        <v>109.61546371178514</v>
      </c>
      <c r="CB134">
        <f t="shared" si="138"/>
        <v>-8.4204434877653042E-2</v>
      </c>
      <c r="CC134">
        <f t="shared" si="139"/>
        <v>0.23627171826192944</v>
      </c>
    </row>
    <row r="135" spans="1:81" x14ac:dyDescent="0.25">
      <c r="A135" s="2"/>
      <c r="B135" s="2">
        <f t="shared" si="79"/>
        <v>-1.8282653191827105</v>
      </c>
      <c r="C135" s="2">
        <f t="shared" si="80"/>
        <v>-1.8270909152852017</v>
      </c>
      <c r="D135" s="2">
        <f t="shared" si="81"/>
        <v>4.1629380576355564</v>
      </c>
      <c r="E135" s="2">
        <f t="shared" si="82"/>
        <v>-4.9574975718926622</v>
      </c>
      <c r="F135" s="2">
        <f t="shared" si="83"/>
        <v>-1.8270909152852017</v>
      </c>
      <c r="G135" s="2">
        <f t="shared" si="84"/>
        <v>1.0337058049256052</v>
      </c>
      <c r="H135" s="2">
        <v>114</v>
      </c>
      <c r="I135" s="2">
        <f t="shared" si="85"/>
        <v>34.252109583259767</v>
      </c>
      <c r="J135" s="2">
        <f t="shared" si="86"/>
        <v>94.92473243337048</v>
      </c>
      <c r="K135" s="2">
        <f t="shared" si="87"/>
        <v>-3.0948804702678574</v>
      </c>
      <c r="L135" s="2">
        <f t="shared" si="88"/>
        <v>-1.8270909152852017</v>
      </c>
      <c r="M135" s="2">
        <f t="shared" si="89"/>
        <v>2.8963229065504095</v>
      </c>
      <c r="N135" s="2">
        <f t="shared" si="90"/>
        <v>-5.4310015944442371</v>
      </c>
      <c r="O135" s="2">
        <f t="shared" si="91"/>
        <v>-1.8270909152852017</v>
      </c>
      <c r="P135" s="2">
        <f t="shared" si="92"/>
        <v>0.56020178237402973</v>
      </c>
      <c r="Q135" s="2">
        <f t="shared" si="93"/>
        <v>114</v>
      </c>
      <c r="R135" s="2">
        <f t="shared" si="94"/>
        <v>304.08480886329534</v>
      </c>
      <c r="S135" s="2">
        <f t="shared" si="95"/>
        <v>254.85686407623311</v>
      </c>
      <c r="T135" s="2">
        <f t="shared" si="96"/>
        <v>6.1479176455378814E-2</v>
      </c>
      <c r="U135" s="2">
        <f t="shared" si="97"/>
        <v>1.7997485193666558</v>
      </c>
      <c r="V135" s="2">
        <f t="shared" si="98"/>
        <v>2.9850600681800445</v>
      </c>
      <c r="W135" s="2">
        <f t="shared" si="99"/>
        <v>-2.9620628613475999</v>
      </c>
      <c r="X135" s="2">
        <f t="shared" si="100"/>
        <v>1.7997485193666558</v>
      </c>
      <c r="Y135" s="2">
        <f t="shared" si="101"/>
        <v>-3.8481969622933598E-2</v>
      </c>
      <c r="Z135" s="2">
        <f t="shared" si="102"/>
        <v>244.14154415286265</v>
      </c>
      <c r="AA135" s="2">
        <f t="shared" si="103"/>
        <v>2.5426480772762829</v>
      </c>
      <c r="AB135" s="2">
        <f t="shared" si="104"/>
        <v>239.06892670228126</v>
      </c>
      <c r="AC135" s="2">
        <f t="shared" si="140"/>
        <v>-8.5049136943154942</v>
      </c>
      <c r="AD135" s="2">
        <f t="shared" si="105"/>
        <v>-17.547548063824895</v>
      </c>
      <c r="AE135" s="2">
        <f t="shared" si="141"/>
        <v>-2.8829550327936331</v>
      </c>
      <c r="AF135" s="2">
        <f t="shared" si="142"/>
        <v>-24.329787715450578</v>
      </c>
      <c r="AG135" s="2">
        <f t="shared" si="106"/>
        <v>-11.387868727109128</v>
      </c>
      <c r="AH135" s="2">
        <f t="shared" si="107"/>
        <v>-41.877335779275469</v>
      </c>
      <c r="AI135" s="2">
        <f t="shared" si="108"/>
        <v>43.398096802925075</v>
      </c>
      <c r="AJ135" s="2">
        <f t="shared" si="109"/>
        <v>-105.21280219041613</v>
      </c>
      <c r="AK135" s="2">
        <f t="shared" si="110"/>
        <v>-1.1733381366295248</v>
      </c>
      <c r="AL135" s="2">
        <f t="shared" si="111"/>
        <v>-106.38614032704565</v>
      </c>
      <c r="AM135" s="2">
        <f t="shared" si="112"/>
        <v>-12.243010767383526</v>
      </c>
      <c r="AN135" s="2">
        <f t="shared" si="113"/>
        <v>-41.635363496261043</v>
      </c>
      <c r="AO135">
        <f t="shared" si="143"/>
        <v>1.1569099781021064</v>
      </c>
      <c r="AP135">
        <f t="shared" si="114"/>
        <v>-0.1292605694747635</v>
      </c>
      <c r="AQ135">
        <f t="shared" si="115"/>
        <v>1.2859638596765672</v>
      </c>
      <c r="AR135">
        <f t="shared" si="144"/>
        <v>20.300933446265319</v>
      </c>
      <c r="AS135">
        <f t="shared" si="145"/>
        <v>-9.8394195158508442</v>
      </c>
      <c r="AT135">
        <f t="shared" si="146"/>
        <v>-2.3747069788994315</v>
      </c>
      <c r="AU135">
        <f t="shared" si="147"/>
        <v>0.2813905947843775</v>
      </c>
      <c r="AV135">
        <f t="shared" si="148"/>
        <v>17.926226467365886</v>
      </c>
      <c r="AW135">
        <f t="shared" si="149"/>
        <v>-9.558028921066466</v>
      </c>
      <c r="AX135">
        <f t="shared" si="150"/>
        <v>0.20315154742586436</v>
      </c>
      <c r="AY135">
        <f t="shared" si="151"/>
        <v>-28.065954030265502</v>
      </c>
      <c r="AZ135">
        <f t="shared" si="152"/>
        <v>-29.239292166895027</v>
      </c>
      <c r="BA135">
        <f t="shared" si="153"/>
        <v>0.17726746203995714</v>
      </c>
      <c r="BB135">
        <f t="shared" si="154"/>
        <v>-9.9231034074202681E-2</v>
      </c>
      <c r="BC135" s="2">
        <f t="shared" si="116"/>
        <v>-9.1614997057423864E-3</v>
      </c>
      <c r="BD135">
        <f t="shared" si="117"/>
        <v>20.922474973948326</v>
      </c>
      <c r="BE135">
        <f t="shared" si="118"/>
        <v>14.070884041628821</v>
      </c>
      <c r="BF135">
        <f t="shared" si="119"/>
        <v>-20.561424909393537</v>
      </c>
      <c r="BG135">
        <f t="shared" si="120"/>
        <v>-1.8027869992059504</v>
      </c>
      <c r="BH135">
        <f t="shared" si="121"/>
        <v>20.664225663862545</v>
      </c>
      <c r="BI135" s="2">
        <f t="shared" si="155"/>
        <v>-29.898091725416627</v>
      </c>
      <c r="BJ135">
        <f t="shared" si="122"/>
        <v>0.32274831309531149</v>
      </c>
      <c r="BK135">
        <f t="shared" si="123"/>
        <v>-16.726832265506328</v>
      </c>
      <c r="BL135">
        <f t="shared" si="124"/>
        <v>0.8207157983185589</v>
      </c>
      <c r="BM135">
        <f t="shared" si="125"/>
        <v>5.6615146677932771</v>
      </c>
      <c r="BN135">
        <f t="shared" si="126"/>
        <v>-10.0231273743087</v>
      </c>
      <c r="BO135">
        <f t="shared" si="127"/>
        <v>18.481786320006798</v>
      </c>
      <c r="BP135">
        <f t="shared" si="128"/>
        <v>-4.1106560358907238</v>
      </c>
      <c r="BQ135">
        <f t="shared" si="129"/>
        <v>0.41707487529595211</v>
      </c>
      <c r="BR135">
        <f t="shared" si="130"/>
        <v>-0.35893315074434801</v>
      </c>
      <c r="BS135">
        <f t="shared" si="131"/>
        <v>11.222560760197206</v>
      </c>
      <c r="BT135">
        <f t="shared" si="132"/>
        <v>23.564270233078961</v>
      </c>
      <c r="BU135">
        <f t="shared" si="133"/>
        <v>-7.6550020547324378</v>
      </c>
      <c r="BV135">
        <f t="shared" si="134"/>
        <v>-2.0234721113072389</v>
      </c>
      <c r="BW135">
        <f t="shared" si="135"/>
        <v>-9.2024115759901406</v>
      </c>
      <c r="BX135">
        <f t="shared" si="136"/>
        <v>24.143300987800075</v>
      </c>
      <c r="BY135">
        <f t="shared" si="157"/>
        <v>0.25837634593774744</v>
      </c>
      <c r="BZ135">
        <f t="shared" si="156"/>
        <v>110.86474385129451</v>
      </c>
      <c r="CA135">
        <f t="shared" si="137"/>
        <v>109.69140571466498</v>
      </c>
      <c r="CB135">
        <f t="shared" si="138"/>
        <v>-8.7060952413134329E-2</v>
      </c>
      <c r="CC135">
        <f t="shared" si="139"/>
        <v>0.24326678093208801</v>
      </c>
    </row>
    <row r="136" spans="1:81" x14ac:dyDescent="0.25">
      <c r="A136" s="2"/>
      <c r="B136" s="2">
        <f t="shared" si="79"/>
        <v>-1.8294628780530129</v>
      </c>
      <c r="C136" s="2">
        <f t="shared" si="80"/>
        <v>-1.8126155740733001</v>
      </c>
      <c r="D136" s="2">
        <f t="shared" si="81"/>
        <v>4.1935037360950522</v>
      </c>
      <c r="E136" s="2">
        <f t="shared" si="82"/>
        <v>-4.9857138007850228</v>
      </c>
      <c r="F136" s="2">
        <f t="shared" si="83"/>
        <v>-1.8126155740733001</v>
      </c>
      <c r="G136" s="2">
        <f t="shared" si="84"/>
        <v>1.0372528133630428</v>
      </c>
      <c r="H136" s="2">
        <v>115</v>
      </c>
      <c r="I136" s="2">
        <f t="shared" si="85"/>
        <v>34.366095318807538</v>
      </c>
      <c r="J136" s="2">
        <f t="shared" si="86"/>
        <v>95.327814313571253</v>
      </c>
      <c r="K136" s="2">
        <f t="shared" si="87"/>
        <v>-3.0949484860770373</v>
      </c>
      <c r="L136" s="2">
        <f t="shared" si="88"/>
        <v>-1.8126155740733001</v>
      </c>
      <c r="M136" s="2">
        <f t="shared" si="89"/>
        <v>2.9280181280710282</v>
      </c>
      <c r="N136" s="2">
        <f t="shared" si="90"/>
        <v>-5.4568304794216047</v>
      </c>
      <c r="O136" s="2">
        <f t="shared" si="91"/>
        <v>-1.8126155740733001</v>
      </c>
      <c r="P136" s="2">
        <f t="shared" si="92"/>
        <v>0.56613613472645996</v>
      </c>
      <c r="Q136" s="2">
        <f t="shared" si="93"/>
        <v>115</v>
      </c>
      <c r="R136" s="2">
        <f t="shared" si="94"/>
        <v>304.28836773690927</v>
      </c>
      <c r="S136" s="2">
        <f t="shared" si="95"/>
        <v>254.77159702464931</v>
      </c>
      <c r="T136" s="2">
        <f t="shared" si="96"/>
        <v>6.1675431845322315E-2</v>
      </c>
      <c r="U136" s="2">
        <f t="shared" si="97"/>
        <v>1.7922483751084233</v>
      </c>
      <c r="V136" s="2">
        <f t="shared" si="98"/>
        <v>3.0005642439855906</v>
      </c>
      <c r="W136" s="2">
        <f t="shared" si="99"/>
        <v>-2.9779913731314016</v>
      </c>
      <c r="X136" s="2">
        <f t="shared" si="100"/>
        <v>1.7922483751084233</v>
      </c>
      <c r="Y136" s="2">
        <f t="shared" si="101"/>
        <v>-3.9102560991133739E-2</v>
      </c>
      <c r="Z136" s="2">
        <f t="shared" si="102"/>
        <v>243.65319522107808</v>
      </c>
      <c r="AA136" s="2">
        <f t="shared" si="103"/>
        <v>2.5975369264751862</v>
      </c>
      <c r="AB136" s="2">
        <f t="shared" si="104"/>
        <v>238.55356287925127</v>
      </c>
      <c r="AC136" s="2">
        <f t="shared" si="140"/>
        <v>-8.6541659183676174</v>
      </c>
      <c r="AD136" s="2">
        <f t="shared" si="105"/>
        <v>-17.474421657307126</v>
      </c>
      <c r="AE136" s="2">
        <f t="shared" si="141"/>
        <v>-2.8596459923496309</v>
      </c>
      <c r="AF136" s="2">
        <f t="shared" si="142"/>
        <v>-24.332538396115574</v>
      </c>
      <c r="AG136" s="2">
        <f t="shared" si="106"/>
        <v>-11.513811910717248</v>
      </c>
      <c r="AH136" s="2">
        <f t="shared" si="107"/>
        <v>-41.806960053422699</v>
      </c>
      <c r="AI136" s="2">
        <f t="shared" si="108"/>
        <v>43.363461273563665</v>
      </c>
      <c r="AJ136" s="2">
        <f t="shared" si="109"/>
        <v>-105.39777911039006</v>
      </c>
      <c r="AK136" s="2">
        <f t="shared" si="110"/>
        <v>-0.77025625642875184</v>
      </c>
      <c r="AL136" s="2">
        <f t="shared" si="111"/>
        <v>-106.16803536681881</v>
      </c>
      <c r="AM136" s="2">
        <f t="shared" si="112"/>
        <v>-12.074786755709948</v>
      </c>
      <c r="AN136" s="2">
        <f t="shared" si="113"/>
        <v>-41.648400910815141</v>
      </c>
      <c r="AO136">
        <f t="shared" si="143"/>
        <v>1.1567430476951679</v>
      </c>
      <c r="AP136">
        <f t="shared" si="114"/>
        <v>-0.13079563526985932</v>
      </c>
      <c r="AQ136">
        <f t="shared" si="115"/>
        <v>1.287666577506003</v>
      </c>
      <c r="AR136">
        <f t="shared" si="144"/>
        <v>20.213415764583893</v>
      </c>
      <c r="AS136">
        <f t="shared" si="145"/>
        <v>-10.010646259672209</v>
      </c>
      <c r="AT136">
        <f t="shared" si="146"/>
        <v>-2.4031800660853606</v>
      </c>
      <c r="AU136">
        <f t="shared" si="147"/>
        <v>0.28243022297963788</v>
      </c>
      <c r="AV136">
        <f t="shared" si="148"/>
        <v>17.810235698498531</v>
      </c>
      <c r="AW136">
        <f t="shared" si="149"/>
        <v>-9.7282160366925705</v>
      </c>
      <c r="AX136">
        <f t="shared" si="150"/>
        <v>0.20293907531390645</v>
      </c>
      <c r="AY136">
        <f t="shared" si="151"/>
        <v>-28.644024404495855</v>
      </c>
      <c r="AZ136">
        <f t="shared" si="152"/>
        <v>-29.414280660924607</v>
      </c>
      <c r="BA136">
        <f t="shared" si="153"/>
        <v>0.1767784891098382</v>
      </c>
      <c r="BB136">
        <f t="shared" si="154"/>
        <v>-9.966761799755329E-2</v>
      </c>
      <c r="BC136" s="2">
        <f t="shared" si="116"/>
        <v>-4.5634211863823083E-2</v>
      </c>
      <c r="BD136">
        <f t="shared" si="117"/>
        <v>20.909274528074839</v>
      </c>
      <c r="BE136">
        <f t="shared" si="118"/>
        <v>14.111966125299958</v>
      </c>
      <c r="BF136">
        <f t="shared" si="119"/>
        <v>-21.230850614077397</v>
      </c>
      <c r="BG136">
        <f t="shared" si="120"/>
        <v>-1.9499330013107443</v>
      </c>
      <c r="BH136">
        <f t="shared" si="121"/>
        <v>20.636191801744491</v>
      </c>
      <c r="BI136" s="2">
        <f t="shared" si="155"/>
        <v>-29.561973270325982</v>
      </c>
      <c r="BJ136">
        <f t="shared" si="122"/>
        <v>0.33151885323398889</v>
      </c>
      <c r="BK136">
        <f t="shared" si="123"/>
        <v>-16.636000850734217</v>
      </c>
      <c r="BL136">
        <f t="shared" si="124"/>
        <v>0.83842080657288998</v>
      </c>
      <c r="BM136">
        <f t="shared" si="125"/>
        <v>6.4018394506512326</v>
      </c>
      <c r="BN136">
        <f t="shared" si="126"/>
        <v>-10.173174317506334</v>
      </c>
      <c r="BO136">
        <f t="shared" si="127"/>
        <v>18.480991600861294</v>
      </c>
      <c r="BP136">
        <f t="shared" si="128"/>
        <v>-3.8215961300017796</v>
      </c>
      <c r="BQ136">
        <f t="shared" si="129"/>
        <v>0.43055980467943095</v>
      </c>
      <c r="BR136">
        <f t="shared" si="130"/>
        <v>-0.40651775688445912</v>
      </c>
      <c r="BS136">
        <f t="shared" si="131"/>
        <v>10.782314003704133</v>
      </c>
      <c r="BT136">
        <f t="shared" si="132"/>
        <v>23.776654196877789</v>
      </c>
      <c r="BU136">
        <f t="shared" si="133"/>
        <v>-7.8613055260467526</v>
      </c>
      <c r="BV136">
        <f t="shared" si="134"/>
        <v>-2.0846761635669115</v>
      </c>
      <c r="BW136">
        <f t="shared" si="135"/>
        <v>-9.3347535109334441</v>
      </c>
      <c r="BX136">
        <f t="shared" si="136"/>
        <v>24.882831051512525</v>
      </c>
      <c r="BY136">
        <f t="shared" si="157"/>
        <v>0.26576171738006216</v>
      </c>
      <c r="BZ136">
        <f t="shared" si="156"/>
        <v>110.56349776739596</v>
      </c>
      <c r="CA136">
        <f t="shared" si="137"/>
        <v>109.79324151096721</v>
      </c>
      <c r="CB136">
        <f t="shared" si="138"/>
        <v>-8.9994075419996794E-2</v>
      </c>
      <c r="CC136">
        <f t="shared" si="139"/>
        <v>0.25006070625770049</v>
      </c>
    </row>
    <row r="137" spans="1:81" x14ac:dyDescent="0.25">
      <c r="A137" s="2"/>
      <c r="B137" s="2">
        <f t="shared" si="79"/>
        <v>-1.8306507297210692</v>
      </c>
      <c r="C137" s="2">
        <f t="shared" si="80"/>
        <v>-1.7975880925983339</v>
      </c>
      <c r="D137" s="2">
        <f t="shared" si="81"/>
        <v>4.2238216545237517</v>
      </c>
      <c r="E137" s="2">
        <f t="shared" si="82"/>
        <v>-5.0137013138728701</v>
      </c>
      <c r="F137" s="2">
        <f t="shared" si="83"/>
        <v>-1.7975880925983339</v>
      </c>
      <c r="G137" s="2">
        <f t="shared" si="84"/>
        <v>1.0407710703719508</v>
      </c>
      <c r="H137" s="2">
        <v>116</v>
      </c>
      <c r="I137" s="2">
        <f t="shared" si="85"/>
        <v>34.483125662559928</v>
      </c>
      <c r="J137" s="2">
        <f t="shared" si="86"/>
        <v>95.730799607468668</v>
      </c>
      <c r="K137" s="2">
        <f t="shared" si="87"/>
        <v>-3.0950159505619919</v>
      </c>
      <c r="L137" s="2">
        <f t="shared" si="88"/>
        <v>-1.7975880925983339</v>
      </c>
      <c r="M137" s="2">
        <f t="shared" si="89"/>
        <v>2.9594564336828295</v>
      </c>
      <c r="N137" s="2">
        <f t="shared" si="90"/>
        <v>-5.4824499999856844</v>
      </c>
      <c r="O137" s="2">
        <f t="shared" si="91"/>
        <v>-1.7975880925983339</v>
      </c>
      <c r="P137" s="2">
        <f t="shared" si="92"/>
        <v>0.57202238425913654</v>
      </c>
      <c r="Q137" s="2">
        <f t="shared" si="93"/>
        <v>116</v>
      </c>
      <c r="R137" s="2">
        <f t="shared" si="94"/>
        <v>304.49563281934155</v>
      </c>
      <c r="S137" s="2">
        <f t="shared" si="95"/>
        <v>254.6935998814198</v>
      </c>
      <c r="T137" s="2">
        <f t="shared" si="96"/>
        <v>6.1867918821483237E-2</v>
      </c>
      <c r="U137" s="2">
        <f t="shared" si="97"/>
        <v>1.7847340952360013</v>
      </c>
      <c r="V137" s="2">
        <f t="shared" si="98"/>
        <v>3.015770715102303</v>
      </c>
      <c r="W137" s="2">
        <f t="shared" si="99"/>
        <v>-2.9936140323046785</v>
      </c>
      <c r="X137" s="2">
        <f t="shared" si="100"/>
        <v>1.7847340952360013</v>
      </c>
      <c r="Y137" s="2">
        <f t="shared" si="101"/>
        <v>-3.9711236023858731E-2</v>
      </c>
      <c r="Z137" s="2">
        <f t="shared" si="102"/>
        <v>243.17221278395112</v>
      </c>
      <c r="AA137" s="2">
        <f t="shared" si="103"/>
        <v>2.6522503550616534</v>
      </c>
      <c r="AB137" s="2">
        <f t="shared" si="104"/>
        <v>238.04522393343933</v>
      </c>
      <c r="AC137" s="2">
        <f t="shared" si="140"/>
        <v>-8.8005522637379929</v>
      </c>
      <c r="AD137" s="2">
        <f t="shared" si="105"/>
        <v>-17.401157428551013</v>
      </c>
      <c r="AE137" s="2">
        <f t="shared" si="141"/>
        <v>-2.8364088339504558</v>
      </c>
      <c r="AF137" s="2">
        <f t="shared" si="142"/>
        <v>-24.335258061641504</v>
      </c>
      <c r="AG137" s="2">
        <f t="shared" si="106"/>
        <v>-11.636961097688449</v>
      </c>
      <c r="AH137" s="2">
        <f t="shared" si="107"/>
        <v>-41.736415490192513</v>
      </c>
      <c r="AI137" s="2">
        <f t="shared" si="108"/>
        <v>43.328365322950923</v>
      </c>
      <c r="AJ137" s="2">
        <f t="shared" si="109"/>
        <v>-105.5795509340799</v>
      </c>
      <c r="AK137" s="2">
        <f t="shared" si="110"/>
        <v>-0.36727096253133595</v>
      </c>
      <c r="AL137" s="2">
        <f t="shared" si="111"/>
        <v>-105.94682189661124</v>
      </c>
      <c r="AM137" s="2">
        <f t="shared" si="112"/>
        <v>-11.90425426657122</v>
      </c>
      <c r="AN137" s="2">
        <f t="shared" si="113"/>
        <v>-41.660964606162409</v>
      </c>
      <c r="AO137">
        <f t="shared" si="143"/>
        <v>1.1563561968029332</v>
      </c>
      <c r="AP137">
        <f t="shared" si="114"/>
        <v>-0.13233644914904699</v>
      </c>
      <c r="AQ137">
        <f t="shared" si="115"/>
        <v>1.2891451531968836</v>
      </c>
      <c r="AR137">
        <f t="shared" si="144"/>
        <v>20.121936224048358</v>
      </c>
      <c r="AS137">
        <f t="shared" si="145"/>
        <v>-10.176573145461511</v>
      </c>
      <c r="AT137">
        <f t="shared" si="146"/>
        <v>-2.431762055451514</v>
      </c>
      <c r="AU137">
        <f t="shared" si="147"/>
        <v>0.28343530850081045</v>
      </c>
      <c r="AV137">
        <f t="shared" si="148"/>
        <v>17.690174168596844</v>
      </c>
      <c r="AW137">
        <f t="shared" si="149"/>
        <v>-9.893137836960701</v>
      </c>
      <c r="AX137">
        <f t="shared" si="150"/>
        <v>0.20268607213530843</v>
      </c>
      <c r="AY137">
        <f t="shared" si="151"/>
        <v>-29.215875700436879</v>
      </c>
      <c r="AZ137">
        <f t="shared" si="152"/>
        <v>-29.583146662968215</v>
      </c>
      <c r="BA137">
        <f t="shared" si="153"/>
        <v>0.17626395286764421</v>
      </c>
      <c r="BB137">
        <f t="shared" si="154"/>
        <v>-0.10006329375506459</v>
      </c>
      <c r="BC137" s="2">
        <f t="shared" si="116"/>
        <v>-8.149117234006395E-2</v>
      </c>
      <c r="BD137">
        <f t="shared" si="117"/>
        <v>20.895042764641374</v>
      </c>
      <c r="BE137">
        <f t="shared" si="118"/>
        <v>14.154087417397621</v>
      </c>
      <c r="BF137">
        <f t="shared" si="119"/>
        <v>-21.8918348325811</v>
      </c>
      <c r="BG137">
        <f t="shared" si="120"/>
        <v>-2.0969472725388636</v>
      </c>
      <c r="BH137">
        <f t="shared" si="121"/>
        <v>20.607324168379222</v>
      </c>
      <c r="BI137" s="2">
        <f t="shared" si="155"/>
        <v>-29.222942986918181</v>
      </c>
      <c r="BJ137">
        <f t="shared" si="122"/>
        <v>0.34022471352315298</v>
      </c>
      <c r="BK137">
        <f t="shared" si="123"/>
        <v>-16.545088963347823</v>
      </c>
      <c r="BL137">
        <f t="shared" si="124"/>
        <v>0.85606846520318969</v>
      </c>
      <c r="BM137">
        <f t="shared" si="125"/>
        <v>7.1253127212399292</v>
      </c>
      <c r="BN137">
        <f t="shared" si="126"/>
        <v>-10.320369721812588</v>
      </c>
      <c r="BO137">
        <f t="shared" si="127"/>
        <v>18.480182541925409</v>
      </c>
      <c r="BP137">
        <f t="shared" si="128"/>
        <v>-3.5259036686002752</v>
      </c>
      <c r="BQ137">
        <f t="shared" si="129"/>
        <v>0.44413197082144668</v>
      </c>
      <c r="BR137">
        <f t="shared" si="130"/>
        <v>-0.45364035892920362</v>
      </c>
      <c r="BS137">
        <f t="shared" si="131"/>
        <v>10.3497027000461</v>
      </c>
      <c r="BT137">
        <f t="shared" si="132"/>
        <v>23.985292965563747</v>
      </c>
      <c r="BU137">
        <f t="shared" si="133"/>
        <v>-8.0659232049156184</v>
      </c>
      <c r="BV137">
        <f t="shared" si="134"/>
        <v>-2.1460738358325457</v>
      </c>
      <c r="BW137">
        <f t="shared" si="135"/>
        <v>-9.4643012566093976</v>
      </c>
      <c r="BX137">
        <f t="shared" si="136"/>
        <v>25.605495263165338</v>
      </c>
      <c r="BY137">
        <f t="shared" si="157"/>
        <v>0.2729861509212218</v>
      </c>
      <c r="BZ137">
        <f t="shared" si="156"/>
        <v>110.28531692694109</v>
      </c>
      <c r="CA137">
        <f t="shared" si="137"/>
        <v>109.91804596440976</v>
      </c>
      <c r="CB137">
        <f t="shared" si="138"/>
        <v>-9.29997447468075E-2</v>
      </c>
      <c r="CC137">
        <f t="shared" si="139"/>
        <v>0.25665635794153385</v>
      </c>
    </row>
    <row r="138" spans="1:81" x14ac:dyDescent="0.25">
      <c r="A138" s="2"/>
      <c r="B138" s="2">
        <f t="shared" si="79"/>
        <v>-1.8318285123557554</v>
      </c>
      <c r="C138" s="2">
        <f t="shared" si="80"/>
        <v>-1.7820130483767358</v>
      </c>
      <c r="D138" s="2">
        <f t="shared" si="81"/>
        <v>4.2538825777900042</v>
      </c>
      <c r="E138" s="2">
        <f t="shared" si="82"/>
        <v>-5.0414515858885984</v>
      </c>
      <c r="F138" s="2">
        <f t="shared" si="83"/>
        <v>-1.7820130483767358</v>
      </c>
      <c r="G138" s="2">
        <f t="shared" si="84"/>
        <v>1.0442595042571621</v>
      </c>
      <c r="H138" s="2">
        <v>117</v>
      </c>
      <c r="I138" s="2">
        <f t="shared" si="85"/>
        <v>34.603178437561382</v>
      </c>
      <c r="J138" s="2">
        <f t="shared" si="86"/>
        <v>96.133612334388772</v>
      </c>
      <c r="K138" s="2">
        <f t="shared" si="87"/>
        <v>-3.0950828431723867</v>
      </c>
      <c r="L138" s="2">
        <f t="shared" si="88"/>
        <v>-1.7820130483767358</v>
      </c>
      <c r="M138" s="2">
        <f t="shared" si="89"/>
        <v>2.9906282469733729</v>
      </c>
      <c r="N138" s="2">
        <f t="shared" si="90"/>
        <v>-5.5078523521823302</v>
      </c>
      <c r="O138" s="2">
        <f t="shared" si="91"/>
        <v>-1.7820130483767358</v>
      </c>
      <c r="P138" s="2">
        <f t="shared" si="92"/>
        <v>0.5778587379634299</v>
      </c>
      <c r="Q138" s="2">
        <f t="shared" si="93"/>
        <v>117</v>
      </c>
      <c r="R138" s="2">
        <f t="shared" si="94"/>
        <v>304.7064857112469</v>
      </c>
      <c r="S138" s="2">
        <f t="shared" si="95"/>
        <v>254.62278864710768</v>
      </c>
      <c r="T138" s="2">
        <f t="shared" si="96"/>
        <v>6.2056664160270003E-2</v>
      </c>
      <c r="U138" s="2">
        <f t="shared" si="97"/>
        <v>1.7772118719782608</v>
      </c>
      <c r="V138" s="2">
        <f t="shared" si="98"/>
        <v>3.0306815968664513</v>
      </c>
      <c r="W138" s="2">
        <f t="shared" si="99"/>
        <v>-3.0089330120986357</v>
      </c>
      <c r="X138" s="2">
        <f t="shared" si="100"/>
        <v>1.7772118719782608</v>
      </c>
      <c r="Y138" s="2">
        <f t="shared" si="101"/>
        <v>-4.030807939245451E-2</v>
      </c>
      <c r="Z138" s="2">
        <f t="shared" si="102"/>
        <v>242.69858882271893</v>
      </c>
      <c r="AA138" s="2">
        <f t="shared" si="103"/>
        <v>2.7067820858376876</v>
      </c>
      <c r="AB138" s="2">
        <f t="shared" si="104"/>
        <v>237.54391593680691</v>
      </c>
      <c r="AC138" s="2">
        <f t="shared" si="140"/>
        <v>-8.9440930938852699</v>
      </c>
      <c r="AD138" s="2">
        <f t="shared" si="105"/>
        <v>-17.327815751788044</v>
      </c>
      <c r="AE138" s="2">
        <f t="shared" si="141"/>
        <v>-2.8132462701775434</v>
      </c>
      <c r="AF138" s="2">
        <f t="shared" si="142"/>
        <v>-24.337946614768718</v>
      </c>
      <c r="AG138" s="2">
        <f t="shared" si="106"/>
        <v>-11.757339364062814</v>
      </c>
      <c r="AH138" s="2">
        <f t="shared" si="107"/>
        <v>-41.665762366556763</v>
      </c>
      <c r="AI138" s="2">
        <f t="shared" si="108"/>
        <v>43.292849092062752</v>
      </c>
      <c r="AJ138" s="2">
        <f t="shared" si="109"/>
        <v>-105.75812537659638</v>
      </c>
      <c r="AK138" s="2">
        <f t="shared" si="110"/>
        <v>3.554176438876766E-2</v>
      </c>
      <c r="AL138" s="2">
        <f t="shared" si="111"/>
        <v>-105.72258361220761</v>
      </c>
      <c r="AM138" s="2">
        <f t="shared" si="112"/>
        <v>-11.73149096413718</v>
      </c>
      <c r="AN138" s="2">
        <f t="shared" si="113"/>
        <v>-41.673047671924436</v>
      </c>
      <c r="AO138">
        <f t="shared" si="143"/>
        <v>1.1557531211654168</v>
      </c>
      <c r="AP138">
        <f t="shared" si="114"/>
        <v>-0.13388222789011867</v>
      </c>
      <c r="AQ138">
        <f t="shared" si="115"/>
        <v>1.2904026191889253</v>
      </c>
      <c r="AR138">
        <f t="shared" si="144"/>
        <v>20.026677138108305</v>
      </c>
      <c r="AS138">
        <f t="shared" si="145"/>
        <v>-10.337163509251951</v>
      </c>
      <c r="AT138">
        <f t="shared" si="146"/>
        <v>-2.4604384705524955</v>
      </c>
      <c r="AU138">
        <f t="shared" si="147"/>
        <v>0.2844044101108702</v>
      </c>
      <c r="AV138">
        <f t="shared" si="148"/>
        <v>17.566238667555808</v>
      </c>
      <c r="AW138">
        <f t="shared" si="149"/>
        <v>-10.052759099141081</v>
      </c>
      <c r="AX138">
        <f t="shared" si="150"/>
        <v>0.2023933562227023</v>
      </c>
      <c r="AY138">
        <f t="shared" si="151"/>
        <v>-29.78152503240802</v>
      </c>
      <c r="AZ138">
        <f t="shared" si="152"/>
        <v>-29.745983268019252</v>
      </c>
      <c r="BA138">
        <f t="shared" si="153"/>
        <v>0.17572471223102706</v>
      </c>
      <c r="BB138">
        <f t="shared" si="154"/>
        <v>-0.10041860462291036</v>
      </c>
      <c r="BC138" s="2">
        <f t="shared" si="116"/>
        <v>-0.11674832806261334</v>
      </c>
      <c r="BD138">
        <f t="shared" si="117"/>
        <v>20.879784106695237</v>
      </c>
      <c r="BE138">
        <f t="shared" si="118"/>
        <v>14.197235175282493</v>
      </c>
      <c r="BF138">
        <f t="shared" si="119"/>
        <v>-22.544395775194634</v>
      </c>
      <c r="BG138">
        <f t="shared" si="120"/>
        <v>-2.2437949232933638</v>
      </c>
      <c r="BH138">
        <f t="shared" si="121"/>
        <v>20.577621664753227</v>
      </c>
      <c r="BI138" s="2">
        <f t="shared" si="155"/>
        <v>-28.880925728191833</v>
      </c>
      <c r="BJ138">
        <f t="shared" si="122"/>
        <v>0.34886794198081639</v>
      </c>
      <c r="BK138">
        <f t="shared" si="123"/>
        <v>-16.454159010797806</v>
      </c>
      <c r="BL138">
        <f t="shared" si="124"/>
        <v>0.87365674099023327</v>
      </c>
      <c r="BM138">
        <f t="shared" si="125"/>
        <v>7.8322522534017072</v>
      </c>
      <c r="BN138">
        <f t="shared" si="126"/>
        <v>-10.464733692138626</v>
      </c>
      <c r="BO138">
        <f t="shared" si="127"/>
        <v>18.479359401746652</v>
      </c>
      <c r="BP138">
        <f t="shared" si="128"/>
        <v>-3.2240178520333096</v>
      </c>
      <c r="BQ138">
        <f t="shared" si="129"/>
        <v>0.45778875192080226</v>
      </c>
      <c r="BR138">
        <f t="shared" si="130"/>
        <v>-0.50031134845995817</v>
      </c>
      <c r="BS138">
        <f t="shared" si="131"/>
        <v>9.9242154718169235</v>
      </c>
      <c r="BT138">
        <f t="shared" si="132"/>
        <v>24.190102523688239</v>
      </c>
      <c r="BU138">
        <f t="shared" si="133"/>
        <v>-8.2689057203425307</v>
      </c>
      <c r="BV138">
        <f t="shared" si="134"/>
        <v>-2.2076643426865505</v>
      </c>
      <c r="BW138">
        <f t="shared" si="135"/>
        <v>-9.5910769511483931</v>
      </c>
      <c r="BX138">
        <f t="shared" si="136"/>
        <v>26.311611655148361</v>
      </c>
      <c r="BY138">
        <f t="shared" si="157"/>
        <v>0.28005172111133131</v>
      </c>
      <c r="BZ138">
        <f t="shared" si="156"/>
        <v>110.02774863784036</v>
      </c>
      <c r="CA138">
        <f t="shared" si="137"/>
        <v>110.06329040222913</v>
      </c>
      <c r="CB138">
        <f t="shared" si="138"/>
        <v>-9.6073967450573769E-2</v>
      </c>
      <c r="CC138">
        <f t="shared" si="139"/>
        <v>0.26305657048575121</v>
      </c>
    </row>
    <row r="139" spans="1:81" x14ac:dyDescent="0.25">
      <c r="A139" s="2"/>
      <c r="B139" s="2">
        <f t="shared" si="79"/>
        <v>-1.8329958671930702</v>
      </c>
      <c r="C139" s="2">
        <f t="shared" si="80"/>
        <v>-1.7658951857178538</v>
      </c>
      <c r="D139" s="2">
        <f t="shared" si="81"/>
        <v>4.2836773490453783</v>
      </c>
      <c r="E139" s="2">
        <f t="shared" si="82"/>
        <v>-5.0689561638305261</v>
      </c>
      <c r="F139" s="2">
        <f t="shared" si="83"/>
        <v>-1.7658951857178538</v>
      </c>
      <c r="G139" s="2">
        <f t="shared" si="84"/>
        <v>1.0477170524079216</v>
      </c>
      <c r="H139" s="2">
        <v>118</v>
      </c>
      <c r="I139" s="2">
        <f t="shared" si="85"/>
        <v>34.726232163871714</v>
      </c>
      <c r="J139" s="2">
        <f t="shared" si="86"/>
        <v>96.536177784707604</v>
      </c>
      <c r="K139" s="2">
        <f t="shared" si="87"/>
        <v>-3.0951491435320837</v>
      </c>
      <c r="L139" s="2">
        <f t="shared" si="88"/>
        <v>-1.7658951857178538</v>
      </c>
      <c r="M139" s="2">
        <f t="shared" si="89"/>
        <v>3.0215240727063644</v>
      </c>
      <c r="N139" s="2">
        <f t="shared" si="90"/>
        <v>-5.5330297982089842</v>
      </c>
      <c r="O139" s="2">
        <f t="shared" si="91"/>
        <v>-1.7658951857178538</v>
      </c>
      <c r="P139" s="2">
        <f t="shared" si="92"/>
        <v>0.58364341802946385</v>
      </c>
      <c r="Q139" s="2">
        <f t="shared" si="93"/>
        <v>118</v>
      </c>
      <c r="R139" s="2">
        <f t="shared" si="94"/>
        <v>304.92081049984068</v>
      </c>
      <c r="S139" s="2">
        <f t="shared" si="95"/>
        <v>254.55908157266072</v>
      </c>
      <c r="T139" s="2">
        <f t="shared" si="96"/>
        <v>6.2241694903250488E-2</v>
      </c>
      <c r="U139" s="2">
        <f t="shared" si="97"/>
        <v>1.7696877771919663</v>
      </c>
      <c r="V139" s="2">
        <f t="shared" si="98"/>
        <v>3.0452990255619108</v>
      </c>
      <c r="W139" s="2">
        <f t="shared" si="99"/>
        <v>-3.023950507265404</v>
      </c>
      <c r="X139" s="2">
        <f t="shared" si="100"/>
        <v>1.7696877771919663</v>
      </c>
      <c r="Y139" s="2">
        <f t="shared" si="101"/>
        <v>-4.0893176606744186E-2</v>
      </c>
      <c r="Z139" s="2">
        <f t="shared" si="102"/>
        <v>242.2323162979531</v>
      </c>
      <c r="AA139" s="2">
        <f t="shared" si="103"/>
        <v>2.7611250457053416</v>
      </c>
      <c r="AB139" s="2">
        <f t="shared" si="104"/>
        <v>237.04964635561896</v>
      </c>
      <c r="AC139" s="2">
        <f t="shared" si="140"/>
        <v>-9.0848089739219358</v>
      </c>
      <c r="AD139" s="2">
        <f t="shared" si="105"/>
        <v>-17.254455827621673</v>
      </c>
      <c r="AE139" s="2">
        <f t="shared" si="141"/>
        <v>-2.7901613524104425</v>
      </c>
      <c r="AF139" s="2">
        <f t="shared" si="142"/>
        <v>-24.340603928980791</v>
      </c>
      <c r="AG139" s="2">
        <f t="shared" si="106"/>
        <v>-11.874970326332377</v>
      </c>
      <c r="AH139" s="2">
        <f t="shared" si="107"/>
        <v>-41.595059756602467</v>
      </c>
      <c r="AI139" s="2">
        <f t="shared" si="108"/>
        <v>43.256952232058659</v>
      </c>
      <c r="AJ139" s="2">
        <f t="shared" si="109"/>
        <v>-105.93351024866119</v>
      </c>
      <c r="AK139" s="2">
        <f t="shared" si="110"/>
        <v>0.43810721470759972</v>
      </c>
      <c r="AL139" s="2">
        <f t="shared" si="111"/>
        <v>-105.49540303395359</v>
      </c>
      <c r="AM139" s="2">
        <f t="shared" si="112"/>
        <v>-11.556573255396334</v>
      </c>
      <c r="AN139" s="2">
        <f t="shared" si="113"/>
        <v>-41.684643827184885</v>
      </c>
      <c r="AO139">
        <f t="shared" si="143"/>
        <v>1.154937421525829</v>
      </c>
      <c r="AP139">
        <f t="shared" si="114"/>
        <v>-0.13543212442721211</v>
      </c>
      <c r="AQ139">
        <f t="shared" si="115"/>
        <v>1.291441851104425</v>
      </c>
      <c r="AR139">
        <f t="shared" si="144"/>
        <v>19.927816723384687</v>
      </c>
      <c r="AS139">
        <f t="shared" si="145"/>
        <v>-10.492385851396113</v>
      </c>
      <c r="AT139">
        <f t="shared" si="146"/>
        <v>-2.4891936509775294</v>
      </c>
      <c r="AU139">
        <f t="shared" si="147"/>
        <v>0.28533605591247002</v>
      </c>
      <c r="AV139">
        <f t="shared" si="148"/>
        <v>17.438623072407157</v>
      </c>
      <c r="AW139">
        <f t="shared" si="149"/>
        <v>-10.207049795483643</v>
      </c>
      <c r="AX139">
        <f t="shared" si="150"/>
        <v>0.20206173318789827</v>
      </c>
      <c r="AY139">
        <f t="shared" si="151"/>
        <v>-30.340986059682759</v>
      </c>
      <c r="AZ139">
        <f t="shared" si="152"/>
        <v>-29.902878844975159</v>
      </c>
      <c r="BA139">
        <f t="shared" si="153"/>
        <v>0.17516159838865936</v>
      </c>
      <c r="BB139">
        <f t="shared" si="154"/>
        <v>-0.10073409784590025</v>
      </c>
      <c r="BC139" s="2">
        <f t="shared" si="116"/>
        <v>-0.15142097773003402</v>
      </c>
      <c r="BD139">
        <f t="shared" si="117"/>
        <v>20.863503752234138</v>
      </c>
      <c r="BE139">
        <f t="shared" si="118"/>
        <v>14.241396805792187</v>
      </c>
      <c r="BF139">
        <f t="shared" si="119"/>
        <v>-23.18854568211038</v>
      </c>
      <c r="BG139">
        <f t="shared" si="120"/>
        <v>-2.3904416287606822</v>
      </c>
      <c r="BH139">
        <f t="shared" si="121"/>
        <v>20.54708293213351</v>
      </c>
      <c r="BI139" s="2">
        <f t="shared" si="155"/>
        <v>-28.535848415447539</v>
      </c>
      <c r="BJ139">
        <f t="shared" si="122"/>
        <v>0.35745049174115595</v>
      </c>
      <c r="BK139">
        <f t="shared" si="123"/>
        <v>-16.363272482941341</v>
      </c>
      <c r="BL139">
        <f t="shared" si="124"/>
        <v>0.89118334468031835</v>
      </c>
      <c r="BM139">
        <f t="shared" si="125"/>
        <v>8.5229665586518983</v>
      </c>
      <c r="BN139">
        <f t="shared" si="126"/>
        <v>-10.606286515506486</v>
      </c>
      <c r="BO139">
        <f t="shared" si="127"/>
        <v>18.478522458415455</v>
      </c>
      <c r="BP139">
        <f t="shared" si="128"/>
        <v>-2.9163607754568126</v>
      </c>
      <c r="BQ139">
        <f t="shared" si="129"/>
        <v>0.47152693035917259</v>
      </c>
      <c r="BR139">
        <f t="shared" si="130"/>
        <v>-0.54654003438978782</v>
      </c>
      <c r="BS139">
        <f t="shared" si="131"/>
        <v>9.5053624892473607</v>
      </c>
      <c r="BT139">
        <f t="shared" si="132"/>
        <v>24.391011920467051</v>
      </c>
      <c r="BU139">
        <f t="shared" si="133"/>
        <v>-8.4703016108907807</v>
      </c>
      <c r="BV139">
        <f t="shared" si="134"/>
        <v>-2.269445785155336</v>
      </c>
      <c r="BW139">
        <f t="shared" si="135"/>
        <v>-9.7151031708261684</v>
      </c>
      <c r="BX139">
        <f t="shared" si="136"/>
        <v>27.001489017067353</v>
      </c>
      <c r="BY139">
        <f t="shared" si="157"/>
        <v>0.2869605615339163</v>
      </c>
      <c r="BZ139">
        <f t="shared" si="156"/>
        <v>109.78867006655807</v>
      </c>
      <c r="CA139">
        <f t="shared" si="137"/>
        <v>110.22677728126567</v>
      </c>
      <c r="CB139">
        <f t="shared" si="138"/>
        <v>-9.9212816974565202E-2</v>
      </c>
      <c r="CC139">
        <f t="shared" si="139"/>
        <v>0.26926414693351208</v>
      </c>
    </row>
    <row r="140" spans="1:81" x14ac:dyDescent="0.25">
      <c r="A140" s="2"/>
      <c r="B140" s="2">
        <f t="shared" si="79"/>
        <v>-1.8341524386454222</v>
      </c>
      <c r="C140" s="2">
        <f t="shared" si="80"/>
        <v>-1.7492394142787917</v>
      </c>
      <c r="D140" s="2">
        <f t="shared" si="81"/>
        <v>4.3131968925139184</v>
      </c>
      <c r="E140" s="2">
        <f t="shared" si="82"/>
        <v>-5.0962066695377715</v>
      </c>
      <c r="F140" s="2">
        <f t="shared" si="83"/>
        <v>-1.7492394142787917</v>
      </c>
      <c r="G140" s="2">
        <f t="shared" si="84"/>
        <v>1.0511426616215687</v>
      </c>
      <c r="H140" s="2">
        <v>119</v>
      </c>
      <c r="I140" s="2">
        <f t="shared" si="85"/>
        <v>34.852266025798826</v>
      </c>
      <c r="J140" s="2">
        <f t="shared" si="86"/>
        <v>96.938422487430898</v>
      </c>
      <c r="K140" s="2">
        <f t="shared" si="87"/>
        <v>-3.0952148314453516</v>
      </c>
      <c r="L140" s="2">
        <f t="shared" si="88"/>
        <v>-1.7492394142787917</v>
      </c>
      <c r="M140" s="2">
        <f t="shared" si="89"/>
        <v>3.0521344997139885</v>
      </c>
      <c r="N140" s="2">
        <f t="shared" si="90"/>
        <v>-5.5579746687716876</v>
      </c>
      <c r="O140" s="2">
        <f t="shared" si="91"/>
        <v>-1.7492394142787917</v>
      </c>
      <c r="P140" s="2">
        <f t="shared" si="92"/>
        <v>0.58937466238765257</v>
      </c>
      <c r="Q140" s="2">
        <f t="shared" si="93"/>
        <v>119</v>
      </c>
      <c r="R140" s="2">
        <f t="shared" si="94"/>
        <v>305.13849370328199</v>
      </c>
      <c r="S140" s="2">
        <f t="shared" si="95"/>
        <v>254.50239909595723</v>
      </c>
      <c r="T140" s="2">
        <f t="shared" si="96"/>
        <v>6.2423038323315305E-2</v>
      </c>
      <c r="U140" s="2">
        <f t="shared" si="97"/>
        <v>1.7621677639971127</v>
      </c>
      <c r="V140" s="2">
        <f t="shared" si="98"/>
        <v>3.0596251557470122</v>
      </c>
      <c r="W140" s="2">
        <f t="shared" si="99"/>
        <v>-3.0386687313317271</v>
      </c>
      <c r="X140" s="2">
        <f t="shared" si="100"/>
        <v>1.7621677639971127</v>
      </c>
      <c r="Y140" s="2">
        <f t="shared" si="101"/>
        <v>-4.1466613908029526E-2</v>
      </c>
      <c r="Z140" s="2">
        <f t="shared" si="102"/>
        <v>241.77338911852632</v>
      </c>
      <c r="AA140" s="2">
        <f t="shared" si="103"/>
        <v>2.8152713564654164</v>
      </c>
      <c r="AB140" s="2">
        <f t="shared" si="104"/>
        <v>236.56242404242528</v>
      </c>
      <c r="AC140" s="2">
        <f t="shared" si="140"/>
        <v>-9.2227206448810506</v>
      </c>
      <c r="AD140" s="2">
        <f t="shared" si="105"/>
        <v>-17.18113569897185</v>
      </c>
      <c r="AE140" s="2">
        <f t="shared" si="141"/>
        <v>-2.7671574748879411</v>
      </c>
      <c r="AF140" s="2">
        <f t="shared" si="142"/>
        <v>-24.343229849573614</v>
      </c>
      <c r="AG140" s="2">
        <f t="shared" si="106"/>
        <v>-11.989878119768992</v>
      </c>
      <c r="AH140" s="2">
        <f t="shared" si="107"/>
        <v>-41.524365548545461</v>
      </c>
      <c r="AI140" s="2">
        <f t="shared" si="108"/>
        <v>43.220713917474157</v>
      </c>
      <c r="AJ140" s="2">
        <f t="shared" si="109"/>
        <v>-106.10571347293794</v>
      </c>
      <c r="AK140" s="2">
        <f t="shared" si="110"/>
        <v>0.84035191743089399</v>
      </c>
      <c r="AL140" s="2">
        <f t="shared" si="111"/>
        <v>-105.26536155550704</v>
      </c>
      <c r="AM140" s="2">
        <f t="shared" si="112"/>
        <v>-11.379576315564947</v>
      </c>
      <c r="AN140" s="2">
        <f t="shared" si="113"/>
        <v>-41.69574743801072</v>
      </c>
      <c r="AO140">
        <f t="shared" si="143"/>
        <v>1.1539126075128092</v>
      </c>
      <c r="AP140">
        <f t="shared" si="114"/>
        <v>-0.1369852261231701</v>
      </c>
      <c r="AQ140">
        <f t="shared" si="115"/>
        <v>1.292265569575489</v>
      </c>
      <c r="AR140">
        <f t="shared" si="144"/>
        <v>19.825529094432017</v>
      </c>
      <c r="AS140">
        <f t="shared" si="145"/>
        <v>-10.642213627696911</v>
      </c>
      <c r="AT140">
        <f t="shared" si="146"/>
        <v>-2.5180107200805999</v>
      </c>
      <c r="AU140">
        <f t="shared" si="147"/>
        <v>0.28622874733448911</v>
      </c>
      <c r="AV140">
        <f t="shared" si="148"/>
        <v>17.307518374351417</v>
      </c>
      <c r="AW140">
        <f t="shared" si="149"/>
        <v>-10.355984880362422</v>
      </c>
      <c r="AX140">
        <f t="shared" si="150"/>
        <v>0.20169199664855494</v>
      </c>
      <c r="AY140">
        <f t="shared" si="151"/>
        <v>-30.894268871059936</v>
      </c>
      <c r="AZ140">
        <f t="shared" si="152"/>
        <v>-30.053916953629042</v>
      </c>
      <c r="BA140">
        <f t="shared" si="153"/>
        <v>0.17457541656858133</v>
      </c>
      <c r="BB140">
        <f t="shared" si="154"/>
        <v>-0.10101032344264123</v>
      </c>
      <c r="BC140" s="2">
        <f t="shared" si="116"/>
        <v>-0.18552379146183146</v>
      </c>
      <c r="BD140">
        <f t="shared" si="117"/>
        <v>20.846207656660951</v>
      </c>
      <c r="BE140">
        <f t="shared" si="118"/>
        <v>14.286559853115497</v>
      </c>
      <c r="BF140">
        <f t="shared" si="119"/>
        <v>-23.824290943742135</v>
      </c>
      <c r="BG140">
        <f t="shared" si="120"/>
        <v>-2.5368536290788124</v>
      </c>
      <c r="BH140">
        <f t="shared" si="121"/>
        <v>20.515706362768711</v>
      </c>
      <c r="BI140" s="2">
        <f t="shared" si="155"/>
        <v>-28.187640125568944</v>
      </c>
      <c r="BJ140">
        <f t="shared" si="122"/>
        <v>0.36597422272622465</v>
      </c>
      <c r="BK140">
        <f t="shared" si="123"/>
        <v>-16.272489970882376</v>
      </c>
      <c r="BL140">
        <f t="shared" si="124"/>
        <v>0.9086457280894753</v>
      </c>
      <c r="BM140">
        <f t="shared" si="125"/>
        <v>9.1977548059834326</v>
      </c>
      <c r="BN140">
        <f t="shared" si="126"/>
        <v>-10.745048634023604</v>
      </c>
      <c r="BO140">
        <f t="shared" si="127"/>
        <v>18.47767201085745</v>
      </c>
      <c r="BP140">
        <f t="shared" si="128"/>
        <v>-2.6033381655395331</v>
      </c>
      <c r="BQ140">
        <f t="shared" si="129"/>
        <v>0.48534266546883875</v>
      </c>
      <c r="BR140">
        <f t="shared" si="130"/>
        <v>-0.59233463120079533</v>
      </c>
      <c r="BS140">
        <f t="shared" si="131"/>
        <v>9.0926750403506134</v>
      </c>
      <c r="BT140">
        <f t="shared" si="132"/>
        <v>24.587962074308756</v>
      </c>
      <c r="BU140">
        <f t="shared" si="133"/>
        <v>-8.6701573824421772</v>
      </c>
      <c r="BV140">
        <f t="shared" si="134"/>
        <v>-2.3314150972328869</v>
      </c>
      <c r="BW140">
        <f t="shared" si="135"/>
        <v>-9.8364029059341291</v>
      </c>
      <c r="BX140">
        <f t="shared" si="136"/>
        <v>27.675426816840883</v>
      </c>
      <c r="BY140">
        <f t="shared" si="157"/>
        <v>0.29371483987401537</v>
      </c>
      <c r="BZ140">
        <f t="shared" si="156"/>
        <v>109.56623542439254</v>
      </c>
      <c r="CA140">
        <f t="shared" si="137"/>
        <v>110.40658734182344</v>
      </c>
      <c r="CB140">
        <f t="shared" si="138"/>
        <v>-0.10241243311681844</v>
      </c>
      <c r="CC140">
        <f t="shared" si="139"/>
        <v>0.27528185684006068</v>
      </c>
    </row>
    <row r="141" spans="1:81" x14ac:dyDescent="0.25">
      <c r="A141" s="2"/>
      <c r="B141" s="2">
        <f t="shared" si="79"/>
        <v>-1.8352978744099433</v>
      </c>
      <c r="C141" s="2">
        <f t="shared" si="80"/>
        <v>-1.7320508075688774</v>
      </c>
      <c r="D141" s="2">
        <f t="shared" si="81"/>
        <v>4.3424322162567224</v>
      </c>
      <c r="E141" s="2">
        <f t="shared" si="82"/>
        <v>-5.1231948022423133</v>
      </c>
      <c r="F141" s="2">
        <f t="shared" si="83"/>
        <v>-1.7320508075688774</v>
      </c>
      <c r="G141" s="2">
        <f t="shared" si="84"/>
        <v>1.0545352884243524</v>
      </c>
      <c r="H141" s="2">
        <v>120</v>
      </c>
      <c r="I141" s="2">
        <f t="shared" si="85"/>
        <v>34.981259839703625</v>
      </c>
      <c r="J141" s="2">
        <f t="shared" si="86"/>
        <v>97.340274179106018</v>
      </c>
      <c r="K141" s="2">
        <f t="shared" si="87"/>
        <v>-3.095279886903016</v>
      </c>
      <c r="L141" s="2">
        <f t="shared" si="88"/>
        <v>-1.7320508075688774</v>
      </c>
      <c r="M141" s="2">
        <f t="shared" si="89"/>
        <v>3.0824502037636501</v>
      </c>
      <c r="N141" s="2">
        <f t="shared" si="90"/>
        <v>-5.582679365421221</v>
      </c>
      <c r="O141" s="2">
        <f t="shared" si="91"/>
        <v>-1.7320508075688774</v>
      </c>
      <c r="P141" s="2">
        <f t="shared" si="92"/>
        <v>0.59505072524544511</v>
      </c>
      <c r="Q141" s="2">
        <f t="shared" si="93"/>
        <v>120</v>
      </c>
      <c r="R141" s="2">
        <f t="shared" si="94"/>
        <v>305.35942421641778</v>
      </c>
      <c r="S141" s="2">
        <f t="shared" si="95"/>
        <v>254.45266377944313</v>
      </c>
      <c r="T141" s="2">
        <f t="shared" si="96"/>
        <v>6.2600721891911126E-2</v>
      </c>
      <c r="U141" s="2">
        <f t="shared" si="97"/>
        <v>1.7546576683512638</v>
      </c>
      <c r="V141" s="2">
        <f t="shared" si="98"/>
        <v>3.0736621576660994</v>
      </c>
      <c r="W141" s="2">
        <f t="shared" si="99"/>
        <v>-3.0530899139396706</v>
      </c>
      <c r="X141" s="2">
        <f t="shared" si="100"/>
        <v>1.7546576683512638</v>
      </c>
      <c r="Y141" s="2">
        <f t="shared" si="101"/>
        <v>-4.2028478165481831E-2</v>
      </c>
      <c r="Z141" s="2">
        <f t="shared" si="102"/>
        <v>241.3218021103371</v>
      </c>
      <c r="AA141" s="2">
        <f t="shared" si="103"/>
        <v>2.8692123256209356</v>
      </c>
      <c r="AB141" s="2">
        <f t="shared" si="104"/>
        <v>236.08225922711557</v>
      </c>
      <c r="AC141" s="2">
        <f t="shared" si="140"/>
        <v>-9.3578489987983406</v>
      </c>
      <c r="AD141" s="2">
        <f t="shared" si="105"/>
        <v>-17.107912266424822</v>
      </c>
      <c r="AE141" s="2">
        <f t="shared" si="141"/>
        <v>-2.744238378763272</v>
      </c>
      <c r="AF141" s="2">
        <f t="shared" si="142"/>
        <v>-24.345824194726347</v>
      </c>
      <c r="AG141" s="2">
        <f t="shared" si="106"/>
        <v>-12.102087377561613</v>
      </c>
      <c r="AH141" s="2">
        <f t="shared" si="107"/>
        <v>-41.453736461151166</v>
      </c>
      <c r="AI141" s="2">
        <f t="shared" si="108"/>
        <v>43.184172858637801</v>
      </c>
      <c r="AJ141" s="2">
        <f t="shared" si="109"/>
        <v>-106.2747431005205</v>
      </c>
      <c r="AK141" s="2">
        <f t="shared" si="110"/>
        <v>1.2422036091060136</v>
      </c>
      <c r="AL141" s="2">
        <f t="shared" si="111"/>
        <v>-105.03253949141448</v>
      </c>
      <c r="AM141" s="2">
        <f t="shared" si="112"/>
        <v>-11.200574112764059</v>
      </c>
      <c r="AN141" s="2">
        <f t="shared" si="113"/>
        <v>-41.706353533115184</v>
      </c>
      <c r="AO141">
        <f t="shared" si="143"/>
        <v>1.1526821014037079</v>
      </c>
      <c r="AP141">
        <f t="shared" si="114"/>
        <v>-0.13854055305965257</v>
      </c>
      <c r="AQ141">
        <f t="shared" si="115"/>
        <v>1.2928763420000129</v>
      </c>
      <c r="AR141">
        <f t="shared" si="144"/>
        <v>19.719984261892833</v>
      </c>
      <c r="AS141">
        <f t="shared" si="145"/>
        <v>-10.786625048553454</v>
      </c>
      <c r="AT141">
        <f t="shared" si="146"/>
        <v>-2.546871553047489</v>
      </c>
      <c r="AU141">
        <f t="shared" si="147"/>
        <v>0.28708096327941546</v>
      </c>
      <c r="AV141">
        <f t="shared" si="148"/>
        <v>17.173112708845345</v>
      </c>
      <c r="AW141">
        <f t="shared" si="149"/>
        <v>-10.499544085274039</v>
      </c>
      <c r="AX141">
        <f t="shared" si="150"/>
        <v>0.20128492892149638</v>
      </c>
      <c r="AY141">
        <f t="shared" si="151"/>
        <v>-31.441379862265222</v>
      </c>
      <c r="AZ141">
        <f t="shared" si="152"/>
        <v>-30.199176253159209</v>
      </c>
      <c r="BA141">
        <f t="shared" si="153"/>
        <v>0.1739669477475429</v>
      </c>
      <c r="BB141">
        <f t="shared" si="154"/>
        <v>-0.10124783307476523</v>
      </c>
      <c r="BC141" s="2">
        <f t="shared" si="116"/>
        <v>-0.21907083026316651</v>
      </c>
      <c r="BD141">
        <f t="shared" si="117"/>
        <v>20.82790251520662</v>
      </c>
      <c r="BE141">
        <f t="shared" si="118"/>
        <v>14.332711986823329</v>
      </c>
      <c r="BF141">
        <f t="shared" si="119"/>
        <v>-24.451632226082182</v>
      </c>
      <c r="BG141">
        <f t="shared" si="120"/>
        <v>-2.6829977296020466</v>
      </c>
      <c r="BH141">
        <f t="shared" si="121"/>
        <v>20.483490110397955</v>
      </c>
      <c r="BI141" s="2">
        <f t="shared" si="155"/>
        <v>-27.836232174801903</v>
      </c>
      <c r="BJ141">
        <f t="shared" si="122"/>
        <v>0.37444090326616331</v>
      </c>
      <c r="BK141">
        <f t="shared" si="123"/>
        <v>-16.181871185212483</v>
      </c>
      <c r="BL141">
        <f t="shared" si="124"/>
        <v>0.9260410812123292</v>
      </c>
      <c r="BM141">
        <f t="shared" si="125"/>
        <v>9.8569067668142338</v>
      </c>
      <c r="BN141">
        <f t="shared" si="126"/>
        <v>-10.881040618671998</v>
      </c>
      <c r="BO141">
        <f t="shared" si="127"/>
        <v>18.476808380126343</v>
      </c>
      <c r="BP141">
        <f t="shared" si="128"/>
        <v>-2.2853400816326399</v>
      </c>
      <c r="BQ141">
        <f t="shared" si="129"/>
        <v>0.49923146587831163</v>
      </c>
      <c r="BR141">
        <f t="shared" si="130"/>
        <v>-0.63770224686261467</v>
      </c>
      <c r="BS141">
        <f t="shared" si="131"/>
        <v>8.6857050837453738</v>
      </c>
      <c r="BT141">
        <f t="shared" si="132"/>
        <v>24.780904648290775</v>
      </c>
      <c r="BU141">
        <f t="shared" si="133"/>
        <v>-8.8685175650604702</v>
      </c>
      <c r="BV141">
        <f t="shared" si="134"/>
        <v>-2.3935679920751363</v>
      </c>
      <c r="BW141">
        <f t="shared" si="135"/>
        <v>-9.9549995374596687</v>
      </c>
      <c r="BX141">
        <f t="shared" si="136"/>
        <v>28.333715146940577</v>
      </c>
      <c r="BY141">
        <f t="shared" si="157"/>
        <v>0.30031673776511225</v>
      </c>
      <c r="BZ141">
        <f t="shared" si="156"/>
        <v>109.35883295506802</v>
      </c>
      <c r="CA141">
        <f t="shared" si="137"/>
        <v>110.60103656417404</v>
      </c>
      <c r="CB141">
        <f t="shared" si="138"/>
        <v>-0.10566902180982196</v>
      </c>
      <c r="CC141">
        <f t="shared" si="139"/>
        <v>0.28111243446641515</v>
      </c>
    </row>
    <row r="142" spans="1:81" x14ac:dyDescent="0.25">
      <c r="A142" s="2"/>
      <c r="B142" s="2">
        <f t="shared" si="79"/>
        <v>-1.8364318255758034</v>
      </c>
      <c r="C142" s="2">
        <f t="shared" si="80"/>
        <v>-1.7143346014042247</v>
      </c>
      <c r="D142" s="2">
        <f t="shared" si="81"/>
        <v>4.3713744149109717</v>
      </c>
      <c r="E142" s="2">
        <f t="shared" si="82"/>
        <v>-5.1499123410974912</v>
      </c>
      <c r="F142" s="2">
        <f t="shared" si="83"/>
        <v>-1.7143346014042247</v>
      </c>
      <c r="G142" s="2">
        <f t="shared" si="84"/>
        <v>1.0578938993892839</v>
      </c>
      <c r="H142" s="2">
        <v>121</v>
      </c>
      <c r="I142" s="2">
        <f t="shared" si="85"/>
        <v>35.113194022362052</v>
      </c>
      <c r="J142" s="2">
        <f t="shared" si="86"/>
        <v>97.741661774024351</v>
      </c>
      <c r="K142" s="2">
        <f t="shared" si="87"/>
        <v>-3.0953442900885535</v>
      </c>
      <c r="L142" s="2">
        <f t="shared" si="88"/>
        <v>-1.7143346014042247</v>
      </c>
      <c r="M142" s="2">
        <f t="shared" si="89"/>
        <v>3.1124619503982216</v>
      </c>
      <c r="N142" s="2">
        <f t="shared" si="90"/>
        <v>-5.6071363628676654</v>
      </c>
      <c r="O142" s="2">
        <f t="shared" si="91"/>
        <v>-1.7143346014042247</v>
      </c>
      <c r="P142" s="2">
        <f t="shared" si="92"/>
        <v>0.60066987761911017</v>
      </c>
      <c r="Q142" s="2">
        <f t="shared" si="93"/>
        <v>121</v>
      </c>
      <c r="R142" s="2">
        <f t="shared" si="94"/>
        <v>305.58349325788271</v>
      </c>
      <c r="S142" s="2">
        <f t="shared" si="95"/>
        <v>254.40980024886642</v>
      </c>
      <c r="T142" s="2">
        <f t="shared" si="96"/>
        <v>6.2774773247278981E-2</v>
      </c>
      <c r="U142" s="2">
        <f t="shared" si="97"/>
        <v>1.7471632105637696</v>
      </c>
      <c r="V142" s="2">
        <f t="shared" si="98"/>
        <v>3.0874122147401728</v>
      </c>
      <c r="W142" s="2">
        <f t="shared" si="99"/>
        <v>-3.0672162982685931</v>
      </c>
      <c r="X142" s="2">
        <f t="shared" si="100"/>
        <v>1.7471632105637696</v>
      </c>
      <c r="Y142" s="2">
        <f t="shared" si="101"/>
        <v>-4.2578856775699614E-2</v>
      </c>
      <c r="Z142" s="2">
        <f t="shared" si="102"/>
        <v>240.87755098484206</v>
      </c>
      <c r="AA142" s="2">
        <f t="shared" si="103"/>
        <v>2.9229384372931122</v>
      </c>
      <c r="AB142" s="2">
        <f t="shared" si="104"/>
        <v>235.60916350703468</v>
      </c>
      <c r="AC142" s="2">
        <f t="shared" si="140"/>
        <v>-9.4902150545557138</v>
      </c>
      <c r="AD142" s="2">
        <f t="shared" si="105"/>
        <v>-17.034841302996753</v>
      </c>
      <c r="AE142" s="2">
        <f t="shared" si="141"/>
        <v>-2.7214081561073895</v>
      </c>
      <c r="AF142" s="2">
        <f t="shared" si="142"/>
        <v>-24.348386756577369</v>
      </c>
      <c r="AG142" s="2">
        <f t="shared" si="106"/>
        <v>-12.211623210663102</v>
      </c>
      <c r="AH142" s="2">
        <f t="shared" si="107"/>
        <v>-41.383228059574122</v>
      </c>
      <c r="AI142" s="2">
        <f t="shared" si="108"/>
        <v>43.147367313312742</v>
      </c>
      <c r="AJ142" s="2">
        <f t="shared" si="109"/>
        <v>-106.44060732748768</v>
      </c>
      <c r="AK142" s="2">
        <f t="shared" si="110"/>
        <v>1.6435912040243466</v>
      </c>
      <c r="AL142" s="2">
        <f t="shared" si="111"/>
        <v>-104.79701612346334</v>
      </c>
      <c r="AM142" s="2">
        <f t="shared" si="112"/>
        <v>-11.019639431929114</v>
      </c>
      <c r="AN142" s="2">
        <f t="shared" si="113"/>
        <v>-41.716457817751042</v>
      </c>
      <c r="AO142">
        <f t="shared" si="143"/>
        <v>1.1512492417701055</v>
      </c>
      <c r="AP142">
        <f t="shared" si="114"/>
        <v>-0.1400970563595236</v>
      </c>
      <c r="AQ142">
        <f t="shared" si="115"/>
        <v>1.2932765842395919</v>
      </c>
      <c r="AR142">
        <f t="shared" si="144"/>
        <v>19.61134813374909</v>
      </c>
      <c r="AS142">
        <f t="shared" si="145"/>
        <v>-10.925602885792506</v>
      </c>
      <c r="AT142">
        <f t="shared" si="146"/>
        <v>-2.5757567455691595</v>
      </c>
      <c r="AU142">
        <f t="shared" si="147"/>
        <v>0.28789116443811086</v>
      </c>
      <c r="AV142">
        <f t="shared" si="148"/>
        <v>17.035591388179931</v>
      </c>
      <c r="AW142">
        <f t="shared" si="149"/>
        <v>-10.637711721354394</v>
      </c>
      <c r="AX142">
        <f t="shared" si="150"/>
        <v>0.20084130168161898</v>
      </c>
      <c r="AY142">
        <f t="shared" si="151"/>
        <v>-31.982321606378818</v>
      </c>
      <c r="AZ142">
        <f t="shared" si="152"/>
        <v>-30.338730402354471</v>
      </c>
      <c r="BA142">
        <f t="shared" si="153"/>
        <v>0.17333695029931268</v>
      </c>
      <c r="BB142">
        <f t="shared" si="154"/>
        <v>-0.10144717897556689</v>
      </c>
      <c r="BC142" s="2">
        <f t="shared" si="116"/>
        <v>-0.25207556529062719</v>
      </c>
      <c r="BD142">
        <f t="shared" si="117"/>
        <v>20.808595745325782</v>
      </c>
      <c r="BE142">
        <f t="shared" si="118"/>
        <v>14.379840990059932</v>
      </c>
      <c r="BF142">
        <f t="shared" si="119"/>
        <v>-25.070564600875969</v>
      </c>
      <c r="BG142">
        <f t="shared" si="120"/>
        <v>-2.8288413012415079</v>
      </c>
      <c r="BH142">
        <f t="shared" si="121"/>
        <v>20.450432100583892</v>
      </c>
      <c r="BI142" s="2">
        <f t="shared" si="155"/>
        <v>-27.481558199177222</v>
      </c>
      <c r="BJ142">
        <f t="shared" si="122"/>
        <v>0.38285221166906908</v>
      </c>
      <c r="BK142">
        <f t="shared" si="123"/>
        <v>-16.091474973626557</v>
      </c>
      <c r="BL142">
        <f t="shared" si="124"/>
        <v>0.94336632937022569</v>
      </c>
      <c r="BM142">
        <f t="shared" si="125"/>
        <v>10.50070278391857</v>
      </c>
      <c r="BN142">
        <f t="shared" si="126"/>
        <v>-11.014283143861437</v>
      </c>
      <c r="BO142">
        <f t="shared" si="127"/>
        <v>18.475931910694264</v>
      </c>
      <c r="BP142">
        <f t="shared" si="128"/>
        <v>-1.9627415828288939</v>
      </c>
      <c r="BQ142">
        <f t="shared" si="129"/>
        <v>0.51318816158821157</v>
      </c>
      <c r="BR142">
        <f t="shared" si="130"/>
        <v>-0.68264887054767187</v>
      </c>
      <c r="BS142">
        <f t="shared" si="131"/>
        <v>8.2840247870608668</v>
      </c>
      <c r="BT142">
        <f t="shared" si="132"/>
        <v>24.969800993674959</v>
      </c>
      <c r="BU142">
        <f t="shared" si="133"/>
        <v>-9.0654247689340917</v>
      </c>
      <c r="BV142">
        <f t="shared" si="134"/>
        <v>-2.4558989080719242</v>
      </c>
      <c r="BW142">
        <f t="shared" si="135"/>
        <v>-10.070916814491211</v>
      </c>
      <c r="BX142">
        <f t="shared" si="136"/>
        <v>28.976634694612834</v>
      </c>
      <c r="BY142">
        <f t="shared" si="157"/>
        <v>0.30676843444354601</v>
      </c>
      <c r="BZ142">
        <f t="shared" si="156"/>
        <v>109.16504967495644</v>
      </c>
      <c r="CA142">
        <f t="shared" si="137"/>
        <v>110.80864087898078</v>
      </c>
      <c r="CB142">
        <f t="shared" si="138"/>
        <v>-0.10897885473098999</v>
      </c>
      <c r="CC142">
        <f t="shared" si="139"/>
        <v>0.28675857719075459</v>
      </c>
    </row>
    <row r="143" spans="1:81" x14ac:dyDescent="0.25">
      <c r="A143" s="2"/>
      <c r="B143" s="2">
        <f t="shared" si="79"/>
        <v>-1.8375539467304924</v>
      </c>
      <c r="C143" s="2">
        <f t="shared" si="80"/>
        <v>-1.6960961923128521</v>
      </c>
      <c r="D143" s="2">
        <f t="shared" si="81"/>
        <v>4.400014672402583</v>
      </c>
      <c r="E143" s="2">
        <f t="shared" si="82"/>
        <v>-5.1763511476821495</v>
      </c>
      <c r="F143" s="2">
        <f t="shared" si="83"/>
        <v>-1.6960961923128521</v>
      </c>
      <c r="G143" s="2">
        <f t="shared" si="84"/>
        <v>1.0612174714509268</v>
      </c>
      <c r="H143" s="2">
        <v>122</v>
      </c>
      <c r="I143" s="2">
        <f t="shared" si="85"/>
        <v>35.248049559864455</v>
      </c>
      <c r="J143" s="2">
        <f t="shared" si="86"/>
        <v>98.142515335673863</v>
      </c>
      <c r="K143" s="2">
        <f t="shared" si="87"/>
        <v>-3.09540802138413</v>
      </c>
      <c r="L143" s="2">
        <f t="shared" si="88"/>
        <v>-1.6960961923128521</v>
      </c>
      <c r="M143" s="2">
        <f t="shared" si="89"/>
        <v>3.142160597748946</v>
      </c>
      <c r="N143" s="2">
        <f t="shared" si="90"/>
        <v>-5.6313382112726762</v>
      </c>
      <c r="O143" s="2">
        <f t="shared" si="91"/>
        <v>-1.6960961923128521</v>
      </c>
      <c r="P143" s="2">
        <f t="shared" si="92"/>
        <v>0.60623040786039972</v>
      </c>
      <c r="Q143" s="2">
        <f t="shared" si="93"/>
        <v>122</v>
      </c>
      <c r="R143" s="2">
        <f t="shared" si="94"/>
        <v>305.81059431854555</v>
      </c>
      <c r="S143" s="2">
        <f t="shared" si="95"/>
        <v>254.37373513311343</v>
      </c>
      <c r="T143" s="2">
        <f t="shared" si="96"/>
        <v>6.2945220163625359E-2</v>
      </c>
      <c r="U143" s="2">
        <f t="shared" si="97"/>
        <v>1.7396899967508215</v>
      </c>
      <c r="V143" s="2">
        <f t="shared" si="98"/>
        <v>3.1008775211315145</v>
      </c>
      <c r="W143" s="2">
        <f t="shared" si="99"/>
        <v>-3.0810501385331159</v>
      </c>
      <c r="X143" s="2">
        <f t="shared" si="100"/>
        <v>1.7396899967508215</v>
      </c>
      <c r="Y143" s="2">
        <f t="shared" si="101"/>
        <v>-4.3117837565226469E-2</v>
      </c>
      <c r="Z143" s="2">
        <f t="shared" si="102"/>
        <v>240.44063230743956</v>
      </c>
      <c r="AA143" s="2">
        <f t="shared" si="103"/>
        <v>2.9764393433601413</v>
      </c>
      <c r="AB143" s="2">
        <f t="shared" si="104"/>
        <v>235.14314983612968</v>
      </c>
      <c r="AC143" s="2">
        <f t="shared" si="140"/>
        <v>-9.6198399344369232</v>
      </c>
      <c r="AD143" s="2">
        <f t="shared" si="105"/>
        <v>-16.961977468320509</v>
      </c>
      <c r="AE143" s="2">
        <f t="shared" si="141"/>
        <v>-2.6986712538133766</v>
      </c>
      <c r="AF143" s="2">
        <f t="shared" si="142"/>
        <v>-24.350917302307963</v>
      </c>
      <c r="AG143" s="2">
        <f t="shared" si="106"/>
        <v>-12.3185111882503</v>
      </c>
      <c r="AH143" s="2">
        <f t="shared" si="107"/>
        <v>-41.312894770628475</v>
      </c>
      <c r="AI143" s="2">
        <f t="shared" si="108"/>
        <v>43.110335097561808</v>
      </c>
      <c r="AJ143" s="2">
        <f t="shared" si="109"/>
        <v>-106.60331451143507</v>
      </c>
      <c r="AK143" s="2">
        <f t="shared" si="110"/>
        <v>2.0444447656738589</v>
      </c>
      <c r="AL143" s="2">
        <f t="shared" si="111"/>
        <v>-104.55886974576121</v>
      </c>
      <c r="AM143" s="2">
        <f t="shared" si="112"/>
        <v>-10.836843897919582</v>
      </c>
      <c r="AN143" s="2">
        <f t="shared" si="113"/>
        <v>-41.726056685915012</v>
      </c>
      <c r="AO143">
        <f t="shared" si="143"/>
        <v>1.1496172870067942</v>
      </c>
      <c r="AP143">
        <f t="shared" si="114"/>
        <v>-0.1416536165572238</v>
      </c>
      <c r="AQ143">
        <f t="shared" si="115"/>
        <v>1.2934685622739683</v>
      </c>
      <c r="AR143">
        <f t="shared" si="144"/>
        <v>19.499782519400995</v>
      </c>
      <c r="AS143">
        <f t="shared" si="145"/>
        <v>-11.059134286866993</v>
      </c>
      <c r="AT143">
        <f t="shared" si="146"/>
        <v>-2.6046455834130318</v>
      </c>
      <c r="AU143">
        <f t="shared" si="147"/>
        <v>0.28865779777678063</v>
      </c>
      <c r="AV143">
        <f t="shared" si="148"/>
        <v>16.895136935987964</v>
      </c>
      <c r="AW143">
        <f t="shared" si="149"/>
        <v>-10.770476489090212</v>
      </c>
      <c r="AX143">
        <f t="shared" si="150"/>
        <v>0.20036187658529997</v>
      </c>
      <c r="AY143">
        <f t="shared" si="151"/>
        <v>-32.517092717556807</v>
      </c>
      <c r="AZ143">
        <f t="shared" si="152"/>
        <v>-30.472647951882948</v>
      </c>
      <c r="BA143">
        <f t="shared" si="153"/>
        <v>0.17268616157981934</v>
      </c>
      <c r="BB143">
        <f t="shared" si="154"/>
        <v>-0.10160891293391298</v>
      </c>
      <c r="BC143" s="2">
        <f t="shared" si="116"/>
        <v>-0.28455089690920837</v>
      </c>
      <c r="BD143">
        <f t="shared" si="117"/>
        <v>20.788295469069414</v>
      </c>
      <c r="BE143">
        <f t="shared" si="118"/>
        <v>14.427934747896209</v>
      </c>
      <c r="BF143">
        <f t="shared" si="119"/>
        <v>-25.681077680412645</v>
      </c>
      <c r="BG143">
        <f t="shared" si="120"/>
        <v>-2.9743522808618512</v>
      </c>
      <c r="BH143">
        <f t="shared" si="121"/>
        <v>20.416530040887192</v>
      </c>
      <c r="BI143" s="2">
        <f t="shared" si="155"/>
        <v>-27.123554231696318</v>
      </c>
      <c r="BJ143">
        <f t="shared" si="122"/>
        <v>0.39120973774179052</v>
      </c>
      <c r="BK143">
        <f t="shared" si="123"/>
        <v>-16.001359337886452</v>
      </c>
      <c r="BL143">
        <f t="shared" si="124"/>
        <v>0.96061813043404676</v>
      </c>
      <c r="BM143">
        <f t="shared" si="125"/>
        <v>11.129413763447049</v>
      </c>
      <c r="BN143">
        <f t="shared" si="126"/>
        <v>-11.144796962701205</v>
      </c>
      <c r="BO143">
        <f t="shared" si="127"/>
        <v>18.475042971735718</v>
      </c>
      <c r="BP143">
        <f t="shared" si="128"/>
        <v>-1.6359033623604589</v>
      </c>
      <c r="BQ143">
        <f t="shared" si="129"/>
        <v>0.52720687595026317</v>
      </c>
      <c r="BR143">
        <f t="shared" si="130"/>
        <v>-0.72717936028248054</v>
      </c>
      <c r="BS143">
        <f t="shared" si="131"/>
        <v>7.8872260535474679</v>
      </c>
      <c r="BT143">
        <f t="shared" si="132"/>
        <v>25.154621158643334</v>
      </c>
      <c r="BU143">
        <f t="shared" si="133"/>
        <v>-9.2609197393651268</v>
      </c>
      <c r="BV143">
        <f t="shared" si="134"/>
        <v>-2.5184009550372126</v>
      </c>
      <c r="BW143">
        <f t="shared" si="135"/>
        <v>-10.184178832267159</v>
      </c>
      <c r="BX143">
        <f t="shared" si="136"/>
        <v>29.604456735182765</v>
      </c>
      <c r="BY143">
        <f t="shared" si="157"/>
        <v>0.3130720934661706</v>
      </c>
      <c r="BZ143">
        <f t="shared" si="156"/>
        <v>108.98364228975419</v>
      </c>
      <c r="CA143">
        <f t="shared" si="137"/>
        <v>111.02808705542805</v>
      </c>
      <c r="CB143">
        <f t="shared" si="138"/>
        <v>-0.11233826876281477</v>
      </c>
      <c r="CC143">
        <f t="shared" si="139"/>
        <v>0.29222294413454986</v>
      </c>
    </row>
    <row r="144" spans="1:81" x14ac:dyDescent="0.25">
      <c r="A144" s="2"/>
      <c r="B144" s="2">
        <f t="shared" si="79"/>
        <v>-1.8386638960650368</v>
      </c>
      <c r="C144" s="2">
        <f t="shared" si="80"/>
        <v>-1.6773411358908479</v>
      </c>
      <c r="D144" s="2">
        <f t="shared" si="81"/>
        <v>4.4283442646316837</v>
      </c>
      <c r="E144" s="2">
        <f t="shared" si="82"/>
        <v>-5.2025031684796854</v>
      </c>
      <c r="F144" s="2">
        <f t="shared" si="83"/>
        <v>-1.6773411358908479</v>
      </c>
      <c r="G144" s="2">
        <f t="shared" si="84"/>
        <v>1.0645049922170355</v>
      </c>
      <c r="H144" s="2">
        <v>123</v>
      </c>
      <c r="I144" s="2">
        <f t="shared" si="85"/>
        <v>35.385807977037189</v>
      </c>
      <c r="J144" s="2">
        <f t="shared" si="86"/>
        <v>98.542766049400825</v>
      </c>
      <c r="K144" s="2">
        <f t="shared" si="87"/>
        <v>-3.0954710613765761</v>
      </c>
      <c r="L144" s="2">
        <f t="shared" si="88"/>
        <v>-1.6773411358908479</v>
      </c>
      <c r="M144" s="2">
        <f t="shared" si="89"/>
        <v>3.1715370993201444</v>
      </c>
      <c r="N144" s="2">
        <f t="shared" si="90"/>
        <v>-5.6552775385187841</v>
      </c>
      <c r="O144" s="2">
        <f t="shared" si="91"/>
        <v>-1.6773411358908479</v>
      </c>
      <c r="P144" s="2">
        <f t="shared" si="92"/>
        <v>0.61173062217793683</v>
      </c>
      <c r="Q144" s="2">
        <f t="shared" si="93"/>
        <v>123</v>
      </c>
      <c r="R144" s="2">
        <f t="shared" si="94"/>
        <v>306.04062311129275</v>
      </c>
      <c r="S144" s="2">
        <f t="shared" si="95"/>
        <v>254.34439700514787</v>
      </c>
      <c r="T144" s="2">
        <f t="shared" si="96"/>
        <v>6.3112090521169284E-2</v>
      </c>
      <c r="U144" s="2">
        <f t="shared" si="97"/>
        <v>1.7322435202324615</v>
      </c>
      <c r="V144" s="2">
        <f t="shared" si="98"/>
        <v>3.1140602793774859</v>
      </c>
      <c r="W144" s="2">
        <f t="shared" si="99"/>
        <v>-3.0945936975521544</v>
      </c>
      <c r="X144" s="2">
        <f t="shared" si="100"/>
        <v>1.7322435202324615</v>
      </c>
      <c r="Y144" s="2">
        <f t="shared" si="101"/>
        <v>-4.3645508695838386E-2</v>
      </c>
      <c r="Z144" s="2">
        <f t="shared" si="102"/>
        <v>240.01104346574704</v>
      </c>
      <c r="AA144" s="2">
        <f t="shared" si="103"/>
        <v>3.0297038549404078</v>
      </c>
      <c r="AB144" s="2">
        <f t="shared" si="104"/>
        <v>234.68423251309389</v>
      </c>
      <c r="AC144" s="2">
        <f t="shared" si="140"/>
        <v>-9.746744841349086</v>
      </c>
      <c r="AD144" s="2">
        <f t="shared" si="105"/>
        <v>-16.889374322266502</v>
      </c>
      <c r="AE144" s="2">
        <f t="shared" si="141"/>
        <v>-2.6760324773498656</v>
      </c>
      <c r="AF144" s="2">
        <f t="shared" si="142"/>
        <v>-24.35341557523644</v>
      </c>
      <c r="AG144" s="2">
        <f t="shared" si="106"/>
        <v>-12.422777318698952</v>
      </c>
      <c r="AH144" s="2">
        <f t="shared" si="107"/>
        <v>-41.242789897502945</v>
      </c>
      <c r="AI144" s="2">
        <f t="shared" si="108"/>
        <v>43.073113595833213</v>
      </c>
      <c r="AJ144" s="2">
        <f t="shared" si="109"/>
        <v>-106.76287318788901</v>
      </c>
      <c r="AK144" s="2">
        <f t="shared" si="110"/>
        <v>2.4446954794008207</v>
      </c>
      <c r="AL144" s="2">
        <f t="shared" si="111"/>
        <v>-104.31817770848819</v>
      </c>
      <c r="AM144" s="2">
        <f t="shared" si="112"/>
        <v>-10.652257997794242</v>
      </c>
      <c r="AN144" s="2">
        <f t="shared" si="113"/>
        <v>-41.73514723093691</v>
      </c>
      <c r="AO144">
        <f t="shared" si="143"/>
        <v>1.1477894187455289</v>
      </c>
      <c r="AP144">
        <f t="shared" si="114"/>
        <v>-0.14320904203398893</v>
      </c>
      <c r="AQ144">
        <f t="shared" si="115"/>
        <v>1.29345439382808</v>
      </c>
      <c r="AR144">
        <f t="shared" si="144"/>
        <v>19.385445136329928</v>
      </c>
      <c r="AS144">
        <f t="shared" si="145"/>
        <v>-11.187210596113049</v>
      </c>
      <c r="AT144">
        <f t="shared" si="146"/>
        <v>-2.633516013205178</v>
      </c>
      <c r="AU144">
        <f t="shared" si="147"/>
        <v>0.28937930119847566</v>
      </c>
      <c r="AV144">
        <f t="shared" si="148"/>
        <v>16.75192912312475</v>
      </c>
      <c r="AW144">
        <f t="shared" si="149"/>
        <v>-10.897831294914573</v>
      </c>
      <c r="AX144">
        <f t="shared" si="150"/>
        <v>0.19984740585722263</v>
      </c>
      <c r="AY144">
        <f t="shared" si="151"/>
        <v>-33.045687708386474</v>
      </c>
      <c r="AZ144">
        <f t="shared" si="152"/>
        <v>-30.600992228985653</v>
      </c>
      <c r="BA144">
        <f t="shared" si="153"/>
        <v>0.17201529944690014</v>
      </c>
      <c r="BB144">
        <f t="shared" si="154"/>
        <v>-0.10173358532979532</v>
      </c>
      <c r="BC144" s="2">
        <f t="shared" si="116"/>
        <v>-0.31650917353322422</v>
      </c>
      <c r="BD144">
        <f t="shared" si="117"/>
        <v>20.767010495438939</v>
      </c>
      <c r="BE144">
        <f t="shared" si="118"/>
        <v>14.476981235848275</v>
      </c>
      <c r="BF144">
        <f t="shared" si="119"/>
        <v>-26.283155756745728</v>
      </c>
      <c r="BG144">
        <f t="shared" si="120"/>
        <v>-3.1194991717147391</v>
      </c>
      <c r="BH144">
        <f t="shared" si="121"/>
        <v>20.381781430897963</v>
      </c>
      <c r="BI144" s="2">
        <f t="shared" si="155"/>
        <v>-26.76215877637377</v>
      </c>
      <c r="BJ144">
        <f t="shared" si="122"/>
        <v>0.39951498426308518</v>
      </c>
      <c r="BK144">
        <f t="shared" si="123"/>
        <v>-15.911581450105771</v>
      </c>
      <c r="BL144">
        <f t="shared" si="124"/>
        <v>0.9777928721607323</v>
      </c>
      <c r="BM144">
        <f t="shared" si="125"/>
        <v>11.743301189383473</v>
      </c>
      <c r="BN144">
        <f t="shared" si="126"/>
        <v>-11.272602882948107</v>
      </c>
      <c r="BO144">
        <f t="shared" si="127"/>
        <v>18.474141958400981</v>
      </c>
      <c r="BP144">
        <f t="shared" si="128"/>
        <v>-1.3051723508062771</v>
      </c>
      <c r="BQ144">
        <f t="shared" si="129"/>
        <v>0.54128099774394556</v>
      </c>
      <c r="BR144">
        <f t="shared" si="130"/>
        <v>-0.77129743069831502</v>
      </c>
      <c r="BS144">
        <f t="shared" si="131"/>
        <v>7.494920039262591</v>
      </c>
      <c r="BT144">
        <f t="shared" si="132"/>
        <v>25.335342959526084</v>
      </c>
      <c r="BU144">
        <f t="shared" si="133"/>
        <v>-9.4550414107641352</v>
      </c>
      <c r="BV144">
        <f t="shared" si="134"/>
        <v>-2.5810658607946531</v>
      </c>
      <c r="BW144">
        <f t="shared" si="135"/>
        <v>-10.294810010787375</v>
      </c>
      <c r="BX144">
        <f t="shared" si="136"/>
        <v>30.217443147784454</v>
      </c>
      <c r="BY144">
        <f t="shared" si="157"/>
        <v>0.31922985191673314</v>
      </c>
      <c r="BZ144">
        <f t="shared" si="156"/>
        <v>108.81351306537898</v>
      </c>
      <c r="CA144">
        <f t="shared" si="137"/>
        <v>111.25820854477981</v>
      </c>
      <c r="CB144">
        <f t="shared" si="138"/>
        <v>-0.11574366532094571</v>
      </c>
      <c r="CC144">
        <f t="shared" si="139"/>
        <v>0.29750815500226591</v>
      </c>
    </row>
    <row r="145" spans="1:81" x14ac:dyDescent="0.25">
      <c r="A145" s="2"/>
      <c r="B145" s="2">
        <f t="shared" si="79"/>
        <v>-1.8397613354781162</v>
      </c>
      <c r="C145" s="2">
        <f t="shared" si="80"/>
        <v>-1.6580751451100835</v>
      </c>
      <c r="D145" s="2">
        <f t="shared" si="81"/>
        <v>4.4563545621300431</v>
      </c>
      <c r="E145" s="2">
        <f t="shared" si="82"/>
        <v>-5.2283604373312222</v>
      </c>
      <c r="F145" s="2">
        <f t="shared" si="83"/>
        <v>-1.6580751451100835</v>
      </c>
      <c r="G145" s="2">
        <f t="shared" si="84"/>
        <v>1.0677554602769375</v>
      </c>
      <c r="H145" s="2">
        <v>124</v>
      </c>
      <c r="I145" s="2">
        <f t="shared" si="85"/>
        <v>35.526451307368745</v>
      </c>
      <c r="J145" s="2">
        <f t="shared" si="86"/>
        <v>98.942346196241317</v>
      </c>
      <c r="K145" s="2">
        <f t="shared" si="87"/>
        <v>-3.0955333908632987</v>
      </c>
      <c r="L145" s="2">
        <f t="shared" si="88"/>
        <v>-1.6580751451100835</v>
      </c>
      <c r="M145" s="2">
        <f t="shared" si="89"/>
        <v>3.2005825067448614</v>
      </c>
      <c r="N145" s="2">
        <f t="shared" si="90"/>
        <v>-5.6789470524550012</v>
      </c>
      <c r="O145" s="2">
        <f t="shared" si="91"/>
        <v>-1.6580751451100835</v>
      </c>
      <c r="P145" s="2">
        <f t="shared" si="92"/>
        <v>0.61716884515315851</v>
      </c>
      <c r="Q145" s="2">
        <f t="shared" si="93"/>
        <v>124</v>
      </c>
      <c r="R145" s="2">
        <f t="shared" si="94"/>
        <v>306.27347752213404</v>
      </c>
      <c r="S145" s="2">
        <f t="shared" si="95"/>
        <v>254.32171632405075</v>
      </c>
      <c r="T145" s="2">
        <f t="shared" si="96"/>
        <v>6.3275412277012721E-2</v>
      </c>
      <c r="U145" s="2">
        <f t="shared" si="97"/>
        <v>1.7248291628727002</v>
      </c>
      <c r="V145" s="2">
        <f t="shared" si="98"/>
        <v>3.1269626980891214</v>
      </c>
      <c r="W145" s="2">
        <f t="shared" si="99"/>
        <v>-3.1078492443845329</v>
      </c>
      <c r="X145" s="2">
        <f t="shared" si="100"/>
        <v>1.7248291628727002</v>
      </c>
      <c r="Y145" s="2">
        <f t="shared" si="101"/>
        <v>-4.4161958572424553E-2</v>
      </c>
      <c r="Z145" s="2">
        <f t="shared" si="102"/>
        <v>239.58878263780946</v>
      </c>
      <c r="AA145" s="2">
        <f t="shared" si="103"/>
        <v>3.0827199343404459</v>
      </c>
      <c r="AB145" s="2">
        <f t="shared" si="104"/>
        <v>234.23242716845562</v>
      </c>
      <c r="AC145" s="2">
        <f t="shared" si="140"/>
        <v>-9.8709510366680586</v>
      </c>
      <c r="AD145" s="2">
        <f t="shared" si="105"/>
        <v>-16.817084338008826</v>
      </c>
      <c r="AE145" s="2">
        <f t="shared" si="141"/>
        <v>-2.6534969943122149</v>
      </c>
      <c r="AF145" s="2">
        <f t="shared" si="142"/>
        <v>-24.355881295924728</v>
      </c>
      <c r="AG145" s="2">
        <f t="shared" si="106"/>
        <v>-12.524448030980274</v>
      </c>
      <c r="AH145" s="2">
        <f t="shared" si="107"/>
        <v>-41.172965633933558</v>
      </c>
      <c r="AI145" s="2">
        <f t="shared" si="108"/>
        <v>43.035739770263035</v>
      </c>
      <c r="AJ145" s="2">
        <f t="shared" si="109"/>
        <v>-106.91929208651167</v>
      </c>
      <c r="AK145" s="2">
        <f t="shared" si="110"/>
        <v>2.8442756262413127</v>
      </c>
      <c r="AL145" s="2">
        <f t="shared" si="111"/>
        <v>-104.07501646027036</v>
      </c>
      <c r="AM145" s="2">
        <f t="shared" si="112"/>
        <v>-10.46595110222149</v>
      </c>
      <c r="AN145" s="2">
        <f t="shared" si="113"/>
        <v>-41.743727254519428</v>
      </c>
      <c r="AO145">
        <f t="shared" si="143"/>
        <v>1.1457687451548635</v>
      </c>
      <c r="AP145">
        <f t="shared" si="114"/>
        <v>-0.14476206753614831</v>
      </c>
      <c r="AQ145">
        <f t="shared" si="115"/>
        <v>1.2932360499892936</v>
      </c>
      <c r="AR145">
        <f t="shared" si="144"/>
        <v>19.268489619123883</v>
      </c>
      <c r="AS145">
        <f t="shared" si="145"/>
        <v>-11.309827182768261</v>
      </c>
      <c r="AT145">
        <f t="shared" si="146"/>
        <v>-2.6623446147619076</v>
      </c>
      <c r="AU145">
        <f t="shared" si="147"/>
        <v>0.29005410837981394</v>
      </c>
      <c r="AV145">
        <f t="shared" si="148"/>
        <v>16.606145004361977</v>
      </c>
      <c r="AW145">
        <f t="shared" si="149"/>
        <v>-11.019773074388448</v>
      </c>
      <c r="AX145">
        <f t="shared" si="150"/>
        <v>0.19929863283949362</v>
      </c>
      <c r="AY145">
        <f t="shared" si="151"/>
        <v>-33.568096841304659</v>
      </c>
      <c r="AZ145">
        <f t="shared" si="152"/>
        <v>-30.723821215063346</v>
      </c>
      <c r="BA145">
        <f t="shared" si="153"/>
        <v>0.17132506371226983</v>
      </c>
      <c r="BB145">
        <f t="shared" si="154"/>
        <v>-0.10182174421840344</v>
      </c>
      <c r="BC145" s="2">
        <f t="shared" si="116"/>
        <v>-0.34796221024618967</v>
      </c>
      <c r="BD145">
        <f t="shared" si="117"/>
        <v>20.744750302726167</v>
      </c>
      <c r="BE145">
        <f t="shared" si="118"/>
        <v>14.526968508563343</v>
      </c>
      <c r="BF145">
        <f t="shared" si="119"/>
        <v>-26.876777945169806</v>
      </c>
      <c r="BG145">
        <f t="shared" si="120"/>
        <v>-3.2642510438908667</v>
      </c>
      <c r="BH145">
        <f t="shared" si="121"/>
        <v>20.346183572139736</v>
      </c>
      <c r="BI145" s="2">
        <f t="shared" si="155"/>
        <v>-26.397312879209505</v>
      </c>
      <c r="BJ145">
        <f t="shared" si="122"/>
        <v>0.40776936841064865</v>
      </c>
      <c r="BK145">
        <f t="shared" si="123"/>
        <v>-15.822197668326728</v>
      </c>
      <c r="BL145">
        <f t="shared" si="124"/>
        <v>0.9948866696820895</v>
      </c>
      <c r="BM145">
        <f t="shared" si="125"/>
        <v>12.342617160024886</v>
      </c>
      <c r="BN145">
        <f t="shared" si="126"/>
        <v>-11.397721743594033</v>
      </c>
      <c r="BO145">
        <f t="shared" si="127"/>
        <v>18.473229293074041</v>
      </c>
      <c r="BP145">
        <f t="shared" si="128"/>
        <v>-0.97088228959696821</v>
      </c>
      <c r="BQ145">
        <f t="shared" si="129"/>
        <v>0.55540315356872805</v>
      </c>
      <c r="BR145">
        <f t="shared" si="130"/>
        <v>-0.81500564106993201</v>
      </c>
      <c r="BS145">
        <f t="shared" si="131"/>
        <v>7.1067366629686228</v>
      </c>
      <c r="BT145">
        <f t="shared" si="132"/>
        <v>25.511951111884017</v>
      </c>
      <c r="BU145">
        <f t="shared" si="133"/>
        <v>-9.6478269596001454</v>
      </c>
      <c r="BV145">
        <f t="shared" si="134"/>
        <v>-2.6438839184726324</v>
      </c>
      <c r="BW145">
        <f t="shared" si="135"/>
        <v>-10.402835073911945</v>
      </c>
      <c r="BX145">
        <f t="shared" si="136"/>
        <v>30.815846453098928</v>
      </c>
      <c r="BY145">
        <f t="shared" si="157"/>
        <v>0.32524381165457739</v>
      </c>
      <c r="BZ145">
        <f t="shared" si="156"/>
        <v>108.65368969822526</v>
      </c>
      <c r="CA145">
        <f t="shared" si="137"/>
        <v>111.49796532446658</v>
      </c>
      <c r="CB145">
        <f t="shared" si="138"/>
        <v>-0.1191915095680071</v>
      </c>
      <c r="CC145">
        <f t="shared" si="139"/>
        <v>0.30261678913519963</v>
      </c>
    </row>
    <row r="146" spans="1:81" x14ac:dyDescent="0.25">
      <c r="A146" s="2"/>
      <c r="B146" s="2">
        <f t="shared" si="79"/>
        <v>-1.840845930679055</v>
      </c>
      <c r="C146" s="2">
        <f t="shared" si="80"/>
        <v>-1.6383040885779834</v>
      </c>
      <c r="D146" s="2">
        <f t="shared" si="81"/>
        <v>4.4840370326897032</v>
      </c>
      <c r="E146" s="2">
        <f t="shared" si="82"/>
        <v>-5.2539150778621853</v>
      </c>
      <c r="F146" s="2">
        <f t="shared" si="83"/>
        <v>-1.6383040885779834</v>
      </c>
      <c r="G146" s="2">
        <f t="shared" si="84"/>
        <v>1.0709678855065738</v>
      </c>
      <c r="H146" s="2">
        <v>125</v>
      </c>
      <c r="I146" s="2">
        <f t="shared" si="85"/>
        <v>35.669962063426453</v>
      </c>
      <c r="J146" s="2">
        <f t="shared" si="86"/>
        <v>99.341189127883069</v>
      </c>
      <c r="K146" s="2">
        <f t="shared" si="87"/>
        <v>-3.0955949908581331</v>
      </c>
      <c r="L146" s="2">
        <f t="shared" si="88"/>
        <v>-1.6383040885779834</v>
      </c>
      <c r="M146" s="2">
        <f t="shared" si="89"/>
        <v>3.229287972510626</v>
      </c>
      <c r="N146" s="2">
        <f t="shared" si="90"/>
        <v>-5.7023395431180939</v>
      </c>
      <c r="O146" s="2">
        <f t="shared" si="91"/>
        <v>-1.6383040885779834</v>
      </c>
      <c r="P146" s="2">
        <f t="shared" si="92"/>
        <v>0.62254342025066522</v>
      </c>
      <c r="Q146" s="2">
        <f t="shared" si="93"/>
        <v>125</v>
      </c>
      <c r="R146" s="2">
        <f t="shared" si="94"/>
        <v>306.50905756261562</v>
      </c>
      <c r="S146" s="2">
        <f t="shared" si="95"/>
        <v>254.30562537815874</v>
      </c>
      <c r="T146" s="2">
        <f t="shared" si="96"/>
        <v>6.3435213436775939E-2</v>
      </c>
      <c r="U146" s="2">
        <f t="shared" si="97"/>
        <v>1.7174521963640375</v>
      </c>
      <c r="V146" s="2">
        <f t="shared" si="98"/>
        <v>3.1395869897104207</v>
      </c>
      <c r="W146" s="2">
        <f t="shared" si="99"/>
        <v>-3.1208190520269419</v>
      </c>
      <c r="X146" s="2">
        <f t="shared" si="100"/>
        <v>1.7174521963640375</v>
      </c>
      <c r="Y146" s="2">
        <f t="shared" si="101"/>
        <v>-4.4667275753297653E-2</v>
      </c>
      <c r="Z146" s="2">
        <f t="shared" si="102"/>
        <v>239.17384876027569</v>
      </c>
      <c r="AA146" s="2">
        <f t="shared" si="103"/>
        <v>3.1354746876021977</v>
      </c>
      <c r="AB146" s="2">
        <f t="shared" si="104"/>
        <v>233.78775075055708</v>
      </c>
      <c r="AC146" s="2">
        <f t="shared" si="140"/>
        <v>-9.9924798186680341</v>
      </c>
      <c r="AD146" s="2">
        <f t="shared" si="105"/>
        <v>-16.745158914549364</v>
      </c>
      <c r="AE146" s="2">
        <f t="shared" si="141"/>
        <v>-2.6310703377138283</v>
      </c>
      <c r="AF146" s="2">
        <f t="shared" si="142"/>
        <v>-24.35831416329961</v>
      </c>
      <c r="AG146" s="2">
        <f t="shared" si="106"/>
        <v>-12.623550156381862</v>
      </c>
      <c r="AH146" s="2">
        <f t="shared" si="107"/>
        <v>-41.103473077848975</v>
      </c>
      <c r="AI146" s="2">
        <f t="shared" si="108"/>
        <v>42.998250169188793</v>
      </c>
      <c r="AJ146" s="2">
        <f t="shared" si="109"/>
        <v>-107.07258014699767</v>
      </c>
      <c r="AK146" s="2">
        <f t="shared" si="110"/>
        <v>3.243118557883065</v>
      </c>
      <c r="AL146" s="2">
        <f t="shared" si="111"/>
        <v>-103.8294615891146</v>
      </c>
      <c r="AM146" s="2">
        <f t="shared" si="112"/>
        <v>-10.277991485989897</v>
      </c>
      <c r="AN146" s="2">
        <f t="shared" si="113"/>
        <v>-41.751795274288064</v>
      </c>
      <c r="AO146">
        <f t="shared" si="143"/>
        <v>1.1435583041274442</v>
      </c>
      <c r="AP146">
        <f t="shared" si="114"/>
        <v>-0.14631135279588048</v>
      </c>
      <c r="AQ146">
        <f t="shared" si="115"/>
        <v>1.2928153568338248</v>
      </c>
      <c r="AR146">
        <f t="shared" si="144"/>
        <v>19.149065530666626</v>
      </c>
      <c r="AS146">
        <f t="shared" si="145"/>
        <v>-11.426983275463728</v>
      </c>
      <c r="AT146">
        <f t="shared" si="146"/>
        <v>-2.6911065753305836</v>
      </c>
      <c r="AU146">
        <f t="shared" si="147"/>
        <v>0.29068065378050817</v>
      </c>
      <c r="AV146">
        <f t="shared" si="148"/>
        <v>16.457958955336043</v>
      </c>
      <c r="AW146">
        <f t="shared" si="149"/>
        <v>-11.136302621683219</v>
      </c>
      <c r="AX146">
        <f t="shared" si="150"/>
        <v>0.19871629250195727</v>
      </c>
      <c r="AY146">
        <f t="shared" si="151"/>
        <v>-34.084305974593654</v>
      </c>
      <c r="AZ146">
        <f t="shared" si="152"/>
        <v>-30.841187416710589</v>
      </c>
      <c r="BA146">
        <f t="shared" si="153"/>
        <v>0.17061613752322635</v>
      </c>
      <c r="BB146">
        <f t="shared" si="154"/>
        <v>-0.10187393446009117</v>
      </c>
      <c r="BC146" s="2">
        <f t="shared" si="116"/>
        <v>-0.37892130719672978</v>
      </c>
      <c r="BD146">
        <f t="shared" si="117"/>
        <v>20.721525020843508</v>
      </c>
      <c r="BE146">
        <f t="shared" si="118"/>
        <v>14.577884688676072</v>
      </c>
      <c r="BF146">
        <f t="shared" si="119"/>
        <v>-27.461918331791694</v>
      </c>
      <c r="BG146">
        <f t="shared" si="120"/>
        <v>-3.4085775347726126</v>
      </c>
      <c r="BH146">
        <f t="shared" si="121"/>
        <v>20.309733577860239</v>
      </c>
      <c r="BI146" s="2">
        <f t="shared" si="155"/>
        <v>-26.028960196140222</v>
      </c>
      <c r="BJ146">
        <f t="shared" si="122"/>
        <v>0.41597422314364391</v>
      </c>
      <c r="BK146">
        <f t="shared" si="123"/>
        <v>-15.733263551360373</v>
      </c>
      <c r="BL146">
        <f t="shared" si="124"/>
        <v>1.0118953631890086</v>
      </c>
      <c r="BM146">
        <f t="shared" si="125"/>
        <v>12.927604446289367</v>
      </c>
      <c r="BN146">
        <f t="shared" si="126"/>
        <v>-11.520174392058273</v>
      </c>
      <c r="BO146">
        <f t="shared" si="127"/>
        <v>18.472305426609765</v>
      </c>
      <c r="BP146">
        <f t="shared" si="128"/>
        <v>-0.63335427631564656</v>
      </c>
      <c r="BQ146">
        <f t="shared" si="129"/>
        <v>0.56956518079389695</v>
      </c>
      <c r="BR146">
        <f t="shared" si="130"/>
        <v>-0.85830538385667643</v>
      </c>
      <c r="BS146">
        <f t="shared" si="131"/>
        <v>6.7223241106639504</v>
      </c>
      <c r="BT146">
        <f t="shared" si="132"/>
        <v>25.684436418901058</v>
      </c>
      <c r="BU146">
        <f t="shared" si="133"/>
        <v>-9.839311856245363</v>
      </c>
      <c r="BV146">
        <f t="shared" si="134"/>
        <v>-2.7068439348621056</v>
      </c>
      <c r="BW146">
        <f t="shared" si="135"/>
        <v>-10.508279028869264</v>
      </c>
      <c r="BX146">
        <f t="shared" si="136"/>
        <v>31.39990987289913</v>
      </c>
      <c r="BY146">
        <f t="shared" si="157"/>
        <v>0.33111603225678488</v>
      </c>
      <c r="BZ146">
        <f t="shared" si="156"/>
        <v>108.50330843349943</v>
      </c>
      <c r="CA146">
        <f t="shared" si="137"/>
        <v>111.74642699138249</v>
      </c>
      <c r="CB146">
        <f t="shared" si="138"/>
        <v>-0.12267832953054873</v>
      </c>
      <c r="CC146">
        <f t="shared" si="139"/>
        <v>0.30755138478158461</v>
      </c>
    </row>
    <row r="147" spans="1:81" x14ac:dyDescent="0.25">
      <c r="A147" s="2"/>
      <c r="B147" s="2">
        <f t="shared" si="79"/>
        <v>-1.8419173512896481</v>
      </c>
      <c r="C147" s="2">
        <f t="shared" si="80"/>
        <v>-1.6180339887498949</v>
      </c>
      <c r="D147" s="2">
        <f t="shared" si="81"/>
        <v>4.5113832439619639</v>
      </c>
      <c r="E147" s="2">
        <f t="shared" si="82"/>
        <v>-5.2791593058815121</v>
      </c>
      <c r="F147" s="2">
        <f t="shared" si="83"/>
        <v>-1.6180339887498949</v>
      </c>
      <c r="G147" s="2">
        <f t="shared" si="84"/>
        <v>1.0741412893701003</v>
      </c>
      <c r="H147" s="2">
        <v>126</v>
      </c>
      <c r="I147" s="2">
        <f t="shared" si="85"/>
        <v>35.816323207745882</v>
      </c>
      <c r="J147" s="2">
        <f t="shared" si="86"/>
        <v>99.73922924271767</v>
      </c>
      <c r="K147" s="2">
        <f t="shared" si="87"/>
        <v>-3.095655842597123</v>
      </c>
      <c r="L147" s="2">
        <f t="shared" si="88"/>
        <v>-1.6180339887498949</v>
      </c>
      <c r="M147" s="2">
        <f t="shared" si="89"/>
        <v>3.2576447526544894</v>
      </c>
      <c r="N147" s="2">
        <f t="shared" si="90"/>
        <v>-5.7254478849287951</v>
      </c>
      <c r="O147" s="2">
        <f t="shared" si="91"/>
        <v>-1.6180339887498949</v>
      </c>
      <c r="P147" s="2">
        <f t="shared" si="92"/>
        <v>0.62785271032281731</v>
      </c>
      <c r="Q147" s="2">
        <f t="shared" si="93"/>
        <v>126</v>
      </c>
      <c r="R147" s="2">
        <f t="shared" si="94"/>
        <v>306.7472653235227</v>
      </c>
      <c r="S147" s="2">
        <f t="shared" si="95"/>
        <v>254.29605822929443</v>
      </c>
      <c r="T147" s="2">
        <f t="shared" si="96"/>
        <v>6.3591522026955172E-2</v>
      </c>
      <c r="U147" s="2">
        <f t="shared" si="97"/>
        <v>1.7101177834577106</v>
      </c>
      <c r="V147" s="2">
        <f t="shared" si="98"/>
        <v>3.1519353683345912</v>
      </c>
      <c r="W147" s="2">
        <f t="shared" si="99"/>
        <v>-3.1335053951704195</v>
      </c>
      <c r="X147" s="2">
        <f t="shared" si="100"/>
        <v>1.7101177834577106</v>
      </c>
      <c r="Y147" s="2">
        <f t="shared" si="101"/>
        <v>-4.5161548862783674E-2</v>
      </c>
      <c r="Z147" s="2">
        <f t="shared" si="102"/>
        <v>238.76624149657675</v>
      </c>
      <c r="AA147" s="2">
        <f t="shared" si="103"/>
        <v>3.1879543577834397</v>
      </c>
      <c r="AB147" s="2">
        <f t="shared" si="104"/>
        <v>233.3502215103523</v>
      </c>
      <c r="AC147" s="2">
        <f t="shared" si="140"/>
        <v>-10.111352501499447</v>
      </c>
      <c r="AD147" s="2">
        <f t="shared" si="105"/>
        <v>-16.673648388712678</v>
      </c>
      <c r="AE147" s="2">
        <f t="shared" si="141"/>
        <v>-2.6087584089603451</v>
      </c>
      <c r="AF147" s="2">
        <f t="shared" si="142"/>
        <v>-24.360713855789996</v>
      </c>
      <c r="AG147" s="2">
        <f t="shared" si="106"/>
        <v>-12.720110910459791</v>
      </c>
      <c r="AH147" s="2">
        <f t="shared" si="107"/>
        <v>-41.034362244502674</v>
      </c>
      <c r="AI147" s="2">
        <f t="shared" si="108"/>
        <v>42.960680934867227</v>
      </c>
      <c r="AJ147" s="2">
        <f t="shared" si="109"/>
        <v>-107.22274653456529</v>
      </c>
      <c r="AK147" s="2">
        <f t="shared" si="110"/>
        <v>3.6411586727176655</v>
      </c>
      <c r="AL147" s="2">
        <f t="shared" si="111"/>
        <v>-103.58158786184762</v>
      </c>
      <c r="AM147" s="2">
        <f t="shared" si="112"/>
        <v>-10.088446347588446</v>
      </c>
      <c r="AN147" s="2">
        <f t="shared" si="113"/>
        <v>-41.759350529902804</v>
      </c>
      <c r="AO147">
        <f t="shared" si="143"/>
        <v>1.1411610663561089</v>
      </c>
      <c r="AP147">
        <f t="shared" si="114"/>
        <v>-0.14785548127528853</v>
      </c>
      <c r="AQ147">
        <f t="shared" si="115"/>
        <v>1.2921939970829102</v>
      </c>
      <c r="AR147">
        <f t="shared" si="144"/>
        <v>19.027318375310177</v>
      </c>
      <c r="AS147">
        <f t="shared" si="145"/>
        <v>-11.538681802913619</v>
      </c>
      <c r="AT147">
        <f t="shared" si="146"/>
        <v>-2.7197756661270311</v>
      </c>
      <c r="AU147">
        <f t="shared" si="147"/>
        <v>0.29125737782139072</v>
      </c>
      <c r="AV147">
        <f t="shared" si="148"/>
        <v>16.307542709183146</v>
      </c>
      <c r="AW147">
        <f t="shared" si="149"/>
        <v>-11.247424425092229</v>
      </c>
      <c r="AX147">
        <f t="shared" si="150"/>
        <v>0.19810111191257701</v>
      </c>
      <c r="AY147">
        <f t="shared" si="151"/>
        <v>-34.594296403574774</v>
      </c>
      <c r="AZ147">
        <f t="shared" si="152"/>
        <v>-30.953137730857108</v>
      </c>
      <c r="BA147">
        <f t="shared" si="153"/>
        <v>0.16988918867141573</v>
      </c>
      <c r="BB147">
        <f t="shared" si="154"/>
        <v>-0.10189069689411034</v>
      </c>
      <c r="BC147" s="2">
        <f t="shared" si="116"/>
        <v>-0.40939726776924867</v>
      </c>
      <c r="BD147">
        <f t="shared" si="117"/>
        <v>20.697345413649074</v>
      </c>
      <c r="BE147">
        <f t="shared" si="118"/>
        <v>14.629717955836972</v>
      </c>
      <c r="BF147">
        <f t="shared" si="119"/>
        <v>-28.038546125041158</v>
      </c>
      <c r="BG147">
        <f t="shared" si="120"/>
        <v>-3.5524488494698399</v>
      </c>
      <c r="BH147">
        <f t="shared" si="121"/>
        <v>20.2724283827237</v>
      </c>
      <c r="BI147" s="2">
        <f t="shared" si="155"/>
        <v>-25.657047058002821</v>
      </c>
      <c r="BJ147">
        <f t="shared" si="122"/>
        <v>0.42413079854243607</v>
      </c>
      <c r="BK147">
        <f t="shared" si="123"/>
        <v>-15.64483387285874</v>
      </c>
      <c r="BL147">
        <f t="shared" si="124"/>
        <v>1.0288145158539423</v>
      </c>
      <c r="BM147">
        <f t="shared" si="125"/>
        <v>13.498496571871041</v>
      </c>
      <c r="BN147">
        <f t="shared" si="126"/>
        <v>-11.639981661955135</v>
      </c>
      <c r="BO147">
        <f t="shared" si="127"/>
        <v>18.471370839544321</v>
      </c>
      <c r="BP147">
        <f t="shared" si="128"/>
        <v>-0.2928972833033221</v>
      </c>
      <c r="BQ147">
        <f t="shared" si="129"/>
        <v>0.58375810133389205</v>
      </c>
      <c r="BR147">
        <f t="shared" si="130"/>
        <v>-0.90119687398728499</v>
      </c>
      <c r="BS147">
        <f t="shared" si="131"/>
        <v>6.3413483364726266</v>
      </c>
      <c r="BT147">
        <f t="shared" si="132"/>
        <v>25.852795014631777</v>
      </c>
      <c r="BU147">
        <f t="shared" si="133"/>
        <v>-10.029529915642456</v>
      </c>
      <c r="BV147">
        <f t="shared" si="134"/>
        <v>-2.769933180230689</v>
      </c>
      <c r="BW147">
        <f t="shared" si="135"/>
        <v>-10.611167146101192</v>
      </c>
      <c r="BX147">
        <f t="shared" si="136"/>
        <v>31.969867411415361</v>
      </c>
      <c r="BY147">
        <f t="shared" si="157"/>
        <v>0.33684852537987681</v>
      </c>
      <c r="BZ147">
        <f t="shared" si="156"/>
        <v>108.36159983656286</v>
      </c>
      <c r="CA147">
        <f t="shared" si="137"/>
        <v>112.00275850928053</v>
      </c>
      <c r="CB147">
        <f t="shared" si="138"/>
        <v>-0.1262007151363044</v>
      </c>
      <c r="CC147">
        <f t="shared" si="139"/>
        <v>0.31231443858663155</v>
      </c>
    </row>
    <row r="148" spans="1:81" x14ac:dyDescent="0.25">
      <c r="A148" s="2"/>
      <c r="B148" s="2">
        <f t="shared" si="79"/>
        <v>-1.8429752709447982</v>
      </c>
      <c r="C148" s="2">
        <f t="shared" si="80"/>
        <v>-1.5972710200945854</v>
      </c>
      <c r="D148" s="2">
        <f t="shared" si="81"/>
        <v>4.5383848660259654</v>
      </c>
      <c r="E148" s="2">
        <f t="shared" si="82"/>
        <v>-5.3040854317528048</v>
      </c>
      <c r="F148" s="2">
        <f t="shared" si="83"/>
        <v>-1.5972710200945854</v>
      </c>
      <c r="G148" s="2">
        <f t="shared" si="84"/>
        <v>1.0772747052179583</v>
      </c>
      <c r="H148" s="2">
        <v>127</v>
      </c>
      <c r="I148" s="2">
        <f t="shared" si="85"/>
        <v>35.965518124181187</v>
      </c>
      <c r="J148" s="2">
        <f t="shared" si="86"/>
        <v>100.13640196294665</v>
      </c>
      <c r="K148" s="2">
        <f t="shared" si="87"/>
        <v>-3.0957159275442407</v>
      </c>
      <c r="L148" s="2">
        <f t="shared" si="88"/>
        <v>-1.5972710200945854</v>
      </c>
      <c r="M148" s="2">
        <f t="shared" si="89"/>
        <v>3.2856442094265228</v>
      </c>
      <c r="N148" s="2">
        <f t="shared" si="90"/>
        <v>-5.7482650388623364</v>
      </c>
      <c r="O148" s="2">
        <f t="shared" si="91"/>
        <v>-1.5972710200945854</v>
      </c>
      <c r="P148" s="2">
        <f t="shared" si="92"/>
        <v>0.63309509810842712</v>
      </c>
      <c r="Q148" s="2">
        <f t="shared" si="93"/>
        <v>127</v>
      </c>
      <c r="R148" s="2">
        <f t="shared" si="94"/>
        <v>306.98800492985259</v>
      </c>
      <c r="S148" s="2">
        <f t="shared" si="95"/>
        <v>254.29295065808256</v>
      </c>
      <c r="T148" s="2">
        <f t="shared" si="96"/>
        <v>6.3744366067958858E-2</v>
      </c>
      <c r="U148" s="2">
        <f t="shared" si="97"/>
        <v>1.702830979141023</v>
      </c>
      <c r="V148" s="2">
        <f t="shared" si="98"/>
        <v>3.1640100475738686</v>
      </c>
      <c r="W148" s="2">
        <f t="shared" si="99"/>
        <v>-3.1459105480118668</v>
      </c>
      <c r="X148" s="2">
        <f t="shared" si="100"/>
        <v>1.702830979141023</v>
      </c>
      <c r="Y148" s="2">
        <f t="shared" si="101"/>
        <v>-4.5644866505957005E-2</v>
      </c>
      <c r="Z148" s="2">
        <f t="shared" si="102"/>
        <v>238.36596120513593</v>
      </c>
      <c r="AA148" s="2">
        <f t="shared" si="103"/>
        <v>3.2401443191170642</v>
      </c>
      <c r="AB148" s="2">
        <f t="shared" si="104"/>
        <v>232.91985898494494</v>
      </c>
      <c r="AC148" s="2">
        <f t="shared" si="140"/>
        <v>-10.227590394682622</v>
      </c>
      <c r="AD148" s="2">
        <f t="shared" si="105"/>
        <v>-16.602602046624973</v>
      </c>
      <c r="AE148" s="2">
        <f t="shared" si="141"/>
        <v>-2.5865674804444105</v>
      </c>
      <c r="AF148" s="2">
        <f t="shared" si="142"/>
        <v>-24.363080032481676</v>
      </c>
      <c r="AG148" s="2">
        <f t="shared" si="106"/>
        <v>-12.814157875127032</v>
      </c>
      <c r="AH148" s="2">
        <f t="shared" si="107"/>
        <v>-40.965682079106649</v>
      </c>
      <c r="AI148" s="2">
        <f t="shared" si="108"/>
        <v>42.923067810387458</v>
      </c>
      <c r="AJ148" s="2">
        <f t="shared" si="109"/>
        <v>-107.36980065494089</v>
      </c>
      <c r="AK148" s="2">
        <f t="shared" si="110"/>
        <v>4.0383313929466453</v>
      </c>
      <c r="AL148" s="2">
        <f t="shared" si="111"/>
        <v>-103.33146926199424</v>
      </c>
      <c r="AM148" s="2">
        <f t="shared" si="112"/>
        <v>-9.8973818278216488</v>
      </c>
      <c r="AN148" s="2">
        <f t="shared" si="113"/>
        <v>-41.766392987776975</v>
      </c>
      <c r="AO148">
        <f t="shared" si="143"/>
        <v>1.1385799383001711</v>
      </c>
      <c r="AP148">
        <f t="shared" si="114"/>
        <v>-0.14939295905590902</v>
      </c>
      <c r="AQ148">
        <f t="shared" si="115"/>
        <v>1.2913735118107674</v>
      </c>
      <c r="AR148">
        <f t="shared" si="144"/>
        <v>18.903389613868558</v>
      </c>
      <c r="AS148">
        <f t="shared" si="145"/>
        <v>-11.644929240537163</v>
      </c>
      <c r="AT148">
        <f t="shared" si="146"/>
        <v>-2.748324221580198</v>
      </c>
      <c r="AU148">
        <f t="shared" si="147"/>
        <v>0.29178273222348922</v>
      </c>
      <c r="AV148">
        <f t="shared" si="148"/>
        <v>16.15506539228836</v>
      </c>
      <c r="AW148">
        <f t="shared" si="149"/>
        <v>-11.353146508313674</v>
      </c>
      <c r="AX148">
        <f t="shared" si="150"/>
        <v>0.19745381066678558</v>
      </c>
      <c r="AY148">
        <f t="shared" si="151"/>
        <v>-35.098044697728156</v>
      </c>
      <c r="AZ148">
        <f t="shared" si="152"/>
        <v>-31.059713304781511</v>
      </c>
      <c r="BA148">
        <f t="shared" si="153"/>
        <v>0.16914487082584959</v>
      </c>
      <c r="BB148">
        <f t="shared" si="154"/>
        <v>-0.10187256755447692</v>
      </c>
      <c r="BC148" s="2">
        <f t="shared" si="116"/>
        <v>-0.43940041652943762</v>
      </c>
      <c r="BD148">
        <f t="shared" si="117"/>
        <v>20.672222861271244</v>
      </c>
      <c r="BE148">
        <f t="shared" si="118"/>
        <v>14.682456535916568</v>
      </c>
      <c r="BF148">
        <f t="shared" si="119"/>
        <v>-28.606625810974126</v>
      </c>
      <c r="BG148">
        <f t="shared" si="120"/>
        <v>-3.6958357612229675</v>
      </c>
      <c r="BH148">
        <f t="shared" si="121"/>
        <v>20.234264752417392</v>
      </c>
      <c r="BI148" s="2">
        <f t="shared" si="155"/>
        <v>-25.281522532522295</v>
      </c>
      <c r="BJ148">
        <f t="shared" si="122"/>
        <v>0.43224026310726876</v>
      </c>
      <c r="BK148">
        <f t="shared" si="123"/>
        <v>-15.556962634586693</v>
      </c>
      <c r="BL148">
        <f t="shared" si="124"/>
        <v>1.0456394120382715</v>
      </c>
      <c r="BM148">
        <f t="shared" si="125"/>
        <v>14.055517915454349</v>
      </c>
      <c r="BN148">
        <f t="shared" si="126"/>
        <v>-11.75716435141031</v>
      </c>
      <c r="BO148">
        <f t="shared" si="127"/>
        <v>18.470426043272315</v>
      </c>
      <c r="BP148">
        <f t="shared" si="128"/>
        <v>5.0191348917092427E-2</v>
      </c>
      <c r="BQ148">
        <f t="shared" si="129"/>
        <v>0.59797209654339656</v>
      </c>
      <c r="BR148">
        <f t="shared" si="130"/>
        <v>-0.94367913915667179</v>
      </c>
      <c r="BS148">
        <f t="shared" si="131"/>
        <v>5.9634925614411518</v>
      </c>
      <c r="BT148">
        <f t="shared" si="132"/>
        <v>26.017027659738574</v>
      </c>
      <c r="BU148">
        <f t="shared" si="133"/>
        <v>-10.218513346708946</v>
      </c>
      <c r="BV148">
        <f t="shared" si="134"/>
        <v>-2.8331373400275743</v>
      </c>
      <c r="BW148">
        <f t="shared" si="135"/>
        <v>-10.711524939372039</v>
      </c>
      <c r="BX148">
        <f t="shared" si="136"/>
        <v>32.525943958726664</v>
      </c>
      <c r="BY148">
        <f t="shared" si="157"/>
        <v>0.34244325032522055</v>
      </c>
      <c r="BZ148">
        <f t="shared" si="156"/>
        <v>108.22787674291884</v>
      </c>
      <c r="CA148">
        <f t="shared" si="137"/>
        <v>112.26620813586548</v>
      </c>
      <c r="CB148">
        <f t="shared" si="138"/>
        <v>-0.12975531718876265</v>
      </c>
      <c r="CC148">
        <f t="shared" si="139"/>
        <v>0.31690840530750403</v>
      </c>
    </row>
    <row r="149" spans="1:81" x14ac:dyDescent="0.25">
      <c r="A149" s="2"/>
      <c r="B149" s="2">
        <f t="shared" ref="B149:B212" si="158">COS(RADIANS($H149))-$C$16-$C$17*COS(RADIANS($H149))+$E$16</f>
        <v>-1.8440193673919301</v>
      </c>
      <c r="C149" s="2">
        <f t="shared" ref="C149:C212" si="159">-2*SIN(RADIANS($H149))</f>
        <v>-1.576021507213444</v>
      </c>
      <c r="D149" s="2">
        <f t="shared" ref="D149:D212" si="160">$C$16-($C$17+1)*COS(RADIANS($H149))+$E$16</f>
        <v>4.5650336739260524</v>
      </c>
      <c r="E149" s="2">
        <f t="shared" ref="E149:E212" si="161">COS(RADIANS($H149))-$C$16+$E$17*COS(RADIANS($H149))+$G$16</f>
        <v>-5.3286858627366565</v>
      </c>
      <c r="F149" s="2">
        <f t="shared" ref="F149:F212" si="162">-2*SIN(RADIANS($H149))</f>
        <v>-1.576021507213444</v>
      </c>
      <c r="G149" s="2">
        <f t="shared" ref="G149:G212" si="163">$C$16+($E$17-1)*COS(RADIANS($H149))+$G$16</f>
        <v>1.0803671785813269</v>
      </c>
      <c r="H149" s="2">
        <v>128</v>
      </c>
      <c r="I149" s="2">
        <f t="shared" ref="I149:I212" si="164">IF((2*ATAN2(2*$E149,-($F149)-SQRT((($F149)^2)-4*$E149*$G149))*180/PI())&gt;=0,2*ATAN2(2*$E149,-($F149)-SQRT((($F149)^2)-4*$E149*$G149))*180/PI(),(2*ATAN2(2*$E149,-($F149)-SQRT((($F149)^2)-4*$E149*$G149))*180/PI())+360)</f>
        <v>36.117530589700095</v>
      </c>
      <c r="J149" s="2">
        <f t="shared" ref="J149:J212" si="165">IF((2*ATAN2(2*$B149,-($C149)-SQRT((($C149)^2)-4*$B149*$D149))*180/PI())&gt;=0,2*ATAN2(2*$B149,-($C149)-SQRT((($C149)^2)-4*$B149*$D149))*180/PI(),(2*ATAN2(2*$B149,-($C149)-SQRT((($C149)^2)-4*$B149*$D149))*180/PI())+360)</f>
        <v>100.53264371270075</v>
      </c>
      <c r="K149" s="2">
        <f t="shared" ref="K149:K212" si="166">COS(RADIANS(Q149))-L$16-L$17*COS(RADIANS(Q149))+N$16</f>
        <v>-3.095775227397028</v>
      </c>
      <c r="L149" s="2">
        <f t="shared" ref="L149:L212" si="167">-2*SIN(RADIANS(Q149))</f>
        <v>-1.576021507213444</v>
      </c>
      <c r="M149" s="2">
        <f t="shared" ref="M149:M212" si="168">L$16-(L$17+1)*(COS(RADIANS(Q149)))+N$16</f>
        <v>3.3132778139209553</v>
      </c>
      <c r="N149" s="2">
        <f t="shared" ref="N149:N212" si="169" xml:space="preserve"> COS(RADIANS(Q149))-L$16+N$17*COS(RADIANS(Q149))+P$16</f>
        <v>-5.7707840545925926</v>
      </c>
      <c r="O149" s="2">
        <f t="shared" ref="O149:O212" si="170">L149</f>
        <v>-1.576021507213444</v>
      </c>
      <c r="P149" s="2">
        <f t="shared" ref="P149:P212" si="171">L$16+(N$17-1)*(COS(RADIANS(Q149)))+P$16</f>
        <v>0.63826898672539079</v>
      </c>
      <c r="Q149" s="2">
        <f t="shared" ref="Q149:Q212" si="172">H149</f>
        <v>128</v>
      </c>
      <c r="R149" s="2">
        <f t="shared" ref="R149:R212" si="173">2*(ATAN2(((2*N149)),(-O149+SQRT(O149^2-4*N149*P149)))*180/PI())</f>
        <v>307.23118249703748</v>
      </c>
      <c r="S149" s="2">
        <f t="shared" ref="S149:S212" si="174">(2*(ATAN2((2*K149),(-L149+SQRT(L149^2-4*K149*M149)))*180/PI()))</f>
        <v>254.29624011034321</v>
      </c>
      <c r="T149" s="2">
        <f t="shared" ref="T149:T212" si="175">COS(RADIANS(Z149))-$U$16-$U$17*COS(RADIANS(Z149))+$W$16</f>
        <v>6.3893773547779364E-2</v>
      </c>
      <c r="U149" s="2">
        <f t="shared" ref="U149:U212" si="176">-2*SIN(RADIANS($Z149))</f>
        <v>1.695596731763223</v>
      </c>
      <c r="V149" s="2">
        <f t="shared" ref="V149:V212" si="177">$U$16-($U$17+1)*COS(RADIANS($Z149))+$W$16</f>
        <v>3.1758132384796962</v>
      </c>
      <c r="W149" s="2">
        <f t="shared" ref="W149:W212" si="178">COS(RADIANS($Z149))-$U$16+$W$17*COS(RADIANS($Z149))+$Y$16</f>
        <v>-3.158036782117307</v>
      </c>
      <c r="X149" s="2">
        <f t="shared" ref="X149:X212" si="179">-2*SIN(RADIANS($Z149))</f>
        <v>1.695596731763223</v>
      </c>
      <c r="Y149" s="2">
        <f t="shared" ref="Y149:Y212" si="180">$U$16+($W$17-1)*COS(RADIANS($Z149))+$Y$16</f>
        <v>-4.6117317185389695E-2</v>
      </c>
      <c r="Z149" s="2">
        <f t="shared" ref="Z149:Z212" si="181">S149-J149+84.20941251</f>
        <v>237.97300890764245</v>
      </c>
      <c r="AA149" s="2">
        <f t="shared" ref="AA149:AA212" si="182">IF((2*ATAN2(2*$W149,-($X149)+SQRT((($X149)^2)-4*$W149*$Y149))*180/PI())&gt;=0,2*ATAN2(2*$W149,-($X149)+SQRT((($X149)^2)-4*$W149*$Y149))*180/PI(),(2*ATAN2(2*$W149,-($X149)+SQRT((($X149)^2)-4*$W149*$Y149))*180/PI())+360)</f>
        <v>3.2920290721969536</v>
      </c>
      <c r="AB149" s="2">
        <f t="shared" ref="AB149:AB212" si="183">IF((2*ATAN2(2*$T149,-($U149)+SQRT((($U149)^2)-4*$T149*$V149))*180/PI())&gt;=0,2*ATAN2(2*$T149,-($U149)+SQRT((($U149)^2)-4*$T149*$V149))*180/PI(),(2*ATAN2(2*$T149,-($U149)+SQRT((($U149)^2)-4*$T149*$V149))*180/PI())+360)</f>
        <v>232.49668397977982</v>
      </c>
      <c r="AC149" s="2">
        <f t="shared" si="140"/>
        <v>-10.341214783086194</v>
      </c>
      <c r="AD149" s="2">
        <f t="shared" ref="AD149:AD212" si="184">C$8*SIN(RADIANS(Z149))</f>
        <v>-16.532068134691425</v>
      </c>
      <c r="AE149" s="2">
        <f t="shared" si="141"/>
        <v>-2.5645041976977234</v>
      </c>
      <c r="AF149" s="2">
        <f t="shared" si="142"/>
        <v>-24.365412334290401</v>
      </c>
      <c r="AG149" s="2">
        <f t="shared" ref="AG149:AG212" si="185">AC149+AE149</f>
        <v>-12.905718980783917</v>
      </c>
      <c r="AH149" s="2">
        <f t="shared" ref="AH149:AH212" si="186">AD149+AF149</f>
        <v>-40.897480468981826</v>
      </c>
      <c r="AI149" s="2">
        <f t="shared" ref="AI149:AI212" si="187">SQRT((AG149^2)+(AH149^2))</f>
        <v>42.885446145769734</v>
      </c>
      <c r="AJ149" s="2">
        <f t="shared" ref="AJ149:AJ212" si="188">ATAN2(AG149,AH149)*180/PI()</f>
        <v>-107.51375216873203</v>
      </c>
      <c r="AK149" s="2">
        <f t="shared" ref="AK149:AK212" si="189">(J149-96.09807057)</f>
        <v>4.4345731427007422</v>
      </c>
      <c r="AL149" s="2">
        <f t="shared" ref="AL149:AL212" si="190">$AJ149+$AK149</f>
        <v>-103.07917902603128</v>
      </c>
      <c r="AM149" s="2">
        <f t="shared" ref="AM149:AM212" si="191">AI149*COS(RADIANS($AL149))</f>
        <v>-9.704863027427777</v>
      </c>
      <c r="AN149" s="2">
        <f t="shared" ref="AN149:AN212" si="192">AI149*SIN(RADIANS($AL149))</f>
        <v>-41.772923344441452</v>
      </c>
      <c r="AO149">
        <f t="shared" si="143"/>
        <v>1.1358177650432588</v>
      </c>
      <c r="AP149">
        <f t="shared" ref="AP149:AP212" si="193">(($C$8*$AO149)/$C$12)*(SIN(RADIANS($AB149-$Z149))/SIN(RADIANS($AA149-$AB149)))</f>
        <v>-0.15092221389714189</v>
      </c>
      <c r="AQ149">
        <f t="shared" ref="AQ149:AQ212" si="194">($C$8*$AO149/$C$12)*(SIN(RADIANS($Z149-$AA149))/SIN(RADIANS($AB149-$AA149)))</f>
        <v>1.2903553022278096</v>
      </c>
      <c r="AR149">
        <f t="shared" si="144"/>
        <v>18.777416680288091</v>
      </c>
      <c r="AS149">
        <f t="shared" si="145"/>
        <v>-11.745735462757269</v>
      </c>
      <c r="AT149">
        <f t="shared" si="146"/>
        <v>-2.776723121720202</v>
      </c>
      <c r="AU149">
        <f t="shared" si="147"/>
        <v>0.29225518549810203</v>
      </c>
      <c r="AV149">
        <f t="shared" si="148"/>
        <v>16.000693558567889</v>
      </c>
      <c r="AW149">
        <f t="shared" si="149"/>
        <v>-11.453480277259168</v>
      </c>
      <c r="AX149">
        <f t="shared" si="150"/>
        <v>0.19677510127471937</v>
      </c>
      <c r="AY149">
        <f t="shared" si="151"/>
        <v>-35.595522534580155</v>
      </c>
      <c r="AZ149">
        <f t="shared" si="152"/>
        <v>-31.160949391879413</v>
      </c>
      <c r="BA149">
        <f t="shared" si="153"/>
        <v>0.16838382468720614</v>
      </c>
      <c r="BB149">
        <f t="shared" si="154"/>
        <v>-0.1018200769268237</v>
      </c>
      <c r="BC149" s="2">
        <f t="shared" ref="BC149:BC212" si="195">(BF149*BH149-BE149*BI149)/(BD149*BH149-BE149*BG149)</f>
        <v>-0.46894061694593975</v>
      </c>
      <c r="BD149">
        <f t="shared" ref="BD149:BD212" si="196">$C$5*SIN(RADIANS($J149))</f>
        <v>20.646169342437563</v>
      </c>
      <c r="BE149">
        <f t="shared" ref="BE149:BE212" si="197">$C$4*SIN(RADIANS(I149))</f>
        <v>14.736088690387156</v>
      </c>
      <c r="BF149">
        <f t="shared" ref="BF149:BF212" si="198">($C$3*$BC$17*SIN(RADIANS($H149)))+($C$3*($AO$17)^2*COS(RADIANS($H149)))+($C$4*($BJ149)^2*COS(RADIANS($I149)))-($C$5*($AO149)^2*COS(RADIANS($J149)))</f>
        <v>-29.166117312224479</v>
      </c>
      <c r="BG149">
        <f t="shared" ref="BG149:BG212" si="199">$C$5*COS(RADIANS($J149))</f>
        <v>-3.8387096117564479</v>
      </c>
      <c r="BH149">
        <f t="shared" ref="BH149:BH212" si="200">$C$4*COS(RADIANS($I149))</f>
        <v>20.195239293186003</v>
      </c>
      <c r="BI149" s="2">
        <f t="shared" si="155"/>
        <v>-24.902338483321977</v>
      </c>
      <c r="BJ149">
        <f t="shared" ref="BJ149:BJ212" si="201">(C$3/C$4)*AO$17*((SIN(RADIANS(J149-H149)))/(SIN(RADIANS(I149-J149))))</f>
        <v>0.44030370501773358</v>
      </c>
      <c r="BK149">
        <f t="shared" ref="BK149:BK212" si="202">$C$11*SIN(RADIANS($AB149))</f>
        <v>-15.469703078859625</v>
      </c>
      <c r="BL149">
        <f t="shared" ref="BL149:BL212" si="203">$C$12*SIN(RADIANS($AA149))</f>
        <v>1.0623650558317963</v>
      </c>
      <c r="BM149">
        <f t="shared" ref="BM149:BM212" si="204">($C$8*$BC149*SIN(RADIANS($Z149)))+($C$8*($AO149)^2*COS(RADIANS($Z149)))+($C$12*($AP149)^2*COS(RADIANS($AA149)))-($C$11*($AQ149)^2*COS(RADIANS($AB149)))</f>
        <v>14.598883835385102</v>
      </c>
      <c r="BN149">
        <f t="shared" ref="BN149:BN212" si="205">$C$11*COS(RADIANS($AB149))</f>
        <v>-11.871743201902619</v>
      </c>
      <c r="BO149">
        <f t="shared" ref="BO149:BO212" si="206">$C$12*COS(RADIANS($AA149))</f>
        <v>18.469471581183569</v>
      </c>
      <c r="BP149">
        <f t="shared" ref="BP149:BP212" si="207">($C$8*$BC149*COS(RADIANS($Z149)))-($C$8*($AO149)^2*SIN(RADIANS($Z149)))-($C$12*($AP149)^2*SIN(RADIANS($AA149)))+($C$11*($AQ149)^2*SIN(RADIANS($AB149)))</f>
        <v>0.39562544188477489</v>
      </c>
      <c r="BQ149">
        <f t="shared" ref="BQ149:BQ212" si="208">(($BM149*$BN149)-($BK149*$BP149))/(($BK149*$BO149)-($BL149*$BN149))</f>
        <v>0.6121964835535687</v>
      </c>
      <c r="BR149">
        <f t="shared" ref="BR149:BR212" si="209">(($BM149*$BO149)-($BL149*$BP149))/(($BK149*$BO149)-($BL149*$BN149))</f>
        <v>-0.98575001143070706</v>
      </c>
      <c r="BS149">
        <f t="shared" ref="BS149:BS212" si="210">($C$8*$BC149*(-SIN(RADIANS($Z149))))-($C$8*($AO149)^2*COS(RADIANS($Z149)))</f>
        <v>5.5884567716237994</v>
      </c>
      <c r="BT149">
        <f t="shared" ref="BT149:BT212" si="211">($C$8*$BC149*(COS(RADIANS($Z149))))-($C$8*($AO149)^2*SIN(RADIANS($Z149)))</f>
        <v>26.177139087441738</v>
      </c>
      <c r="BU149">
        <f t="shared" ref="BU149:BU212" si="212">($C$13*$BJ149*-SIN(RADIANS($AA149+$AG$18)))-($C$13*($AP149)^2*COS(RADIANS($AA149+$AG$18)))</f>
        <v>-10.406292800381605</v>
      </c>
      <c r="BV149">
        <f t="shared" ref="BV149:BV212" si="213">($C$13*$BJ149*COS(RADIANS($AA149+$AG$18)))-($C$13*($AP149)^2*SIN(RADIANS($AA149+$AG$18)))</f>
        <v>-2.8964404689552694</v>
      </c>
      <c r="BW149">
        <f t="shared" ref="BW149:BW212" si="214">$BL149+$BN149</f>
        <v>-10.809378146070824</v>
      </c>
      <c r="BX149">
        <f t="shared" ref="BX149:BX212" si="215">$BM149+$BO149</f>
        <v>33.068355416568672</v>
      </c>
      <c r="BY149">
        <f t="shared" si="157"/>
        <v>0.34790211063764187</v>
      </c>
      <c r="BZ149">
        <f t="shared" si="156"/>
        <v>108.10152400640484</v>
      </c>
      <c r="CA149">
        <f t="shared" ref="CA149:CA212" si="216">$AK149+$BZ149</f>
        <v>112.53609714910559</v>
      </c>
      <c r="CB149">
        <f t="shared" ref="CB149:CB212" si="217">$BY149*COS(RADIANS($CA149))</f>
        <v>-0.13333884629597478</v>
      </c>
      <c r="CC149">
        <f t="shared" ref="CC149:CC212" si="218">$BY149*SIN(RADIANS($CA149))</f>
        <v>0.32133569775949949</v>
      </c>
    </row>
    <row r="150" spans="1:81" x14ac:dyDescent="0.25">
      <c r="A150" s="2"/>
      <c r="B150" s="2">
        <f t="shared" si="158"/>
        <v>-1.8450493225891518</v>
      </c>
      <c r="C150" s="2">
        <f t="shared" si="159"/>
        <v>-1.554291922913942</v>
      </c>
      <c r="D150" s="2">
        <f t="shared" si="160"/>
        <v>4.5913215501771889</v>
      </c>
      <c r="E150" s="2">
        <f t="shared" si="161"/>
        <v>-5.3529531053034791</v>
      </c>
      <c r="F150" s="2">
        <f t="shared" si="162"/>
        <v>-1.554291922913942</v>
      </c>
      <c r="G150" s="2">
        <f t="shared" si="163"/>
        <v>1.0834177674628616</v>
      </c>
      <c r="H150" s="2">
        <v>129</v>
      </c>
      <c r="I150" s="2">
        <f t="shared" si="164"/>
        <v>36.272344746612021</v>
      </c>
      <c r="J150" s="2">
        <f t="shared" si="165"/>
        <v>100.92789189713739</v>
      </c>
      <c r="K150" s="2">
        <f t="shared" si="166"/>
        <v>-3.0958337240921758</v>
      </c>
      <c r="L150" s="2">
        <f t="shared" si="167"/>
        <v>-1.554291922913942</v>
      </c>
      <c r="M150" s="2">
        <f t="shared" si="168"/>
        <v>3.3405371486741653</v>
      </c>
      <c r="N150" s="2">
        <f t="shared" si="169"/>
        <v>-5.7929980726092261</v>
      </c>
      <c r="O150" s="2">
        <f t="shared" si="170"/>
        <v>-1.554291922913942</v>
      </c>
      <c r="P150" s="2">
        <f t="shared" si="171"/>
        <v>0.64337280015711462</v>
      </c>
      <c r="Q150" s="2">
        <f t="shared" si="172"/>
        <v>129</v>
      </c>
      <c r="R150" s="2">
        <f t="shared" si="173"/>
        <v>307.47670608839496</v>
      </c>
      <c r="S150" s="2">
        <f t="shared" si="174"/>
        <v>254.30586564455302</v>
      </c>
      <c r="T150" s="2">
        <f t="shared" si="175"/>
        <v>6.4039772396270234E-2</v>
      </c>
      <c r="U150" s="2">
        <f t="shared" si="176"/>
        <v>1.6884198841113456</v>
      </c>
      <c r="V150" s="2">
        <f t="shared" si="177"/>
        <v>3.1873471475104731</v>
      </c>
      <c r="W150" s="2">
        <f t="shared" si="178"/>
        <v>-3.1698863643340101</v>
      </c>
      <c r="X150" s="2">
        <f t="shared" si="179"/>
        <v>1.6884198841113456</v>
      </c>
      <c r="Y150" s="2">
        <f t="shared" si="180"/>
        <v>-4.6578989219806743E-2</v>
      </c>
      <c r="Z150" s="2">
        <f t="shared" si="181"/>
        <v>237.58738625741563</v>
      </c>
      <c r="AA150" s="2">
        <f t="shared" si="182"/>
        <v>3.3435922403476184</v>
      </c>
      <c r="AB150" s="2">
        <f t="shared" si="183"/>
        <v>232.08071854938862</v>
      </c>
      <c r="AC150" s="2">
        <f t="shared" ref="AC150:AC213" si="219">C$8*COS(RADIANS(Z150))</f>
        <v>-10.452246907363483</v>
      </c>
      <c r="AD150" s="2">
        <f t="shared" si="184"/>
        <v>-16.462093870085621</v>
      </c>
      <c r="AE150" s="2">
        <f t="shared" ref="AE150:AE213" si="220">C$13*COS(RADIANS(AA150-AG$18))</f>
        <v>-2.5425755810331019</v>
      </c>
      <c r="AF150" s="2">
        <f t="shared" ref="AF150:AF213" si="221">C$13*SIN(RADIANS(AA150-AG$18))</f>
        <v>-24.367710385153838</v>
      </c>
      <c r="AG150" s="2">
        <f t="shared" si="185"/>
        <v>-12.994822488396585</v>
      </c>
      <c r="AH150" s="2">
        <f t="shared" si="186"/>
        <v>-40.829804255239459</v>
      </c>
      <c r="AI150" s="2">
        <f t="shared" si="187"/>
        <v>42.847850903237934</v>
      </c>
      <c r="AJ150" s="2">
        <f t="shared" si="188"/>
        <v>-107.65461100508443</v>
      </c>
      <c r="AK150" s="2">
        <f t="shared" si="189"/>
        <v>4.8298213271373811</v>
      </c>
      <c r="AL150" s="2">
        <f t="shared" si="190"/>
        <v>-102.82478967794705</v>
      </c>
      <c r="AM150" s="2">
        <f t="shared" si="191"/>
        <v>-9.5109540236652599</v>
      </c>
      <c r="AN150" s="2">
        <f t="shared" si="192"/>
        <v>-41.778943028585985</v>
      </c>
      <c r="AO150">
        <f t="shared" ref="AO150:AO213" si="222">($AO$17*$C$3/$C$5)*(SIN(RADIANS($H150-$I150))/SIN(RADIANS($J150-$I150)))</f>
        <v>1.1328773330440554</v>
      </c>
      <c r="AP150">
        <f t="shared" si="193"/>
        <v>-0.15244159448845818</v>
      </c>
      <c r="AQ150">
        <f t="shared" si="194"/>
        <v>1.2891406315640996</v>
      </c>
      <c r="AR150">
        <f t="shared" ref="AR150:AR213" si="223">$C$8*$AO150*(-SIN(RADIANS($Z150)))</f>
        <v>18.649532999863489</v>
      </c>
      <c r="AS150">
        <f t="shared" ref="AS150:AS213" si="224">$C$8*$AO150*(COS(RADIANS($Z150)))</f>
        <v>-11.841113600731916</v>
      </c>
      <c r="AT150">
        <f t="shared" ref="AT150:AT213" si="225">$C$12*$AP150*(-SIN(RADIANS($AA150-AG$18)))</f>
        <v>-2.8049417781713277</v>
      </c>
      <c r="AU150">
        <f t="shared" ref="AU150:AU213" si="226">$C$12*$AP150*(COS(RADIANS($AA150-AG$18)))</f>
        <v>0.29267322857477246</v>
      </c>
      <c r="AV150">
        <f t="shared" ref="AV150:AV213" si="227">$AR150+$AT150</f>
        <v>15.844591221692161</v>
      </c>
      <c r="AW150">
        <f t="shared" ref="AW150:AW213" si="228">$AS150+$AU150</f>
        <v>-11.548440372157144</v>
      </c>
      <c r="AX150">
        <f t="shared" ref="AX150:AX213" si="229">(SQRT(($AV150)^2+($AW150)^2))/100</f>
        <v>0.19606568950527609</v>
      </c>
      <c r="AY150">
        <f t="shared" ref="AY150:AY213" si="230">DEGREES(ATAN2(($AV150),($AW150)))</f>
        <v>-36.086696531331732</v>
      </c>
      <c r="AZ150">
        <f t="shared" ref="AZ150:AZ213" si="231">AK150+AY150</f>
        <v>-31.256875204194351</v>
      </c>
      <c r="BA150">
        <f t="shared" ref="BA150:BA213" si="232">AX150*COS(RADIANS(AZ150))</f>
        <v>0.16760667906028473</v>
      </c>
      <c r="BB150">
        <f t="shared" ref="BB150:BB213" si="233">AX150*SIN(RADIANS(AZ150))</f>
        <v>-0.10173374924557747</v>
      </c>
      <c r="BC150" s="2">
        <f t="shared" si="195"/>
        <v>-0.49802728889033354</v>
      </c>
      <c r="BD150">
        <f t="shared" si="196"/>
        <v>20.619197416812884</v>
      </c>
      <c r="BE150">
        <f t="shared" si="197"/>
        <v>14.7906027058856</v>
      </c>
      <c r="BF150">
        <f t="shared" si="198"/>
        <v>-29.716976150464085</v>
      </c>
      <c r="BG150">
        <f t="shared" si="199"/>
        <v>-3.9810423115682774</v>
      </c>
      <c r="BH150">
        <f t="shared" si="200"/>
        <v>20.155348461305493</v>
      </c>
      <c r="BI150" s="2">
        <f t="shared" ref="BI150:BI213" si="234">($C$3*$BC$17*COS(RADIANS($H150)))-($C$3*($AO$17)^2*SIN(RADIANS($H150)))-($C$4*($BJ150)^2*SIN(RADIANS($I150)))+($C$5*(AO150)^2*SIN(RADIANS($J150)))</f>
        <v>-24.519449625937817</v>
      </c>
      <c r="BJ150">
        <f t="shared" si="201"/>
        <v>0.44832213335484355</v>
      </c>
      <c r="BK150">
        <f t="shared" si="202"/>
        <v>-15.383107700111063</v>
      </c>
      <c r="BL150">
        <f t="shared" si="203"/>
        <v>1.0789861699745722</v>
      </c>
      <c r="BM150">
        <f t="shared" si="204"/>
        <v>15.128800817364256</v>
      </c>
      <c r="BN150">
        <f t="shared" si="205"/>
        <v>-11.983738877611767</v>
      </c>
      <c r="BO150">
        <f t="shared" si="206"/>
        <v>18.468508029751714</v>
      </c>
      <c r="BP150">
        <f t="shared" si="207"/>
        <v>0.74312953159661532</v>
      </c>
      <c r="BQ150">
        <f t="shared" si="208"/>
        <v>0.62641969339879366</v>
      </c>
      <c r="BR150">
        <f t="shared" si="209"/>
        <v>-1.0274061204828695</v>
      </c>
      <c r="BS150">
        <f t="shared" si="210"/>
        <v>5.2159572166919457</v>
      </c>
      <c r="BT150">
        <f t="shared" si="211"/>
        <v>26.333137397489054</v>
      </c>
      <c r="BU150">
        <f t="shared" si="212"/>
        <v>-10.592897416187661</v>
      </c>
      <c r="BV150">
        <f t="shared" si="213"/>
        <v>-2.9598249479264651</v>
      </c>
      <c r="BW150">
        <f t="shared" si="214"/>
        <v>-10.904752707637195</v>
      </c>
      <c r="BX150">
        <f t="shared" si="215"/>
        <v>33.597308847115968</v>
      </c>
      <c r="BY150">
        <f t="shared" si="157"/>
        <v>0.35322695160239653</v>
      </c>
      <c r="BZ150">
        <f t="shared" ref="BZ150:BZ213" si="235">DEGREES(ATAN2(BW150,BX150))</f>
        <v>107.98198973871008</v>
      </c>
      <c r="CA150">
        <f t="shared" si="216"/>
        <v>112.81181106584746</v>
      </c>
      <c r="CB150">
        <f t="shared" si="217"/>
        <v>-0.13694807177055782</v>
      </c>
      <c r="CC150">
        <f t="shared" si="218"/>
        <v>0.32559868700080463</v>
      </c>
    </row>
    <row r="151" spans="1:81" x14ac:dyDescent="0.25">
      <c r="A151" s="2"/>
      <c r="B151" s="2">
        <f t="shared" si="158"/>
        <v>-1.8460648228021324</v>
      </c>
      <c r="C151" s="2">
        <f t="shared" si="159"/>
        <v>-1.532088886237956</v>
      </c>
      <c r="D151" s="2">
        <f t="shared" si="160"/>
        <v>4.6172404872376127</v>
      </c>
      <c r="E151" s="2">
        <f t="shared" si="161"/>
        <v>-5.3768797674161082</v>
      </c>
      <c r="F151" s="2">
        <f t="shared" si="162"/>
        <v>-1.532088886237956</v>
      </c>
      <c r="G151" s="2">
        <f t="shared" si="163"/>
        <v>1.0864255426236378</v>
      </c>
      <c r="H151" s="2">
        <v>130</v>
      </c>
      <c r="I151" s="2">
        <f t="shared" si="164"/>
        <v>36.42994507521496</v>
      </c>
      <c r="J151" s="2">
        <f t="shared" si="165"/>
        <v>101.32208488247795</v>
      </c>
      <c r="K151" s="2">
        <f t="shared" si="166"/>
        <v>-3.0958913998110242</v>
      </c>
      <c r="L151" s="2">
        <f t="shared" si="167"/>
        <v>-1.532088886237956</v>
      </c>
      <c r="M151" s="2">
        <f t="shared" si="168"/>
        <v>3.3674139102287213</v>
      </c>
      <c r="N151" s="2">
        <f t="shared" si="169"/>
        <v>-5.8149003263071588</v>
      </c>
      <c r="O151" s="2">
        <f t="shared" si="170"/>
        <v>-1.532088886237956</v>
      </c>
      <c r="P151" s="2">
        <f t="shared" si="171"/>
        <v>0.64840498373258626</v>
      </c>
      <c r="Q151" s="2">
        <f t="shared" si="172"/>
        <v>130</v>
      </c>
      <c r="R151" s="2">
        <f t="shared" si="173"/>
        <v>307.72448567378416</v>
      </c>
      <c r="S151" s="2">
        <f t="shared" si="174"/>
        <v>254.32176788036315</v>
      </c>
      <c r="T151" s="2">
        <f t="shared" si="175"/>
        <v>6.4182390459989191E-2</v>
      </c>
      <c r="U151" s="2">
        <f t="shared" si="176"/>
        <v>1.6813051744375003</v>
      </c>
      <c r="V151" s="2">
        <f t="shared" si="177"/>
        <v>3.1986139745442692</v>
      </c>
      <c r="W151" s="2">
        <f t="shared" si="178"/>
        <v>-3.1814615547488199</v>
      </c>
      <c r="X151" s="2">
        <f t="shared" si="179"/>
        <v>1.6813051744375003</v>
      </c>
      <c r="Y151" s="2">
        <f t="shared" si="180"/>
        <v>-4.7029970664539622E-2</v>
      </c>
      <c r="Z151" s="2">
        <f t="shared" si="181"/>
        <v>237.20909550788519</v>
      </c>
      <c r="AA151" s="2">
        <f t="shared" si="182"/>
        <v>3.3948165673389781</v>
      </c>
      <c r="AB151" s="2">
        <f t="shared" si="183"/>
        <v>231.67198597658458</v>
      </c>
      <c r="AC151" s="2">
        <f t="shared" si="219"/>
        <v>-10.560707944821733</v>
      </c>
      <c r="AD151" s="2">
        <f t="shared" si="184"/>
        <v>-16.392725450765628</v>
      </c>
      <c r="AE151" s="2">
        <f t="shared" si="220"/>
        <v>-2.5207890266074271</v>
      </c>
      <c r="AF151" s="2">
        <f t="shared" si="221"/>
        <v>-24.369973793242693</v>
      </c>
      <c r="AG151" s="2">
        <f t="shared" si="185"/>
        <v>-13.081496971429161</v>
      </c>
      <c r="AH151" s="2">
        <f t="shared" si="186"/>
        <v>-40.762699244008317</v>
      </c>
      <c r="AI151" s="2">
        <f t="shared" si="187"/>
        <v>42.810316661652791</v>
      </c>
      <c r="AJ151" s="2">
        <f t="shared" si="188"/>
        <v>-107.79238737451327</v>
      </c>
      <c r="AK151" s="2">
        <f t="shared" si="189"/>
        <v>5.2240143124779479</v>
      </c>
      <c r="AL151" s="2">
        <f t="shared" si="190"/>
        <v>-102.56837306203532</v>
      </c>
      <c r="AM151" s="2">
        <f t="shared" si="191"/>
        <v>-9.3157178858335108</v>
      </c>
      <c r="AN151" s="2">
        <f t="shared" si="192"/>
        <v>-41.78445420180271</v>
      </c>
      <c r="AO151">
        <f t="shared" si="222"/>
        <v>1.1297613727812781</v>
      </c>
      <c r="AP151">
        <f t="shared" si="193"/>
        <v>-0.153949369921456</v>
      </c>
      <c r="AQ151">
        <f t="shared" si="194"/>
        <v>1.2877306270793183</v>
      </c>
      <c r="AR151">
        <f t="shared" si="223"/>
        <v>18.519868008883574</v>
      </c>
      <c r="AS151">
        <f t="shared" si="224"/>
        <v>-11.931079905283951</v>
      </c>
      <c r="AT151">
        <f t="shared" si="225"/>
        <v>-2.8329481242340404</v>
      </c>
      <c r="AU151">
        <f t="shared" si="226"/>
        <v>0.29303538055085609</v>
      </c>
      <c r="AV151">
        <f t="shared" si="227"/>
        <v>15.686919884649534</v>
      </c>
      <c r="AW151">
        <f t="shared" si="228"/>
        <v>-11.638044524733095</v>
      </c>
      <c r="AX151">
        <f t="shared" si="229"/>
        <v>0.19532627468599376</v>
      </c>
      <c r="AY151">
        <f t="shared" si="230"/>
        <v>-36.571528075330015</v>
      </c>
      <c r="AZ151">
        <f t="shared" si="231"/>
        <v>-31.347513762852067</v>
      </c>
      <c r="BA151">
        <f t="shared" si="232"/>
        <v>0.16681405184135289</v>
      </c>
      <c r="BB151">
        <f t="shared" si="233"/>
        <v>-0.10161410183128476</v>
      </c>
      <c r="BC151" s="2">
        <f t="shared" si="195"/>
        <v>-0.52666942591838861</v>
      </c>
      <c r="BD151">
        <f t="shared" si="196"/>
        <v>20.591320207351909</v>
      </c>
      <c r="BE151">
        <f t="shared" si="197"/>
        <v>14.845986883959572</v>
      </c>
      <c r="BF151">
        <f t="shared" si="198"/>
        <v>-30.259153612231238</v>
      </c>
      <c r="BG151">
        <f t="shared" si="199"/>
        <v>-4.1228063401402943</v>
      </c>
      <c r="BH151">
        <f t="shared" si="200"/>
        <v>20.114588572508769</v>
      </c>
      <c r="BI151" s="2">
        <f t="shared" si="234"/>
        <v>-24.132813580806229</v>
      </c>
      <c r="BJ151">
        <f t="shared" si="201"/>
        <v>0.45629647928760786</v>
      </c>
      <c r="BK151">
        <f t="shared" si="202"/>
        <v>-15.297228255553016</v>
      </c>
      <c r="BL151">
        <f t="shared" si="203"/>
        <v>1.0954971952126256</v>
      </c>
      <c r="BM151">
        <f t="shared" si="204"/>
        <v>15.645466645881454</v>
      </c>
      <c r="BN151">
        <f t="shared" si="205"/>
        <v>-12.093171945255323</v>
      </c>
      <c r="BO151">
        <f t="shared" si="206"/>
        <v>18.467535999566408</v>
      </c>
      <c r="BP151">
        <f t="shared" si="207"/>
        <v>1.0924384415469213</v>
      </c>
      <c r="BQ151">
        <f t="shared" si="208"/>
        <v>0.64062925131077009</v>
      </c>
      <c r="BR151">
        <f t="shared" si="209"/>
        <v>-1.068642888814147</v>
      </c>
      <c r="BS151">
        <f t="shared" si="210"/>
        <v>4.8457259101642247</v>
      </c>
      <c r="BT151">
        <f t="shared" si="211"/>
        <v>26.485033496035406</v>
      </c>
      <c r="BU151">
        <f t="shared" si="212"/>
        <v>-10.778354867216677</v>
      </c>
      <c r="BV151">
        <f t="shared" si="213"/>
        <v>-3.0232714444649975</v>
      </c>
      <c r="BW151">
        <f t="shared" si="214"/>
        <v>-10.997674750042698</v>
      </c>
      <c r="BX151">
        <f t="shared" si="215"/>
        <v>34.113002645447864</v>
      </c>
      <c r="BY151">
        <f t="shared" ref="BY151:BY214" si="236">(SQRT(($BW151)^2+($BX151)^2))/100</f>
        <v>0.35841955853385843</v>
      </c>
      <c r="BZ151">
        <f t="shared" si="235"/>
        <v>107.86877779130771</v>
      </c>
      <c r="CA151">
        <f t="shared" si="216"/>
        <v>113.09279210378565</v>
      </c>
      <c r="CB151">
        <f t="shared" si="217"/>
        <v>-0.14057982051790641</v>
      </c>
      <c r="CC151">
        <f t="shared" si="218"/>
        <v>0.32969970276413535</v>
      </c>
    </row>
    <row r="152" spans="1:81" x14ac:dyDescent="0.25">
      <c r="A152" s="2"/>
      <c r="B152" s="2">
        <f t="shared" si="158"/>
        <v>-1.8470655586996703</v>
      </c>
      <c r="C152" s="2">
        <f t="shared" si="159"/>
        <v>-1.5094191604455443</v>
      </c>
      <c r="D152" s="2">
        <f t="shared" si="160"/>
        <v>4.6427825899480109</v>
      </c>
      <c r="E152" s="2">
        <f t="shared" si="161"/>
        <v>-5.4004585607814768</v>
      </c>
      <c r="F152" s="2">
        <f t="shared" si="162"/>
        <v>-1.5094191604455443</v>
      </c>
      <c r="G152" s="2">
        <f t="shared" si="163"/>
        <v>1.0893895878662043</v>
      </c>
      <c r="H152" s="2">
        <v>131</v>
      </c>
      <c r="I152" s="2">
        <f t="shared" si="164"/>
        <v>36.590316366850402</v>
      </c>
      <c r="J152" s="2">
        <f t="shared" si="165"/>
        <v>101.71516197694729</v>
      </c>
      <c r="K152" s="2">
        <f t="shared" si="166"/>
        <v>-3.0959482369849907</v>
      </c>
      <c r="L152" s="2">
        <f t="shared" si="167"/>
        <v>-1.5094191604455443</v>
      </c>
      <c r="M152" s="2">
        <f t="shared" si="168"/>
        <v>3.3938999116626904</v>
      </c>
      <c r="N152" s="2">
        <f t="shared" si="169"/>
        <v>-5.8364841440477413</v>
      </c>
      <c r="O152" s="2">
        <f t="shared" si="170"/>
        <v>-1.5094191604455443</v>
      </c>
      <c r="P152" s="2">
        <f t="shared" si="171"/>
        <v>0.65336400459993982</v>
      </c>
      <c r="Q152" s="2">
        <f t="shared" si="172"/>
        <v>131</v>
      </c>
      <c r="R152" s="2">
        <f t="shared" si="173"/>
        <v>307.97443308944167</v>
      </c>
      <c r="S152" s="2">
        <f t="shared" si="174"/>
        <v>254.34388894816414</v>
      </c>
      <c r="T152" s="2">
        <f t="shared" si="175"/>
        <v>6.4321655477581841E-2</v>
      </c>
      <c r="U152" s="2">
        <f t="shared" si="176"/>
        <v>1.6742572374391471</v>
      </c>
      <c r="V152" s="2">
        <f t="shared" si="177"/>
        <v>3.2096159109340814</v>
      </c>
      <c r="W152" s="2">
        <f t="shared" si="178"/>
        <v>-3.1927646046901836</v>
      </c>
      <c r="X152" s="2">
        <f t="shared" si="179"/>
        <v>1.6742572374391471</v>
      </c>
      <c r="Y152" s="2">
        <f t="shared" si="180"/>
        <v>-4.7470349233683651E-2</v>
      </c>
      <c r="Z152" s="2">
        <f t="shared" si="181"/>
        <v>236.83813948121684</v>
      </c>
      <c r="AA152" s="2">
        <f t="shared" si="182"/>
        <v>3.4456839166144846</v>
      </c>
      <c r="AB152" s="2">
        <f t="shared" si="183"/>
        <v>231.2705107499946</v>
      </c>
      <c r="AC152" s="2">
        <f t="shared" si="219"/>
        <v>-10.666618990700874</v>
      </c>
      <c r="AD152" s="2">
        <f t="shared" si="184"/>
        <v>-16.324008065031684</v>
      </c>
      <c r="AE152" s="2">
        <f t="shared" si="220"/>
        <v>-2.4991523068334049</v>
      </c>
      <c r="AF152" s="2">
        <f t="shared" si="221"/>
        <v>-24.372202152190706</v>
      </c>
      <c r="AG152" s="2">
        <f t="shared" si="185"/>
        <v>-13.165771297534279</v>
      </c>
      <c r="AH152" s="2">
        <f t="shared" si="186"/>
        <v>-40.696210217222387</v>
      </c>
      <c r="AI152" s="2">
        <f t="shared" si="187"/>
        <v>42.772877620091606</v>
      </c>
      <c r="AJ152" s="2">
        <f t="shared" si="188"/>
        <v>-107.92709178079657</v>
      </c>
      <c r="AK152" s="2">
        <f t="shared" si="189"/>
        <v>5.6170914069472815</v>
      </c>
      <c r="AL152" s="2">
        <f t="shared" si="190"/>
        <v>-102.31000037384929</v>
      </c>
      <c r="AM152" s="2">
        <f t="shared" si="191"/>
        <v>-9.1192166896935429</v>
      </c>
      <c r="AN152" s="2">
        <f t="shared" si="192"/>
        <v>-41.78945975805081</v>
      </c>
      <c r="AO152">
        <f t="shared" si="222"/>
        <v>1.1264725612942375</v>
      </c>
      <c r="AP152">
        <f t="shared" si="193"/>
        <v>-0.15544372940914897</v>
      </c>
      <c r="AQ152">
        <f t="shared" si="194"/>
        <v>1.2861262822269046</v>
      </c>
      <c r="AR152">
        <f t="shared" si="223"/>
        <v>18.388547175604032</v>
      </c>
      <c r="AS152">
        <f t="shared" si="224"/>
        <v>-12.015653614804569</v>
      </c>
      <c r="AT152">
        <f t="shared" si="225"/>
        <v>-2.8607086095644441</v>
      </c>
      <c r="AU152">
        <f t="shared" si="226"/>
        <v>0.29334019454325516</v>
      </c>
      <c r="AV152">
        <f t="shared" si="227"/>
        <v>15.527838566039588</v>
      </c>
      <c r="AW152">
        <f t="shared" si="228"/>
        <v>-11.722313420261314</v>
      </c>
      <c r="AX152">
        <f t="shared" si="229"/>
        <v>0.19455754995780164</v>
      </c>
      <c r="AY152">
        <f t="shared" si="230"/>
        <v>-37.049973154624539</v>
      </c>
      <c r="AZ152">
        <f t="shared" si="231"/>
        <v>-31.432881747677257</v>
      </c>
      <c r="BA152">
        <f t="shared" si="232"/>
        <v>0.16600655091699124</v>
      </c>
      <c r="BB152">
        <f t="shared" si="233"/>
        <v>-0.10146164446837472</v>
      </c>
      <c r="BC152" s="2">
        <f t="shared" si="195"/>
        <v>-0.55487561233605687</v>
      </c>
      <c r="BD152">
        <f t="shared" si="196"/>
        <v>20.562551382671515</v>
      </c>
      <c r="BE152">
        <f t="shared" si="197"/>
        <v>14.902229531000724</v>
      </c>
      <c r="BF152">
        <f t="shared" si="198"/>
        <v>-30.792596917986984</v>
      </c>
      <c r="BG152">
        <f t="shared" si="199"/>
        <v>-4.2639747460548785</v>
      </c>
      <c r="BH152">
        <f t="shared" si="200"/>
        <v>20.072955811373919</v>
      </c>
      <c r="BI152" s="2">
        <f t="shared" si="234"/>
        <v>-23.742390923180757</v>
      </c>
      <c r="BJ152">
        <f t="shared" si="201"/>
        <v>0.46422759722602486</v>
      </c>
      <c r="BK152">
        <f t="shared" si="202"/>
        <v>-15.212115774890465</v>
      </c>
      <c r="BL152">
        <f t="shared" si="203"/>
        <v>1.1118922901412212</v>
      </c>
      <c r="BM152">
        <f t="shared" si="204"/>
        <v>16.149070600242162</v>
      </c>
      <c r="BN152">
        <f t="shared" si="205"/>
        <v>-12.200062854400736</v>
      </c>
      <c r="BO152">
        <f t="shared" si="206"/>
        <v>18.466556136300145</v>
      </c>
      <c r="BP152">
        <f t="shared" si="207"/>
        <v>1.443296874908814</v>
      </c>
      <c r="BQ152">
        <f t="shared" si="208"/>
        <v>0.65481175958444293</v>
      </c>
      <c r="BR152">
        <f t="shared" si="209"/>
        <v>-1.109454529334821</v>
      </c>
      <c r="BS152">
        <f t="shared" si="210"/>
        <v>4.4775101322300781</v>
      </c>
      <c r="BT152">
        <f t="shared" si="211"/>
        <v>26.632840579403148</v>
      </c>
      <c r="BU152">
        <f t="shared" si="212"/>
        <v>-10.96269140335216</v>
      </c>
      <c r="BV152">
        <f t="shared" si="213"/>
        <v>-3.0867588771512438</v>
      </c>
      <c r="BW152">
        <f t="shared" si="214"/>
        <v>-11.088170564259515</v>
      </c>
      <c r="BX152">
        <f t="shared" si="215"/>
        <v>34.61562673654231</v>
      </c>
      <c r="BY152">
        <f t="shared" si="236"/>
        <v>0.36348165577175062</v>
      </c>
      <c r="BZ152">
        <f t="shared" si="235"/>
        <v>107.76144127684231</v>
      </c>
      <c r="CA152">
        <f t="shared" si="216"/>
        <v>113.37853268378959</v>
      </c>
      <c r="CB152">
        <f t="shared" si="217"/>
        <v>-0.14423097592974665</v>
      </c>
      <c r="CC152">
        <f t="shared" si="218"/>
        <v>0.33364103414437235</v>
      </c>
    </row>
    <row r="153" spans="1:81" x14ac:dyDescent="0.25">
      <c r="A153" s="2"/>
      <c r="B153" s="2">
        <f t="shared" si="158"/>
        <v>-1.8480512254479158</v>
      </c>
      <c r="C153" s="2">
        <f t="shared" si="159"/>
        <v>-1.4862896509547885</v>
      </c>
      <c r="D153" s="2">
        <f t="shared" si="160"/>
        <v>4.6679400779364668</v>
      </c>
      <c r="E153" s="2">
        <f t="shared" si="161"/>
        <v>-5.4236823030707164</v>
      </c>
      <c r="F153" s="2">
        <f t="shared" si="162"/>
        <v>-1.4862896509547885</v>
      </c>
      <c r="G153" s="2">
        <f t="shared" si="163"/>
        <v>1.0923090003136671</v>
      </c>
      <c r="H153" s="2">
        <v>132</v>
      </c>
      <c r="I153" s="2">
        <f t="shared" si="164"/>
        <v>36.753443697354214</v>
      </c>
      <c r="J153" s="2">
        <f t="shared" si="165"/>
        <v>102.10706341258253</v>
      </c>
      <c r="K153" s="2">
        <f t="shared" si="166"/>
        <v>-3.0960042183009207</v>
      </c>
      <c r="L153" s="2">
        <f t="shared" si="167"/>
        <v>-1.4862896509547885</v>
      </c>
      <c r="M153" s="2">
        <f t="shared" si="168"/>
        <v>3.4199870850834624</v>
      </c>
      <c r="N153" s="2">
        <f t="shared" si="169"/>
        <v>-5.8577429511910015</v>
      </c>
      <c r="O153" s="2">
        <f t="shared" si="170"/>
        <v>-1.4862896509547885</v>
      </c>
      <c r="P153" s="2">
        <f t="shared" si="171"/>
        <v>0.65824835219338107</v>
      </c>
      <c r="Q153" s="2">
        <f t="shared" si="172"/>
        <v>132</v>
      </c>
      <c r="R153" s="2">
        <f t="shared" si="173"/>
        <v>308.22646199897451</v>
      </c>
      <c r="S153" s="2">
        <f t="shared" si="174"/>
        <v>254.3721724396834</v>
      </c>
      <c r="T153" s="2">
        <f t="shared" si="175"/>
        <v>6.4457595055678274E-2</v>
      </c>
      <c r="U153" s="2">
        <f t="shared" si="176"/>
        <v>1.667280605193743</v>
      </c>
      <c r="V153" s="2">
        <f t="shared" si="177"/>
        <v>3.2203551376037112</v>
      </c>
      <c r="W153" s="2">
        <f t="shared" si="178"/>
        <v>-3.2037977547719132</v>
      </c>
      <c r="X153" s="2">
        <f t="shared" si="179"/>
        <v>1.667280605193743</v>
      </c>
      <c r="Y153" s="2">
        <f t="shared" si="180"/>
        <v>-4.7900212223880967E-2</v>
      </c>
      <c r="Z153" s="2">
        <f t="shared" si="181"/>
        <v>236.47452153710088</v>
      </c>
      <c r="AA153" s="2">
        <f t="shared" si="182"/>
        <v>3.4961752722051074</v>
      </c>
      <c r="AB153" s="2">
        <f t="shared" si="183"/>
        <v>230.87631853980162</v>
      </c>
      <c r="AC153" s="2">
        <f t="shared" si="219"/>
        <v>-10.77000103984332</v>
      </c>
      <c r="AD153" s="2">
        <f t="shared" si="184"/>
        <v>-16.255985900638994</v>
      </c>
      <c r="AE153" s="2">
        <f t="shared" si="220"/>
        <v>-2.4776735700662154</v>
      </c>
      <c r="AF153" s="2">
        <f t="shared" si="221"/>
        <v>-24.374395042343007</v>
      </c>
      <c r="AG153" s="2">
        <f t="shared" si="185"/>
        <v>-13.247674609909536</v>
      </c>
      <c r="AH153" s="2">
        <f t="shared" si="186"/>
        <v>-40.630380942982001</v>
      </c>
      <c r="AI153" s="2">
        <f t="shared" si="187"/>
        <v>42.735567600558163</v>
      </c>
      <c r="AJ153" s="2">
        <f t="shared" si="188"/>
        <v>-108.05873503182012</v>
      </c>
      <c r="AK153" s="2">
        <f t="shared" si="189"/>
        <v>6.0089928425825292</v>
      </c>
      <c r="AL153" s="2">
        <f t="shared" si="190"/>
        <v>-102.04974218923759</v>
      </c>
      <c r="AM153" s="2">
        <f t="shared" si="191"/>
        <v>-8.9215115307528059</v>
      </c>
      <c r="AN153" s="2">
        <f t="shared" si="192"/>
        <v>-41.79396332185452</v>
      </c>
      <c r="AO153">
        <f t="shared" si="222"/>
        <v>1.1230135246202357</v>
      </c>
      <c r="AP153">
        <f t="shared" si="193"/>
        <v>-0.15692278228097456</v>
      </c>
      <c r="AQ153">
        <f t="shared" si="194"/>
        <v>1.2843284590012047</v>
      </c>
      <c r="AR153">
        <f t="shared" si="223"/>
        <v>18.255692022453456</v>
      </c>
      <c r="AS153">
        <f t="shared" si="224"/>
        <v>-12.094856827918051</v>
      </c>
      <c r="AT153">
        <f t="shared" si="225"/>
        <v>-2.8881881999800432</v>
      </c>
      <c r="AU153">
        <f t="shared" si="226"/>
        <v>0.29358626361952139</v>
      </c>
      <c r="AV153">
        <f t="shared" si="227"/>
        <v>15.367503822473413</v>
      </c>
      <c r="AW153">
        <f t="shared" si="228"/>
        <v>-11.801270564298528</v>
      </c>
      <c r="AX153">
        <f t="shared" si="229"/>
        <v>0.19376020248376957</v>
      </c>
      <c r="AY153">
        <f t="shared" si="230"/>
        <v>-37.521982190007208</v>
      </c>
      <c r="AZ153">
        <f t="shared" si="231"/>
        <v>-31.512989347424678</v>
      </c>
      <c r="BA153">
        <f t="shared" si="232"/>
        <v>0.16518477497091999</v>
      </c>
      <c r="BB153">
        <f t="shared" si="233"/>
        <v>-0.10127687882413194</v>
      </c>
      <c r="BC153" s="2">
        <f t="shared" si="195"/>
        <v>-0.58265404005401344</v>
      </c>
      <c r="BD153">
        <f t="shared" si="196"/>
        <v>20.532905139448243</v>
      </c>
      <c r="BE153">
        <f t="shared" si="197"/>
        <v>14.959318948367795</v>
      </c>
      <c r="BF153">
        <f t="shared" si="198"/>
        <v>-31.31724939425731</v>
      </c>
      <c r="BG153">
        <f t="shared" si="199"/>
        <v>-4.4045211470056467</v>
      </c>
      <c r="BH153">
        <f t="shared" si="200"/>
        <v>20.030446240685809</v>
      </c>
      <c r="BI153" s="2">
        <f t="shared" si="234"/>
        <v>-23.348145229924206</v>
      </c>
      <c r="BJ153">
        <f t="shared" si="201"/>
        <v>0.47211626594233413</v>
      </c>
      <c r="BK153">
        <f t="shared" si="202"/>
        <v>-15.127820569048321</v>
      </c>
      <c r="BL153">
        <f t="shared" si="203"/>
        <v>1.1281653315906923</v>
      </c>
      <c r="BM153">
        <f t="shared" si="204"/>
        <v>16.639793676158014</v>
      </c>
      <c r="BN153">
        <f t="shared" si="205"/>
        <v>-12.304431918243056</v>
      </c>
      <c r="BO153">
        <f t="shared" si="206"/>
        <v>18.465569121600257</v>
      </c>
      <c r="BP153">
        <f t="shared" si="207"/>
        <v>1.7954590243678297</v>
      </c>
      <c r="BQ153">
        <f t="shared" si="208"/>
        <v>0.66895288344714232</v>
      </c>
      <c r="BR153">
        <f t="shared" si="209"/>
        <v>-1.1498340457131018</v>
      </c>
      <c r="BS153">
        <f t="shared" si="210"/>
        <v>4.1110719360289849</v>
      </c>
      <c r="BT153">
        <f t="shared" si="211"/>
        <v>26.776573659767607</v>
      </c>
      <c r="BU153">
        <f t="shared" si="212"/>
        <v>-11.145931892605164</v>
      </c>
      <c r="BV153">
        <f t="shared" si="213"/>
        <v>-3.1502643847499741</v>
      </c>
      <c r="BW153">
        <f t="shared" si="214"/>
        <v>-11.176266586652364</v>
      </c>
      <c r="BX153">
        <f t="shared" si="215"/>
        <v>35.105362797758275</v>
      </c>
      <c r="BY153">
        <f t="shared" si="236"/>
        <v>0.36841490631869833</v>
      </c>
      <c r="BZ153">
        <f t="shared" si="235"/>
        <v>107.65957696365308</v>
      </c>
      <c r="CA153">
        <f t="shared" si="216"/>
        <v>113.66856980623561</v>
      </c>
      <c r="CB153">
        <f t="shared" si="217"/>
        <v>-0.1478984768003799</v>
      </c>
      <c r="CC153">
        <f t="shared" si="218"/>
        <v>0.33742493055188255</v>
      </c>
    </row>
    <row r="154" spans="1:81" x14ac:dyDescent="0.25">
      <c r="A154" s="2"/>
      <c r="B154" s="2">
        <f t="shared" si="158"/>
        <v>-1.8490215228032305</v>
      </c>
      <c r="C154" s="2">
        <f t="shared" si="159"/>
        <v>-1.4627074032383411</v>
      </c>
      <c r="D154" s="2">
        <f t="shared" si="160"/>
        <v>4.6927052879884332</v>
      </c>
      <c r="E154" s="2">
        <f t="shared" si="161"/>
        <v>-5.4465439201069508</v>
      </c>
      <c r="F154" s="2">
        <f t="shared" si="162"/>
        <v>-1.4627074032383411</v>
      </c>
      <c r="G154" s="2">
        <f t="shared" si="163"/>
        <v>1.0951828906847134</v>
      </c>
      <c r="H154" s="2">
        <v>133</v>
      </c>
      <c r="I154" s="2">
        <f t="shared" si="164"/>
        <v>36.919312400893034</v>
      </c>
      <c r="J154" s="2">
        <f t="shared" si="165"/>
        <v>102.49773032787095</v>
      </c>
      <c r="K154" s="2">
        <f t="shared" si="166"/>
        <v>-3.0960593267063641</v>
      </c>
      <c r="L154" s="2">
        <f t="shared" si="167"/>
        <v>-1.4627074032383411</v>
      </c>
      <c r="M154" s="2">
        <f t="shared" si="168"/>
        <v>3.4456674840852997</v>
      </c>
      <c r="N154" s="2">
        <f t="shared" si="169"/>
        <v>-5.878670272098347</v>
      </c>
      <c r="O154" s="2">
        <f t="shared" si="170"/>
        <v>-1.4627074032383411</v>
      </c>
      <c r="P154" s="2">
        <f t="shared" si="171"/>
        <v>0.66305653869331671</v>
      </c>
      <c r="Q154" s="2">
        <f t="shared" si="172"/>
        <v>133</v>
      </c>
      <c r="R154" s="2">
        <f t="shared" si="173"/>
        <v>308.4804878554836</v>
      </c>
      <c r="S154" s="2">
        <f t="shared" si="174"/>
        <v>254.4065633596056</v>
      </c>
      <c r="T154" s="2">
        <f t="shared" si="175"/>
        <v>6.4590236645278853E-2</v>
      </c>
      <c r="U154" s="2">
        <f t="shared" si="176"/>
        <v>1.6603797080494065</v>
      </c>
      <c r="V154" s="2">
        <f t="shared" si="177"/>
        <v>3.2308338231821425</v>
      </c>
      <c r="W154" s="2">
        <f t="shared" si="178"/>
        <v>-3.2145632329765075</v>
      </c>
      <c r="X154" s="2">
        <f t="shared" si="179"/>
        <v>1.6603797080494065</v>
      </c>
      <c r="Y154" s="2">
        <f t="shared" si="180"/>
        <v>-4.831964643964437E-2</v>
      </c>
      <c r="Z154" s="2">
        <f t="shared" si="181"/>
        <v>236.11824554173467</v>
      </c>
      <c r="AA154" s="2">
        <f t="shared" si="182"/>
        <v>3.5462707415066461</v>
      </c>
      <c r="AB154" s="2">
        <f t="shared" si="183"/>
        <v>230.48943617157667</v>
      </c>
      <c r="AC154" s="2">
        <f t="shared" si="219"/>
        <v>-10.870874968734419</v>
      </c>
      <c r="AD154" s="2">
        <f t="shared" si="184"/>
        <v>-16.188702153481714</v>
      </c>
      <c r="AE154" s="2">
        <f t="shared" si="220"/>
        <v>-2.456361339489038</v>
      </c>
      <c r="AF154" s="2">
        <f t="shared" si="221"/>
        <v>-24.376552032021749</v>
      </c>
      <c r="AG154" s="2">
        <f t="shared" si="185"/>
        <v>-13.327236308223458</v>
      </c>
      <c r="AH154" s="2">
        <f t="shared" si="186"/>
        <v>-40.565254185503463</v>
      </c>
      <c r="AI154" s="2">
        <f t="shared" si="187"/>
        <v>42.698420049806714</v>
      </c>
      <c r="AJ154" s="2">
        <f t="shared" si="188"/>
        <v>-108.18732824925547</v>
      </c>
      <c r="AK154" s="2">
        <f t="shared" si="189"/>
        <v>6.3996597578709498</v>
      </c>
      <c r="AL154" s="2">
        <f t="shared" si="190"/>
        <v>-101.78766849138452</v>
      </c>
      <c r="AM154" s="2">
        <f t="shared" si="191"/>
        <v>-8.7226625363809767</v>
      </c>
      <c r="AN154" s="2">
        <f t="shared" si="192"/>
        <v>-41.797969245241468</v>
      </c>
      <c r="AO154">
        <f t="shared" si="222"/>
        <v>1.1193868401301239</v>
      </c>
      <c r="AP154">
        <f t="shared" si="193"/>
        <v>-0.158384558283028</v>
      </c>
      <c r="AQ154">
        <f t="shared" si="194"/>
        <v>1.2823378904975502</v>
      </c>
      <c r="AR154">
        <f t="shared" si="223"/>
        <v>18.121420149393629</v>
      </c>
      <c r="AS154">
        <f t="shared" si="224"/>
        <v>-12.168714380701282</v>
      </c>
      <c r="AT154">
        <f t="shared" si="225"/>
        <v>-2.9153503829394998</v>
      </c>
      <c r="AU154">
        <f t="shared" si="226"/>
        <v>0.29377222678211623</v>
      </c>
      <c r="AV154">
        <f t="shared" si="227"/>
        <v>15.206069766454128</v>
      </c>
      <c r="AW154">
        <f t="shared" si="228"/>
        <v>-11.874942153919166</v>
      </c>
      <c r="AX154">
        <f t="shared" si="229"/>
        <v>0.19293491361109233</v>
      </c>
      <c r="AY154">
        <f t="shared" si="230"/>
        <v>-37.987499870070955</v>
      </c>
      <c r="AZ154">
        <f t="shared" si="231"/>
        <v>-31.587840112200006</v>
      </c>
      <c r="BA154">
        <f t="shared" si="232"/>
        <v>0.16434931419523424</v>
      </c>
      <c r="BB154">
        <f t="shared" si="233"/>
        <v>-0.10106029791008848</v>
      </c>
      <c r="BC154" s="2">
        <f t="shared" si="195"/>
        <v>-0.61001252523484017</v>
      </c>
      <c r="BD154">
        <f t="shared" si="196"/>
        <v>20.50239618484693</v>
      </c>
      <c r="BE154">
        <f t="shared" si="197"/>
        <v>15.017243422703144</v>
      </c>
      <c r="BF154">
        <f t="shared" si="198"/>
        <v>-31.833050648715012</v>
      </c>
      <c r="BG154">
        <f t="shared" si="199"/>
        <v>-4.5444197296876245</v>
      </c>
      <c r="BH154">
        <f t="shared" si="200"/>
        <v>19.987055810781115</v>
      </c>
      <c r="BI154" s="2">
        <f t="shared" si="234"/>
        <v>-22.950043123111012</v>
      </c>
      <c r="BJ154">
        <f t="shared" si="201"/>
        <v>0.47996318966251744</v>
      </c>
      <c r="BK154">
        <f t="shared" si="202"/>
        <v>-15.044392237870312</v>
      </c>
      <c r="BL154">
        <f t="shared" si="203"/>
        <v>1.1443099156113814</v>
      </c>
      <c r="BM154">
        <f t="shared" si="204"/>
        <v>17.117808833964617</v>
      </c>
      <c r="BN154">
        <f t="shared" si="205"/>
        <v>-12.406299294838389</v>
      </c>
      <c r="BO154">
        <f t="shared" si="206"/>
        <v>18.464575673896043</v>
      </c>
      <c r="BP154">
        <f t="shared" si="207"/>
        <v>2.148688198134117</v>
      </c>
      <c r="BQ154">
        <f t="shared" si="208"/>
        <v>0.68303734038737851</v>
      </c>
      <c r="BR154">
        <f t="shared" si="209"/>
        <v>-1.1897732359201347</v>
      </c>
      <c r="BS154">
        <f t="shared" si="210"/>
        <v>3.7461876581391298</v>
      </c>
      <c r="BT154">
        <f t="shared" si="211"/>
        <v>26.916249130889987</v>
      </c>
      <c r="BU154">
        <f t="shared" si="212"/>
        <v>-11.328099860381212</v>
      </c>
      <c r="BV154">
        <f t="shared" si="213"/>
        <v>-3.2137633006956525</v>
      </c>
      <c r="BW154">
        <f t="shared" si="214"/>
        <v>-11.261989379227007</v>
      </c>
      <c r="BX154">
        <f t="shared" si="215"/>
        <v>35.58238450786066</v>
      </c>
      <c r="BY154">
        <f t="shared" si="236"/>
        <v>0.37322091206724523</v>
      </c>
      <c r="BZ154">
        <f t="shared" si="235"/>
        <v>107.56282040647304</v>
      </c>
      <c r="CA154">
        <f t="shared" si="216"/>
        <v>113.96248016434399</v>
      </c>
      <c r="CB154">
        <f t="shared" si="217"/>
        <v>-0.15157931628306925</v>
      </c>
      <c r="CC154">
        <f t="shared" si="218"/>
        <v>0.34105360294162507</v>
      </c>
    </row>
    <row r="155" spans="1:81" x14ac:dyDescent="0.25">
      <c r="A155" s="2"/>
      <c r="B155" s="2">
        <f t="shared" si="158"/>
        <v>-1.8499761552036387</v>
      </c>
      <c r="C155" s="2">
        <f t="shared" si="159"/>
        <v>-1.4386796006773022</v>
      </c>
      <c r="D155" s="2">
        <f t="shared" si="160"/>
        <v>4.717070676381022</v>
      </c>
      <c r="E155" s="2">
        <f t="shared" si="161"/>
        <v>-5.4690364480201641</v>
      </c>
      <c r="F155" s="2">
        <f t="shared" si="162"/>
        <v>-1.4386796006773022</v>
      </c>
      <c r="G155" s="2">
        <f t="shared" si="163"/>
        <v>1.0980103835644965</v>
      </c>
      <c r="H155" s="2">
        <v>134</v>
      </c>
      <c r="I155" s="2">
        <f t="shared" si="164"/>
        <v>37.087908044176174</v>
      </c>
      <c r="J155" s="2">
        <f t="shared" si="165"/>
        <v>102.88710475118643</v>
      </c>
      <c r="K155" s="2">
        <f t="shared" si="166"/>
        <v>-3.0961135454147652</v>
      </c>
      <c r="L155" s="2">
        <f t="shared" si="167"/>
        <v>-1.4386796006773022</v>
      </c>
      <c r="M155" s="2">
        <f t="shared" si="168"/>
        <v>3.4709332861698958</v>
      </c>
      <c r="N155" s="2">
        <f t="shared" si="169"/>
        <v>-5.8992597321051008</v>
      </c>
      <c r="O155" s="2">
        <f t="shared" si="170"/>
        <v>-1.4386796006773022</v>
      </c>
      <c r="P155" s="2">
        <f t="shared" si="171"/>
        <v>0.66778709947956116</v>
      </c>
      <c r="Q155" s="2">
        <f t="shared" si="172"/>
        <v>134</v>
      </c>
      <c r="R155" s="2">
        <f t="shared" si="173"/>
        <v>308.73642786479212</v>
      </c>
      <c r="S155" s="2">
        <f t="shared" si="174"/>
        <v>254.44700807820075</v>
      </c>
      <c r="T155" s="2">
        <f t="shared" si="175"/>
        <v>6.4719607518605615E-2</v>
      </c>
      <c r="U155" s="2">
        <f t="shared" si="176"/>
        <v>1.6535588754729509</v>
      </c>
      <c r="V155" s="2">
        <f t="shared" si="177"/>
        <v>3.2410541221749787</v>
      </c>
      <c r="W155" s="2">
        <f t="shared" si="178"/>
        <v>-3.2250632527765379</v>
      </c>
      <c r="X155" s="2">
        <f t="shared" si="179"/>
        <v>1.6535588754729509</v>
      </c>
      <c r="Y155" s="2">
        <f t="shared" si="180"/>
        <v>-4.8728738120164983E-2</v>
      </c>
      <c r="Z155" s="2">
        <f t="shared" si="181"/>
        <v>235.76931583701435</v>
      </c>
      <c r="AA155" s="2">
        <f t="shared" si="182"/>
        <v>3.5959495601038611</v>
      </c>
      <c r="AB155" s="2">
        <f t="shared" si="183"/>
        <v>230.10989159806024</v>
      </c>
      <c r="AC155" s="2">
        <f t="shared" si="219"/>
        <v>-10.969261517899639</v>
      </c>
      <c r="AD155" s="2">
        <f t="shared" si="184"/>
        <v>-16.122199035861271</v>
      </c>
      <c r="AE155" s="2">
        <f t="shared" si="220"/>
        <v>-2.4352245111187587</v>
      </c>
      <c r="AF155" s="2">
        <f t="shared" si="221"/>
        <v>-24.378672678807728</v>
      </c>
      <c r="AG155" s="2">
        <f t="shared" si="185"/>
        <v>-13.404486029018397</v>
      </c>
      <c r="AH155" s="2">
        <f t="shared" si="186"/>
        <v>-40.500871714669003</v>
      </c>
      <c r="AI155" s="2">
        <f t="shared" si="187"/>
        <v>42.66146804026117</v>
      </c>
      <c r="AJ155" s="2">
        <f t="shared" si="188"/>
        <v>-108.31288287695546</v>
      </c>
      <c r="AK155" s="2">
        <f t="shared" si="189"/>
        <v>6.7890341811864232</v>
      </c>
      <c r="AL155" s="2">
        <f t="shared" si="190"/>
        <v>-101.52384869576903</v>
      </c>
      <c r="AM155" s="2">
        <f t="shared" si="191"/>
        <v>-8.5227288767189666</v>
      </c>
      <c r="AN155" s="2">
        <f t="shared" si="192"/>
        <v>-41.80148260342169</v>
      </c>
      <c r="AO155">
        <f t="shared" si="222"/>
        <v>1.1155950387632239</v>
      </c>
      <c r="AP155">
        <f t="shared" si="193"/>
        <v>-0.15982700821392654</v>
      </c>
      <c r="AQ155">
        <f t="shared" si="194"/>
        <v>1.2801551837161038</v>
      </c>
      <c r="AR155">
        <f t="shared" si="223"/>
        <v>17.985845258360065</v>
      </c>
      <c r="AS155">
        <f t="shared" si="224"/>
        <v>-12.237253728265188</v>
      </c>
      <c r="AT155">
        <f t="shared" si="225"/>
        <v>-2.9421571792607324</v>
      </c>
      <c r="AU155">
        <f t="shared" si="226"/>
        <v>0.29389677497610867</v>
      </c>
      <c r="AV155">
        <f t="shared" si="227"/>
        <v>15.043688079099333</v>
      </c>
      <c r="AW155">
        <f t="shared" si="228"/>
        <v>-11.943356953289079</v>
      </c>
      <c r="AX155">
        <f t="shared" si="229"/>
        <v>0.19208235898564813</v>
      </c>
      <c r="AY155">
        <f t="shared" si="230"/>
        <v>-38.446464990998294</v>
      </c>
      <c r="AZ155">
        <f t="shared" si="231"/>
        <v>-31.657430809811871</v>
      </c>
      <c r="BA155">
        <f t="shared" si="232"/>
        <v>0.16350075090239422</v>
      </c>
      <c r="BB155">
        <f t="shared" si="233"/>
        <v>-0.10081238558750923</v>
      </c>
      <c r="BC155" s="2">
        <f t="shared" si="195"/>
        <v>-0.63695852473697379</v>
      </c>
      <c r="BD155">
        <f t="shared" si="196"/>
        <v>20.471039718986169</v>
      </c>
      <c r="BE155">
        <f t="shared" si="197"/>
        <v>15.07599121644629</v>
      </c>
      <c r="BF155">
        <f t="shared" si="198"/>
        <v>-32.339936748051592</v>
      </c>
      <c r="BG155">
        <f t="shared" si="199"/>
        <v>-4.6836452495562382</v>
      </c>
      <c r="BH155">
        <f t="shared" si="200"/>
        <v>19.942780368886236</v>
      </c>
      <c r="BI155" s="2">
        <f t="shared" si="234"/>
        <v>-22.548054310367661</v>
      </c>
      <c r="BJ155">
        <f t="shared" si="201"/>
        <v>0.48776899912984878</v>
      </c>
      <c r="BK155">
        <f t="shared" si="202"/>
        <v>-14.961879676745149</v>
      </c>
      <c r="BL155">
        <f t="shared" si="203"/>
        <v>1.1603193591161272</v>
      </c>
      <c r="BM155">
        <f t="shared" si="204"/>
        <v>17.583281274603362</v>
      </c>
      <c r="BN155">
        <f t="shared" si="205"/>
        <v>-12.505684968789213</v>
      </c>
      <c r="BO155">
        <f t="shared" si="206"/>
        <v>18.463576549110421</v>
      </c>
      <c r="BP155">
        <f t="shared" si="207"/>
        <v>2.5027564606808994</v>
      </c>
      <c r="BQ155">
        <f t="shared" si="208"/>
        <v>0.69704889342360365</v>
      </c>
      <c r="BR155">
        <f t="shared" si="209"/>
        <v>-1.2292626994240281</v>
      </c>
      <c r="BS155">
        <f t="shared" si="210"/>
        <v>3.3826474339413508</v>
      </c>
      <c r="BT155">
        <f t="shared" si="211"/>
        <v>27.051884372084956</v>
      </c>
      <c r="BU155">
        <f t="shared" si="212"/>
        <v>-11.509217526493295</v>
      </c>
      <c r="BV155">
        <f t="shared" si="213"/>
        <v>-3.2772291336425821</v>
      </c>
      <c r="BW155">
        <f t="shared" si="214"/>
        <v>-11.345365609673086</v>
      </c>
      <c r="BX155">
        <f t="shared" si="215"/>
        <v>36.046857823713779</v>
      </c>
      <c r="BY155">
        <f t="shared" si="236"/>
        <v>0.37790121457600373</v>
      </c>
      <c r="BZ155">
        <f t="shared" si="235"/>
        <v>107.47084170001015</v>
      </c>
      <c r="CA155">
        <f t="shared" si="216"/>
        <v>114.25987588119658</v>
      </c>
      <c r="CB155">
        <f t="shared" si="217"/>
        <v>-0.15527054090429432</v>
      </c>
      <c r="CC155">
        <f t="shared" si="218"/>
        <v>0.34452922532828284</v>
      </c>
    </row>
    <row r="156" spans="1:81" x14ac:dyDescent="0.25">
      <c r="A156" s="2"/>
      <c r="B156" s="2">
        <f t="shared" si="158"/>
        <v>-1.8509148318588653</v>
      </c>
      <c r="C156" s="2">
        <f t="shared" si="159"/>
        <v>-1.4142135623730951</v>
      </c>
      <c r="D156" s="2">
        <f t="shared" si="160"/>
        <v>4.7410288211808957</v>
      </c>
      <c r="E156" s="2">
        <f t="shared" si="161"/>
        <v>-5.491153035368467</v>
      </c>
      <c r="F156" s="2">
        <f t="shared" si="162"/>
        <v>-1.4142135623730951</v>
      </c>
      <c r="G156" s="2">
        <f t="shared" si="163"/>
        <v>1.1007906176712945</v>
      </c>
      <c r="H156" s="2">
        <v>135</v>
      </c>
      <c r="I156" s="2">
        <f t="shared" si="164"/>
        <v>37.259216401033086</v>
      </c>
      <c r="J156" s="2">
        <f t="shared" si="165"/>
        <v>103.27512958498528</v>
      </c>
      <c r="K156" s="2">
        <f t="shared" si="166"/>
        <v>-3.0961668579105819</v>
      </c>
      <c r="L156" s="2">
        <f t="shared" si="167"/>
        <v>-1.4142135623730951</v>
      </c>
      <c r="M156" s="2">
        <f t="shared" si="168"/>
        <v>3.4957767951291792</v>
      </c>
      <c r="N156" s="2">
        <f t="shared" si="169"/>
        <v>-5.9195050594622893</v>
      </c>
      <c r="O156" s="2">
        <f t="shared" si="170"/>
        <v>-1.4142135623730951</v>
      </c>
      <c r="P156" s="2">
        <f t="shared" si="171"/>
        <v>0.67243859357747215</v>
      </c>
      <c r="Q156" s="2">
        <f t="shared" si="172"/>
        <v>135</v>
      </c>
      <c r="R156" s="2">
        <f t="shared" si="173"/>
        <v>308.99420094975187</v>
      </c>
      <c r="S156" s="2">
        <f t="shared" si="174"/>
        <v>254.49345428494777</v>
      </c>
      <c r="T156" s="2">
        <f t="shared" si="175"/>
        <v>6.4845734746407313E-2</v>
      </c>
      <c r="U156" s="2">
        <f t="shared" si="176"/>
        <v>1.6468223368568844</v>
      </c>
      <c r="V156" s="2">
        <f t="shared" si="177"/>
        <v>3.2510181731713006</v>
      </c>
      <c r="W156" s="2">
        <f t="shared" si="178"/>
        <v>-3.2353000112924306</v>
      </c>
      <c r="X156" s="2">
        <f t="shared" si="179"/>
        <v>1.6468223368568844</v>
      </c>
      <c r="Y156" s="2">
        <f t="shared" si="180"/>
        <v>-4.9127572867537439E-2</v>
      </c>
      <c r="Z156" s="2">
        <f t="shared" si="181"/>
        <v>235.42773720996252</v>
      </c>
      <c r="AA156" s="2">
        <f t="shared" si="182"/>
        <v>3.6451900988239458</v>
      </c>
      <c r="AB156" s="2">
        <f t="shared" si="183"/>
        <v>229.73771386875805</v>
      </c>
      <c r="AC156" s="2">
        <f t="shared" si="219"/>
        <v>-11.065181274642711</v>
      </c>
      <c r="AD156" s="2">
        <f t="shared" si="184"/>
        <v>-16.056517784354622</v>
      </c>
      <c r="AE156" s="2">
        <f t="shared" si="220"/>
        <v>-2.414272350853675</v>
      </c>
      <c r="AF156" s="2">
        <f t="shared" si="221"/>
        <v>-24.380756530836024</v>
      </c>
      <c r="AG156" s="2">
        <f t="shared" si="185"/>
        <v>-13.479453625496387</v>
      </c>
      <c r="AH156" s="2">
        <f t="shared" si="186"/>
        <v>-40.437274315190649</v>
      </c>
      <c r="AI156" s="2">
        <f t="shared" si="187"/>
        <v>42.624744270011583</v>
      </c>
      <c r="AJ156" s="2">
        <f t="shared" si="188"/>
        <v>-108.43541068794896</v>
      </c>
      <c r="AK156" s="2">
        <f t="shared" si="189"/>
        <v>7.1770590149852751</v>
      </c>
      <c r="AL156" s="2">
        <f t="shared" si="190"/>
        <v>-101.25835167296368</v>
      </c>
      <c r="AM156" s="2">
        <f t="shared" si="191"/>
        <v>-8.3217687743504776</v>
      </c>
      <c r="AN156" s="2">
        <f t="shared" si="192"/>
        <v>-41.804509189202676</v>
      </c>
      <c r="AO156">
        <f t="shared" si="222"/>
        <v>1.1116406071628682</v>
      </c>
      <c r="AP156">
        <f t="shared" si="193"/>
        <v>-0.16124800492740601</v>
      </c>
      <c r="AQ156">
        <f t="shared" si="194"/>
        <v>1.2777808226410925</v>
      </c>
      <c r="AR156">
        <f t="shared" si="223"/>
        <v>17.849077178721362</v>
      </c>
      <c r="AS156">
        <f t="shared" si="224"/>
        <v>-12.300504830511022</v>
      </c>
      <c r="AT156">
        <f t="shared" si="225"/>
        <v>-2.9685691616545089</v>
      </c>
      <c r="AU156">
        <f t="shared" si="226"/>
        <v>0.29395865708739749</v>
      </c>
      <c r="AV156">
        <f t="shared" si="227"/>
        <v>14.880508017066854</v>
      </c>
      <c r="AW156">
        <f t="shared" si="228"/>
        <v>-12.006546173423624</v>
      </c>
      <c r="AX156">
        <f t="shared" si="229"/>
        <v>0.19120320861861717</v>
      </c>
      <c r="AY156">
        <f t="shared" si="230"/>
        <v>-38.898810302936155</v>
      </c>
      <c r="AZ156">
        <f t="shared" si="231"/>
        <v>-31.72175128795088</v>
      </c>
      <c r="BA156">
        <f t="shared" si="232"/>
        <v>0.16263966003432065</v>
      </c>
      <c r="BB156">
        <f t="shared" si="233"/>
        <v>-0.1005336161190626</v>
      </c>
      <c r="BC156" s="2">
        <f t="shared" si="195"/>
        <v>-0.6634991523595688</v>
      </c>
      <c r="BD156">
        <f t="shared" si="196"/>
        <v>20.438851417447108</v>
      </c>
      <c r="BE156">
        <f t="shared" si="197"/>
        <v>15.135550558548017</v>
      </c>
      <c r="BF156">
        <f t="shared" si="198"/>
        <v>-32.837840398483017</v>
      </c>
      <c r="BG156">
        <f t="shared" si="199"/>
        <v>-4.8221730304418156</v>
      </c>
      <c r="BH156">
        <f t="shared" si="200"/>
        <v>19.897615668457284</v>
      </c>
      <c r="BI156" s="2">
        <f t="shared" si="234"/>
        <v>-22.142151621870998</v>
      </c>
      <c r="BJ156">
        <f t="shared" si="201"/>
        <v>0.49553425264245016</v>
      </c>
      <c r="BK156">
        <f t="shared" si="202"/>
        <v>-14.880331082116264</v>
      </c>
      <c r="BL156">
        <f t="shared" si="203"/>
        <v>1.176186702238363</v>
      </c>
      <c r="BM156">
        <f t="shared" si="204"/>
        <v>18.036368744553215</v>
      </c>
      <c r="BN156">
        <f t="shared" si="205"/>
        <v>-12.602608733377572</v>
      </c>
      <c r="BO156">
        <f t="shared" si="206"/>
        <v>18.462572541265143</v>
      </c>
      <c r="BP156">
        <f t="shared" si="207"/>
        <v>2.8574442867816465</v>
      </c>
      <c r="BQ156">
        <f t="shared" si="208"/>
        <v>0.71097034881404442</v>
      </c>
      <c r="BR156">
        <f t="shared" si="209"/>
        <v>-1.2682918485057002</v>
      </c>
      <c r="BS156">
        <f t="shared" si="210"/>
        <v>3.0202547184334332</v>
      </c>
      <c r="BT156">
        <f t="shared" si="211"/>
        <v>27.183497388681122</v>
      </c>
      <c r="BU156">
        <f t="shared" si="212"/>
        <v>-11.689305839725066</v>
      </c>
      <c r="BV156">
        <f t="shared" si="213"/>
        <v>-3.3406335548157493</v>
      </c>
      <c r="BW156">
        <f t="shared" si="214"/>
        <v>-11.426422031139209</v>
      </c>
      <c r="BX156">
        <f t="shared" si="215"/>
        <v>36.498941285818361</v>
      </c>
      <c r="BY156">
        <f t="shared" si="236"/>
        <v>0.38245729636383191</v>
      </c>
      <c r="BZ156">
        <f t="shared" si="235"/>
        <v>107.38334176127275</v>
      </c>
      <c r="CA156">
        <f t="shared" si="216"/>
        <v>114.56040077625802</v>
      </c>
      <c r="CB156">
        <f t="shared" si="217"/>
        <v>-0.15896924965370876</v>
      </c>
      <c r="CC156">
        <f t="shared" si="218"/>
        <v>0.34785393659763114</v>
      </c>
    </row>
    <row r="157" spans="1:81" x14ac:dyDescent="0.25">
      <c r="A157" s="2"/>
      <c r="B157" s="2">
        <f t="shared" si="158"/>
        <v>-1.8518372668389063</v>
      </c>
      <c r="C157" s="2">
        <f t="shared" si="159"/>
        <v>-1.3893167409179943</v>
      </c>
      <c r="D157" s="2">
        <f t="shared" si="160"/>
        <v>4.7645724245050625</v>
      </c>
      <c r="E157" s="2">
        <f t="shared" si="161"/>
        <v>-5.5128869452251035</v>
      </c>
      <c r="F157" s="2">
        <f t="shared" si="162"/>
        <v>-1.3893167409179943</v>
      </c>
      <c r="G157" s="2">
        <f t="shared" si="163"/>
        <v>1.1035227461188657</v>
      </c>
      <c r="H157" s="2">
        <v>136</v>
      </c>
      <c r="I157" s="2">
        <f t="shared" si="164"/>
        <v>37.433223427348537</v>
      </c>
      <c r="J157" s="2">
        <f t="shared" si="165"/>
        <v>103.66174859073021</v>
      </c>
      <c r="K157" s="2">
        <f t="shared" si="166"/>
        <v>-3.0962192479543109</v>
      </c>
      <c r="L157" s="2">
        <f t="shared" si="167"/>
        <v>-1.3893167409179943</v>
      </c>
      <c r="M157" s="2">
        <f t="shared" si="168"/>
        <v>3.5201904433896583</v>
      </c>
      <c r="N157" s="2">
        <f t="shared" si="169"/>
        <v>-5.9394000872470798</v>
      </c>
      <c r="O157" s="2">
        <f t="shared" si="170"/>
        <v>-1.3893167409179943</v>
      </c>
      <c r="P157" s="2">
        <f t="shared" si="171"/>
        <v>0.67700960409688848</v>
      </c>
      <c r="Q157" s="2">
        <f t="shared" si="172"/>
        <v>136</v>
      </c>
      <c r="R157" s="2">
        <f t="shared" si="173"/>
        <v>309.25372771560222</v>
      </c>
      <c r="S157" s="2">
        <f t="shared" si="174"/>
        <v>254.54585094313987</v>
      </c>
      <c r="T157" s="2">
        <f t="shared" si="175"/>
        <v>6.4968645175691675E-2</v>
      </c>
      <c r="U157" s="2">
        <f t="shared" si="176"/>
        <v>1.6401742222867695</v>
      </c>
      <c r="V157" s="2">
        <f t="shared" si="177"/>
        <v>3.2607280970847672</v>
      </c>
      <c r="W157" s="2">
        <f t="shared" si="178"/>
        <v>-3.2452756874854316</v>
      </c>
      <c r="X157" s="2">
        <f t="shared" si="179"/>
        <v>1.6401742222867695</v>
      </c>
      <c r="Y157" s="2">
        <f t="shared" si="180"/>
        <v>-4.9516235576355649E-2</v>
      </c>
      <c r="Z157" s="2">
        <f t="shared" si="181"/>
        <v>235.09351486240968</v>
      </c>
      <c r="AA157" s="2">
        <f t="shared" si="182"/>
        <v>3.6939698732097099</v>
      </c>
      <c r="AB157" s="2">
        <f t="shared" si="183"/>
        <v>229.37293309720778</v>
      </c>
      <c r="AC157" s="2">
        <f t="shared" si="219"/>
        <v>-11.158654656113491</v>
      </c>
      <c r="AD157" s="2">
        <f t="shared" si="184"/>
        <v>-15.991698667296003</v>
      </c>
      <c r="AE157" s="2">
        <f t="shared" si="220"/>
        <v>-2.3935144904815706</v>
      </c>
      <c r="AF157" s="2">
        <f t="shared" si="221"/>
        <v>-24.382803128103518</v>
      </c>
      <c r="AG157" s="2">
        <f t="shared" si="185"/>
        <v>-13.552169146595062</v>
      </c>
      <c r="AH157" s="2">
        <f t="shared" si="186"/>
        <v>-40.374501795399524</v>
      </c>
      <c r="AI157" s="2">
        <f t="shared" si="187"/>
        <v>42.58828106186774</v>
      </c>
      <c r="AJ157" s="2">
        <f t="shared" si="188"/>
        <v>-108.55492378991451</v>
      </c>
      <c r="AK157" s="2">
        <f t="shared" si="189"/>
        <v>7.5636780207302081</v>
      </c>
      <c r="AL157" s="2">
        <f t="shared" si="190"/>
        <v>-100.9912457691843</v>
      </c>
      <c r="AM157" s="2">
        <f t="shared" si="191"/>
        <v>-8.119839512699329</v>
      </c>
      <c r="AN157" s="2">
        <f t="shared" si="192"/>
        <v>-41.807055506130176</v>
      </c>
      <c r="AO157">
        <f t="shared" si="222"/>
        <v>1.1075259897137422</v>
      </c>
      <c r="AP157">
        <f t="shared" si="193"/>
        <v>-0.16264534473315578</v>
      </c>
      <c r="AQ157">
        <f t="shared" si="194"/>
        <v>1.2752151716274629</v>
      </c>
      <c r="AR157">
        <f t="shared" si="223"/>
        <v>17.711221893700934</v>
      </c>
      <c r="AS157">
        <f t="shared" si="224"/>
        <v>-12.35850004188595</v>
      </c>
      <c r="AT157">
        <f t="shared" si="225"/>
        <v>-2.994545480658152</v>
      </c>
      <c r="AU157">
        <f t="shared" si="226"/>
        <v>0.29395668589474727</v>
      </c>
      <c r="AV157">
        <f t="shared" si="227"/>
        <v>14.716676413042782</v>
      </c>
      <c r="AW157">
        <f t="shared" si="228"/>
        <v>-12.064543355991203</v>
      </c>
      <c r="AX157">
        <f t="shared" si="229"/>
        <v>0.19029812690481251</v>
      </c>
      <c r="AY157">
        <f t="shared" si="230"/>
        <v>-39.344462364983904</v>
      </c>
      <c r="AZ157">
        <f t="shared" si="231"/>
        <v>-31.780784344253696</v>
      </c>
      <c r="BA157">
        <f t="shared" si="232"/>
        <v>0.16176660956497932</v>
      </c>
      <c r="BB157">
        <f t="shared" si="233"/>
        <v>-0.10022445376918586</v>
      </c>
      <c r="BC157" s="2">
        <f t="shared" si="195"/>
        <v>-0.68964119489223341</v>
      </c>
      <c r="BD157">
        <f t="shared" si="196"/>
        <v>20.405847413831733</v>
      </c>
      <c r="BE157">
        <f t="shared" si="197"/>
        <v>15.195909635389251</v>
      </c>
      <c r="BF157">
        <f t="shared" si="198"/>
        <v>-33.326691128727305</v>
      </c>
      <c r="BG157">
        <f t="shared" si="199"/>
        <v>-4.9599789640095011</v>
      </c>
      <c r="BH157">
        <f t="shared" si="200"/>
        <v>19.851557378530384</v>
      </c>
      <c r="BI157" s="2">
        <f t="shared" si="234"/>
        <v>-21.732311043917761</v>
      </c>
      <c r="BJ157">
        <f t="shared" si="201"/>
        <v>0.50325943706664988</v>
      </c>
      <c r="BK157">
        <f t="shared" si="202"/>
        <v>-14.799793955829628</v>
      </c>
      <c r="BL157">
        <f t="shared" si="203"/>
        <v>1.1919047114663675</v>
      </c>
      <c r="BM157">
        <f t="shared" si="204"/>
        <v>18.477221870911652</v>
      </c>
      <c r="BN157">
        <f t="shared" si="205"/>
        <v>-12.697090173145531</v>
      </c>
      <c r="BO157">
        <f t="shared" si="206"/>
        <v>18.461564482967965</v>
      </c>
      <c r="BP157">
        <f t="shared" si="207"/>
        <v>3.2125402274527595</v>
      </c>
      <c r="BQ157">
        <f t="shared" si="208"/>
        <v>0.7247835587260093</v>
      </c>
      <c r="BR157">
        <f t="shared" si="209"/>
        <v>-1.3068489241860088</v>
      </c>
      <c r="BS157">
        <f t="shared" si="210"/>
        <v>2.6588258129965077</v>
      </c>
      <c r="BT157">
        <f t="shared" si="211"/>
        <v>27.311106487292719</v>
      </c>
      <c r="BU157">
        <f t="shared" si="212"/>
        <v>-11.868384509732866</v>
      </c>
      <c r="BV157">
        <f t="shared" si="213"/>
        <v>-3.4039463929210205</v>
      </c>
      <c r="BW157">
        <f t="shared" si="214"/>
        <v>-11.505185461679163</v>
      </c>
      <c r="BX157">
        <f t="shared" si="215"/>
        <v>36.938786353879621</v>
      </c>
      <c r="BY157">
        <f t="shared" si="236"/>
        <v>0.38689058269815729</v>
      </c>
      <c r="BZ157">
        <f t="shared" si="235"/>
        <v>107.30004906209309</v>
      </c>
      <c r="CA157">
        <f t="shared" si="216"/>
        <v>114.8637270828233</v>
      </c>
      <c r="CB157">
        <f t="shared" si="217"/>
        <v>-0.16267259316780142</v>
      </c>
      <c r="CC157">
        <f t="shared" si="218"/>
        <v>0.35102984262393228</v>
      </c>
    </row>
    <row r="158" spans="1:81" x14ac:dyDescent="0.25">
      <c r="A158" s="2"/>
      <c r="B158" s="2">
        <f t="shared" si="158"/>
        <v>-1.8527431791611324</v>
      </c>
      <c r="C158" s="2">
        <f t="shared" si="159"/>
        <v>-1.3639967201249972</v>
      </c>
      <c r="D158" s="2">
        <f t="shared" si="160"/>
        <v>4.7876943147438746</v>
      </c>
      <c r="E158" s="2">
        <f t="shared" si="161"/>
        <v>-5.5342315572305889</v>
      </c>
      <c r="F158" s="2">
        <f t="shared" si="162"/>
        <v>-1.3639967201249972</v>
      </c>
      <c r="G158" s="2">
        <f t="shared" si="163"/>
        <v>1.1062059366744186</v>
      </c>
      <c r="H158" s="2">
        <v>137</v>
      </c>
      <c r="I158" s="2">
        <f t="shared" si="164"/>
        <v>37.609915236346922</v>
      </c>
      <c r="J158" s="2">
        <f t="shared" si="165"/>
        <v>104.04690637450699</v>
      </c>
      <c r="K158" s="2">
        <f t="shared" si="166"/>
        <v>-3.0962706995874374</v>
      </c>
      <c r="L158" s="2">
        <f t="shared" si="167"/>
        <v>-1.3639967201249972</v>
      </c>
      <c r="M158" s="2">
        <f t="shared" si="168"/>
        <v>3.5441667943175701</v>
      </c>
      <c r="N158" s="2">
        <f t="shared" si="169"/>
        <v>-5.9589387552412827</v>
      </c>
      <c r="O158" s="2">
        <f t="shared" si="170"/>
        <v>-1.3639967201249972</v>
      </c>
      <c r="P158" s="2">
        <f t="shared" si="171"/>
        <v>0.68149873866372523</v>
      </c>
      <c r="Q158" s="2">
        <f t="shared" si="172"/>
        <v>137</v>
      </c>
      <c r="R158" s="2">
        <f t="shared" si="173"/>
        <v>309.51493041635268</v>
      </c>
      <c r="S158" s="2">
        <f t="shared" si="174"/>
        <v>254.60414824545842</v>
      </c>
      <c r="T158" s="2">
        <f t="shared" si="175"/>
        <v>6.5088365407882431E-2</v>
      </c>
      <c r="U158" s="2">
        <f t="shared" si="176"/>
        <v>1.6336185632704303</v>
      </c>
      <c r="V158" s="2">
        <f t="shared" si="177"/>
        <v>3.2701859954278252</v>
      </c>
      <c r="W158" s="2">
        <f t="shared" si="178"/>
        <v>-3.2549924403845765</v>
      </c>
      <c r="X158" s="2">
        <f t="shared" si="179"/>
        <v>1.6336185632704303</v>
      </c>
      <c r="Y158" s="2">
        <f t="shared" si="180"/>
        <v>-4.9894810364634057E-2</v>
      </c>
      <c r="Z158" s="2">
        <f t="shared" si="181"/>
        <v>234.76665438095142</v>
      </c>
      <c r="AA158" s="2">
        <f t="shared" si="182"/>
        <v>3.7422655555992037</v>
      </c>
      <c r="AB158" s="2">
        <f t="shared" si="183"/>
        <v>229.01558042577011</v>
      </c>
      <c r="AC158" s="2">
        <f t="shared" si="219"/>
        <v>-11.249701892694441</v>
      </c>
      <c r="AD158" s="2">
        <f t="shared" si="184"/>
        <v>-15.927780991886696</v>
      </c>
      <c r="AE158" s="2">
        <f t="shared" si="220"/>
        <v>-2.3729609225680854</v>
      </c>
      <c r="AF158" s="2">
        <f t="shared" si="221"/>
        <v>-24.384812003785569</v>
      </c>
      <c r="AG158" s="2">
        <f t="shared" si="185"/>
        <v>-13.622662815262526</v>
      </c>
      <c r="AH158" s="2">
        <f t="shared" si="186"/>
        <v>-40.312592995672262</v>
      </c>
      <c r="AI158" s="2">
        <f t="shared" si="187"/>
        <v>42.552110361450474</v>
      </c>
      <c r="AJ158" s="2">
        <f t="shared" si="188"/>
        <v>-108.67143462901491</v>
      </c>
      <c r="AK158" s="2">
        <f t="shared" si="189"/>
        <v>7.9488358045069845</v>
      </c>
      <c r="AL158" s="2">
        <f t="shared" si="190"/>
        <v>-100.72259882450793</v>
      </c>
      <c r="AM158" s="2">
        <f t="shared" si="191"/>
        <v>-7.9169974431224421</v>
      </c>
      <c r="AN158" s="2">
        <f t="shared" si="192"/>
        <v>-41.809128760339568</v>
      </c>
      <c r="AO158">
        <f t="shared" si="222"/>
        <v>1.1032535904822081</v>
      </c>
      <c r="AP158">
        <f t="shared" si="193"/>
        <v>-0.16401674922773388</v>
      </c>
      <c r="AQ158">
        <f t="shared" si="194"/>
        <v>1.2724584791273548</v>
      </c>
      <c r="AR158">
        <f t="shared" si="223"/>
        <v>17.572381567713261</v>
      </c>
      <c r="AS158">
        <f t="shared" si="224"/>
        <v>-12.411274004969634</v>
      </c>
      <c r="AT158">
        <f t="shared" si="225"/>
        <v>-3.0200438985600471</v>
      </c>
      <c r="AU158">
        <f t="shared" si="226"/>
        <v>0.29388974393612821</v>
      </c>
      <c r="AV158">
        <f t="shared" si="227"/>
        <v>14.552337669153214</v>
      </c>
      <c r="AW158">
        <f t="shared" si="228"/>
        <v>-12.117384261033505</v>
      </c>
      <c r="AX158">
        <f t="shared" si="229"/>
        <v>0.18936777259253965</v>
      </c>
      <c r="AY158">
        <f t="shared" si="230"/>
        <v>-39.783341410979105</v>
      </c>
      <c r="AZ158">
        <f t="shared" si="231"/>
        <v>-31.834505606472121</v>
      </c>
      <c r="BA158">
        <f t="shared" si="232"/>
        <v>0.16088216079290202</v>
      </c>
      <c r="BB158">
        <f t="shared" si="233"/>
        <v>-9.9885352456036469E-2</v>
      </c>
      <c r="BC158" s="2">
        <f t="shared" si="195"/>
        <v>-0.71539112797339677</v>
      </c>
      <c r="BD158">
        <f t="shared" si="196"/>
        <v>20.372044282377466</v>
      </c>
      <c r="BE158">
        <f t="shared" si="197"/>
        <v>15.257056581908721</v>
      </c>
      <c r="BF158">
        <f t="shared" si="198"/>
        <v>-33.806415475284219</v>
      </c>
      <c r="BG158">
        <f t="shared" si="199"/>
        <v>-5.097039509053424</v>
      </c>
      <c r="BH158">
        <f t="shared" si="200"/>
        <v>19.804601093090358</v>
      </c>
      <c r="BI158" s="2">
        <f t="shared" si="234"/>
        <v>-21.318511748974618</v>
      </c>
      <c r="BJ158">
        <f t="shared" si="201"/>
        <v>0.51094496882798768</v>
      </c>
      <c r="BK158">
        <f t="shared" si="202"/>
        <v>-14.720315108273718</v>
      </c>
      <c r="BL158">
        <f t="shared" si="203"/>
        <v>1.2074658836129855</v>
      </c>
      <c r="BM158">
        <f t="shared" si="204"/>
        <v>18.905984527819911</v>
      </c>
      <c r="BN158">
        <f t="shared" si="205"/>
        <v>-12.78914864692441</v>
      </c>
      <c r="BO158">
        <f t="shared" si="206"/>
        <v>18.46055324577004</v>
      </c>
      <c r="BP158">
        <f t="shared" si="207"/>
        <v>3.5678405864439071</v>
      </c>
      <c r="BQ158">
        <f t="shared" si="208"/>
        <v>0.73846942939687232</v>
      </c>
      <c r="BR158">
        <f t="shared" si="209"/>
        <v>-1.3449210172668307</v>
      </c>
      <c r="BS158">
        <f t="shared" si="210"/>
        <v>2.2981893985421902</v>
      </c>
      <c r="BT158">
        <f t="shared" si="211"/>
        <v>27.434729984282157</v>
      </c>
      <c r="BU158">
        <f t="shared" si="212"/>
        <v>-12.046472036067108</v>
      </c>
      <c r="BV158">
        <f t="shared" si="213"/>
        <v>-3.4671356373899513</v>
      </c>
      <c r="BW158">
        <f t="shared" si="214"/>
        <v>-11.581682763311424</v>
      </c>
      <c r="BX158">
        <f t="shared" si="215"/>
        <v>37.366537773589954</v>
      </c>
      <c r="BY158">
        <f t="shared" si="236"/>
        <v>0.39120244385932845</v>
      </c>
      <c r="BZ158">
        <f t="shared" si="235"/>
        <v>107.22071674604707</v>
      </c>
      <c r="CA158">
        <f t="shared" si="216"/>
        <v>115.16955255055406</v>
      </c>
      <c r="CB158">
        <f t="shared" si="217"/>
        <v>-0.1663777730253323</v>
      </c>
      <c r="CC158">
        <f t="shared" si="218"/>
        <v>0.35405901870259149</v>
      </c>
    </row>
    <row r="159" spans="1:81" x14ac:dyDescent="0.25">
      <c r="A159" s="2"/>
      <c r="B159" s="2">
        <f t="shared" si="158"/>
        <v>-1.8536322928758735</v>
      </c>
      <c r="C159" s="2">
        <f t="shared" si="159"/>
        <v>-1.3382612127177167</v>
      </c>
      <c r="D159" s="2">
        <f t="shared" si="160"/>
        <v>4.8103874487455807</v>
      </c>
      <c r="E159" s="2">
        <f t="shared" si="161"/>
        <v>-5.5551803696093378</v>
      </c>
      <c r="F159" s="2">
        <f t="shared" si="162"/>
        <v>-1.3382612127177167</v>
      </c>
      <c r="G159" s="2">
        <f t="shared" si="163"/>
        <v>1.1088393720121168</v>
      </c>
      <c r="H159" s="2">
        <v>138</v>
      </c>
      <c r="I159" s="2">
        <f t="shared" si="164"/>
        <v>37.789278074217805</v>
      </c>
      <c r="J159" s="2">
        <f t="shared" si="165"/>
        <v>104.43054837330013</v>
      </c>
      <c r="K159" s="2">
        <f t="shared" si="166"/>
        <v>-3.096321197137295</v>
      </c>
      <c r="L159" s="2">
        <f t="shared" si="167"/>
        <v>-1.3382612127177167</v>
      </c>
      <c r="M159" s="2">
        <f t="shared" si="168"/>
        <v>3.5676985444841596</v>
      </c>
      <c r="N159" s="2">
        <f t="shared" si="169"/>
        <v>-5.978115111777349</v>
      </c>
      <c r="O159" s="2">
        <f t="shared" si="170"/>
        <v>-1.3382612127177167</v>
      </c>
      <c r="P159" s="2">
        <f t="shared" si="171"/>
        <v>0.68590462984410561</v>
      </c>
      <c r="Q159" s="2">
        <f t="shared" si="172"/>
        <v>138</v>
      </c>
      <c r="R159" s="2">
        <f t="shared" si="173"/>
        <v>309.77773292216386</v>
      </c>
      <c r="S159" s="2">
        <f t="shared" si="174"/>
        <v>254.6682975705013</v>
      </c>
      <c r="T159" s="2">
        <f t="shared" si="175"/>
        <v>6.5204921777379132E-2</v>
      </c>
      <c r="U159" s="2">
        <f t="shared" si="176"/>
        <v>1.627159293430446</v>
      </c>
      <c r="V159" s="2">
        <f t="shared" si="177"/>
        <v>3.2793939486180657</v>
      </c>
      <c r="W159" s="2">
        <f t="shared" si="178"/>
        <v>-3.2644524073467016</v>
      </c>
      <c r="X159" s="2">
        <f t="shared" si="179"/>
        <v>1.627159293430446</v>
      </c>
      <c r="Y159" s="2">
        <f t="shared" si="180"/>
        <v>-5.0263380506015531E-2</v>
      </c>
      <c r="Z159" s="2">
        <f t="shared" si="181"/>
        <v>234.44716170720119</v>
      </c>
      <c r="AA159" s="2">
        <f t="shared" si="182"/>
        <v>3.7900529900004472</v>
      </c>
      <c r="AB159" s="2">
        <f t="shared" si="183"/>
        <v>228.66568798780085</v>
      </c>
      <c r="AC159" s="2">
        <f t="shared" si="219"/>
        <v>-11.338343011696693</v>
      </c>
      <c r="AD159" s="2">
        <f t="shared" si="184"/>
        <v>-15.864803110946848</v>
      </c>
      <c r="AE159" s="2">
        <f t="shared" si="220"/>
        <v>-2.3526219941445974</v>
      </c>
      <c r="AF159" s="2">
        <f t="shared" si="221"/>
        <v>-24.386782685558732</v>
      </c>
      <c r="AG159" s="2">
        <f t="shared" si="185"/>
        <v>-13.69096500584129</v>
      </c>
      <c r="AH159" s="2">
        <f t="shared" si="186"/>
        <v>-40.25158579650558</v>
      </c>
      <c r="AI159" s="2">
        <f t="shared" si="187"/>
        <v>42.516263734300793</v>
      </c>
      <c r="AJ159" s="2">
        <f t="shared" si="188"/>
        <v>-108.78495599197309</v>
      </c>
      <c r="AK159" s="2">
        <f t="shared" si="189"/>
        <v>8.3324778033001223</v>
      </c>
      <c r="AL159" s="2">
        <f t="shared" si="190"/>
        <v>-100.45247818867297</v>
      </c>
      <c r="AM159" s="2">
        <f t="shared" si="191"/>
        <v>-7.7132979906676278</v>
      </c>
      <c r="AN159" s="2">
        <f t="shared" si="192"/>
        <v>-41.810736851098234</v>
      </c>
      <c r="AO159">
        <f t="shared" si="222"/>
        <v>1.0988257750607604</v>
      </c>
      <c r="AP159">
        <f t="shared" si="193"/>
        <v>-0.1653598675871156</v>
      </c>
      <c r="AQ159">
        <f t="shared" si="194"/>
        <v>1.2695108817885619</v>
      </c>
      <c r="AR159">
        <f t="shared" si="223"/>
        <v>17.432654574572531</v>
      </c>
      <c r="AS159">
        <f t="shared" si="224"/>
        <v>-12.458863547732374</v>
      </c>
      <c r="AT159">
        <f t="shared" si="225"/>
        <v>-3.045020831900223</v>
      </c>
      <c r="AU159">
        <f t="shared" si="226"/>
        <v>0.29375678924629794</v>
      </c>
      <c r="AV159">
        <f t="shared" si="227"/>
        <v>14.387633742672309</v>
      </c>
      <c r="AW159">
        <f t="shared" si="228"/>
        <v>-12.165106758486075</v>
      </c>
      <c r="AX159">
        <f t="shared" si="229"/>
        <v>0.18841279870503658</v>
      </c>
      <c r="AY159">
        <f t="shared" si="230"/>
        <v>-40.215361228418253</v>
      </c>
      <c r="AZ159">
        <f t="shared" si="231"/>
        <v>-31.882883425118131</v>
      </c>
      <c r="BA159">
        <f t="shared" si="232"/>
        <v>0.15998686852026811</v>
      </c>
      <c r="BB159">
        <f t="shared" si="233"/>
        <v>-9.9516755458279912E-2</v>
      </c>
      <c r="BC159" s="2">
        <f t="shared" si="195"/>
        <v>-0.74075513176077179</v>
      </c>
      <c r="BD159">
        <f t="shared" si="196"/>
        <v>20.337459020634899</v>
      </c>
      <c r="BE159">
        <f t="shared" si="197"/>
        <v>15.31897947294347</v>
      </c>
      <c r="BF159">
        <f t="shared" si="198"/>
        <v>-34.276937169839393</v>
      </c>
      <c r="BG159">
        <f t="shared" si="199"/>
        <v>-5.2333316906150875</v>
      </c>
      <c r="BH159">
        <f t="shared" si="200"/>
        <v>19.756742340465358</v>
      </c>
      <c r="BI159" s="2">
        <f t="shared" si="234"/>
        <v>-20.900736122112999</v>
      </c>
      <c r="BJ159">
        <f t="shared" si="201"/>
        <v>0.51859119488164662</v>
      </c>
      <c r="BK159">
        <f t="shared" si="202"/>
        <v>-14.64194066026614</v>
      </c>
      <c r="BL159">
        <f t="shared" si="203"/>
        <v>1.2228624506807007</v>
      </c>
      <c r="BM159">
        <f t="shared" si="204"/>
        <v>19.32279423537539</v>
      </c>
      <c r="BN159">
        <f t="shared" si="205"/>
        <v>-12.878803271315435</v>
      </c>
      <c r="BO159">
        <f t="shared" si="206"/>
        <v>18.459539740381263</v>
      </c>
      <c r="BP159">
        <f t="shared" si="207"/>
        <v>3.9231491059692765</v>
      </c>
      <c r="BQ159">
        <f t="shared" si="208"/>
        <v>0.75200793532639476</v>
      </c>
      <c r="BR159">
        <f t="shared" si="209"/>
        <v>-1.3824940949960127</v>
      </c>
      <c r="BS159">
        <f t="shared" si="210"/>
        <v>1.9381860754051488</v>
      </c>
      <c r="BT159">
        <f t="shared" si="211"/>
        <v>27.554385945849383</v>
      </c>
      <c r="BU159">
        <f t="shared" si="212"/>
        <v>-12.223585734085011</v>
      </c>
      <c r="BV159">
        <f t="shared" si="213"/>
        <v>-3.5301674507415974</v>
      </c>
      <c r="BW159">
        <f t="shared" si="214"/>
        <v>-11.655940820634735</v>
      </c>
      <c r="BX159">
        <f t="shared" si="215"/>
        <v>37.782333975756657</v>
      </c>
      <c r="BY159">
        <f t="shared" si="236"/>
        <v>0.39539419786711022</v>
      </c>
      <c r="BZ159">
        <f t="shared" si="235"/>
        <v>107.14512007443517</v>
      </c>
      <c r="CA159">
        <f t="shared" si="216"/>
        <v>115.47759787773529</v>
      </c>
      <c r="CB159">
        <f t="shared" si="217"/>
        <v>-0.17008204117258913</v>
      </c>
      <c r="CC159">
        <f t="shared" si="218"/>
        <v>0.35694351230627686</v>
      </c>
    </row>
    <row r="160" spans="1:81" x14ac:dyDescent="0.25">
      <c r="A160" s="2"/>
      <c r="B160" s="2">
        <f t="shared" si="158"/>
        <v>-1.8545043371504795</v>
      </c>
      <c r="C160" s="2">
        <f t="shared" si="159"/>
        <v>-1.3121180579810146</v>
      </c>
      <c r="D160" s="2">
        <f t="shared" si="160"/>
        <v>4.8326449139617305</v>
      </c>
      <c r="E160" s="2">
        <f t="shared" si="161"/>
        <v>-5.575727001150165</v>
      </c>
      <c r="F160" s="2">
        <f t="shared" si="162"/>
        <v>-1.3121180579810146</v>
      </c>
      <c r="G160" s="2">
        <f t="shared" si="163"/>
        <v>1.1114222499620463</v>
      </c>
      <c r="H160" s="2">
        <v>139</v>
      </c>
      <c r="I160" s="2">
        <f t="shared" si="164"/>
        <v>37.971298296076498</v>
      </c>
      <c r="J160" s="2">
        <f t="shared" si="165"/>
        <v>104.8126208418951</v>
      </c>
      <c r="K160" s="2">
        <f t="shared" si="166"/>
        <v>-3.0963707252218415</v>
      </c>
      <c r="L160" s="2">
        <f t="shared" si="167"/>
        <v>-1.3121180579810146</v>
      </c>
      <c r="M160" s="2">
        <f t="shared" si="168"/>
        <v>3.5907785258903693</v>
      </c>
      <c r="N160" s="2">
        <f t="shared" si="169"/>
        <v>-5.9969233155513146</v>
      </c>
      <c r="O160" s="2">
        <f t="shared" si="170"/>
        <v>-1.3121180579810146</v>
      </c>
      <c r="P160" s="2">
        <f t="shared" si="171"/>
        <v>0.69022593556089618</v>
      </c>
      <c r="Q160" s="2">
        <f t="shared" si="172"/>
        <v>139</v>
      </c>
      <c r="R160" s="2">
        <f t="shared" si="173"/>
        <v>310.04206068769798</v>
      </c>
      <c r="S160" s="2">
        <f t="shared" si="174"/>
        <v>254.7382514402523</v>
      </c>
      <c r="T160" s="2">
        <f t="shared" si="175"/>
        <v>6.5318340330517755E-2</v>
      </c>
      <c r="U160" s="2">
        <f t="shared" si="176"/>
        <v>1.6208002491613069</v>
      </c>
      <c r="V160" s="2">
        <f t="shared" si="177"/>
        <v>3.2883540143160133</v>
      </c>
      <c r="W160" s="2">
        <f t="shared" si="178"/>
        <v>-3.273657702348733</v>
      </c>
      <c r="X160" s="2">
        <f t="shared" si="179"/>
        <v>1.6208002491613069</v>
      </c>
      <c r="Y160" s="2">
        <f t="shared" si="180"/>
        <v>-5.0622028363237481E-2</v>
      </c>
      <c r="Z160" s="2">
        <f t="shared" si="181"/>
        <v>234.13504310835719</v>
      </c>
      <c r="AA160" s="2">
        <f t="shared" si="182"/>
        <v>3.8373072099498131</v>
      </c>
      <c r="AB160" s="2">
        <f t="shared" si="183"/>
        <v>228.32328886705477</v>
      </c>
      <c r="AC160" s="2">
        <f t="shared" si="219"/>
        <v>-11.424597821358581</v>
      </c>
      <c r="AD160" s="2">
        <f t="shared" si="184"/>
        <v>-15.802802429322742</v>
      </c>
      <c r="AE160" s="2">
        <f t="shared" si="220"/>
        <v>-2.33250839911469</v>
      </c>
      <c r="AF160" s="2">
        <f t="shared" si="221"/>
        <v>-24.388714696926105</v>
      </c>
      <c r="AG160" s="2">
        <f t="shared" si="185"/>
        <v>-13.757106220473272</v>
      </c>
      <c r="AH160" s="2">
        <f t="shared" si="186"/>
        <v>-40.191517126248847</v>
      </c>
      <c r="AI160" s="2">
        <f t="shared" si="187"/>
        <v>42.480772361986766</v>
      </c>
      <c r="AJ160" s="2">
        <f t="shared" si="188"/>
        <v>-108.89550100627218</v>
      </c>
      <c r="AK160" s="2">
        <f t="shared" si="189"/>
        <v>8.7145502718950922</v>
      </c>
      <c r="AL160" s="2">
        <f t="shared" si="190"/>
        <v>-100.18095073437709</v>
      </c>
      <c r="AM160" s="2">
        <f t="shared" si="191"/>
        <v>-7.508795658467819</v>
      </c>
      <c r="AN160" s="2">
        <f t="shared" si="192"/>
        <v>-41.811888360014471</v>
      </c>
      <c r="AO160">
        <f t="shared" si="222"/>
        <v>1.094244872317748</v>
      </c>
      <c r="AP160">
        <f t="shared" si="193"/>
        <v>-0.16667227935215392</v>
      </c>
      <c r="AQ160">
        <f t="shared" si="194"/>
        <v>1.2663724089568791</v>
      </c>
      <c r="AR160">
        <f t="shared" si="223"/>
        <v>17.292135526536864</v>
      </c>
      <c r="AS160">
        <f t="shared" si="224"/>
        <v>-12.501307584314143</v>
      </c>
      <c r="AT160">
        <f t="shared" si="225"/>
        <v>-3.0694314031270173</v>
      </c>
      <c r="AU160">
        <f t="shared" si="226"/>
        <v>0.29355686091987943</v>
      </c>
      <c r="AV160">
        <f t="shared" si="227"/>
        <v>14.222704123409846</v>
      </c>
      <c r="AW160">
        <f t="shared" si="228"/>
        <v>-12.207750723394263</v>
      </c>
      <c r="AX160">
        <f t="shared" si="229"/>
        <v>0.1874338524137496</v>
      </c>
      <c r="AY160">
        <f t="shared" si="230"/>
        <v>-40.640429053006933</v>
      </c>
      <c r="AZ160">
        <f t="shared" si="231"/>
        <v>-31.925878781111841</v>
      </c>
      <c r="BA160">
        <f t="shared" si="232"/>
        <v>0.15908128111534472</v>
      </c>
      <c r="BB160">
        <f t="shared" si="233"/>
        <v>-9.9119095180292729E-2</v>
      </c>
      <c r="BC160" s="2">
        <f t="shared" si="195"/>
        <v>-0.76573910641693477</v>
      </c>
      <c r="BD160">
        <f t="shared" si="196"/>
        <v>20.302109032215785</v>
      </c>
      <c r="BE160">
        <f t="shared" si="197"/>
        <v>15.381666314786985</v>
      </c>
      <c r="BF160">
        <f t="shared" si="198"/>
        <v>-34.73817732860644</v>
      </c>
      <c r="BG160">
        <f t="shared" si="199"/>
        <v>-5.3688330989165873</v>
      </c>
      <c r="BH160">
        <f t="shared" si="200"/>
        <v>19.707976592754196</v>
      </c>
      <c r="BI160" s="2">
        <f t="shared" si="234"/>
        <v>-20.47896978373111</v>
      </c>
      <c r="BJ160">
        <f t="shared" si="201"/>
        <v>0.52619839366404653</v>
      </c>
      <c r="BK160">
        <f t="shared" si="202"/>
        <v>-14.564716043640855</v>
      </c>
      <c r="BL160">
        <f t="shared" si="203"/>
        <v>1.2380863856818785</v>
      </c>
      <c r="BM160">
        <f t="shared" si="204"/>
        <v>19.727782592099409</v>
      </c>
      <c r="BN160">
        <f t="shared" si="205"/>
        <v>-12.966072904627318</v>
      </c>
      <c r="BO160">
        <f t="shared" si="206"/>
        <v>18.458524916731271</v>
      </c>
      <c r="BP160">
        <f t="shared" si="207"/>
        <v>4.2782766604219269</v>
      </c>
      <c r="BQ160">
        <f t="shared" si="208"/>
        <v>0.76537814004289551</v>
      </c>
      <c r="BR160">
        <f t="shared" si="209"/>
        <v>-1.4195530338685991</v>
      </c>
      <c r="BS160">
        <f t="shared" si="210"/>
        <v>1.5786679102897594</v>
      </c>
      <c r="BT160">
        <f t="shared" si="211"/>
        <v>27.670091958236505</v>
      </c>
      <c r="BU160">
        <f t="shared" si="212"/>
        <v>-12.399741757520887</v>
      </c>
      <c r="BV160">
        <f t="shared" si="213"/>
        <v>-3.5930061908443864</v>
      </c>
      <c r="BW160">
        <f t="shared" si="214"/>
        <v>-11.727986518945439</v>
      </c>
      <c r="BX160">
        <f t="shared" si="215"/>
        <v>38.18630750883068</v>
      </c>
      <c r="BY160">
        <f t="shared" si="236"/>
        <v>0.39946711365862703</v>
      </c>
      <c r="BZ160">
        <f t="shared" si="235"/>
        <v>107.07305415462238</v>
      </c>
      <c r="CA160">
        <f t="shared" si="216"/>
        <v>115.78760442651748</v>
      </c>
      <c r="CB160">
        <f t="shared" si="217"/>
        <v>-0.17378269949640457</v>
      </c>
      <c r="CC160">
        <f t="shared" si="218"/>
        <v>0.35968534617147918</v>
      </c>
    </row>
    <row r="161" spans="1:81" x14ac:dyDescent="0.25">
      <c r="A161" s="2"/>
      <c r="B161" s="2">
        <f t="shared" si="158"/>
        <v>-1.8553590463518161</v>
      </c>
      <c r="C161" s="2">
        <f t="shared" si="159"/>
        <v>-1.2855752193730789</v>
      </c>
      <c r="D161" s="2">
        <f t="shared" si="160"/>
        <v>4.8544599305528058</v>
      </c>
      <c r="E161" s="2">
        <f t="shared" si="161"/>
        <v>-5.5958651931500603</v>
      </c>
      <c r="F161" s="2">
        <f t="shared" si="162"/>
        <v>-1.2855752193730789</v>
      </c>
      <c r="G161" s="2">
        <f t="shared" si="163"/>
        <v>1.1139537837545621</v>
      </c>
      <c r="H161" s="2">
        <v>140</v>
      </c>
      <c r="I161" s="2">
        <f t="shared" si="164"/>
        <v>38.155962342253474</v>
      </c>
      <c r="J161" s="2">
        <f t="shared" si="165"/>
        <v>105.19307084037348</v>
      </c>
      <c r="K161" s="2">
        <f t="shared" si="166"/>
        <v>-3.0964192687543424</v>
      </c>
      <c r="L161" s="2">
        <f t="shared" si="167"/>
        <v>-1.2855752193730789</v>
      </c>
      <c r="M161" s="2">
        <f t="shared" si="168"/>
        <v>3.6133997081502804</v>
      </c>
      <c r="N161" s="2">
        <f t="shared" si="169"/>
        <v>-6.0153576374021087</v>
      </c>
      <c r="O161" s="2">
        <f t="shared" si="170"/>
        <v>-1.2855752193730789</v>
      </c>
      <c r="P161" s="2">
        <f t="shared" si="171"/>
        <v>0.69446133950251365</v>
      </c>
      <c r="Q161" s="2">
        <f t="shared" si="172"/>
        <v>140</v>
      </c>
      <c r="R161" s="2">
        <f t="shared" si="173"/>
        <v>310.30784072141245</v>
      </c>
      <c r="S161" s="2">
        <f t="shared" si="174"/>
        <v>254.81396347847809</v>
      </c>
      <c r="T161" s="2">
        <f t="shared" si="175"/>
        <v>6.5428646804917889E-2</v>
      </c>
      <c r="U161" s="2">
        <f t="shared" si="176"/>
        <v>1.6145451702526601</v>
      </c>
      <c r="V161" s="2">
        <f t="shared" si="177"/>
        <v>3.2970682257936419</v>
      </c>
      <c r="W161" s="2">
        <f t="shared" si="178"/>
        <v>-3.2826104143115513</v>
      </c>
      <c r="X161" s="2">
        <f t="shared" si="179"/>
        <v>1.6145451702526601</v>
      </c>
      <c r="Y161" s="2">
        <f t="shared" si="180"/>
        <v>-5.0970835322827868E-2</v>
      </c>
      <c r="Z161" s="2">
        <f t="shared" si="181"/>
        <v>233.83030514810463</v>
      </c>
      <c r="AA161" s="2">
        <f t="shared" si="182"/>
        <v>3.884002459535111</v>
      </c>
      <c r="AB161" s="2">
        <f t="shared" si="183"/>
        <v>227.98841705418067</v>
      </c>
      <c r="AC161" s="2">
        <f t="shared" si="219"/>
        <v>-11.508485895140058</v>
      </c>
      <c r="AD161" s="2">
        <f t="shared" si="184"/>
        <v>-15.741815409963436</v>
      </c>
      <c r="AE161" s="2">
        <f t="shared" si="220"/>
        <v>-2.3126311693016715</v>
      </c>
      <c r="AF161" s="2">
        <f t="shared" si="221"/>
        <v>-24.390607558541348</v>
      </c>
      <c r="AG161" s="2">
        <f t="shared" si="185"/>
        <v>-13.821117064441729</v>
      </c>
      <c r="AH161" s="2">
        <f t="shared" si="186"/>
        <v>-40.132422968504784</v>
      </c>
      <c r="AI161" s="2">
        <f t="shared" si="187"/>
        <v>42.445667037189708</v>
      </c>
      <c r="AJ161" s="2">
        <f t="shared" si="188"/>
        <v>-109.00308313836481</v>
      </c>
      <c r="AK161" s="2">
        <f t="shared" si="189"/>
        <v>9.0950002703734754</v>
      </c>
      <c r="AL161" s="2">
        <f t="shared" si="190"/>
        <v>-99.90808286799134</v>
      </c>
      <c r="AM161" s="2">
        <f t="shared" si="191"/>
        <v>-7.3035440307476565</v>
      </c>
      <c r="AN161" s="2">
        <f t="shared" si="192"/>
        <v>-41.812592538885973</v>
      </c>
      <c r="AO161">
        <f t="shared" si="222"/>
        <v>1.0895131760534857</v>
      </c>
      <c r="AP161">
        <f t="shared" si="193"/>
        <v>-0.16795149773722698</v>
      </c>
      <c r="AQ161">
        <f t="shared" si="194"/>
        <v>1.2630429876132625</v>
      </c>
      <c r="AR161">
        <f t="shared" si="223"/>
        <v>17.150915304156968</v>
      </c>
      <c r="AS161">
        <f t="shared" si="224"/>
        <v>-12.538647019180788</v>
      </c>
      <c r="AT161">
        <f t="shared" si="225"/>
        <v>-3.0932295019711038</v>
      </c>
      <c r="AU161">
        <f t="shared" si="226"/>
        <v>0.29328908445155877</v>
      </c>
      <c r="AV161">
        <f t="shared" si="227"/>
        <v>14.057685802185864</v>
      </c>
      <c r="AW161">
        <f t="shared" si="228"/>
        <v>-12.245357934729229</v>
      </c>
      <c r="AX161">
        <f t="shared" si="229"/>
        <v>0.18643157486397366</v>
      </c>
      <c r="AY161">
        <f t="shared" si="230"/>
        <v>-41.058445481464879</v>
      </c>
      <c r="AZ161">
        <f t="shared" si="231"/>
        <v>-31.963445211091404</v>
      </c>
      <c r="BA161">
        <f t="shared" si="232"/>
        <v>0.15816594045539892</v>
      </c>
      <c r="BB161">
        <f t="shared" si="233"/>
        <v>-9.8692792979632613E-2</v>
      </c>
      <c r="BC161" s="2">
        <f t="shared" si="195"/>
        <v>-0.79034868741264364</v>
      </c>
      <c r="BD161">
        <f t="shared" si="196"/>
        <v>20.266012109618636</v>
      </c>
      <c r="BE161">
        <f t="shared" si="197"/>
        <v>15.445105036969592</v>
      </c>
      <c r="BF161">
        <f t="shared" si="198"/>
        <v>-35.190054643411202</v>
      </c>
      <c r="BG161">
        <f t="shared" si="199"/>
        <v>-5.5035218880995442</v>
      </c>
      <c r="BH161">
        <f t="shared" si="200"/>
        <v>19.658299275292777</v>
      </c>
      <c r="BI161" s="2">
        <f t="shared" si="234"/>
        <v>-20.053201608462793</v>
      </c>
      <c r="BJ161">
        <f t="shared" si="201"/>
        <v>0.53376677602729794</v>
      </c>
      <c r="BK161">
        <f t="shared" si="202"/>
        <v>-14.488686000491906</v>
      </c>
      <c r="BL161">
        <f t="shared" si="203"/>
        <v>1.25312940947152</v>
      </c>
      <c r="BM161">
        <f t="shared" si="204"/>
        <v>20.121075741903674</v>
      </c>
      <c r="BN161">
        <f t="shared" si="205"/>
        <v>-13.050976131276535</v>
      </c>
      <c r="BO161">
        <f t="shared" si="206"/>
        <v>18.457509763863531</v>
      </c>
      <c r="BP161">
        <f t="shared" si="207"/>
        <v>4.6330409568821977</v>
      </c>
      <c r="BQ161">
        <f t="shared" si="208"/>
        <v>0.77855822397996388</v>
      </c>
      <c r="BR161">
        <f t="shared" si="209"/>
        <v>-1.4560816590712657</v>
      </c>
      <c r="BS161">
        <f t="shared" si="210"/>
        <v>1.2194979905245038</v>
      </c>
      <c r="BT161">
        <f t="shared" si="211"/>
        <v>27.781864926587261</v>
      </c>
      <c r="BU161">
        <f t="shared" si="212"/>
        <v>-12.574955117478753</v>
      </c>
      <c r="BV161">
        <f t="shared" si="213"/>
        <v>-3.6556144438475227</v>
      </c>
      <c r="BW161">
        <f t="shared" si="214"/>
        <v>-11.797846721805016</v>
      </c>
      <c r="BX161">
        <f t="shared" si="215"/>
        <v>38.578585505767208</v>
      </c>
      <c r="BY161">
        <f t="shared" si="236"/>
        <v>0.40342241470907353</v>
      </c>
      <c r="BZ161">
        <f t="shared" si="235"/>
        <v>107.00433191119109</v>
      </c>
      <c r="CA161">
        <f t="shared" si="216"/>
        <v>116.09933218156456</v>
      </c>
      <c r="CB161">
        <f t="shared" si="217"/>
        <v>-0.17747709956260038</v>
      </c>
      <c r="CC161">
        <f t="shared" si="218"/>
        <v>0.36228652172078735</v>
      </c>
    </row>
    <row r="162" spans="1:81" x14ac:dyDescent="0.25">
      <c r="A162" s="2"/>
      <c r="B162" s="2">
        <f t="shared" si="158"/>
        <v>-1.8561961601271819</v>
      </c>
      <c r="C162" s="2">
        <f t="shared" si="159"/>
        <v>-1.2586407820996748</v>
      </c>
      <c r="D162" s="2">
        <f t="shared" si="160"/>
        <v>4.875825853453426</v>
      </c>
      <c r="E162" s="2">
        <f t="shared" si="161"/>
        <v>-5.6155888113206602</v>
      </c>
      <c r="F162" s="2">
        <f t="shared" si="162"/>
        <v>-1.2586407820996748</v>
      </c>
      <c r="G162" s="2">
        <f t="shared" si="163"/>
        <v>1.1164332022599481</v>
      </c>
      <c r="H162" s="2">
        <v>141</v>
      </c>
      <c r="I162" s="2">
        <f t="shared" si="164"/>
        <v>38.343256714906147</v>
      </c>
      <c r="J162" s="2">
        <f t="shared" si="165"/>
        <v>105.57184622216957</v>
      </c>
      <c r="K162" s="2">
        <f t="shared" si="166"/>
        <v>-3.0964668129479676</v>
      </c>
      <c r="L162" s="2">
        <f t="shared" si="167"/>
        <v>-1.2586407820996748</v>
      </c>
      <c r="M162" s="2">
        <f t="shared" si="168"/>
        <v>3.6355552006326408</v>
      </c>
      <c r="N162" s="2">
        <f t="shared" si="169"/>
        <v>-6.0334124620567202</v>
      </c>
      <c r="O162" s="2">
        <f t="shared" si="170"/>
        <v>-1.2586407820996748</v>
      </c>
      <c r="P162" s="2">
        <f t="shared" si="171"/>
        <v>0.69860955152388771</v>
      </c>
      <c r="Q162" s="2">
        <f t="shared" si="172"/>
        <v>141</v>
      </c>
      <c r="R162" s="2">
        <f t="shared" si="173"/>
        <v>310.57500155576929</v>
      </c>
      <c r="S162" s="2">
        <f t="shared" si="174"/>
        <v>254.89538837003894</v>
      </c>
      <c r="T162" s="2">
        <f t="shared" si="175"/>
        <v>6.5535866609216509E-2</v>
      </c>
      <c r="U162" s="2">
        <f t="shared" si="176"/>
        <v>1.6083977004799395</v>
      </c>
      <c r="V162" s="2">
        <f t="shared" si="177"/>
        <v>3.3055385903332182</v>
      </c>
      <c r="W162" s="2">
        <f t="shared" si="178"/>
        <v>-3.2913126054550164</v>
      </c>
      <c r="X162" s="2">
        <f t="shared" si="179"/>
        <v>1.6083977004799395</v>
      </c>
      <c r="Y162" s="2">
        <f t="shared" si="180"/>
        <v>-5.1309881731014806E-2</v>
      </c>
      <c r="Z162" s="2">
        <f t="shared" si="181"/>
        <v>233.53295465786937</v>
      </c>
      <c r="AA162" s="2">
        <f t="shared" si="182"/>
        <v>3.9301122177644743</v>
      </c>
      <c r="AB162" s="2">
        <f t="shared" si="183"/>
        <v>227.66110740016398</v>
      </c>
      <c r="AC162" s="2">
        <f t="shared" si="219"/>
        <v>-11.590026556309017</v>
      </c>
      <c r="AD162" s="2">
        <f t="shared" si="184"/>
        <v>-15.68187757967941</v>
      </c>
      <c r="AE162" s="2">
        <f t="shared" si="220"/>
        <v>-2.2930016640594628</v>
      </c>
      <c r="AF162" s="2">
        <f t="shared" si="221"/>
        <v>-24.392460789527174</v>
      </c>
      <c r="AG162" s="2">
        <f t="shared" si="185"/>
        <v>-13.88302822036848</v>
      </c>
      <c r="AH162" s="2">
        <f t="shared" si="186"/>
        <v>-40.074338369206586</v>
      </c>
      <c r="AI162" s="2">
        <f t="shared" si="187"/>
        <v>42.410978157750748</v>
      </c>
      <c r="AJ162" s="2">
        <f t="shared" si="188"/>
        <v>-109.10771618978038</v>
      </c>
      <c r="AK162" s="2">
        <f t="shared" si="189"/>
        <v>9.4737756521695644</v>
      </c>
      <c r="AL162" s="2">
        <f t="shared" si="190"/>
        <v>-99.633940537610812</v>
      </c>
      <c r="AM162" s="2">
        <f t="shared" si="191"/>
        <v>-7.0975957744206495</v>
      </c>
      <c r="AN162" s="2">
        <f t="shared" si="192"/>
        <v>-41.812859296155978</v>
      </c>
      <c r="AO162">
        <f t="shared" si="222"/>
        <v>1.0846329465638411</v>
      </c>
      <c r="AP162">
        <f t="shared" si="193"/>
        <v>-0.16919497349114909</v>
      </c>
      <c r="AQ162">
        <f t="shared" si="194"/>
        <v>1.2595224477755504</v>
      </c>
      <c r="AR162">
        <f t="shared" si="223"/>
        <v>17.009081086901116</v>
      </c>
      <c r="AS162">
        <f t="shared" si="224"/>
        <v>-12.570924654522617</v>
      </c>
      <c r="AT162">
        <f t="shared" si="225"/>
        <v>-3.1163678570757942</v>
      </c>
      <c r="AU162">
        <f t="shared" si="226"/>
        <v>0.29295267680267262</v>
      </c>
      <c r="AV162">
        <f t="shared" si="227"/>
        <v>13.892713229825322</v>
      </c>
      <c r="AW162">
        <f t="shared" si="228"/>
        <v>-12.277971977719945</v>
      </c>
      <c r="AX162">
        <f t="shared" si="229"/>
        <v>0.1854066009536445</v>
      </c>
      <c r="AY162">
        <f t="shared" si="230"/>
        <v>-41.469304405346591</v>
      </c>
      <c r="AZ162">
        <f t="shared" si="231"/>
        <v>-31.995528753177027</v>
      </c>
      <c r="BA162">
        <f t="shared" si="232"/>
        <v>0.15724138174752991</v>
      </c>
      <c r="BB162">
        <f t="shared" si="233"/>
        <v>-9.8238259060874744E-2</v>
      </c>
      <c r="BC162" s="2">
        <f t="shared" si="195"/>
        <v>-0.81458926065002868</v>
      </c>
      <c r="BD162">
        <f t="shared" si="196"/>
        <v>20.229186417139449</v>
      </c>
      <c r="BE162">
        <f t="shared" si="197"/>
        <v>15.509283484265676</v>
      </c>
      <c r="BF162">
        <f t="shared" si="198"/>
        <v>-35.632485574313286</v>
      </c>
      <c r="BG162">
        <f t="shared" si="199"/>
        <v>-5.6373767747615373</v>
      </c>
      <c r="BH162">
        <f t="shared" si="200"/>
        <v>19.607705776165755</v>
      </c>
      <c r="BI162" s="2">
        <f t="shared" si="234"/>
        <v>-19.623423740172949</v>
      </c>
      <c r="BJ162">
        <f t="shared" si="201"/>
        <v>0.54129648615813697</v>
      </c>
      <c r="BK162">
        <f t="shared" si="202"/>
        <v>-14.41389458102954</v>
      </c>
      <c r="BL162">
        <f t="shared" si="203"/>
        <v>1.2679829986498652</v>
      </c>
      <c r="BM162">
        <f t="shared" si="204"/>
        <v>20.502794876343078</v>
      </c>
      <c r="BN162">
        <f t="shared" si="205"/>
        <v>-13.133531246658961</v>
      </c>
      <c r="BO162">
        <f t="shared" si="206"/>
        <v>18.456495309650066</v>
      </c>
      <c r="BP162">
        <f t="shared" si="207"/>
        <v>4.9872662413014268</v>
      </c>
      <c r="BQ162">
        <f t="shared" si="208"/>
        <v>0.79152551998794352</v>
      </c>
      <c r="BR162">
        <f t="shared" si="209"/>
        <v>-1.4920627910648385</v>
      </c>
      <c r="BS162">
        <f t="shared" si="210"/>
        <v>0.86054998583159126</v>
      </c>
      <c r="BT162">
        <f t="shared" si="211"/>
        <v>27.889720901046822</v>
      </c>
      <c r="BU162">
        <f t="shared" si="212"/>
        <v>-12.749239697612357</v>
      </c>
      <c r="BV162">
        <f t="shared" si="213"/>
        <v>-3.7179530685295696</v>
      </c>
      <c r="BW162">
        <f t="shared" si="214"/>
        <v>-11.865548248009096</v>
      </c>
      <c r="BX162">
        <f t="shared" si="215"/>
        <v>38.95929018599314</v>
      </c>
      <c r="BY162">
        <f t="shared" si="236"/>
        <v>0.40726128308768234</v>
      </c>
      <c r="BZ162">
        <f t="shared" si="235"/>
        <v>106.93878226631229</v>
      </c>
      <c r="CA162">
        <f t="shared" si="216"/>
        <v>116.41255791848185</v>
      </c>
      <c r="CB162">
        <f t="shared" si="217"/>
        <v>-0.18116264253711875</v>
      </c>
      <c r="CC162">
        <f t="shared" si="218"/>
        <v>0.36474902282417898</v>
      </c>
    </row>
    <row r="163" spans="1:81" x14ac:dyDescent="0.25">
      <c r="A163" s="2"/>
      <c r="B163" s="2">
        <f t="shared" si="158"/>
        <v>-1.8570154234836105</v>
      </c>
      <c r="C163" s="2">
        <f t="shared" si="159"/>
        <v>-1.2313229506513168</v>
      </c>
      <c r="D163" s="2">
        <f t="shared" si="160"/>
        <v>4.8967361743964997</v>
      </c>
      <c r="E163" s="2">
        <f t="shared" si="161"/>
        <v>-5.6348918476568013</v>
      </c>
      <c r="F163" s="2">
        <f t="shared" si="162"/>
        <v>-1.2313229506513168</v>
      </c>
      <c r="G163" s="2">
        <f t="shared" si="163"/>
        <v>1.1188597502233084</v>
      </c>
      <c r="H163" s="2">
        <v>142</v>
      </c>
      <c r="I163" s="2">
        <f t="shared" si="164"/>
        <v>38.533167954948624</v>
      </c>
      <c r="J163" s="2">
        <f t="shared" si="165"/>
        <v>105.94889562265485</v>
      </c>
      <c r="K163" s="2">
        <f t="shared" si="166"/>
        <v>-3.0965133433202943</v>
      </c>
      <c r="L163" s="2">
        <f t="shared" si="167"/>
        <v>-1.2313229506513168</v>
      </c>
      <c r="M163" s="2">
        <f t="shared" si="168"/>
        <v>3.6572382545598159</v>
      </c>
      <c r="N163" s="2">
        <f t="shared" si="169"/>
        <v>-6.0510822898406573</v>
      </c>
      <c r="O163" s="2">
        <f t="shared" si="170"/>
        <v>-1.2313229506513168</v>
      </c>
      <c r="P163" s="2">
        <f t="shared" si="171"/>
        <v>0.70266930803945282</v>
      </c>
      <c r="Q163" s="2">
        <f t="shared" si="172"/>
        <v>142</v>
      </c>
      <c r="R163" s="2">
        <f t="shared" si="173"/>
        <v>310.84347321833212</v>
      </c>
      <c r="S163" s="2">
        <f t="shared" si="174"/>
        <v>254.98248182110089</v>
      </c>
      <c r="T163" s="2">
        <f t="shared" si="175"/>
        <v>6.5640024803175656E-2</v>
      </c>
      <c r="U163" s="2">
        <f t="shared" si="176"/>
        <v>1.6023613881637855</v>
      </c>
      <c r="V163" s="2">
        <f t="shared" si="177"/>
        <v>3.3137670876559921</v>
      </c>
      <c r="W163" s="2">
        <f t="shared" si="178"/>
        <v>-3.2997663096836485</v>
      </c>
      <c r="X163" s="2">
        <f t="shared" si="179"/>
        <v>1.6023613881637855</v>
      </c>
      <c r="Y163" s="2">
        <f t="shared" si="180"/>
        <v>-5.1639246830831653E-2</v>
      </c>
      <c r="Z163" s="2">
        <f t="shared" si="181"/>
        <v>233.24299870844607</v>
      </c>
      <c r="AA163" s="2">
        <f t="shared" si="182"/>
        <v>3.9756092264503309</v>
      </c>
      <c r="AB163" s="2">
        <f t="shared" si="183"/>
        <v>227.34139556658769</v>
      </c>
      <c r="AC163" s="2">
        <f t="shared" si="219"/>
        <v>-11.669238862814964</v>
      </c>
      <c r="AD163" s="2">
        <f t="shared" si="184"/>
        <v>-15.623023534596909</v>
      </c>
      <c r="AE163" s="2">
        <f t="shared" si="220"/>
        <v>-2.2736315583743623</v>
      </c>
      <c r="AF163" s="2">
        <f t="shared" si="221"/>
        <v>-24.394273908783681</v>
      </c>
      <c r="AG163" s="2">
        <f t="shared" si="185"/>
        <v>-13.942870421189326</v>
      </c>
      <c r="AH163" s="2">
        <f t="shared" si="186"/>
        <v>-40.017297443380592</v>
      </c>
      <c r="AI163" s="2">
        <f t="shared" si="187"/>
        <v>42.37673571966193</v>
      </c>
      <c r="AJ163" s="2">
        <f t="shared" si="188"/>
        <v>-109.20941429102206</v>
      </c>
      <c r="AK163" s="2">
        <f t="shared" si="189"/>
        <v>9.8508250526548409</v>
      </c>
      <c r="AL163" s="2">
        <f t="shared" si="190"/>
        <v>-99.358589238367216</v>
      </c>
      <c r="AM163" s="2">
        <f t="shared" si="191"/>
        <v>-6.8910026392608481</v>
      </c>
      <c r="AN163" s="2">
        <f t="shared" si="192"/>
        <v>-41.812699181944375</v>
      </c>
      <c r="AO163">
        <f t="shared" si="222"/>
        <v>1.0796064121124074</v>
      </c>
      <c r="AP163">
        <f t="shared" si="193"/>
        <v>-0.17040009933753938</v>
      </c>
      <c r="AQ163">
        <f t="shared" si="194"/>
        <v>1.2558105283926566</v>
      </c>
      <c r="AR163">
        <f t="shared" si="223"/>
        <v>16.86671638453387</v>
      </c>
      <c r="AS163">
        <f t="shared" si="224"/>
        <v>-12.598185100766333</v>
      </c>
      <c r="AT163">
        <f t="shared" si="225"/>
        <v>-3.1387981183874225</v>
      </c>
      <c r="AU163">
        <f t="shared" si="226"/>
        <v>0.29254695114176255</v>
      </c>
      <c r="AV163">
        <f t="shared" si="227"/>
        <v>13.727918266146448</v>
      </c>
      <c r="AW163">
        <f t="shared" si="228"/>
        <v>-12.305638149624571</v>
      </c>
      <c r="AX163">
        <f t="shared" si="229"/>
        <v>0.18435955906637794</v>
      </c>
      <c r="AY163">
        <f t="shared" si="230"/>
        <v>-41.872892968736188</v>
      </c>
      <c r="AZ163">
        <f t="shared" si="231"/>
        <v>-32.022067916081348</v>
      </c>
      <c r="BA163">
        <f t="shared" si="232"/>
        <v>0.15630813322534653</v>
      </c>
      <c r="BB163">
        <f t="shared" si="233"/>
        <v>-9.7755892440080636E-2</v>
      </c>
      <c r="BC163" s="2">
        <f t="shared" si="195"/>
        <v>-0.8384659774071932</v>
      </c>
      <c r="BD163">
        <f t="shared" si="196"/>
        <v>20.191650473875402</v>
      </c>
      <c r="BE163">
        <f t="shared" si="197"/>
        <v>15.574189408932973</v>
      </c>
      <c r="BF163">
        <f t="shared" si="198"/>
        <v>-36.06538454354893</v>
      </c>
      <c r="BG163">
        <f t="shared" si="199"/>
        <v>-5.7703770362817091</v>
      </c>
      <c r="BH163">
        <f t="shared" si="200"/>
        <v>19.556191455768683</v>
      </c>
      <c r="BI163" s="2">
        <f t="shared" si="234"/>
        <v>-19.189631602939212</v>
      </c>
      <c r="BJ163">
        <f t="shared" si="201"/>
        <v>0.54878760248294578</v>
      </c>
      <c r="BK163">
        <f t="shared" si="202"/>
        <v>-14.340385140008557</v>
      </c>
      <c r="BL163">
        <f t="shared" si="203"/>
        <v>1.2826383945883491</v>
      </c>
      <c r="BM163">
        <f t="shared" si="204"/>
        <v>20.873056772733158</v>
      </c>
      <c r="BN163">
        <f t="shared" si="205"/>
        <v>-13.213756242500533</v>
      </c>
      <c r="BO163">
        <f t="shared" si="206"/>
        <v>18.455482620314427</v>
      </c>
      <c r="BP163">
        <f t="shared" si="207"/>
        <v>5.3407830093269801</v>
      </c>
      <c r="BQ163">
        <f t="shared" si="208"/>
        <v>0.80425655698139331</v>
      </c>
      <c r="BR163">
        <f t="shared" si="209"/>
        <v>-1.5274782997776484</v>
      </c>
      <c r="BS163">
        <f t="shared" si="210"/>
        <v>0.50170771777494849</v>
      </c>
      <c r="BT163">
        <f t="shared" si="211"/>
        <v>27.993674928732318</v>
      </c>
      <c r="BU163">
        <f t="shared" si="212"/>
        <v>-12.922608265264879</v>
      </c>
      <c r="BV163">
        <f t="shared" si="213"/>
        <v>-3.7799812527734189</v>
      </c>
      <c r="BW163">
        <f t="shared" si="214"/>
        <v>-11.931117847912184</v>
      </c>
      <c r="BX163">
        <f t="shared" si="215"/>
        <v>39.328539393047585</v>
      </c>
      <c r="BY163">
        <f t="shared" si="236"/>
        <v>0.41098486394163769</v>
      </c>
      <c r="BZ163">
        <f t="shared" si="235"/>
        <v>106.8762485007192</v>
      </c>
      <c r="CA163">
        <f t="shared" si="216"/>
        <v>116.72707355337404</v>
      </c>
      <c r="CB163">
        <f t="shared" si="217"/>
        <v>-0.18483677930644943</v>
      </c>
      <c r="CC163">
        <f t="shared" si="218"/>
        <v>0.36707481990017427</v>
      </c>
    </row>
    <row r="164" spans="1:81" x14ac:dyDescent="0.25">
      <c r="A164" s="2"/>
      <c r="B164" s="2">
        <f t="shared" si="158"/>
        <v>-1.8578165868655474</v>
      </c>
      <c r="C164" s="2">
        <f t="shared" si="159"/>
        <v>-1.2036300463040963</v>
      </c>
      <c r="D164" s="2">
        <f t="shared" si="160"/>
        <v>4.9171845238957044</v>
      </c>
      <c r="E164" s="2">
        <f t="shared" si="161"/>
        <v>-5.6537684222666247</v>
      </c>
      <c r="F164" s="2">
        <f t="shared" si="162"/>
        <v>-1.2036300463040963</v>
      </c>
      <c r="G164" s="2">
        <f t="shared" si="163"/>
        <v>1.1212326884946271</v>
      </c>
      <c r="H164" s="2">
        <v>143</v>
      </c>
      <c r="I164" s="2">
        <f t="shared" si="164"/>
        <v>38.725682619294389</v>
      </c>
      <c r="J164" s="2">
        <f t="shared" si="165"/>
        <v>106.32416844822112</v>
      </c>
      <c r="K164" s="2">
        <f t="shared" si="166"/>
        <v>-3.0965588456977211</v>
      </c>
      <c r="L164" s="2">
        <f t="shared" si="167"/>
        <v>-1.2036300463040963</v>
      </c>
      <c r="M164" s="2">
        <f t="shared" si="168"/>
        <v>3.6784422650635311</v>
      </c>
      <c r="N164" s="2">
        <f t="shared" si="169"/>
        <v>-6.0683617383532065</v>
      </c>
      <c r="O164" s="2">
        <f t="shared" si="170"/>
        <v>-1.2036300463040963</v>
      </c>
      <c r="P164" s="2">
        <f t="shared" si="171"/>
        <v>0.7066393724080462</v>
      </c>
      <c r="Q164" s="2">
        <f t="shared" si="172"/>
        <v>143</v>
      </c>
      <c r="R164" s="2">
        <f t="shared" si="173"/>
        <v>311.1131872037252</v>
      </c>
      <c r="S164" s="2">
        <f t="shared" si="174"/>
        <v>255.07520052023446</v>
      </c>
      <c r="T164" s="2">
        <f t="shared" si="175"/>
        <v>6.5741146078171164E-2</v>
      </c>
      <c r="U164" s="2">
        <f t="shared" si="176"/>
        <v>1.5964396866994437</v>
      </c>
      <c r="V164" s="2">
        <f t="shared" si="177"/>
        <v>3.3217556683806482</v>
      </c>
      <c r="W164" s="2">
        <f t="shared" si="178"/>
        <v>-3.3079735310028893</v>
      </c>
      <c r="X164" s="2">
        <f t="shared" si="179"/>
        <v>1.5964396866994437</v>
      </c>
      <c r="Y164" s="2">
        <f t="shared" si="180"/>
        <v>-5.1959008700412479E-2</v>
      </c>
      <c r="Z164" s="2">
        <f t="shared" si="181"/>
        <v>232.96044458201334</v>
      </c>
      <c r="AA164" s="2">
        <f t="shared" si="182"/>
        <v>4.0204655217723939</v>
      </c>
      <c r="AB164" s="2">
        <f t="shared" si="183"/>
        <v>227.02931797257889</v>
      </c>
      <c r="AC164" s="2">
        <f t="shared" si="219"/>
        <v>-11.746141592449154</v>
      </c>
      <c r="AD164" s="2">
        <f t="shared" si="184"/>
        <v>-15.565286945319576</v>
      </c>
      <c r="AE164" s="2">
        <f t="shared" si="220"/>
        <v>-2.2545328293873532</v>
      </c>
      <c r="AF164" s="2">
        <f t="shared" si="221"/>
        <v>-24.396046436281733</v>
      </c>
      <c r="AG164" s="2">
        <f t="shared" si="185"/>
        <v>-14.000674421836507</v>
      </c>
      <c r="AH164" s="2">
        <f t="shared" si="186"/>
        <v>-39.961333381601307</v>
      </c>
      <c r="AI164" s="2">
        <f t="shared" si="187"/>
        <v>42.342969308986227</v>
      </c>
      <c r="AJ164" s="2">
        <f t="shared" si="188"/>
        <v>-109.30819189315389</v>
      </c>
      <c r="AK164" s="2">
        <f t="shared" si="189"/>
        <v>10.226097878221111</v>
      </c>
      <c r="AL164" s="2">
        <f t="shared" si="190"/>
        <v>-99.082094014932778</v>
      </c>
      <c r="AM164" s="2">
        <f t="shared" si="191"/>
        <v>-6.6838154566369754</v>
      </c>
      <c r="AN164" s="2">
        <f t="shared" si="192"/>
        <v>-41.812123371617595</v>
      </c>
      <c r="AO164">
        <f t="shared" si="222"/>
        <v>1.0744357703123186</v>
      </c>
      <c r="AP164">
        <f t="shared" si="193"/>
        <v>-0.17156421501959923</v>
      </c>
      <c r="AQ164">
        <f t="shared" si="194"/>
        <v>1.2519068837568992</v>
      </c>
      <c r="AR164">
        <f t="shared" si="223"/>
        <v>16.723901069226716</v>
      </c>
      <c r="AS164">
        <f t="shared" si="224"/>
        <v>-12.620474690080673</v>
      </c>
      <c r="AT164">
        <f t="shared" si="225"/>
        <v>-3.1604709507679094</v>
      </c>
      <c r="AU164">
        <f t="shared" si="226"/>
        <v>0.29207132120532692</v>
      </c>
      <c r="AV164">
        <f t="shared" si="227"/>
        <v>13.563430118458808</v>
      </c>
      <c r="AW164">
        <f t="shared" si="228"/>
        <v>-12.328403368875346</v>
      </c>
      <c r="AX164">
        <f t="shared" si="229"/>
        <v>0.18329107076014708</v>
      </c>
      <c r="AY164">
        <f t="shared" si="230"/>
        <v>-42.269091552774782</v>
      </c>
      <c r="AZ164">
        <f t="shared" si="231"/>
        <v>-32.042993674553671</v>
      </c>
      <c r="BA164">
        <f t="shared" si="232"/>
        <v>0.15536671571992564</v>
      </c>
      <c r="BB164">
        <f t="shared" si="233"/>
        <v>-9.7246080984300126E-2</v>
      </c>
      <c r="BC164" s="2">
        <f t="shared" si="195"/>
        <v>-0.8619837691052511</v>
      </c>
      <c r="BD164">
        <f t="shared" si="196"/>
        <v>20.153423136829293</v>
      </c>
      <c r="BE164">
        <f t="shared" si="197"/>
        <v>15.639810463188923</v>
      </c>
      <c r="BF164">
        <f t="shared" si="198"/>
        <v>-36.488664130570648</v>
      </c>
      <c r="BG164">
        <f t="shared" si="199"/>
        <v>-5.9025025089290537</v>
      </c>
      <c r="BH164">
        <f t="shared" si="200"/>
        <v>19.503751656425653</v>
      </c>
      <c r="BI164" s="2">
        <f t="shared" si="234"/>
        <v>-18.75182390792083</v>
      </c>
      <c r="BJ164">
        <f t="shared" si="201"/>
        <v>0.55624013856032617</v>
      </c>
      <c r="BK164">
        <f t="shared" si="202"/>
        <v>-14.268200331688897</v>
      </c>
      <c r="BL164">
        <f t="shared" si="203"/>
        <v>1.2970866136306689</v>
      </c>
      <c r="BM164">
        <f t="shared" si="204"/>
        <v>21.231974368465988</v>
      </c>
      <c r="BN164">
        <f t="shared" si="205"/>
        <v>-13.29166879269841</v>
      </c>
      <c r="BO164">
        <f t="shared" si="206"/>
        <v>18.454472799750747</v>
      </c>
      <c r="BP164">
        <f t="shared" si="207"/>
        <v>5.6934277208303534</v>
      </c>
      <c r="BQ164">
        <f t="shared" si="208"/>
        <v>0.81672711219187599</v>
      </c>
      <c r="BR164">
        <f t="shared" si="209"/>
        <v>-1.5623091668520697</v>
      </c>
      <c r="BS164">
        <f t="shared" si="210"/>
        <v>0.14286473701261926</v>
      </c>
      <c r="BT164">
        <f t="shared" si="211"/>
        <v>28.093740930244895</v>
      </c>
      <c r="BU164">
        <f t="shared" si="212"/>
        <v>-13.095072478348603</v>
      </c>
      <c r="BV164">
        <f t="shared" si="213"/>
        <v>-3.8416565828264799</v>
      </c>
      <c r="BW164">
        <f t="shared" si="214"/>
        <v>-11.994582179067741</v>
      </c>
      <c r="BX164">
        <f t="shared" si="215"/>
        <v>39.686447168216731</v>
      </c>
      <c r="BY164">
        <f t="shared" si="236"/>
        <v>0.41459427040011865</v>
      </c>
      <c r="BZ164">
        <f t="shared" si="235"/>
        <v>106.81658677084664</v>
      </c>
      <c r="CA164">
        <f t="shared" si="216"/>
        <v>117.04268464906775</v>
      </c>
      <c r="CB164">
        <f t="shared" si="217"/>
        <v>-0.18849701081317444</v>
      </c>
      <c r="CC164">
        <f t="shared" si="218"/>
        <v>0.36926587435492153</v>
      </c>
    </row>
    <row r="165" spans="1:81" x14ac:dyDescent="0.25">
      <c r="A165" s="2"/>
      <c r="B165" s="2">
        <f t="shared" si="158"/>
        <v>-1.8585994062308662</v>
      </c>
      <c r="C165" s="2">
        <f t="shared" si="159"/>
        <v>-1.1755705045849465</v>
      </c>
      <c r="D165" s="2">
        <f t="shared" si="160"/>
        <v>4.9371646731856949</v>
      </c>
      <c r="E165" s="2">
        <f t="shared" si="161"/>
        <v>-5.6722127851626425</v>
      </c>
      <c r="F165" s="2">
        <f t="shared" si="162"/>
        <v>-1.1755705045849465</v>
      </c>
      <c r="G165" s="2">
        <f t="shared" si="163"/>
        <v>1.1235512942539194</v>
      </c>
      <c r="H165" s="2">
        <v>144</v>
      </c>
      <c r="I165" s="2">
        <f t="shared" si="164"/>
        <v>38.920787258408609</v>
      </c>
      <c r="J165" s="2">
        <f t="shared" si="165"/>
        <v>106.69761486582777</v>
      </c>
      <c r="K165" s="2">
        <f t="shared" si="166"/>
        <v>-3.0966033062197833</v>
      </c>
      <c r="L165" s="2">
        <f t="shared" si="167"/>
        <v>-1.1755705045849465</v>
      </c>
      <c r="M165" s="2">
        <f t="shared" si="168"/>
        <v>3.6991607731967782</v>
      </c>
      <c r="N165" s="2">
        <f t="shared" si="169"/>
        <v>-6.0852455441069591</v>
      </c>
      <c r="O165" s="2">
        <f t="shared" si="170"/>
        <v>-1.1755705045849465</v>
      </c>
      <c r="P165" s="2">
        <f t="shared" si="171"/>
        <v>0.71051853530960196</v>
      </c>
      <c r="Q165" s="2">
        <f t="shared" si="172"/>
        <v>144</v>
      </c>
      <c r="R165" s="2">
        <f t="shared" si="173"/>
        <v>311.38407644642558</v>
      </c>
      <c r="S165" s="2">
        <f t="shared" si="174"/>
        <v>255.17350210038967</v>
      </c>
      <c r="T165" s="2">
        <f t="shared" si="175"/>
        <v>6.5839254738051745E-2</v>
      </c>
      <c r="U165" s="2">
        <f t="shared" si="176"/>
        <v>1.5906359550575226</v>
      </c>
      <c r="V165" s="2">
        <f t="shared" si="177"/>
        <v>3.3295062525112096</v>
      </c>
      <c r="W165" s="2">
        <f t="shared" si="178"/>
        <v>-3.3159362419656242</v>
      </c>
      <c r="X165" s="2">
        <f t="shared" si="179"/>
        <v>1.5906359550575226</v>
      </c>
      <c r="Y165" s="2">
        <f t="shared" si="180"/>
        <v>-5.2269244192467035E-2</v>
      </c>
      <c r="Z165" s="2">
        <f t="shared" si="181"/>
        <v>232.68529974456192</v>
      </c>
      <c r="AA165" s="2">
        <f t="shared" si="182"/>
        <v>4.0646524696676352</v>
      </c>
      <c r="AB165" s="2">
        <f t="shared" si="183"/>
        <v>226.72491173833404</v>
      </c>
      <c r="AC165" s="2">
        <f t="shared" si="219"/>
        <v>-11.820753228288286</v>
      </c>
      <c r="AD165" s="2">
        <f t="shared" si="184"/>
        <v>-15.508700561810846</v>
      </c>
      <c r="AE165" s="2">
        <f t="shared" si="220"/>
        <v>-2.2357177412736169</v>
      </c>
      <c r="AF165" s="2">
        <f t="shared" si="221"/>
        <v>-24.397777894336084</v>
      </c>
      <c r="AG165" s="2">
        <f t="shared" si="185"/>
        <v>-14.056470969561904</v>
      </c>
      <c r="AH165" s="2">
        <f t="shared" si="186"/>
        <v>-39.906478456146928</v>
      </c>
      <c r="AI165" s="2">
        <f t="shared" si="187"/>
        <v>42.309708092694933</v>
      </c>
      <c r="AJ165" s="2">
        <f t="shared" si="188"/>
        <v>-109.40406375698207</v>
      </c>
      <c r="AK165" s="2">
        <f t="shared" si="189"/>
        <v>10.599544295827769</v>
      </c>
      <c r="AL165" s="2">
        <f t="shared" si="190"/>
        <v>-98.8045194611543</v>
      </c>
      <c r="AM165" s="2">
        <f t="shared" si="191"/>
        <v>-6.4760841368051212</v>
      </c>
      <c r="AN165" s="2">
        <f t="shared" si="192"/>
        <v>-41.811143647861108</v>
      </c>
      <c r="AO165">
        <f t="shared" si="222"/>
        <v>1.0691231894188242</v>
      </c>
      <c r="AP165">
        <f t="shared" si="193"/>
        <v>-0.17268461297122445</v>
      </c>
      <c r="AQ165">
        <f t="shared" si="194"/>
        <v>1.2478110904571604</v>
      </c>
      <c r="AR165">
        <f t="shared" si="223"/>
        <v>16.580711408384722</v>
      </c>
      <c r="AS165">
        <f t="shared" si="224"/>
        <v>-12.637841392760436</v>
      </c>
      <c r="AT165">
        <f t="shared" si="225"/>
        <v>-3.1813361392352841</v>
      </c>
      <c r="AU165">
        <f t="shared" si="226"/>
        <v>0.29152530522439146</v>
      </c>
      <c r="AV165">
        <f t="shared" si="227"/>
        <v>13.399375269149438</v>
      </c>
      <c r="AW165">
        <f t="shared" si="228"/>
        <v>-12.346316087536044</v>
      </c>
      <c r="AX165">
        <f t="shared" si="229"/>
        <v>0.1822017504133385</v>
      </c>
      <c r="AY165">
        <f t="shared" si="230"/>
        <v>-42.657773790022489</v>
      </c>
      <c r="AZ165">
        <f t="shared" si="231"/>
        <v>-32.05822949419472</v>
      </c>
      <c r="BA165">
        <f t="shared" si="232"/>
        <v>0.15441764210416467</v>
      </c>
      <c r="BB165">
        <f t="shared" si="233"/>
        <v>-9.6709201530540023E-2</v>
      </c>
      <c r="BC165" s="2">
        <f t="shared" si="195"/>
        <v>-0.8851473618981669</v>
      </c>
      <c r="BD165">
        <f t="shared" si="196"/>
        <v>20.114523584123187</v>
      </c>
      <c r="BE165">
        <f t="shared" si="197"/>
        <v>15.706134191929639</v>
      </c>
      <c r="BF165">
        <f t="shared" si="198"/>
        <v>-36.902235267947006</v>
      </c>
      <c r="BG165">
        <f t="shared" si="199"/>
        <v>-6.0337335857454075</v>
      </c>
      <c r="BH165">
        <f t="shared" si="200"/>
        <v>19.450381712066701</v>
      </c>
      <c r="BI165" s="2">
        <f t="shared" si="234"/>
        <v>-18.310002656017712</v>
      </c>
      <c r="BJ165">
        <f t="shared" si="201"/>
        <v>0.56365404396273067</v>
      </c>
      <c r="BK165">
        <f t="shared" si="202"/>
        <v>-14.197382103295276</v>
      </c>
      <c r="BL165">
        <f t="shared" si="203"/>
        <v>1.3113184585155779</v>
      </c>
      <c r="BM165">
        <f t="shared" si="204"/>
        <v>21.579657371554646</v>
      </c>
      <c r="BN165">
        <f t="shared" si="205"/>
        <v>-13.367286239661025</v>
      </c>
      <c r="BO165">
        <f t="shared" si="206"/>
        <v>18.45346698862727</v>
      </c>
      <c r="BP165">
        <f t="shared" si="207"/>
        <v>6.045042517306193</v>
      </c>
      <c r="BQ165">
        <f t="shared" si="208"/>
        <v>0.82891227245071097</v>
      </c>
      <c r="BR165">
        <f t="shared" si="209"/>
        <v>-1.5965355563437522</v>
      </c>
      <c r="BS165">
        <f t="shared" si="210"/>
        <v>-0.21607609155821628</v>
      </c>
      <c r="BT165">
        <f t="shared" si="211"/>
        <v>28.189931599433976</v>
      </c>
      <c r="BU165">
        <f t="shared" si="212"/>
        <v>-13.26664288776346</v>
      </c>
      <c r="BV165">
        <f t="shared" si="213"/>
        <v>-3.9029351259361733</v>
      </c>
      <c r="BW165">
        <f t="shared" si="214"/>
        <v>-12.055967781145448</v>
      </c>
      <c r="BX165">
        <f t="shared" si="215"/>
        <v>40.033124360181915</v>
      </c>
      <c r="BY165">
        <f t="shared" si="236"/>
        <v>0.41809058888927503</v>
      </c>
      <c r="BZ165">
        <f t="shared" si="235"/>
        <v>106.75966476122565</v>
      </c>
      <c r="CA165">
        <f t="shared" si="216"/>
        <v>117.35920905705342</v>
      </c>
      <c r="CB165">
        <f t="shared" si="217"/>
        <v>-0.1921408886212953</v>
      </c>
      <c r="CC165">
        <f t="shared" si="218"/>
        <v>0.37132414335402403</v>
      </c>
    </row>
    <row r="166" spans="1:81" x14ac:dyDescent="0.25">
      <c r="A166" s="2"/>
      <c r="B166" s="2">
        <f t="shared" si="158"/>
        <v>-1.8593636431252043</v>
      </c>
      <c r="C166" s="2">
        <f t="shared" si="159"/>
        <v>-1.1471528727020919</v>
      </c>
      <c r="D166" s="2">
        <f t="shared" si="160"/>
        <v>4.9566705361194456</v>
      </c>
      <c r="E166" s="2">
        <f t="shared" si="161"/>
        <v>-5.6902193180132397</v>
      </c>
      <c r="F166" s="2">
        <f t="shared" si="162"/>
        <v>-1.1471528727020919</v>
      </c>
      <c r="G166" s="2">
        <f t="shared" si="163"/>
        <v>1.1258148612314103</v>
      </c>
      <c r="H166" s="2">
        <v>145</v>
      </c>
      <c r="I166" s="2">
        <f t="shared" si="164"/>
        <v>39.118468394164893</v>
      </c>
      <c r="J166" s="2">
        <f t="shared" si="165"/>
        <v>107.06918579298556</v>
      </c>
      <c r="K166" s="2">
        <f t="shared" si="166"/>
        <v>-3.0966467113433747</v>
      </c>
      <c r="L166" s="2">
        <f t="shared" si="167"/>
        <v>-1.1471528727020919</v>
      </c>
      <c r="M166" s="2">
        <f t="shared" si="168"/>
        <v>3.7193874679012757</v>
      </c>
      <c r="N166" s="2">
        <f t="shared" si="169"/>
        <v>-6.1017285641311272</v>
      </c>
      <c r="O166" s="2">
        <f t="shared" si="170"/>
        <v>-1.1471528727020919</v>
      </c>
      <c r="P166" s="2">
        <f t="shared" si="171"/>
        <v>0.71430561511352275</v>
      </c>
      <c r="Q166" s="2">
        <f t="shared" si="172"/>
        <v>145</v>
      </c>
      <c r="R166" s="2">
        <f t="shared" si="173"/>
        <v>311.65607529436363</v>
      </c>
      <c r="S166" s="2">
        <f t="shared" si="174"/>
        <v>255.27734510173201</v>
      </c>
      <c r="T166" s="2">
        <f t="shared" si="175"/>
        <v>6.5934374680372221E-2</v>
      </c>
      <c r="U166" s="2">
        <f t="shared" si="176"/>
        <v>1.584953458257216</v>
      </c>
      <c r="V166" s="2">
        <f t="shared" si="177"/>
        <v>3.3370207279545472</v>
      </c>
      <c r="W166" s="2">
        <f t="shared" si="178"/>
        <v>-3.3236563821491156</v>
      </c>
      <c r="X166" s="2">
        <f t="shared" si="179"/>
        <v>1.584953458257216</v>
      </c>
      <c r="Y166" s="2">
        <f t="shared" si="180"/>
        <v>-5.2570028874940777E-2</v>
      </c>
      <c r="Z166" s="2">
        <f t="shared" si="181"/>
        <v>232.41757181874647</v>
      </c>
      <c r="AA166" s="2">
        <f t="shared" si="182"/>
        <v>4.1081408051850872</v>
      </c>
      <c r="AB166" s="2">
        <f t="shared" si="183"/>
        <v>226.42821462511156</v>
      </c>
      <c r="AC166" s="2">
        <f t="shared" si="219"/>
        <v>-11.893091944423203</v>
      </c>
      <c r="AD166" s="2">
        <f t="shared" si="184"/>
        <v>-15.453296218007855</v>
      </c>
      <c r="AE166" s="2">
        <f t="shared" si="220"/>
        <v>-2.2171988284201549</v>
      </c>
      <c r="AF166" s="2">
        <f t="shared" si="221"/>
        <v>-24.399467808852968</v>
      </c>
      <c r="AG166" s="2">
        <f t="shared" si="185"/>
        <v>-14.110290772843358</v>
      </c>
      <c r="AH166" s="2">
        <f t="shared" si="186"/>
        <v>-39.852764026860825</v>
      </c>
      <c r="AI166" s="2">
        <f t="shared" si="187"/>
        <v>42.276980808412048</v>
      </c>
      <c r="AJ166" s="2">
        <f t="shared" si="188"/>
        <v>-109.49704493974694</v>
      </c>
      <c r="AK166" s="2">
        <f t="shared" si="189"/>
        <v>10.97111522298556</v>
      </c>
      <c r="AL166" s="2">
        <f t="shared" si="190"/>
        <v>-98.525929716761382</v>
      </c>
      <c r="AM166" s="2">
        <f t="shared" si="191"/>
        <v>-6.2678576647611104</v>
      </c>
      <c r="AN166" s="2">
        <f t="shared" si="192"/>
        <v>-41.809772381216526</v>
      </c>
      <c r="AO166">
        <f t="shared" si="222"/>
        <v>1.0636708095336511</v>
      </c>
      <c r="AP166">
        <f t="shared" si="193"/>
        <v>-0.173758544632968</v>
      </c>
      <c r="AQ166">
        <f t="shared" si="194"/>
        <v>1.2435226548921527</v>
      </c>
      <c r="AR166">
        <f t="shared" si="223"/>
        <v>16.437220098171725</v>
      </c>
      <c r="AS166">
        <f t="shared" si="224"/>
        <v>-12.650334736382774</v>
      </c>
      <c r="AT166">
        <f t="shared" si="225"/>
        <v>-3.2013427061745725</v>
      </c>
      <c r="AU166">
        <f t="shared" si="226"/>
        <v>0.29090852936252426</v>
      </c>
      <c r="AV166">
        <f t="shared" si="227"/>
        <v>13.235877391997153</v>
      </c>
      <c r="AW166">
        <f t="shared" si="228"/>
        <v>-12.359426207020251</v>
      </c>
      <c r="AX166">
        <f t="shared" si="229"/>
        <v>0.18109220483023566</v>
      </c>
      <c r="AY166">
        <f t="shared" si="230"/>
        <v>-43.038806611703762</v>
      </c>
      <c r="AZ166">
        <f t="shared" si="231"/>
        <v>-32.067691388718202</v>
      </c>
      <c r="BA166">
        <f t="shared" si="232"/>
        <v>0.15346141661033483</v>
      </c>
      <c r="BB166">
        <f t="shared" si="233"/>
        <v>-9.6145620088620154E-2</v>
      </c>
      <c r="BC166" s="2">
        <f t="shared" si="195"/>
        <v>-0.90796129108522849</v>
      </c>
      <c r="BD166">
        <f t="shared" si="196"/>
        <v>20.074971298329253</v>
      </c>
      <c r="BE166">
        <f t="shared" si="197"/>
        <v>15.773148025696408</v>
      </c>
      <c r="BF166">
        <f t="shared" si="198"/>
        <v>-37.306007437877696</v>
      </c>
      <c r="BG166">
        <f t="shared" si="199"/>
        <v>-6.1640512141980786</v>
      </c>
      <c r="BH166">
        <f t="shared" si="200"/>
        <v>19.396076957969349</v>
      </c>
      <c r="BI166" s="2">
        <f t="shared" si="234"/>
        <v>-17.864173136226555</v>
      </c>
      <c r="BJ166">
        <f t="shared" si="201"/>
        <v>0.57102920514845956</v>
      </c>
      <c r="BK166">
        <f t="shared" si="202"/>
        <v>-14.127971686943106</v>
      </c>
      <c r="BL166">
        <f t="shared" si="203"/>
        <v>1.325324531064761</v>
      </c>
      <c r="BM166">
        <f t="shared" si="204"/>
        <v>21.916212907099727</v>
      </c>
      <c r="BN166">
        <f t="shared" si="205"/>
        <v>-13.440625581160051</v>
      </c>
      <c r="BO166">
        <f t="shared" si="206"/>
        <v>18.452466363263149</v>
      </c>
      <c r="BP166">
        <f t="shared" si="207"/>
        <v>6.3954749414298853</v>
      </c>
      <c r="BQ166">
        <f t="shared" si="208"/>
        <v>0.84078650487157491</v>
      </c>
      <c r="BR166">
        <f t="shared" si="209"/>
        <v>-1.6301368942208989</v>
      </c>
      <c r="BS166">
        <f t="shared" si="210"/>
        <v>-0.57520299570495759</v>
      </c>
      <c r="BT166">
        <f t="shared" si="211"/>
        <v>28.282258325158942</v>
      </c>
      <c r="BU166">
        <f t="shared" si="212"/>
        <v>-13.437328935170976</v>
      </c>
      <c r="BV166">
        <f t="shared" si="213"/>
        <v>-3.9637715268677098</v>
      </c>
      <c r="BW166">
        <f t="shared" si="214"/>
        <v>-12.11530105009529</v>
      </c>
      <c r="BX166">
        <f t="shared" si="215"/>
        <v>40.368679270362875</v>
      </c>
      <c r="BY166">
        <f t="shared" si="236"/>
        <v>0.42147488484699358</v>
      </c>
      <c r="BZ166">
        <f t="shared" si="235"/>
        <v>106.70536045421257</v>
      </c>
      <c r="CA166">
        <f t="shared" si="216"/>
        <v>117.67647567719813</v>
      </c>
      <c r="CB166">
        <f t="shared" si="217"/>
        <v>-0.19576601572472352</v>
      </c>
      <c r="CC166">
        <f t="shared" si="218"/>
        <v>0.37325158491834137</v>
      </c>
    </row>
    <row r="167" spans="1:81" x14ac:dyDescent="0.25">
      <c r="A167" s="2"/>
      <c r="B167" s="2">
        <f t="shared" si="158"/>
        <v>-1.8601090647545999</v>
      </c>
      <c r="C167" s="2">
        <f t="shared" si="159"/>
        <v>-1.1183858069414938</v>
      </c>
      <c r="D167" s="2">
        <f t="shared" si="160"/>
        <v>4.9756961710221494</v>
      </c>
      <c r="E167" s="2">
        <f t="shared" si="161"/>
        <v>-5.7077825358540792</v>
      </c>
      <c r="F167" s="2">
        <f t="shared" si="162"/>
        <v>-1.1183858069414938</v>
      </c>
      <c r="G167" s="2">
        <f t="shared" si="163"/>
        <v>1.128022699922671</v>
      </c>
      <c r="H167" s="2">
        <v>146</v>
      </c>
      <c r="I167" s="2">
        <f t="shared" si="164"/>
        <v>39.318712498005425</v>
      </c>
      <c r="J167" s="2">
        <f t="shared" si="165"/>
        <v>107.43883288814393</v>
      </c>
      <c r="K167" s="2">
        <f t="shared" si="166"/>
        <v>-3.096689047846874</v>
      </c>
      <c r="L167" s="2">
        <f t="shared" si="167"/>
        <v>-1.1183858069414938</v>
      </c>
      <c r="M167" s="2">
        <f t="shared" si="168"/>
        <v>3.7391161879298758</v>
      </c>
      <c r="N167" s="2">
        <f t="shared" si="169"/>
        <v>-6.1178057775381367</v>
      </c>
      <c r="O167" s="2">
        <f t="shared" si="170"/>
        <v>-1.1183858069414938</v>
      </c>
      <c r="P167" s="2">
        <f t="shared" si="171"/>
        <v>0.71799945823861355</v>
      </c>
      <c r="Q167" s="2">
        <f t="shared" si="172"/>
        <v>146</v>
      </c>
      <c r="R167" s="2">
        <f t="shared" si="173"/>
        <v>311.92911948330334</v>
      </c>
      <c r="S167" s="2">
        <f t="shared" si="174"/>
        <v>255.38668893532909</v>
      </c>
      <c r="T167" s="2">
        <f t="shared" si="175"/>
        <v>6.6026529378003795E-2</v>
      </c>
      <c r="U167" s="2">
        <f t="shared" si="176"/>
        <v>1.5793953678132795</v>
      </c>
      <c r="V167" s="2">
        <f t="shared" si="177"/>
        <v>3.3443009490674367</v>
      </c>
      <c r="W167" s="2">
        <f t="shared" si="178"/>
        <v>-3.3311358566622893</v>
      </c>
      <c r="X167" s="2">
        <f t="shared" si="179"/>
        <v>1.5793953678132795</v>
      </c>
      <c r="Y167" s="2">
        <f t="shared" si="180"/>
        <v>-5.2861436972856612E-2</v>
      </c>
      <c r="Z167" s="2">
        <f t="shared" si="181"/>
        <v>232.15726855718515</v>
      </c>
      <c r="AA167" s="2">
        <f t="shared" si="182"/>
        <v>4.1509006759238787</v>
      </c>
      <c r="AB167" s="2">
        <f t="shared" si="183"/>
        <v>226.13926497161103</v>
      </c>
      <c r="AC167" s="2">
        <f t="shared" si="219"/>
        <v>-11.963175591971973</v>
      </c>
      <c r="AD167" s="2">
        <f t="shared" si="184"/>
        <v>-15.399104836179475</v>
      </c>
      <c r="AE167" s="2">
        <f t="shared" si="220"/>
        <v>-2.1989888768508381</v>
      </c>
      <c r="AF167" s="2">
        <f t="shared" si="221"/>
        <v>-24.401115710546645</v>
      </c>
      <c r="AG167" s="2">
        <f t="shared" si="185"/>
        <v>-14.162164468822812</v>
      </c>
      <c r="AH167" s="2">
        <f t="shared" si="186"/>
        <v>-39.800220546726123</v>
      </c>
      <c r="AI167" s="2">
        <f t="shared" si="187"/>
        <v>42.244815753060486</v>
      </c>
      <c r="AJ167" s="2">
        <f t="shared" si="188"/>
        <v>-109.58715077924795</v>
      </c>
      <c r="AK167" s="2">
        <f t="shared" si="189"/>
        <v>11.340762318143931</v>
      </c>
      <c r="AL167" s="2">
        <f t="shared" si="190"/>
        <v>-98.246388461104019</v>
      </c>
      <c r="AM167" s="2">
        <f t="shared" si="191"/>
        <v>-6.0591840946624504</v>
      </c>
      <c r="AN167" s="2">
        <f t="shared" si="192"/>
        <v>-41.808022509047433</v>
      </c>
      <c r="AO167">
        <f t="shared" si="222"/>
        <v>1.0580807437222812</v>
      </c>
      <c r="AP167">
        <f t="shared" si="193"/>
        <v>-0.17478322742710856</v>
      </c>
      <c r="AQ167">
        <f t="shared" si="194"/>
        <v>1.2390410213588758</v>
      </c>
      <c r="AR167">
        <f t="shared" si="223"/>
        <v>16.293496297722154</v>
      </c>
      <c r="AS167">
        <f t="shared" si="224"/>
        <v>-12.658005727633945</v>
      </c>
      <c r="AT167">
        <f t="shared" si="225"/>
        <v>-3.2204390407822783</v>
      </c>
      <c r="AU167">
        <f t="shared" si="226"/>
        <v>0.29022073061173825</v>
      </c>
      <c r="AV167">
        <f t="shared" si="227"/>
        <v>13.073057256939876</v>
      </c>
      <c r="AW167">
        <f t="shared" si="228"/>
        <v>-12.367784997022207</v>
      </c>
      <c r="AX167">
        <f t="shared" si="229"/>
        <v>0.17996303280835094</v>
      </c>
      <c r="AY167">
        <f t="shared" si="230"/>
        <v>-43.41205033086208</v>
      </c>
      <c r="AZ167">
        <f t="shared" si="231"/>
        <v>-32.071288012718149</v>
      </c>
      <c r="BA167">
        <f t="shared" si="232"/>
        <v>0.15249853402152316</v>
      </c>
      <c r="BB167">
        <f t="shared" si="233"/>
        <v>-9.5555692132211253E-2</v>
      </c>
      <c r="BC167" s="2">
        <f t="shared" si="195"/>
        <v>-0.93042991534522912</v>
      </c>
      <c r="BD167">
        <f t="shared" si="196"/>
        <v>20.03478604992651</v>
      </c>
      <c r="BE167">
        <f t="shared" si="197"/>
        <v>15.840839273895918</v>
      </c>
      <c r="BF167">
        <f t="shared" si="198"/>
        <v>-37.699888869066896</v>
      </c>
      <c r="BG167">
        <f t="shared" si="199"/>
        <v>-6.2934368935955893</v>
      </c>
      <c r="BH167">
        <f t="shared" si="200"/>
        <v>19.340832740567212</v>
      </c>
      <c r="BI167" s="2">
        <f t="shared" si="234"/>
        <v>-17.414343919604232</v>
      </c>
      <c r="BJ167">
        <f t="shared" si="201"/>
        <v>0.57836544632536602</v>
      </c>
      <c r="BK167">
        <f t="shared" si="202"/>
        <v>-14.060009590006576</v>
      </c>
      <c r="BL167">
        <f t="shared" si="203"/>
        <v>1.33909524617291</v>
      </c>
      <c r="BM167">
        <f t="shared" si="204"/>
        <v>22.241746198971427</v>
      </c>
      <c r="BN167">
        <f t="shared" si="205"/>
        <v>-13.511703457703735</v>
      </c>
      <c r="BO167">
        <f t="shared" si="206"/>
        <v>18.451472134268233</v>
      </c>
      <c r="BP167">
        <f t="shared" si="207"/>
        <v>6.7445776581901562</v>
      </c>
      <c r="BQ167">
        <f t="shared" si="208"/>
        <v>0.85232373723324062</v>
      </c>
      <c r="BR167">
        <f t="shared" si="209"/>
        <v>-1.6630919569443803</v>
      </c>
      <c r="BS167">
        <f t="shared" si="210"/>
        <v>-0.93459569478295812</v>
      </c>
      <c r="BT167">
        <f t="shared" si="211"/>
        <v>28.370731133828688</v>
      </c>
      <c r="BU167">
        <f t="shared" si="212"/>
        <v>-13.607138945970343</v>
      </c>
      <c r="BV167">
        <f t="shared" si="213"/>
        <v>-4.0241191187084171</v>
      </c>
      <c r="BW167">
        <f t="shared" si="214"/>
        <v>-12.172608211530825</v>
      </c>
      <c r="BX167">
        <f t="shared" si="215"/>
        <v>40.693218333239656</v>
      </c>
      <c r="BY167">
        <f t="shared" si="236"/>
        <v>0.42474820882354991</v>
      </c>
      <c r="BZ167">
        <f t="shared" si="235"/>
        <v>106.65356100167844</v>
      </c>
      <c r="CA167">
        <f t="shared" si="216"/>
        <v>117.99432331982237</v>
      </c>
      <c r="CB167">
        <f t="shared" si="217"/>
        <v>-0.19937004761058796</v>
      </c>
      <c r="CC167">
        <f t="shared" si="218"/>
        <v>0.37505016333094143</v>
      </c>
    </row>
    <row r="168" spans="1:81" x14ac:dyDescent="0.25">
      <c r="A168" s="2"/>
      <c r="B168" s="2">
        <f t="shared" si="158"/>
        <v>-1.8608354440564048</v>
      </c>
      <c r="C168" s="2">
        <f t="shared" si="159"/>
        <v>-1.0892780700300546</v>
      </c>
      <c r="D168" s="2">
        <f t="shared" si="160"/>
        <v>4.9942357825011099</v>
      </c>
      <c r="E168" s="2">
        <f t="shared" si="161"/>
        <v>-5.7248970887588673</v>
      </c>
      <c r="F168" s="2">
        <f t="shared" si="162"/>
        <v>-1.0892780700300546</v>
      </c>
      <c r="G168" s="2">
        <f t="shared" si="163"/>
        <v>1.1301741377986478</v>
      </c>
      <c r="H168" s="2">
        <v>147</v>
      </c>
      <c r="I168" s="2">
        <f t="shared" si="164"/>
        <v>39.521505969400152</v>
      </c>
      <c r="J168" s="2">
        <f t="shared" si="165"/>
        <v>107.80650854145284</v>
      </c>
      <c r="K168" s="2">
        <f t="shared" si="166"/>
        <v>-3.0967303028341724</v>
      </c>
      <c r="L168" s="2">
        <f t="shared" si="167"/>
        <v>-1.0892780700300546</v>
      </c>
      <c r="M168" s="2">
        <f t="shared" si="168"/>
        <v>3.7583409237233423</v>
      </c>
      <c r="N168" s="2">
        <f t="shared" si="169"/>
        <v>-6.1334722870530394</v>
      </c>
      <c r="O168" s="2">
        <f t="shared" si="170"/>
        <v>-1.0892780700300546</v>
      </c>
      <c r="P168" s="2">
        <f t="shared" si="171"/>
        <v>0.72159893950447529</v>
      </c>
      <c r="Q168" s="2">
        <f t="shared" si="172"/>
        <v>147</v>
      </c>
      <c r="R168" s="2">
        <f t="shared" si="173"/>
        <v>312.20314611197824</v>
      </c>
      <c r="S168" s="2">
        <f t="shared" si="174"/>
        <v>255.50149384767522</v>
      </c>
      <c r="T168" s="2">
        <f t="shared" si="175"/>
        <v>6.611574186111735E-2</v>
      </c>
      <c r="U168" s="2">
        <f t="shared" si="176"/>
        <v>1.573964762157869</v>
      </c>
      <c r="V168" s="2">
        <f t="shared" si="177"/>
        <v>3.3513487352333806</v>
      </c>
      <c r="W168" s="2">
        <f t="shared" si="178"/>
        <v>-3.3383765346836132</v>
      </c>
      <c r="X168" s="2">
        <f t="shared" si="179"/>
        <v>1.573964762157869</v>
      </c>
      <c r="Y168" s="2">
        <f t="shared" si="180"/>
        <v>-5.3143541311349685E-2</v>
      </c>
      <c r="Z168" s="2">
        <f t="shared" si="181"/>
        <v>231.9043978162224</v>
      </c>
      <c r="AA168" s="2">
        <f t="shared" si="182"/>
        <v>4.1929016896525582</v>
      </c>
      <c r="AB168" s="2">
        <f t="shared" si="183"/>
        <v>225.85810162666783</v>
      </c>
      <c r="AC168" s="2">
        <f t="shared" si="219"/>
        <v>-12.031021685379571</v>
      </c>
      <c r="AD168" s="2">
        <f t="shared" si="184"/>
        <v>-15.346156431039223</v>
      </c>
      <c r="AE168" s="2">
        <f t="shared" si="220"/>
        <v>-2.1811009038568328</v>
      </c>
      <c r="AF168" s="2">
        <f t="shared" si="221"/>
        <v>-24.402721136119119</v>
      </c>
      <c r="AG168" s="2">
        <f t="shared" si="185"/>
        <v>-14.212122589236404</v>
      </c>
      <c r="AH168" s="2">
        <f t="shared" si="186"/>
        <v>-39.748877567158345</v>
      </c>
      <c r="AI168" s="2">
        <f t="shared" si="187"/>
        <v>42.2132407704079</v>
      </c>
      <c r="AJ168" s="2">
        <f t="shared" si="188"/>
        <v>-109.67439687534022</v>
      </c>
      <c r="AK168" s="2">
        <f t="shared" si="189"/>
        <v>11.708437971452838</v>
      </c>
      <c r="AL168" s="2">
        <f t="shared" si="190"/>
        <v>-97.965958903887383</v>
      </c>
      <c r="AM168" s="2">
        <f t="shared" si="191"/>
        <v>-5.8501105428398477</v>
      </c>
      <c r="AN168" s="2">
        <f t="shared" si="192"/>
        <v>-41.805907512898003</v>
      </c>
      <c r="AO168">
        <f t="shared" si="222"/>
        <v>1.0523550790452032</v>
      </c>
      <c r="AP168">
        <f t="shared" si="193"/>
        <v>-0.17575585240123623</v>
      </c>
      <c r="AQ168">
        <f t="shared" si="194"/>
        <v>1.2343655807265004</v>
      </c>
      <c r="AR168">
        <f t="shared" si="223"/>
        <v>16.149605664026335</v>
      </c>
      <c r="AS168">
        <f t="shared" si="224"/>
        <v>-12.660906776712173</v>
      </c>
      <c r="AT168">
        <f t="shared" si="225"/>
        <v>-3.2385730409176805</v>
      </c>
      <c r="AU168">
        <f t="shared" si="226"/>
        <v>0.28946175909443234</v>
      </c>
      <c r="AV168">
        <f t="shared" si="227"/>
        <v>12.911032623108655</v>
      </c>
      <c r="AW168">
        <f t="shared" si="228"/>
        <v>-12.37144501761774</v>
      </c>
      <c r="AX168">
        <f t="shared" si="229"/>
        <v>0.1788148246703597</v>
      </c>
      <c r="AY168">
        <f t="shared" si="230"/>
        <v>-43.777358764410138</v>
      </c>
      <c r="AZ168">
        <f t="shared" si="231"/>
        <v>-32.0689207929573</v>
      </c>
      <c r="BA168">
        <f t="shared" si="232"/>
        <v>0.15152947873857589</v>
      </c>
      <c r="BB168">
        <f t="shared" si="233"/>
        <v>-9.4939762982150719E-2</v>
      </c>
      <c r="BC168" s="2">
        <f t="shared" si="195"/>
        <v>-0.9525574307909509</v>
      </c>
      <c r="BD168">
        <f t="shared" si="196"/>
        <v>19.993987880892092</v>
      </c>
      <c r="BE168">
        <f t="shared" si="197"/>
        <v>15.909195118279399</v>
      </c>
      <c r="BF168">
        <f t="shared" si="198"/>
        <v>-38.083786733689763</v>
      </c>
      <c r="BG168">
        <f t="shared" si="199"/>
        <v>-6.4218726722615882</v>
      </c>
      <c r="BH168">
        <f t="shared" si="200"/>
        <v>19.284644427329091</v>
      </c>
      <c r="BI168" s="2">
        <f t="shared" si="234"/>
        <v>-16.960526848753947</v>
      </c>
      <c r="BJ168">
        <f t="shared" si="201"/>
        <v>0.58566253030745796</v>
      </c>
      <c r="BK168">
        <f t="shared" si="202"/>
        <v>-13.993535583908642</v>
      </c>
      <c r="BL168">
        <f t="shared" si="203"/>
        <v>1.3526208471305894</v>
      </c>
      <c r="BM168">
        <f t="shared" si="204"/>
        <v>22.556361285564147</v>
      </c>
      <c r="BN168">
        <f t="shared" si="205"/>
        <v>-13.580536140443151</v>
      </c>
      <c r="BO168">
        <f t="shared" si="206"/>
        <v>18.45048554493642</v>
      </c>
      <c r="BP168">
        <f t="shared" si="207"/>
        <v>7.0922081771593852</v>
      </c>
      <c r="BQ168">
        <f t="shared" si="208"/>
        <v>0.86349744828091579</v>
      </c>
      <c r="BR168">
        <f t="shared" si="209"/>
        <v>-1.6953789693316628</v>
      </c>
      <c r="BS168">
        <f t="shared" si="210"/>
        <v>-1.2943257906758632</v>
      </c>
      <c r="BT168">
        <f t="shared" si="211"/>
        <v>28.455358651530673</v>
      </c>
      <c r="BU168">
        <f t="shared" si="212"/>
        <v>-13.776080117355171</v>
      </c>
      <c r="BV168">
        <f t="shared" si="213"/>
        <v>-4.0839300482419079</v>
      </c>
      <c r="BW168">
        <f t="shared" si="214"/>
        <v>-12.227915293312561</v>
      </c>
      <c r="BX168">
        <f t="shared" si="215"/>
        <v>41.006846830500564</v>
      </c>
      <c r="BY168">
        <f t="shared" si="236"/>
        <v>0.42791160295095543</v>
      </c>
      <c r="BZ168">
        <f t="shared" si="235"/>
        <v>106.60416168546843</v>
      </c>
      <c r="CA168">
        <f t="shared" si="216"/>
        <v>118.31259965692126</v>
      </c>
      <c r="CB168">
        <f t="shared" si="217"/>
        <v>-0.20295069358707685</v>
      </c>
      <c r="CC168">
        <f t="shared" si="218"/>
        <v>0.37672185483799658</v>
      </c>
    </row>
    <row r="169" spans="1:81" x14ac:dyDescent="0.25">
      <c r="A169" s="2"/>
      <c r="B169" s="2">
        <f t="shared" si="158"/>
        <v>-1.8615425597684454</v>
      </c>
      <c r="C169" s="2">
        <f t="shared" si="159"/>
        <v>-1.0598385284664098</v>
      </c>
      <c r="D169" s="2">
        <f t="shared" si="160"/>
        <v>5.0122837232110724</v>
      </c>
      <c r="E169" s="2">
        <f t="shared" si="161"/>
        <v>-5.7415577634689949</v>
      </c>
      <c r="F169" s="2">
        <f t="shared" si="162"/>
        <v>-1.0598385284664098</v>
      </c>
      <c r="G169" s="2">
        <f t="shared" si="163"/>
        <v>1.1322685195105229</v>
      </c>
      <c r="H169" s="2">
        <v>148</v>
      </c>
      <c r="I169" s="2">
        <f t="shared" si="164"/>
        <v>39.726835114603659</v>
      </c>
      <c r="J169" s="2">
        <f t="shared" si="165"/>
        <v>108.17216586586909</v>
      </c>
      <c r="K169" s="2">
        <f t="shared" si="166"/>
        <v>-3.0967704637386011</v>
      </c>
      <c r="L169" s="2">
        <f t="shared" si="167"/>
        <v>-1.0598385284664098</v>
      </c>
      <c r="M169" s="2">
        <f t="shared" si="168"/>
        <v>3.7770558192409172</v>
      </c>
      <c r="N169" s="2">
        <f t="shared" si="169"/>
        <v>-6.1487233205052725</v>
      </c>
      <c r="O169" s="2">
        <f t="shared" si="170"/>
        <v>-1.0598385284664098</v>
      </c>
      <c r="P169" s="2">
        <f t="shared" si="171"/>
        <v>0.72510296247424577</v>
      </c>
      <c r="Q169" s="2">
        <f t="shared" si="172"/>
        <v>148</v>
      </c>
      <c r="R169" s="2">
        <f t="shared" si="173"/>
        <v>312.47809361795476</v>
      </c>
      <c r="S169" s="2">
        <f t="shared" si="174"/>
        <v>255.62172088604163</v>
      </c>
      <c r="T169" s="2">
        <f t="shared" si="175"/>
        <v>6.620203469954844E-2</v>
      </c>
      <c r="U169" s="2">
        <f t="shared" si="176"/>
        <v>1.5686646270383566</v>
      </c>
      <c r="V169" s="2">
        <f t="shared" si="177"/>
        <v>3.3581658694694587</v>
      </c>
      <c r="W169" s="2">
        <f t="shared" si="178"/>
        <v>-3.3453802480298123</v>
      </c>
      <c r="X169" s="2">
        <f t="shared" si="179"/>
        <v>1.5686646270383566</v>
      </c>
      <c r="Y169" s="2">
        <f t="shared" si="180"/>
        <v>-5.3416413259902984E-2</v>
      </c>
      <c r="Z169" s="2">
        <f t="shared" si="181"/>
        <v>231.65896753017256</v>
      </c>
      <c r="AA169" s="2">
        <f t="shared" si="182"/>
        <v>4.2341129661876948</v>
      </c>
      <c r="AB169" s="2">
        <f t="shared" si="183"/>
        <v>225.58476387821412</v>
      </c>
      <c r="AC169" s="2">
        <f t="shared" si="219"/>
        <v>-12.09664738900662</v>
      </c>
      <c r="AD169" s="2">
        <f t="shared" si="184"/>
        <v>-15.294480113623978</v>
      </c>
      <c r="AE169" s="2">
        <f t="shared" si="220"/>
        <v>-2.1635481357991</v>
      </c>
      <c r="AF169" s="2">
        <f t="shared" si="221"/>
        <v>-24.404283629397529</v>
      </c>
      <c r="AG169" s="2">
        <f t="shared" si="185"/>
        <v>-14.26019552480572</v>
      </c>
      <c r="AH169" s="2">
        <f t="shared" si="186"/>
        <v>-39.698763743021509</v>
      </c>
      <c r="AI169" s="2">
        <f t="shared" si="187"/>
        <v>42.182283237514874</v>
      </c>
      <c r="AJ169" s="2">
        <f t="shared" si="188"/>
        <v>-109.75879906875181</v>
      </c>
      <c r="AK169" s="2">
        <f t="shared" si="189"/>
        <v>12.074095295869085</v>
      </c>
      <c r="AL169" s="2">
        <f t="shared" si="190"/>
        <v>-97.684703772882727</v>
      </c>
      <c r="AM169" s="2">
        <f t="shared" si="191"/>
        <v>-5.6406831794266408</v>
      </c>
      <c r="AN169" s="2">
        <f t="shared" si="192"/>
        <v>-41.803441394211333</v>
      </c>
      <c r="AO169">
        <f t="shared" si="222"/>
        <v>1.0464958775042503</v>
      </c>
      <c r="AP169">
        <f t="shared" si="193"/>
        <v>-0.17667359254428755</v>
      </c>
      <c r="AQ169">
        <f t="shared" si="194"/>
        <v>1.229495679700479</v>
      </c>
      <c r="AR169">
        <f t="shared" si="223"/>
        <v>16.005610387478228</v>
      </c>
      <c r="AS169">
        <f t="shared" si="224"/>
        <v>-12.659091624217981</v>
      </c>
      <c r="AT169">
        <f t="shared" si="225"/>
        <v>-3.2556922674324493</v>
      </c>
      <c r="AU169">
        <f t="shared" si="226"/>
        <v>0.28863157972209291</v>
      </c>
      <c r="AV169">
        <f t="shared" si="227"/>
        <v>12.749918120045779</v>
      </c>
      <c r="AW169">
        <f t="shared" si="228"/>
        <v>-12.370460044495887</v>
      </c>
      <c r="AX169">
        <f t="shared" si="229"/>
        <v>0.1776481617637348</v>
      </c>
      <c r="AY169">
        <f t="shared" si="230"/>
        <v>-44.134579396967148</v>
      </c>
      <c r="AZ169">
        <f t="shared" si="231"/>
        <v>-32.060484101098062</v>
      </c>
      <c r="BA169">
        <f t="shared" si="232"/>
        <v>0.15055472372520129</v>
      </c>
      <c r="BB169">
        <f t="shared" si="233"/>
        <v>-9.4298168285828321E-2</v>
      </c>
      <c r="BC169" s="2">
        <f t="shared" si="195"/>
        <v>-0.9743478848417666</v>
      </c>
      <c r="BD169">
        <f t="shared" si="196"/>
        <v>19.952597088435702</v>
      </c>
      <c r="BE169">
        <f t="shared" si="197"/>
        <v>15.978202606686681</v>
      </c>
      <c r="BF169">
        <f t="shared" si="198"/>
        <v>-38.457607344175813</v>
      </c>
      <c r="BG169">
        <f t="shared" si="199"/>
        <v>-6.5493411444623257</v>
      </c>
      <c r="BH169">
        <f t="shared" si="200"/>
        <v>19.227507416710854</v>
      </c>
      <c r="BI169" s="2">
        <f t="shared" si="234"/>
        <v>-16.502737022755948</v>
      </c>
      <c r="BJ169">
        <f t="shared" si="201"/>
        <v>0.59292015936553866</v>
      </c>
      <c r="BK169">
        <f t="shared" si="202"/>
        <v>-13.928588691319908</v>
      </c>
      <c r="BL169">
        <f t="shared" si="203"/>
        <v>1.3658914223040752</v>
      </c>
      <c r="BM169">
        <f t="shared" si="204"/>
        <v>22.86016176799491</v>
      </c>
      <c r="BN169">
        <f t="shared" si="205"/>
        <v>-13.64713951962224</v>
      </c>
      <c r="BO169">
        <f t="shared" si="206"/>
        <v>18.44950786938438</v>
      </c>
      <c r="BP169">
        <f t="shared" si="207"/>
        <v>7.4382285756157067</v>
      </c>
      <c r="BQ169">
        <f t="shared" si="208"/>
        <v>0.87428076806882504</v>
      </c>
      <c r="BR169">
        <f t="shared" si="209"/>
        <v>-1.7269757118160753</v>
      </c>
      <c r="BS169">
        <f t="shared" si="210"/>
        <v>-1.6544571507712842</v>
      </c>
      <c r="BT169">
        <f t="shared" si="211"/>
        <v>28.536148084590451</v>
      </c>
      <c r="BU169">
        <f t="shared" si="212"/>
        <v>-13.944158501370213</v>
      </c>
      <c r="BV169">
        <f t="shared" si="213"/>
        <v>-4.1431554160375859</v>
      </c>
      <c r="BW169">
        <f t="shared" si="214"/>
        <v>-12.281248097318164</v>
      </c>
      <c r="BX169">
        <f t="shared" si="215"/>
        <v>41.309669637379287</v>
      </c>
      <c r="BY169">
        <f t="shared" si="236"/>
        <v>0.43096610775991384</v>
      </c>
      <c r="BZ169">
        <f t="shared" si="235"/>
        <v>106.55706495531894</v>
      </c>
      <c r="CA169">
        <f t="shared" si="216"/>
        <v>118.63116025118802</v>
      </c>
      <c r="CB169">
        <f t="shared" si="217"/>
        <v>-0.20650571838321011</v>
      </c>
      <c r="CC169">
        <f t="shared" si="218"/>
        <v>0.37826865362168721</v>
      </c>
    </row>
    <row r="170" spans="1:81" x14ac:dyDescent="0.25">
      <c r="A170" s="2"/>
      <c r="B170" s="2">
        <f t="shared" si="158"/>
        <v>-1.8622301964964278</v>
      </c>
      <c r="C170" s="2">
        <f t="shared" si="159"/>
        <v>-1.0300761498201088</v>
      </c>
      <c r="D170" s="2">
        <f t="shared" si="160"/>
        <v>5.0298344955744634</v>
      </c>
      <c r="E170" s="2">
        <f t="shared" si="161"/>
        <v>-5.7577594849815537</v>
      </c>
      <c r="F170" s="2">
        <f t="shared" si="162"/>
        <v>-1.0300761498201088</v>
      </c>
      <c r="G170" s="2">
        <f t="shared" si="163"/>
        <v>1.1343052070893376</v>
      </c>
      <c r="H170" s="2">
        <v>149</v>
      </c>
      <c r="I170" s="2">
        <f t="shared" si="164"/>
        <v>39.934686125707231</v>
      </c>
      <c r="J170" s="2">
        <f t="shared" si="165"/>
        <v>108.53575868857794</v>
      </c>
      <c r="K170" s="2">
        <f t="shared" si="166"/>
        <v>-3.0968095183267597</v>
      </c>
      <c r="L170" s="2">
        <f t="shared" si="167"/>
        <v>-1.0300761498201088</v>
      </c>
      <c r="M170" s="2">
        <f t="shared" si="168"/>
        <v>3.7952551737441316</v>
      </c>
      <c r="N170" s="2">
        <f t="shared" si="169"/>
        <v>-6.1635542322823067</v>
      </c>
      <c r="O170" s="2">
        <f t="shared" si="170"/>
        <v>-1.0300761498201088</v>
      </c>
      <c r="P170" s="2">
        <f t="shared" si="171"/>
        <v>0.72851045978858409</v>
      </c>
      <c r="Q170" s="2">
        <f t="shared" si="172"/>
        <v>149</v>
      </c>
      <c r="R170" s="2">
        <f t="shared" si="173"/>
        <v>312.75390175419949</v>
      </c>
      <c r="S170" s="2">
        <f t="shared" si="174"/>
        <v>255.74733186464189</v>
      </c>
      <c r="T170" s="2">
        <f t="shared" si="175"/>
        <v>6.628542998554865E-2</v>
      </c>
      <c r="U170" s="2">
        <f t="shared" si="176"/>
        <v>1.563497855892247</v>
      </c>
      <c r="V170" s="2">
        <f t="shared" si="177"/>
        <v>3.3647540970634662</v>
      </c>
      <c r="W170" s="2">
        <f t="shared" si="178"/>
        <v>-3.352148789755713</v>
      </c>
      <c r="X170" s="2">
        <f t="shared" si="179"/>
        <v>1.563497855892247</v>
      </c>
      <c r="Y170" s="2">
        <f t="shared" si="180"/>
        <v>-5.3680122677795206E-2</v>
      </c>
      <c r="Z170" s="2">
        <f t="shared" si="181"/>
        <v>231.42098568606394</v>
      </c>
      <c r="AA170" s="2">
        <f t="shared" si="182"/>
        <v>4.2745031935813245</v>
      </c>
      <c r="AB170" s="2">
        <f t="shared" si="183"/>
        <v>225.31929137848473</v>
      </c>
      <c r="AC170" s="2">
        <f t="shared" si="219"/>
        <v>-12.160069504009698</v>
      </c>
      <c r="AD170" s="2">
        <f t="shared" si="184"/>
        <v>-15.244104094949408</v>
      </c>
      <c r="AE170" s="2">
        <f t="shared" si="220"/>
        <v>-2.1463439840617791</v>
      </c>
      <c r="AF170" s="2">
        <f t="shared" si="221"/>
        <v>-24.405802742423408</v>
      </c>
      <c r="AG170" s="2">
        <f t="shared" si="185"/>
        <v>-14.306413488071478</v>
      </c>
      <c r="AH170" s="2">
        <f t="shared" si="186"/>
        <v>-39.649906837372818</v>
      </c>
      <c r="AI170" s="2">
        <f t="shared" si="187"/>
        <v>42.151970050093951</v>
      </c>
      <c r="AJ170" s="2">
        <f t="shared" si="188"/>
        <v>-109.84037341718624</v>
      </c>
      <c r="AK170" s="2">
        <f t="shared" si="189"/>
        <v>12.437688118577938</v>
      </c>
      <c r="AL170" s="2">
        <f t="shared" si="190"/>
        <v>-97.402685298608304</v>
      </c>
      <c r="AM170" s="2">
        <f t="shared" si="191"/>
        <v>-5.4309472186454419</v>
      </c>
      <c r="AN170" s="2">
        <f t="shared" si="192"/>
        <v>-41.800638648378388</v>
      </c>
      <c r="AO170">
        <f t="shared" si="222"/>
        <v>1.0405051769051281</v>
      </c>
      <c r="AP170">
        <f t="shared" si="193"/>
        <v>-0.17753361177263824</v>
      </c>
      <c r="AQ170">
        <f t="shared" si="194"/>
        <v>1.2244306306753983</v>
      </c>
      <c r="AR170">
        <f t="shared" si="223"/>
        <v>15.861569228075522</v>
      </c>
      <c r="AS170">
        <f t="shared" si="224"/>
        <v>-12.652615270448264</v>
      </c>
      <c r="AT170">
        <f t="shared" si="225"/>
        <v>-3.2717441109326635</v>
      </c>
      <c r="AU170">
        <f t="shared" si="226"/>
        <v>0.28773027316505262</v>
      </c>
      <c r="AV170">
        <f t="shared" si="227"/>
        <v>12.589825117142858</v>
      </c>
      <c r="AW170">
        <f t="shared" si="228"/>
        <v>-12.364884997283211</v>
      </c>
      <c r="AX170">
        <f t="shared" si="229"/>
        <v>0.17646361593152299</v>
      </c>
      <c r="AY170">
        <f t="shared" si="230"/>
        <v>-44.483553589224016</v>
      </c>
      <c r="AZ170">
        <f t="shared" si="231"/>
        <v>-32.045865470646078</v>
      </c>
      <c r="BA170">
        <f t="shared" si="232"/>
        <v>0.14957472933505442</v>
      </c>
      <c r="BB170">
        <f t="shared" si="233"/>
        <v>-9.3631234596011081E-2</v>
      </c>
      <c r="BC170" s="2">
        <f t="shared" si="195"/>
        <v>-0.99580518991167055</v>
      </c>
      <c r="BD170">
        <f t="shared" si="196"/>
        <v>19.910634208886275</v>
      </c>
      <c r="BE170">
        <f t="shared" si="197"/>
        <v>16.04784864706086</v>
      </c>
      <c r="BF170">
        <f t="shared" si="198"/>
        <v>-38.82125634952488</v>
      </c>
      <c r="BG170">
        <f t="shared" si="199"/>
        <v>-6.6758254470835041</v>
      </c>
      <c r="BH170">
        <f t="shared" si="200"/>
        <v>19.169417148182337</v>
      </c>
      <c r="BI170" s="2">
        <f t="shared" si="234"/>
        <v>-16.040992777470858</v>
      </c>
      <c r="BJ170">
        <f t="shared" si="201"/>
        <v>0.60013797607291575</v>
      </c>
      <c r="BK170">
        <f t="shared" si="202"/>
        <v>-13.865207171762156</v>
      </c>
      <c r="BL170">
        <f t="shared" si="203"/>
        <v>1.3788969231872568</v>
      </c>
      <c r="BM170">
        <f t="shared" si="204"/>
        <v>23.153251588586855</v>
      </c>
      <c r="BN170">
        <f t="shared" si="205"/>
        <v>-13.711529093580891</v>
      </c>
      <c r="BO170">
        <f t="shared" si="206"/>
        <v>18.448540410428809</v>
      </c>
      <c r="BP170">
        <f t="shared" si="207"/>
        <v>7.7825052223986049</v>
      </c>
      <c r="BQ170">
        <f t="shared" si="208"/>
        <v>0.88464658835621335</v>
      </c>
      <c r="BR170">
        <f t="shared" si="209"/>
        <v>-1.7578596371078758</v>
      </c>
      <c r="BS170">
        <f t="shared" si="210"/>
        <v>-2.0150462830140725</v>
      </c>
      <c r="BT170">
        <f t="shared" si="211"/>
        <v>28.613105217431151</v>
      </c>
      <c r="BU170">
        <f t="shared" si="212"/>
        <v>-14.111378982933916</v>
      </c>
      <c r="BV170">
        <f t="shared" si="213"/>
        <v>-4.2017454312417142</v>
      </c>
      <c r="BW170">
        <f t="shared" si="214"/>
        <v>-12.332632170393634</v>
      </c>
      <c r="BX170">
        <f t="shared" si="215"/>
        <v>41.60179199901566</v>
      </c>
      <c r="BY170">
        <f t="shared" si="236"/>
        <v>0.43391276931885642</v>
      </c>
      <c r="BZ170">
        <f t="shared" si="235"/>
        <v>106.51217953455092</v>
      </c>
      <c r="CA170">
        <f t="shared" si="216"/>
        <v>118.94986765312886</v>
      </c>
      <c r="CB170">
        <f t="shared" si="217"/>
        <v>-0.21003294402528047</v>
      </c>
      <c r="CC170">
        <f t="shared" si="218"/>
        <v>0.37969257801810202</v>
      </c>
    </row>
    <row r="171" spans="1:81" x14ac:dyDescent="0.25">
      <c r="A171" s="2"/>
      <c r="B171" s="2">
        <f t="shared" si="158"/>
        <v>-1.8628981447795421</v>
      </c>
      <c r="C171" s="2">
        <f t="shared" si="159"/>
        <v>-0.99999999999999989</v>
      </c>
      <c r="D171" s="2">
        <f t="shared" si="160"/>
        <v>5.0468827534560017</v>
      </c>
      <c r="E171" s="2">
        <f t="shared" si="161"/>
        <v>-5.7734973180952185</v>
      </c>
      <c r="F171" s="2">
        <f t="shared" si="162"/>
        <v>-0.99999999999999989</v>
      </c>
      <c r="G171" s="2">
        <f t="shared" si="163"/>
        <v>1.1362835801403257</v>
      </c>
      <c r="H171" s="2">
        <v>150</v>
      </c>
      <c r="I171" s="2">
        <f t="shared" si="164"/>
        <v>40.145045059985534</v>
      </c>
      <c r="J171" s="2">
        <f t="shared" si="165"/>
        <v>108.89724154270056</v>
      </c>
      <c r="K171" s="2">
        <f t="shared" si="166"/>
        <v>-3.0968474547022424</v>
      </c>
      <c r="L171" s="2">
        <f t="shared" si="167"/>
        <v>-0.99999999999999989</v>
      </c>
      <c r="M171" s="2">
        <f t="shared" si="168"/>
        <v>3.8129334435333013</v>
      </c>
      <c r="N171" s="2">
        <f t="shared" si="169"/>
        <v>-6.1779605047447452</v>
      </c>
      <c r="O171" s="2">
        <f t="shared" si="170"/>
        <v>-0.99999999999999989</v>
      </c>
      <c r="P171" s="2">
        <f t="shared" si="171"/>
        <v>0.73182039349079897</v>
      </c>
      <c r="Q171" s="2">
        <f t="shared" si="172"/>
        <v>150</v>
      </c>
      <c r="R171" s="2">
        <f t="shared" si="173"/>
        <v>313.03051156632279</v>
      </c>
      <c r="S171" s="2">
        <f t="shared" si="174"/>
        <v>255.87828933160068</v>
      </c>
      <c r="T171" s="2">
        <f t="shared" si="175"/>
        <v>6.6365949316919748E-2</v>
      </c>
      <c r="U171" s="2">
        <f t="shared" si="176"/>
        <v>1.5584672502002102</v>
      </c>
      <c r="V171" s="2">
        <f t="shared" si="177"/>
        <v>3.3711151242417872</v>
      </c>
      <c r="W171" s="2">
        <f t="shared" si="178"/>
        <v>-3.3586839127856472</v>
      </c>
      <c r="X171" s="2">
        <f t="shared" si="179"/>
        <v>1.5584672502002102</v>
      </c>
      <c r="Y171" s="2">
        <f t="shared" si="180"/>
        <v>-5.3934737860779625E-2</v>
      </c>
      <c r="Z171" s="2">
        <f t="shared" si="181"/>
        <v>231.19046029890012</v>
      </c>
      <c r="AA171" s="2">
        <f t="shared" si="182"/>
        <v>4.3140406886398068</v>
      </c>
      <c r="AB171" s="2">
        <f t="shared" si="183"/>
        <v>225.06172406546895</v>
      </c>
      <c r="AC171" s="2">
        <f t="shared" si="219"/>
        <v>-12.221304455517458</v>
      </c>
      <c r="AD171" s="2">
        <f t="shared" si="184"/>
        <v>-15.195055689452049</v>
      </c>
      <c r="AE171" s="2">
        <f t="shared" si="220"/>
        <v>-2.1295020191468161</v>
      </c>
      <c r="AF171" s="2">
        <f t="shared" si="221"/>
        <v>-24.407278036488414</v>
      </c>
      <c r="AG171" s="2">
        <f t="shared" si="185"/>
        <v>-14.350806474664275</v>
      </c>
      <c r="AH171" s="2">
        <f t="shared" si="186"/>
        <v>-39.602333725940461</v>
      </c>
      <c r="AI171" s="2">
        <f t="shared" si="187"/>
        <v>42.122327606793377</v>
      </c>
      <c r="AJ171" s="2">
        <f t="shared" si="188"/>
        <v>-109.91913616869338</v>
      </c>
      <c r="AK171" s="2">
        <f t="shared" si="189"/>
        <v>12.799170972700551</v>
      </c>
      <c r="AL171" s="2">
        <f t="shared" si="190"/>
        <v>-97.119965195992833</v>
      </c>
      <c r="AM171" s="2">
        <f t="shared" si="191"/>
        <v>-5.2209469078047706</v>
      </c>
      <c r="AN171" s="2">
        <f t="shared" si="192"/>
        <v>-41.797514237092031</v>
      </c>
      <c r="AO171">
        <f t="shared" si="222"/>
        <v>1.0343849916372823</v>
      </c>
      <c r="AP171">
        <f t="shared" si="193"/>
        <v>-0.17833307457703787</v>
      </c>
      <c r="AQ171">
        <f t="shared" si="194"/>
        <v>1.2191697221682978</v>
      </c>
      <c r="AR171">
        <f t="shared" si="223"/>
        <v>15.717537552261895</v>
      </c>
      <c r="AS171">
        <f t="shared" si="224"/>
        <v>-12.641533907017106</v>
      </c>
      <c r="AT171">
        <f t="shared" si="225"/>
        <v>-3.2866759708006672</v>
      </c>
      <c r="AU171">
        <f t="shared" si="226"/>
        <v>0.28675803609226713</v>
      </c>
      <c r="AV171">
        <f t="shared" si="227"/>
        <v>12.430861581461228</v>
      </c>
      <c r="AW171">
        <f t="shared" si="228"/>
        <v>-12.354775870924838</v>
      </c>
      <c r="AX171">
        <f t="shared" si="229"/>
        <v>0.17526174895801858</v>
      </c>
      <c r="AY171">
        <f t="shared" si="230"/>
        <v>-44.824116833385212</v>
      </c>
      <c r="AZ171">
        <f t="shared" si="231"/>
        <v>-32.02494586068466</v>
      </c>
      <c r="BA171">
        <f t="shared" si="232"/>
        <v>0.14858994202584608</v>
      </c>
      <c r="BB171">
        <f t="shared" si="233"/>
        <v>-9.2939280051973841E-2</v>
      </c>
      <c r="BC171" s="2">
        <f t="shared" si="195"/>
        <v>-1.0169331369093595</v>
      </c>
      <c r="BD171">
        <f t="shared" si="196"/>
        <v>19.868120001739754</v>
      </c>
      <c r="BE171">
        <f t="shared" si="197"/>
        <v>16.118120001739754</v>
      </c>
      <c r="BF171">
        <f t="shared" si="198"/>
        <v>-39.174638930861683</v>
      </c>
      <c r="BG171">
        <f t="shared" si="199"/>
        <v>-6.8013092560527486</v>
      </c>
      <c r="BH171">
        <f t="shared" si="200"/>
        <v>19.110369112330535</v>
      </c>
      <c r="BI171" s="2">
        <f t="shared" si="234"/>
        <v>-15.575315661150793</v>
      </c>
      <c r="BJ171">
        <f t="shared" si="201"/>
        <v>0.60731556414715304</v>
      </c>
      <c r="BK171">
        <f t="shared" si="202"/>
        <v>-13.803428505619973</v>
      </c>
      <c r="BL171">
        <f t="shared" si="203"/>
        <v>1.3916271838320777</v>
      </c>
      <c r="BM171">
        <f t="shared" si="204"/>
        <v>23.435735836914382</v>
      </c>
      <c r="BN171">
        <f t="shared" si="205"/>
        <v>-13.773719958320553</v>
      </c>
      <c r="BO171">
        <f t="shared" si="206"/>
        <v>18.447584497196903</v>
      </c>
      <c r="BP171">
        <f t="shared" si="207"/>
        <v>8.1249085025536871</v>
      </c>
      <c r="BQ171">
        <f t="shared" si="208"/>
        <v>0.89456768294557765</v>
      </c>
      <c r="BR171">
        <f t="shared" si="209"/>
        <v>-1.7880079961460713</v>
      </c>
      <c r="BS171">
        <f t="shared" si="210"/>
        <v>-2.3761427030945725</v>
      </c>
      <c r="BT171">
        <f t="shared" si="211"/>
        <v>28.686234426628793</v>
      </c>
      <c r="BU171">
        <f t="shared" si="212"/>
        <v>-14.277745252846675</v>
      </c>
      <c r="BV171">
        <f t="shared" si="213"/>
        <v>-4.2596495808818604</v>
      </c>
      <c r="BW171">
        <f t="shared" si="214"/>
        <v>-12.382092774488475</v>
      </c>
      <c r="BX171">
        <f t="shared" si="215"/>
        <v>41.883320334111289</v>
      </c>
      <c r="BY171">
        <f t="shared" si="236"/>
        <v>0.43675264666465613</v>
      </c>
      <c r="BZ171">
        <f t="shared" si="235"/>
        <v>106.46941958527708</v>
      </c>
      <c r="CA171">
        <f t="shared" si="216"/>
        <v>119.26859055797763</v>
      </c>
      <c r="CB171">
        <f t="shared" si="217"/>
        <v>-0.21353025199169395</v>
      </c>
      <c r="CC171">
        <f t="shared" si="218"/>
        <v>0.38099567694784364</v>
      </c>
    </row>
    <row r="172" spans="1:81" x14ac:dyDescent="0.25">
      <c r="A172" s="2"/>
      <c r="B172" s="2">
        <f t="shared" si="158"/>
        <v>-1.8635462011542705</v>
      </c>
      <c r="C172" s="2">
        <f t="shared" si="159"/>
        <v>-0.96961924049267434</v>
      </c>
      <c r="D172" s="2">
        <f t="shared" si="160"/>
        <v>5.0634233037911871</v>
      </c>
      <c r="E172" s="2">
        <f t="shared" si="161"/>
        <v>-5.7887664689135665</v>
      </c>
      <c r="F172" s="2">
        <f t="shared" si="162"/>
        <v>-0.96961924049267434</v>
      </c>
      <c r="G172" s="2">
        <f t="shared" si="163"/>
        <v>1.1382030360318907</v>
      </c>
      <c r="H172" s="2">
        <v>151</v>
      </c>
      <c r="I172" s="2">
        <f t="shared" si="164"/>
        <v>40.357897819534912</v>
      </c>
      <c r="J172" s="2">
        <f t="shared" si="165"/>
        <v>109.25656965925893</v>
      </c>
      <c r="K172" s="2">
        <f t="shared" si="166"/>
        <v>-3.0968842613092611</v>
      </c>
      <c r="L172" s="2">
        <f t="shared" si="167"/>
        <v>-0.96961924049267434</v>
      </c>
      <c r="M172" s="2">
        <f t="shared" si="168"/>
        <v>3.8300852436361974</v>
      </c>
      <c r="N172" s="2">
        <f t="shared" si="169"/>
        <v>-6.1919377496024373</v>
      </c>
      <c r="O172" s="2">
        <f t="shared" si="170"/>
        <v>-0.96961924049267434</v>
      </c>
      <c r="P172" s="2">
        <f t="shared" si="171"/>
        <v>0.73503175534302034</v>
      </c>
      <c r="Q172" s="2">
        <f t="shared" si="172"/>
        <v>151</v>
      </c>
      <c r="R172" s="2">
        <f t="shared" si="173"/>
        <v>313.30786537047589</v>
      </c>
      <c r="S172" s="2">
        <f t="shared" si="174"/>
        <v>256.01455653671547</v>
      </c>
      <c r="T172" s="2">
        <f t="shared" si="175"/>
        <v>6.6443613780547972E-2</v>
      </c>
      <c r="U172" s="2">
        <f t="shared" si="176"/>
        <v>1.5535755198182537</v>
      </c>
      <c r="V172" s="2">
        <f t="shared" si="177"/>
        <v>3.3772506168684151</v>
      </c>
      <c r="W172" s="2">
        <f t="shared" si="178"/>
        <v>-3.3649873285768761</v>
      </c>
      <c r="X172" s="2">
        <f t="shared" si="179"/>
        <v>1.5535755198182537</v>
      </c>
      <c r="Y172" s="2">
        <f t="shared" si="180"/>
        <v>-5.4180325489009307E-2</v>
      </c>
      <c r="Z172" s="2">
        <f t="shared" si="181"/>
        <v>230.96739938745657</v>
      </c>
      <c r="AA172" s="2">
        <f t="shared" si="182"/>
        <v>4.3526934617646589</v>
      </c>
      <c r="AB172" s="2">
        <f t="shared" si="183"/>
        <v>224.8121020806405</v>
      </c>
      <c r="AC172" s="2">
        <f t="shared" si="219"/>
        <v>-12.280368280106703</v>
      </c>
      <c r="AD172" s="2">
        <f t="shared" si="184"/>
        <v>-15.147361318227974</v>
      </c>
      <c r="AE172" s="2">
        <f t="shared" si="220"/>
        <v>-2.1130359429140104</v>
      </c>
      <c r="AF172" s="2">
        <f t="shared" si="221"/>
        <v>-24.408709083111166</v>
      </c>
      <c r="AG172" s="2">
        <f t="shared" si="185"/>
        <v>-14.393404223020713</v>
      </c>
      <c r="AH172" s="2">
        <f t="shared" si="186"/>
        <v>-39.556070401339142</v>
      </c>
      <c r="AI172" s="2">
        <f t="shared" si="187"/>
        <v>42.093381792426335</v>
      </c>
      <c r="AJ172" s="2">
        <f t="shared" si="188"/>
        <v>-109.99510373230846</v>
      </c>
      <c r="AK172" s="2">
        <f t="shared" si="189"/>
        <v>13.158499089258925</v>
      </c>
      <c r="AL172" s="2">
        <f t="shared" si="190"/>
        <v>-96.83660464304954</v>
      </c>
      <c r="AM172" s="2">
        <f t="shared" si="191"/>
        <v>-5.0107255150688452</v>
      </c>
      <c r="AN172" s="2">
        <f t="shared" si="192"/>
        <v>-41.794083558987232</v>
      </c>
      <c r="AO172">
        <f t="shared" si="222"/>
        <v>1.0281373133722373</v>
      </c>
      <c r="AP172">
        <f t="shared" si="193"/>
        <v>-0.17906915631355852</v>
      </c>
      <c r="AQ172">
        <f t="shared" si="194"/>
        <v>1.2137122298165728</v>
      </c>
      <c r="AR172">
        <f t="shared" si="223"/>
        <v>15.573567370401459</v>
      </c>
      <c r="AS172">
        <f t="shared" si="224"/>
        <v>-12.625904850730549</v>
      </c>
      <c r="AT172">
        <f t="shared" si="225"/>
        <v>-3.3004354461629579</v>
      </c>
      <c r="AU172">
        <f t="shared" si="226"/>
        <v>0.28571518064571327</v>
      </c>
      <c r="AV172">
        <f t="shared" si="227"/>
        <v>12.273131924238502</v>
      </c>
      <c r="AW172">
        <f t="shared" si="228"/>
        <v>-12.340189670084836</v>
      </c>
      <c r="AX172">
        <f t="shared" si="229"/>
        <v>0.17404311199338823</v>
      </c>
      <c r="AY172">
        <f t="shared" si="230"/>
        <v>-45.156099057973798</v>
      </c>
      <c r="AZ172">
        <f t="shared" si="231"/>
        <v>-31.997599968714873</v>
      </c>
      <c r="BA172">
        <f t="shared" si="232"/>
        <v>0.14760079296685147</v>
      </c>
      <c r="BB172">
        <f t="shared" si="233"/>
        <v>-9.2222615165152025E-2</v>
      </c>
      <c r="BC172" s="2">
        <f t="shared" si="195"/>
        <v>-1.0377354085464519</v>
      </c>
      <c r="BD172">
        <f t="shared" si="196"/>
        <v>19.825075433877139</v>
      </c>
      <c r="BE172">
        <f t="shared" si="197"/>
        <v>16.189003282029606</v>
      </c>
      <c r="BF172">
        <f t="shared" si="198"/>
        <v>-39.517659995927268</v>
      </c>
      <c r="BG172">
        <f t="shared" si="199"/>
        <v>-6.9257767825047081</v>
      </c>
      <c r="BH172">
        <f t="shared" si="200"/>
        <v>19.050358861040774</v>
      </c>
      <c r="BI172" s="2">
        <f t="shared" si="234"/>
        <v>-15.105730405303181</v>
      </c>
      <c r="BJ172">
        <f t="shared" si="201"/>
        <v>0.6144524492887049</v>
      </c>
      <c r="BK172">
        <f t="shared" si="202"/>
        <v>-13.743289376574161</v>
      </c>
      <c r="BL172">
        <f t="shared" si="203"/>
        <v>1.4040719416537948</v>
      </c>
      <c r="BM172">
        <f t="shared" si="204"/>
        <v>23.707721580086385</v>
      </c>
      <c r="BN172">
        <f t="shared" si="205"/>
        <v>-13.833726797640026</v>
      </c>
      <c r="BO172">
        <f t="shared" si="206"/>
        <v>18.446641482466681</v>
      </c>
      <c r="BP172">
        <f t="shared" si="207"/>
        <v>8.4653125430070304</v>
      </c>
      <c r="BQ172">
        <f t="shared" si="208"/>
        <v>0.90401683771459795</v>
      </c>
      <c r="BR172">
        <f t="shared" si="209"/>
        <v>-1.8173979730993739</v>
      </c>
      <c r="BS172">
        <f t="shared" si="210"/>
        <v>-2.7377892938484223</v>
      </c>
      <c r="BT172">
        <f t="shared" si="211"/>
        <v>28.755538710083513</v>
      </c>
      <c r="BU172">
        <f t="shared" si="212"/>
        <v>-14.443259775863613</v>
      </c>
      <c r="BV172">
        <f t="shared" si="213"/>
        <v>-4.3168168133030633</v>
      </c>
      <c r="BW172">
        <f t="shared" si="214"/>
        <v>-12.429654855986231</v>
      </c>
      <c r="BX172">
        <f t="shared" si="215"/>
        <v>42.154363062553067</v>
      </c>
      <c r="BY172">
        <f t="shared" si="236"/>
        <v>0.43948681948933127</v>
      </c>
      <c r="BZ172">
        <f t="shared" si="235"/>
        <v>106.42870392610845</v>
      </c>
      <c r="CA172">
        <f t="shared" si="216"/>
        <v>119.58720301536738</v>
      </c>
      <c r="CB172">
        <f t="shared" si="217"/>
        <v>-0.21699558564460442</v>
      </c>
      <c r="CC172">
        <f t="shared" si="218"/>
        <v>0.38218003652153676</v>
      </c>
    </row>
    <row r="173" spans="1:81" x14ac:dyDescent="0.25">
      <c r="A173" s="2"/>
      <c r="B173" s="2">
        <f t="shared" si="158"/>
        <v>-1.8641741682163642</v>
      </c>
      <c r="C173" s="2">
        <f t="shared" si="159"/>
        <v>-0.93894312557178139</v>
      </c>
      <c r="D173" s="2">
        <f t="shared" si="160"/>
        <v>5.0794511081681559</v>
      </c>
      <c r="E173" s="2">
        <f t="shared" si="161"/>
        <v>-5.8035622863053451</v>
      </c>
      <c r="F173" s="2">
        <f t="shared" si="162"/>
        <v>-0.93894312557178139</v>
      </c>
      <c r="G173" s="2">
        <f t="shared" si="163"/>
        <v>1.1400629900791746</v>
      </c>
      <c r="H173" s="2">
        <v>152</v>
      </c>
      <c r="I173" s="2">
        <f t="shared" si="164"/>
        <v>40.573230131204696</v>
      </c>
      <c r="J173" s="2">
        <f t="shared" si="165"/>
        <v>109.61369895937028</v>
      </c>
      <c r="K173" s="2">
        <f t="shared" si="166"/>
        <v>-3.0969199269361671</v>
      </c>
      <c r="L173" s="2">
        <f t="shared" si="167"/>
        <v>-0.93894312557178139</v>
      </c>
      <c r="M173" s="2">
        <f t="shared" si="168"/>
        <v>3.8467053494483534</v>
      </c>
      <c r="N173" s="2">
        <f t="shared" si="169"/>
        <v>-6.2054817092512007</v>
      </c>
      <c r="O173" s="2">
        <f t="shared" si="170"/>
        <v>-0.93894312557178139</v>
      </c>
      <c r="P173" s="2">
        <f t="shared" si="171"/>
        <v>0.73814356713331986</v>
      </c>
      <c r="Q173" s="2">
        <f t="shared" si="172"/>
        <v>152</v>
      </c>
      <c r="R173" s="2">
        <f t="shared" si="173"/>
        <v>313.58590673187564</v>
      </c>
      <c r="S173" s="2">
        <f t="shared" si="174"/>
        <v>256.15609740000031</v>
      </c>
      <c r="T173" s="2">
        <f t="shared" si="175"/>
        <v>6.6518443936335547E-2</v>
      </c>
      <c r="U173" s="2">
        <f t="shared" si="176"/>
        <v>1.5488252832900258</v>
      </c>
      <c r="V173" s="2">
        <f t="shared" si="177"/>
        <v>3.3831621991756275</v>
      </c>
      <c r="W173" s="2">
        <f t="shared" si="178"/>
        <v>-3.3710607058155206</v>
      </c>
      <c r="X173" s="2">
        <f t="shared" si="179"/>
        <v>1.5488252832900258</v>
      </c>
      <c r="Y173" s="2">
        <f t="shared" si="180"/>
        <v>-5.4416950576229306E-2</v>
      </c>
      <c r="Z173" s="2">
        <f t="shared" si="181"/>
        <v>230.75181095063004</v>
      </c>
      <c r="AA173" s="2">
        <f t="shared" si="182"/>
        <v>4.390429286071253</v>
      </c>
      <c r="AB173" s="2">
        <f t="shared" si="183"/>
        <v>224.5704656830313</v>
      </c>
      <c r="AC173" s="2">
        <f t="shared" si="219"/>
        <v>-12.337276613583095</v>
      </c>
      <c r="AD173" s="2">
        <f t="shared" si="184"/>
        <v>-15.101046512077751</v>
      </c>
      <c r="AE173" s="2">
        <f t="shared" si="220"/>
        <v>-2.0969595589854615</v>
      </c>
      <c r="AF173" s="2">
        <f t="shared" si="221"/>
        <v>-24.410095464950142</v>
      </c>
      <c r="AG173" s="2">
        <f t="shared" si="185"/>
        <v>-14.434236172568557</v>
      </c>
      <c r="AH173" s="2">
        <f t="shared" si="186"/>
        <v>-39.51114197702789</v>
      </c>
      <c r="AI173" s="2">
        <f t="shared" si="187"/>
        <v>42.06515796017343</v>
      </c>
      <c r="AJ173" s="2">
        <f t="shared" si="188"/>
        <v>-110.06829264598048</v>
      </c>
      <c r="AK173" s="2">
        <f t="shared" si="189"/>
        <v>13.515628389370278</v>
      </c>
      <c r="AL173" s="2">
        <f t="shared" si="190"/>
        <v>-96.5526642566102</v>
      </c>
      <c r="AM173" s="2">
        <f t="shared" si="191"/>
        <v>-4.8003253160784265</v>
      </c>
      <c r="AN173" s="2">
        <f t="shared" si="192"/>
        <v>-41.790362418554814</v>
      </c>
      <c r="AO173">
        <f t="shared" si="222"/>
        <v>1.0217641116816096</v>
      </c>
      <c r="AP173">
        <f t="shared" si="193"/>
        <v>-0.17973905411351979</v>
      </c>
      <c r="AQ173">
        <f t="shared" si="194"/>
        <v>1.2080574279164797</v>
      </c>
      <c r="AR173">
        <f t="shared" si="223"/>
        <v>15.429707374875793</v>
      </c>
      <c r="AS173">
        <f t="shared" si="224"/>
        <v>-12.605786479648028</v>
      </c>
      <c r="AT173">
        <f t="shared" si="225"/>
        <v>-3.3129705383379942</v>
      </c>
      <c r="AU173">
        <f t="shared" si="226"/>
        <v>0.28460213312071359</v>
      </c>
      <c r="AV173">
        <f t="shared" si="227"/>
        <v>12.116736836537799</v>
      </c>
      <c r="AW173">
        <f t="shared" si="228"/>
        <v>-12.321184346527314</v>
      </c>
      <c r="AX173">
        <f t="shared" si="229"/>
        <v>0.17280824496158209</v>
      </c>
      <c r="AY173">
        <f t="shared" si="230"/>
        <v>-45.479324983966023</v>
      </c>
      <c r="AZ173">
        <f t="shared" si="231"/>
        <v>-31.963696594595746</v>
      </c>
      <c r="BA173">
        <f t="shared" si="232"/>
        <v>0.14660769654760117</v>
      </c>
      <c r="BB173">
        <f t="shared" si="233"/>
        <v>-9.1481543710787108E-2</v>
      </c>
      <c r="BC173" s="2">
        <f t="shared" si="195"/>
        <v>-1.0582155924493384</v>
      </c>
      <c r="BD173">
        <f t="shared" si="196"/>
        <v>19.781521663961868</v>
      </c>
      <c r="BE173">
        <f t="shared" si="197"/>
        <v>16.260484943067674</v>
      </c>
      <c r="BF173">
        <f t="shared" si="198"/>
        <v>-39.850224372198355</v>
      </c>
      <c r="BG173">
        <f t="shared" si="199"/>
        <v>-7.0492127686861084</v>
      </c>
      <c r="BH173">
        <f t="shared" si="200"/>
        <v>18.989382017755858</v>
      </c>
      <c r="BI173" s="2">
        <f t="shared" si="234"/>
        <v>-14.632264890759092</v>
      </c>
      <c r="BJ173">
        <f t="shared" si="201"/>
        <v>0.62154810001721295</v>
      </c>
      <c r="BK173">
        <f t="shared" si="202"/>
        <v>-13.684825652481482</v>
      </c>
      <c r="BL173">
        <f t="shared" si="203"/>
        <v>1.4162208595962702</v>
      </c>
      <c r="BM173">
        <f t="shared" si="204"/>
        <v>23.969318713319076</v>
      </c>
      <c r="BN173">
        <f t="shared" si="205"/>
        <v>-13.891563873847495</v>
      </c>
      <c r="BO173">
        <f t="shared" si="206"/>
        <v>18.445712739735605</v>
      </c>
      <c r="BP173">
        <f t="shared" si="207"/>
        <v>8.8035949396985238</v>
      </c>
      <c r="BQ173">
        <f t="shared" si="208"/>
        <v>0.91296698994386227</v>
      </c>
      <c r="BR173">
        <f t="shared" si="209"/>
        <v>-1.8460068290325318</v>
      </c>
      <c r="BS173">
        <f t="shared" si="210"/>
        <v>-3.1000226569577638</v>
      </c>
      <c r="BT173">
        <f t="shared" si="211"/>
        <v>28.821019730251344</v>
      </c>
      <c r="BU173">
        <f t="shared" si="212"/>
        <v>-14.607923753977396</v>
      </c>
      <c r="BV173">
        <f t="shared" si="213"/>
        <v>-4.3731957351458348</v>
      </c>
      <c r="BW173">
        <f t="shared" si="214"/>
        <v>-12.475343014251225</v>
      </c>
      <c r="BX173">
        <f t="shared" si="215"/>
        <v>42.415031453054681</v>
      </c>
      <c r="BY173">
        <f t="shared" si="236"/>
        <v>0.44211639604145475</v>
      </c>
      <c r="BZ173">
        <f t="shared" si="235"/>
        <v>106.38995529644551</v>
      </c>
      <c r="CA173">
        <f t="shared" si="216"/>
        <v>119.90558368581578</v>
      </c>
      <c r="CB173">
        <f t="shared" si="217"/>
        <v>-0.22042695293303669</v>
      </c>
      <c r="CC173">
        <f t="shared" si="218"/>
        <v>0.38324778677683358</v>
      </c>
    </row>
    <row r="174" spans="1:81" x14ac:dyDescent="0.25">
      <c r="A174" s="2"/>
      <c r="B174" s="2">
        <f t="shared" si="158"/>
        <v>-1.8647818546809725</v>
      </c>
      <c r="C174" s="2">
        <f t="shared" si="159"/>
        <v>-0.90798099947909372</v>
      </c>
      <c r="D174" s="2">
        <f t="shared" si="160"/>
        <v>5.0949612843624292</v>
      </c>
      <c r="E174" s="2">
        <f t="shared" si="161"/>
        <v>-5.8178802633212463</v>
      </c>
      <c r="F174" s="2">
        <f t="shared" si="162"/>
        <v>-0.90798099947909372</v>
      </c>
      <c r="G174" s="2">
        <f t="shared" si="163"/>
        <v>1.1418628757221558</v>
      </c>
      <c r="H174" s="2">
        <v>153</v>
      </c>
      <c r="I174" s="2">
        <f t="shared" si="164"/>
        <v>40.791027526818823</v>
      </c>
      <c r="J174" s="2">
        <f t="shared" si="165"/>
        <v>109.96858604664311</v>
      </c>
      <c r="K174" s="2">
        <f t="shared" si="166"/>
        <v>-3.0969544407188656</v>
      </c>
      <c r="L174" s="2">
        <f t="shared" si="167"/>
        <v>-0.90798099947909372</v>
      </c>
      <c r="M174" s="2">
        <f t="shared" si="168"/>
        <v>3.8627886983245365</v>
      </c>
      <c r="N174" s="2">
        <f t="shared" si="169"/>
        <v>-6.2185882580697216</v>
      </c>
      <c r="O174" s="2">
        <f t="shared" si="170"/>
        <v>-0.90798099947909372</v>
      </c>
      <c r="P174" s="2">
        <f t="shared" si="171"/>
        <v>0.74115488097368054</v>
      </c>
      <c r="Q174" s="2">
        <f t="shared" si="172"/>
        <v>153</v>
      </c>
      <c r="R174" s="2">
        <f t="shared" si="173"/>
        <v>313.86458044393288</v>
      </c>
      <c r="S174" s="2">
        <f t="shared" si="174"/>
        <v>256.30287648100159</v>
      </c>
      <c r="T174" s="2">
        <f t="shared" si="175"/>
        <v>6.6590459801541657E-2</v>
      </c>
      <c r="U174" s="2">
        <f t="shared" si="176"/>
        <v>1.5442190681401537</v>
      </c>
      <c r="V174" s="2">
        <f t="shared" si="177"/>
        <v>3.388851452526902</v>
      </c>
      <c r="W174" s="2">
        <f t="shared" si="178"/>
        <v>-3.3769056691456196</v>
      </c>
      <c r="X174" s="2">
        <f t="shared" si="179"/>
        <v>1.5442190681401537</v>
      </c>
      <c r="Y174" s="2">
        <f t="shared" si="180"/>
        <v>-5.4644676420259053E-2</v>
      </c>
      <c r="Z174" s="2">
        <f t="shared" si="181"/>
        <v>230.54370294435847</v>
      </c>
      <c r="AA174" s="2">
        <f t="shared" si="182"/>
        <v>4.4272157707038104</v>
      </c>
      <c r="AB174" s="2">
        <f t="shared" si="183"/>
        <v>224.33685515974639</v>
      </c>
      <c r="AC174" s="2">
        <f t="shared" si="219"/>
        <v>-12.392044679072267</v>
      </c>
      <c r="AD174" s="2">
        <f t="shared" si="184"/>
        <v>-15.056135914366498</v>
      </c>
      <c r="AE174" s="2">
        <f t="shared" si="220"/>
        <v>-2.0812867413494942</v>
      </c>
      <c r="AF174" s="2">
        <f t="shared" si="221"/>
        <v>-24.411436776648006</v>
      </c>
      <c r="AG174" s="2">
        <f t="shared" si="185"/>
        <v>-14.473331420421761</v>
      </c>
      <c r="AH174" s="2">
        <f t="shared" si="186"/>
        <v>-39.467572691014503</v>
      </c>
      <c r="AI174" s="2">
        <f t="shared" si="187"/>
        <v>42.037680912793959</v>
      </c>
      <c r="AJ174" s="2">
        <f t="shared" si="188"/>
        <v>-110.13871954183303</v>
      </c>
      <c r="AK174" s="2">
        <f t="shared" si="189"/>
        <v>13.870515476643106</v>
      </c>
      <c r="AL174" s="2">
        <f t="shared" si="190"/>
        <v>-96.26820406518992</v>
      </c>
      <c r="AM174" s="2">
        <f t="shared" si="191"/>
        <v>-4.5897875795145353</v>
      </c>
      <c r="AN174" s="2">
        <f t="shared" si="192"/>
        <v>-41.786366993324698</v>
      </c>
      <c r="AO174">
        <f t="shared" si="222"/>
        <v>1.0152673345759855</v>
      </c>
      <c r="AP174">
        <f t="shared" si="193"/>
        <v>-0.18033999837870679</v>
      </c>
      <c r="AQ174">
        <f t="shared" si="194"/>
        <v>1.2022046014695649</v>
      </c>
      <c r="AR174">
        <f t="shared" si="223"/>
        <v>15.286002978792645</v>
      </c>
      <c r="AS174">
        <f t="shared" si="224"/>
        <v>-12.581238171268225</v>
      </c>
      <c r="AT174">
        <f t="shared" si="225"/>
        <v>-3.324229864137477</v>
      </c>
      <c r="AU174">
        <f t="shared" si="226"/>
        <v>0.28341943183146723</v>
      </c>
      <c r="AV174">
        <f t="shared" si="227"/>
        <v>11.961773114655168</v>
      </c>
      <c r="AW174">
        <f t="shared" si="228"/>
        <v>-12.297818739436758</v>
      </c>
      <c r="AX174">
        <f t="shared" si="229"/>
        <v>0.17155767595608457</v>
      </c>
      <c r="AY174">
        <f t="shared" si="230"/>
        <v>-45.793614533845179</v>
      </c>
      <c r="AZ174">
        <f t="shared" si="231"/>
        <v>-31.923099057202073</v>
      </c>
      <c r="BA174">
        <f t="shared" si="232"/>
        <v>0.14561104879696893</v>
      </c>
      <c r="BB174">
        <f t="shared" si="233"/>
        <v>-9.0716363726174865E-2</v>
      </c>
      <c r="BC174" s="2">
        <f t="shared" si="195"/>
        <v>-1.0783771940696232</v>
      </c>
      <c r="BD174">
        <f t="shared" si="196"/>
        <v>19.737480027025736</v>
      </c>
      <c r="BE174">
        <f t="shared" si="197"/>
        <v>16.33255127897915</v>
      </c>
      <c r="BF174">
        <f t="shared" si="198"/>
        <v>-40.172236998317842</v>
      </c>
      <c r="BG174">
        <f t="shared" si="199"/>
        <v>-7.1716024835987771</v>
      </c>
      <c r="BH174">
        <f t="shared" si="200"/>
        <v>18.927434287813988</v>
      </c>
      <c r="BI174" s="2">
        <f t="shared" si="234"/>
        <v>-14.15495010890978</v>
      </c>
      <c r="BJ174">
        <f t="shared" si="201"/>
        <v>0.62860192850612195</v>
      </c>
      <c r="BK174">
        <f t="shared" si="202"/>
        <v>-13.628072364735894</v>
      </c>
      <c r="BL174">
        <f t="shared" si="203"/>
        <v>1.4280635496306104</v>
      </c>
      <c r="BM174">
        <f t="shared" si="204"/>
        <v>24.220640826210257</v>
      </c>
      <c r="BN174">
        <f t="shared" si="205"/>
        <v>-13.947245019053828</v>
      </c>
      <c r="BO174">
        <f t="shared" si="206"/>
        <v>18.44479966001844</v>
      </c>
      <c r="BP174">
        <f t="shared" si="207"/>
        <v>9.1396364867980573</v>
      </c>
      <c r="BQ174">
        <f t="shared" si="208"/>
        <v>0.92139137638233459</v>
      </c>
      <c r="BR174">
        <f t="shared" si="209"/>
        <v>-1.8738120537020448</v>
      </c>
      <c r="BS174">
        <f t="shared" si="210"/>
        <v>-3.4628734570562916</v>
      </c>
      <c r="BT174">
        <f t="shared" si="211"/>
        <v>28.882677870402738</v>
      </c>
      <c r="BU174">
        <f t="shared" si="212"/>
        <v>-14.771737085127107</v>
      </c>
      <c r="BV174">
        <f t="shared" si="213"/>
        <v>-4.4287348210550688</v>
      </c>
      <c r="BW174">
        <f t="shared" si="214"/>
        <v>-12.519181469423216</v>
      </c>
      <c r="BX174">
        <f t="shared" si="215"/>
        <v>42.665440486228697</v>
      </c>
      <c r="BY174">
        <f t="shared" si="236"/>
        <v>0.44464252119520381</v>
      </c>
      <c r="BZ174">
        <f t="shared" si="235"/>
        <v>106.3530996624184</v>
      </c>
      <c r="CA174">
        <f t="shared" si="216"/>
        <v>120.22361513906151</v>
      </c>
      <c r="CB174">
        <f t="shared" si="217"/>
        <v>-0.22382242935821678</v>
      </c>
      <c r="CC174">
        <f t="shared" si="218"/>
        <v>0.38420110849789768</v>
      </c>
    </row>
    <row r="175" spans="1:81" x14ac:dyDescent="0.25">
      <c r="A175" s="2"/>
      <c r="B175" s="2">
        <f t="shared" si="158"/>
        <v>-1.865369075440912</v>
      </c>
      <c r="C175" s="2">
        <f t="shared" si="159"/>
        <v>-0.87674229357815459</v>
      </c>
      <c r="D175" s="2">
        <f t="shared" si="160"/>
        <v>5.1099491078240886</v>
      </c>
      <c r="E175" s="2">
        <f t="shared" si="161"/>
        <v>-5.8317160385667677</v>
      </c>
      <c r="F175" s="2">
        <f t="shared" si="162"/>
        <v>-0.87674229357815459</v>
      </c>
      <c r="G175" s="2">
        <f t="shared" si="163"/>
        <v>1.1436021446982325</v>
      </c>
      <c r="H175" s="2">
        <v>154</v>
      </c>
      <c r="I175" s="2">
        <f t="shared" si="164"/>
        <v>41.011275323687983</v>
      </c>
      <c r="J175" s="2">
        <f t="shared" si="165"/>
        <v>110.32118819974676</v>
      </c>
      <c r="K175" s="2">
        <f t="shared" si="166"/>
        <v>-3.0969877921441231</v>
      </c>
      <c r="L175" s="2">
        <f t="shared" si="167"/>
        <v>-0.87674229357815459</v>
      </c>
      <c r="M175" s="2">
        <f t="shared" si="168"/>
        <v>3.8783303911208775</v>
      </c>
      <c r="N175" s="2">
        <f t="shared" si="169"/>
        <v>-6.2312534036762646</v>
      </c>
      <c r="O175" s="2">
        <f t="shared" si="170"/>
        <v>-0.87674229357815459</v>
      </c>
      <c r="P175" s="2">
        <f t="shared" si="171"/>
        <v>0.74406477958873607</v>
      </c>
      <c r="Q175" s="2">
        <f t="shared" si="172"/>
        <v>154</v>
      </c>
      <c r="R175" s="2">
        <f t="shared" si="173"/>
        <v>314.14383250796101</v>
      </c>
      <c r="S175" s="2">
        <f t="shared" si="174"/>
        <v>256.45485894887622</v>
      </c>
      <c r="T175" s="2">
        <f t="shared" si="175"/>
        <v>6.6659680835537527E-2</v>
      </c>
      <c r="U175" s="2">
        <f t="shared" si="176"/>
        <v>1.5397593111495849</v>
      </c>
      <c r="V175" s="2">
        <f t="shared" si="177"/>
        <v>3.3943199142125966</v>
      </c>
      <c r="W175" s="2">
        <f t="shared" si="178"/>
        <v>-3.3825237979318459</v>
      </c>
      <c r="X175" s="2">
        <f t="shared" si="179"/>
        <v>1.5397593111495849</v>
      </c>
      <c r="Y175" s="2">
        <f t="shared" si="180"/>
        <v>-5.4863564554787358E-2</v>
      </c>
      <c r="Z175" s="2">
        <f t="shared" si="181"/>
        <v>230.34308325912946</v>
      </c>
      <c r="AA175" s="2">
        <f t="shared" si="182"/>
        <v>4.463020438226863</v>
      </c>
      <c r="AB175" s="2">
        <f t="shared" si="183"/>
        <v>224.11131073305955</v>
      </c>
      <c r="AC175" s="2">
        <f t="shared" si="219"/>
        <v>-12.444687275426324</v>
      </c>
      <c r="AD175" s="2">
        <f t="shared" si="184"/>
        <v>-15.012653283708453</v>
      </c>
      <c r="AE175" s="2">
        <f t="shared" si="220"/>
        <v>-2.0660314012155254</v>
      </c>
      <c r="AF175" s="2">
        <f t="shared" si="221"/>
        <v>-24.412732625603208</v>
      </c>
      <c r="AG175" s="2">
        <f t="shared" si="185"/>
        <v>-14.510718676641849</v>
      </c>
      <c r="AH175" s="2">
        <f t="shared" si="186"/>
        <v>-39.425385909311657</v>
      </c>
      <c r="AI175" s="2">
        <f t="shared" si="187"/>
        <v>42.010974882889741</v>
      </c>
      <c r="AJ175" s="2">
        <f t="shared" si="188"/>
        <v>-110.20640110882265</v>
      </c>
      <c r="AK175" s="2">
        <f t="shared" si="189"/>
        <v>14.223117629746753</v>
      </c>
      <c r="AL175" s="2">
        <f t="shared" si="190"/>
        <v>-95.983283479075894</v>
      </c>
      <c r="AM175" s="2">
        <f t="shared" si="191"/>
        <v>-4.3791525517111074</v>
      </c>
      <c r="AN175" s="2">
        <f t="shared" si="192"/>
        <v>-41.782113799323682</v>
      </c>
      <c r="AO175">
        <f t="shared" si="222"/>
        <v>1.0086489089659159</v>
      </c>
      <c r="AP175">
        <f t="shared" si="193"/>
        <v>-0.1808692648188612</v>
      </c>
      <c r="AQ175">
        <f t="shared" si="194"/>
        <v>1.1961530586951248</v>
      </c>
      <c r="AR175">
        <f t="shared" si="223"/>
        <v>15.142496355296105</v>
      </c>
      <c r="AS175">
        <f t="shared" si="224"/>
        <v>-12.552320242780777</v>
      </c>
      <c r="AT175">
        <f t="shared" si="225"/>
        <v>-3.3341628792215174</v>
      </c>
      <c r="AU175">
        <f t="shared" si="226"/>
        <v>0.28216772414958674</v>
      </c>
      <c r="AV175">
        <f t="shared" si="227"/>
        <v>11.808333476074587</v>
      </c>
      <c r="AW175">
        <f t="shared" si="228"/>
        <v>-12.270152518631191</v>
      </c>
      <c r="AX175">
        <f t="shared" si="229"/>
        <v>0.17029192062827148</v>
      </c>
      <c r="AY175">
        <f t="shared" si="230"/>
        <v>-46.098783294708234</v>
      </c>
      <c r="AZ175">
        <f t="shared" si="231"/>
        <v>-31.875665664961481</v>
      </c>
      <c r="BA175">
        <f t="shared" si="232"/>
        <v>0.14461122572339727</v>
      </c>
      <c r="BB175">
        <f t="shared" si="233"/>
        <v>-8.9927368615133826E-2</v>
      </c>
      <c r="BC175" s="2">
        <f t="shared" si="195"/>
        <v>-1.0982236493876856</v>
      </c>
      <c r="BD175">
        <f t="shared" si="196"/>
        <v>19.692972019252618</v>
      </c>
      <c r="BE175">
        <f t="shared" si="197"/>
        <v>16.405188418334543</v>
      </c>
      <c r="BF175">
        <f t="shared" si="198"/>
        <v>-40.48360311351508</v>
      </c>
      <c r="BG175">
        <f t="shared" si="199"/>
        <v>-7.2929317183786555</v>
      </c>
      <c r="BH175">
        <f t="shared" si="200"/>
        <v>18.864511468865082</v>
      </c>
      <c r="BI175" s="2">
        <f t="shared" si="234"/>
        <v>-13.673820118083345</v>
      </c>
      <c r="BJ175">
        <f t="shared" si="201"/>
        <v>0.6356132914162016</v>
      </c>
      <c r="BK175">
        <f t="shared" si="202"/>
        <v>-13.57306368616017</v>
      </c>
      <c r="BL175">
        <f t="shared" si="203"/>
        <v>1.439589597548276</v>
      </c>
      <c r="BM175">
        <f t="shared" si="204"/>
        <v>24.461806079477761</v>
      </c>
      <c r="BN175">
        <f t="shared" si="205"/>
        <v>-14.000783627048882</v>
      </c>
      <c r="BO175">
        <f t="shared" si="206"/>
        <v>18.443903648377443</v>
      </c>
      <c r="BP175">
        <f t="shared" si="207"/>
        <v>9.4733209088243449</v>
      </c>
      <c r="BQ175">
        <f t="shared" si="208"/>
        <v>0.92926368932272574</v>
      </c>
      <c r="BR175">
        <f t="shared" si="209"/>
        <v>-1.9007915247839529</v>
      </c>
      <c r="BS175">
        <f t="shared" si="210"/>
        <v>-3.826366758354709</v>
      </c>
      <c r="BT175">
        <f t="shared" si="211"/>
        <v>28.940512302896966</v>
      </c>
      <c r="BU175">
        <f t="shared" si="212"/>
        <v>-14.934698317625656</v>
      </c>
      <c r="BV175">
        <f t="shared" si="213"/>
        <v>-4.4833826350764783</v>
      </c>
      <c r="BW175">
        <f t="shared" si="214"/>
        <v>-12.561194029500607</v>
      </c>
      <c r="BX175">
        <f t="shared" si="215"/>
        <v>42.905709727855204</v>
      </c>
      <c r="BY175">
        <f t="shared" si="236"/>
        <v>0.44706638463406423</v>
      </c>
      <c r="BZ175">
        <f t="shared" si="235"/>
        <v>106.31806556041404</v>
      </c>
      <c r="CA175">
        <f t="shared" si="216"/>
        <v>120.54118319016079</v>
      </c>
      <c r="CB175">
        <f t="shared" si="217"/>
        <v>-0.22718016118752973</v>
      </c>
      <c r="CC175">
        <f t="shared" si="218"/>
        <v>0.3850422400628028</v>
      </c>
    </row>
    <row r="176" spans="1:81" x14ac:dyDescent="0.25">
      <c r="A176" s="2"/>
      <c r="B176" s="2">
        <f t="shared" si="158"/>
        <v>-1.8659356516230496</v>
      </c>
      <c r="C176" s="2">
        <f t="shared" si="159"/>
        <v>-0.84523652348139899</v>
      </c>
      <c r="D176" s="2">
        <f t="shared" si="160"/>
        <v>5.1244100131169166</v>
      </c>
      <c r="E176" s="2">
        <f t="shared" si="161"/>
        <v>-5.8450653975307407</v>
      </c>
      <c r="F176" s="2">
        <f t="shared" si="162"/>
        <v>-0.84523652348139899</v>
      </c>
      <c r="G176" s="2">
        <f t="shared" si="163"/>
        <v>1.1452802672092255</v>
      </c>
      <c r="H176" s="2">
        <v>155</v>
      </c>
      <c r="I176" s="2">
        <f t="shared" si="164"/>
        <v>41.233958605412795</v>
      </c>
      <c r="J176" s="2">
        <f t="shared" si="165"/>
        <v>110.67146336512917</v>
      </c>
      <c r="K176" s="2">
        <f t="shared" si="166"/>
        <v>-3.0970199710527724</v>
      </c>
      <c r="L176" s="2">
        <f t="shared" si="167"/>
        <v>-0.84523652348139899</v>
      </c>
      <c r="M176" s="2">
        <f t="shared" si="168"/>
        <v>3.8933256936871943</v>
      </c>
      <c r="N176" s="2">
        <f t="shared" si="169"/>
        <v>-6.2434732881447879</v>
      </c>
      <c r="O176" s="2">
        <f t="shared" si="170"/>
        <v>-0.84523652348139899</v>
      </c>
      <c r="P176" s="2">
        <f t="shared" si="171"/>
        <v>0.74687237659517836</v>
      </c>
      <c r="Q176" s="2">
        <f t="shared" si="172"/>
        <v>155</v>
      </c>
      <c r="R176" s="2">
        <f t="shared" si="173"/>
        <v>314.42361011344121</v>
      </c>
      <c r="S176" s="2">
        <f t="shared" si="174"/>
        <v>256.61201055322169</v>
      </c>
      <c r="T176" s="2">
        <f t="shared" si="175"/>
        <v>6.6726125924987389E-2</v>
      </c>
      <c r="U176" s="2">
        <f t="shared" si="176"/>
        <v>1.5354483586137124</v>
      </c>
      <c r="V176" s="2">
        <f t="shared" si="177"/>
        <v>3.3995690762791257</v>
      </c>
      <c r="W176" s="2">
        <f t="shared" si="178"/>
        <v>-3.3879166250566453</v>
      </c>
      <c r="X176" s="2">
        <f t="shared" si="179"/>
        <v>1.5354483586137124</v>
      </c>
      <c r="Y176" s="2">
        <f t="shared" si="180"/>
        <v>-5.5073674702506792E-2</v>
      </c>
      <c r="Z176" s="2">
        <f t="shared" si="181"/>
        <v>230.14995969809252</v>
      </c>
      <c r="AA176" s="2">
        <f t="shared" si="182"/>
        <v>4.4978108059295892</v>
      </c>
      <c r="AB176" s="2">
        <f t="shared" si="183"/>
        <v>223.89387246426116</v>
      </c>
      <c r="AC176" s="2">
        <f t="shared" si="219"/>
        <v>-12.495218765952851</v>
      </c>
      <c r="AD176" s="2">
        <f t="shared" si="184"/>
        <v>-14.970621496483696</v>
      </c>
      <c r="AE176" s="2">
        <f t="shared" si="220"/>
        <v>-2.0512074521901349</v>
      </c>
      <c r="AF176" s="2">
        <f t="shared" si="221"/>
        <v>-24.413982632665235</v>
      </c>
      <c r="AG176" s="2">
        <f t="shared" si="185"/>
        <v>-14.546426218142987</v>
      </c>
      <c r="AH176" s="2">
        <f t="shared" si="186"/>
        <v>-39.384604129148933</v>
      </c>
      <c r="AI176" s="2">
        <f t="shared" si="187"/>
        <v>41.985063512273655</v>
      </c>
      <c r="AJ176" s="2">
        <f t="shared" si="188"/>
        <v>-110.27135405288649</v>
      </c>
      <c r="AK176" s="2">
        <f t="shared" si="189"/>
        <v>14.573392795129166</v>
      </c>
      <c r="AL176" s="2">
        <f t="shared" si="190"/>
        <v>-95.697961257757328</v>
      </c>
      <c r="AM176" s="2">
        <f t="shared" si="191"/>
        <v>-4.168459440437708</v>
      </c>
      <c r="AN176" s="2">
        <f t="shared" si="192"/>
        <v>-41.777619654823305</v>
      </c>
      <c r="AO176">
        <f t="shared" si="222"/>
        <v>1.0019107410463037</v>
      </c>
      <c r="AP176">
        <f t="shared" si="193"/>
        <v>-0.18132418697898797</v>
      </c>
      <c r="AQ176">
        <f t="shared" si="194"/>
        <v>1.1899021439573645</v>
      </c>
      <c r="AR176">
        <f t="shared" si="223"/>
        <v>14.999226477465706</v>
      </c>
      <c r="AS176">
        <f t="shared" si="224"/>
        <v>-12.519093893331503</v>
      </c>
      <c r="AT176">
        <f t="shared" si="225"/>
        <v>-3.3427201105331581</v>
      </c>
      <c r="AU176">
        <f t="shared" si="226"/>
        <v>0.28084776271354794</v>
      </c>
      <c r="AV176">
        <f t="shared" si="227"/>
        <v>11.656506366932549</v>
      </c>
      <c r="AW176">
        <f t="shared" si="228"/>
        <v>-12.238246130617956</v>
      </c>
      <c r="AX176">
        <f t="shared" si="229"/>
        <v>0.16901148157327192</v>
      </c>
      <c r="AY176">
        <f t="shared" si="230"/>
        <v>-46.394643036061126</v>
      </c>
      <c r="AZ176">
        <f t="shared" si="231"/>
        <v>-31.82125024093196</v>
      </c>
      <c r="BA176">
        <f t="shared" si="232"/>
        <v>0.14360858158848949</v>
      </c>
      <c r="BB176">
        <f t="shared" si="233"/>
        <v>-8.9114848357243967E-2</v>
      </c>
      <c r="BC176" s="2">
        <f t="shared" si="195"/>
        <v>-1.1177583374033015</v>
      </c>
      <c r="BD176">
        <f t="shared" si="196"/>
        <v>19.648019282969067</v>
      </c>
      <c r="BE176">
        <f t="shared" si="197"/>
        <v>16.478382319913816</v>
      </c>
      <c r="BF176">
        <f t="shared" si="198"/>
        <v>-40.784228444688175</v>
      </c>
      <c r="BG176">
        <f t="shared" si="199"/>
        <v>-7.413186781410257</v>
      </c>
      <c r="BH176">
        <f t="shared" si="200"/>
        <v>18.800609461364594</v>
      </c>
      <c r="BI176" s="2">
        <f t="shared" si="234"/>
        <v>-13.188911995045956</v>
      </c>
      <c r="BJ176">
        <f t="shared" si="201"/>
        <v>0.64258149072841897</v>
      </c>
      <c r="BK176">
        <f t="shared" si="202"/>
        <v>-13.519832907487801</v>
      </c>
      <c r="BL176">
        <f t="shared" si="203"/>
        <v>1.45078858899589</v>
      </c>
      <c r="BM176">
        <f t="shared" si="204"/>
        <v>24.692938086284752</v>
      </c>
      <c r="BN176">
        <f t="shared" si="205"/>
        <v>-14.052192645762082</v>
      </c>
      <c r="BO176">
        <f t="shared" si="206"/>
        <v>18.44302612019078</v>
      </c>
      <c r="BP176">
        <f t="shared" si="207"/>
        <v>9.8045345966777582</v>
      </c>
      <c r="BQ176">
        <f t="shared" si="208"/>
        <v>0.93655823978333064</v>
      </c>
      <c r="BR176">
        <f t="shared" si="209"/>
        <v>-1.9269236736693738</v>
      </c>
      <c r="BS176">
        <f t="shared" si="210"/>
        <v>-4.1905223539077205</v>
      </c>
      <c r="BT176">
        <f t="shared" si="211"/>
        <v>28.994521068480999</v>
      </c>
      <c r="BU176">
        <f t="shared" si="212"/>
        <v>-15.096804600676343</v>
      </c>
      <c r="BV176">
        <f t="shared" si="213"/>
        <v>-4.5370880624584951</v>
      </c>
      <c r="BW176">
        <f t="shared" si="214"/>
        <v>-12.601404056766192</v>
      </c>
      <c r="BX176">
        <f t="shared" si="215"/>
        <v>43.135964206475535</v>
      </c>
      <c r="BY176">
        <f t="shared" si="236"/>
        <v>0.4493892290903535</v>
      </c>
      <c r="BZ176">
        <f t="shared" si="235"/>
        <v>106.28478347491522</v>
      </c>
      <c r="CA176">
        <f t="shared" si="216"/>
        <v>120.85817627004438</v>
      </c>
      <c r="CB176">
        <f t="shared" si="217"/>
        <v>-0.23049836889904812</v>
      </c>
      <c r="CC176">
        <f t="shared" si="218"/>
        <v>0.38577348425896324</v>
      </c>
    </row>
    <row r="177" spans="1:81" x14ac:dyDescent="0.25">
      <c r="A177" s="2"/>
      <c r="B177" s="2">
        <f t="shared" si="158"/>
        <v>-1.866481410642792</v>
      </c>
      <c r="C177" s="2">
        <f t="shared" si="159"/>
        <v>-0.81347328615160086</v>
      </c>
      <c r="D177" s="2">
        <f t="shared" si="160"/>
        <v>5.138339595309076</v>
      </c>
      <c r="E177" s="2">
        <f t="shared" si="161"/>
        <v>-5.8579242738691057</v>
      </c>
      <c r="F177" s="2">
        <f t="shared" si="162"/>
        <v>-0.81347328615160086</v>
      </c>
      <c r="G177" s="2">
        <f t="shared" si="163"/>
        <v>1.1468967320827614</v>
      </c>
      <c r="H177" s="2">
        <v>156</v>
      </c>
      <c r="I177" s="2">
        <f t="shared" si="164"/>
        <v>41.459062202976384</v>
      </c>
      <c r="J177" s="2">
        <f t="shared" si="165"/>
        <v>111.01937014985464</v>
      </c>
      <c r="K177" s="2">
        <f t="shared" si="166"/>
        <v>-3.0970509676428071</v>
      </c>
      <c r="L177" s="2">
        <f t="shared" si="167"/>
        <v>-0.81347328615160086</v>
      </c>
      <c r="M177" s="2">
        <f t="shared" si="168"/>
        <v>3.9077700383090614</v>
      </c>
      <c r="N177" s="2">
        <f t="shared" si="169"/>
        <v>-6.2552441891801056</v>
      </c>
      <c r="O177" s="2">
        <f t="shared" si="170"/>
        <v>-0.81347328615160086</v>
      </c>
      <c r="P177" s="2">
        <f t="shared" si="171"/>
        <v>0.74957681677176247</v>
      </c>
      <c r="Q177" s="2">
        <f t="shared" si="172"/>
        <v>156</v>
      </c>
      <c r="R177" s="2">
        <f t="shared" si="173"/>
        <v>314.70386161882129</v>
      </c>
      <c r="S177" s="2">
        <f t="shared" si="174"/>
        <v>256.77429759564973</v>
      </c>
      <c r="T177" s="2">
        <f t="shared" si="175"/>
        <v>6.6789813369456663E-2</v>
      </c>
      <c r="U177" s="2">
        <f t="shared" si="176"/>
        <v>1.5312884665842161</v>
      </c>
      <c r="V177" s="2">
        <f t="shared" si="177"/>
        <v>3.4046003843921939</v>
      </c>
      <c r="W177" s="2">
        <f t="shared" si="178"/>
        <v>-3.3930856357523487</v>
      </c>
      <c r="X177" s="2">
        <f t="shared" si="179"/>
        <v>1.5312884665842161</v>
      </c>
      <c r="Y177" s="2">
        <f t="shared" si="180"/>
        <v>-5.5275064729612189E-2</v>
      </c>
      <c r="Z177" s="2">
        <f t="shared" si="181"/>
        <v>229.96433995579508</v>
      </c>
      <c r="AA177" s="2">
        <f t="shared" si="182"/>
        <v>4.5315544708356583</v>
      </c>
      <c r="AB177" s="2">
        <f t="shared" si="183"/>
        <v>223.6845801544809</v>
      </c>
      <c r="AC177" s="2">
        <f t="shared" si="219"/>
        <v>-12.543653067471686</v>
      </c>
      <c r="AD177" s="2">
        <f t="shared" si="184"/>
        <v>-14.930062549196107</v>
      </c>
      <c r="AE177" s="2">
        <f t="shared" si="220"/>
        <v>-2.0368287738632858</v>
      </c>
      <c r="AF177" s="2">
        <f t="shared" si="221"/>
        <v>-24.41518643275047</v>
      </c>
      <c r="AG177" s="2">
        <f t="shared" si="185"/>
        <v>-14.580481841334972</v>
      </c>
      <c r="AH177" s="2">
        <f t="shared" si="186"/>
        <v>-39.345248981946575</v>
      </c>
      <c r="AI177" s="2">
        <f t="shared" si="187"/>
        <v>41.959969830504726</v>
      </c>
      <c r="AJ177" s="2">
        <f t="shared" si="188"/>
        <v>-110.33359505469507</v>
      </c>
      <c r="AK177" s="2">
        <f t="shared" si="189"/>
        <v>14.921299579854633</v>
      </c>
      <c r="AL177" s="2">
        <f t="shared" si="190"/>
        <v>-95.412295474840434</v>
      </c>
      <c r="AM177" s="2">
        <f t="shared" si="191"/>
        <v>-3.9577463979897178</v>
      </c>
      <c r="AN177" s="2">
        <f t="shared" si="192"/>
        <v>-41.772901642405287</v>
      </c>
      <c r="AO177">
        <f t="shared" si="222"/>
        <v>0.99505471660549227</v>
      </c>
      <c r="AP177">
        <f t="shared" si="193"/>
        <v>-0.18170216919401622</v>
      </c>
      <c r="AQ177">
        <f t="shared" si="194"/>
        <v>1.183451251045984</v>
      </c>
      <c r="AR177">
        <f t="shared" si="223"/>
        <v>14.856229158792605</v>
      </c>
      <c r="AS177">
        <f t="shared" si="224"/>
        <v>-12.481621148250651</v>
      </c>
      <c r="AT177">
        <f t="shared" si="225"/>
        <v>-3.3498533966522812</v>
      </c>
      <c r="AU177">
        <f t="shared" si="226"/>
        <v>0.27946040081727858</v>
      </c>
      <c r="AV177">
        <f t="shared" si="227"/>
        <v>11.506375762140323</v>
      </c>
      <c r="AW177">
        <f t="shared" si="228"/>
        <v>-12.202160747433373</v>
      </c>
      <c r="AX177">
        <f t="shared" si="229"/>
        <v>0.16771684771834167</v>
      </c>
      <c r="AY177">
        <f t="shared" si="230"/>
        <v>-46.681002282350235</v>
      </c>
      <c r="AZ177">
        <f t="shared" si="231"/>
        <v>-31.759702702495602</v>
      </c>
      <c r="BA177">
        <f t="shared" si="232"/>
        <v>0.1426034471277399</v>
      </c>
      <c r="BB177">
        <f t="shared" si="233"/>
        <v>-8.8279090819192829E-2</v>
      </c>
      <c r="BC177" s="2">
        <f t="shared" si="195"/>
        <v>-1.1369845924070199</v>
      </c>
      <c r="BD177">
        <f t="shared" si="196"/>
        <v>19.602643591851127</v>
      </c>
      <c r="BE177">
        <f t="shared" si="197"/>
        <v>16.552118768782613</v>
      </c>
      <c r="BF177">
        <f t="shared" si="198"/>
        <v>-41.074019390817369</v>
      </c>
      <c r="BG177">
        <f t="shared" si="199"/>
        <v>-7.5323544931752879</v>
      </c>
      <c r="BH177">
        <f t="shared" si="200"/>
        <v>18.735724279144222</v>
      </c>
      <c r="BI177" s="2">
        <f t="shared" si="234"/>
        <v>-12.700265781622353</v>
      </c>
      <c r="BJ177">
        <f t="shared" si="201"/>
        <v>0.64950577457655534</v>
      </c>
      <c r="BK177">
        <f t="shared" si="202"/>
        <v>-13.468412412511034</v>
      </c>
      <c r="BL177">
        <f t="shared" si="203"/>
        <v>1.4616501366850549</v>
      </c>
      <c r="BM177">
        <f t="shared" si="204"/>
        <v>24.914166791649457</v>
      </c>
      <c r="BN177">
        <f t="shared" si="205"/>
        <v>-14.101484570303889</v>
      </c>
      <c r="BO177">
        <f t="shared" si="206"/>
        <v>18.442168497167803</v>
      </c>
      <c r="BP177">
        <f t="shared" si="207"/>
        <v>10.133166348789135</v>
      </c>
      <c r="BQ177">
        <f t="shared" si="208"/>
        <v>0.94325012671207831</v>
      </c>
      <c r="BR177">
        <f t="shared" si="209"/>
        <v>-1.9521876567918635</v>
      </c>
      <c r="BS177">
        <f t="shared" si="210"/>
        <v>-4.5553550876593736</v>
      </c>
      <c r="BT177">
        <f t="shared" si="211"/>
        <v>29.044701165642987</v>
      </c>
      <c r="BU177">
        <f t="shared" si="212"/>
        <v>-15.258051631431938</v>
      </c>
      <c r="BV177">
        <f t="shared" si="213"/>
        <v>-4.5898005503342842</v>
      </c>
      <c r="BW177">
        <f t="shared" si="214"/>
        <v>-12.639834433618834</v>
      </c>
      <c r="BX177">
        <f t="shared" si="215"/>
        <v>43.356335288817263</v>
      </c>
      <c r="BY177">
        <f t="shared" si="236"/>
        <v>0.45161235857598464</v>
      </c>
      <c r="BZ177">
        <f t="shared" si="235"/>
        <v>106.25318524808598</v>
      </c>
      <c r="CA177">
        <f t="shared" si="216"/>
        <v>121.17448482794062</v>
      </c>
      <c r="CB177">
        <f t="shared" si="217"/>
        <v>-0.23377535083384976</v>
      </c>
      <c r="CC177">
        <f t="shared" si="218"/>
        <v>0.38639721500170543</v>
      </c>
    </row>
    <row r="178" spans="1:81" x14ac:dyDescent="0.25">
      <c r="A178" s="2"/>
      <c r="B178" s="2">
        <f t="shared" si="158"/>
        <v>-1.8670061862566558</v>
      </c>
      <c r="C178" s="2">
        <f t="shared" si="159"/>
        <v>-0.78146225697854754</v>
      </c>
      <c r="D178" s="2">
        <f t="shared" si="160"/>
        <v>5.1517336113148913</v>
      </c>
      <c r="E178" s="2">
        <f t="shared" si="161"/>
        <v>-5.8702887506435655</v>
      </c>
      <c r="F178" s="2">
        <f t="shared" si="162"/>
        <v>-0.78146225697854754</v>
      </c>
      <c r="G178" s="2">
        <f t="shared" si="163"/>
        <v>1.1484510469279812</v>
      </c>
      <c r="H178" s="2">
        <v>157</v>
      </c>
      <c r="I178" s="2">
        <f t="shared" si="164"/>
        <v>41.686570676127531</v>
      </c>
      <c r="J178" s="2">
        <f t="shared" si="165"/>
        <v>111.36486781453635</v>
      </c>
      <c r="K178" s="2">
        <f t="shared" si="166"/>
        <v>-3.0970807724723648</v>
      </c>
      <c r="L178" s="2">
        <f t="shared" si="167"/>
        <v>-0.78146225697854754</v>
      </c>
      <c r="M178" s="2">
        <f t="shared" si="168"/>
        <v>3.9216590250991827</v>
      </c>
      <c r="N178" s="2">
        <f t="shared" si="169"/>
        <v>-6.2665625212517355</v>
      </c>
      <c r="O178" s="2">
        <f t="shared" si="170"/>
        <v>-0.78146225697854754</v>
      </c>
      <c r="P178" s="2">
        <f t="shared" si="171"/>
        <v>0.75217727631981202</v>
      </c>
      <c r="Q178" s="2">
        <f t="shared" si="172"/>
        <v>157</v>
      </c>
      <c r="R178" s="2">
        <f t="shared" si="173"/>
        <v>314.98453653282621</v>
      </c>
      <c r="S178" s="2">
        <f t="shared" si="174"/>
        <v>256.94168690209341</v>
      </c>
      <c r="T178" s="2">
        <f t="shared" si="175"/>
        <v>6.6850760867464887E-2</v>
      </c>
      <c r="U178" s="2">
        <f t="shared" si="176"/>
        <v>1.5272818010953446</v>
      </c>
      <c r="V178" s="2">
        <f t="shared" si="177"/>
        <v>3.4094152367348425</v>
      </c>
      <c r="W178" s="2">
        <f t="shared" si="178"/>
        <v>-3.3980322664690696</v>
      </c>
      <c r="X178" s="2">
        <f t="shared" si="179"/>
        <v>1.5272818010953446</v>
      </c>
      <c r="Y178" s="2">
        <f t="shared" si="180"/>
        <v>-5.5467790601692268E-2</v>
      </c>
      <c r="Z178" s="2">
        <f t="shared" si="181"/>
        <v>229.78623159755705</v>
      </c>
      <c r="AA178" s="2">
        <f t="shared" si="182"/>
        <v>4.564219198168189</v>
      </c>
      <c r="AB178" s="2">
        <f t="shared" si="183"/>
        <v>223.48347324274036</v>
      </c>
      <c r="AC178" s="2">
        <f t="shared" si="219"/>
        <v>-12.590003639706936</v>
      </c>
      <c r="AD178" s="2">
        <f t="shared" si="184"/>
        <v>-14.89099756067961</v>
      </c>
      <c r="AE178" s="2">
        <f t="shared" si="220"/>
        <v>-2.0229091739122018</v>
      </c>
      <c r="AF178" s="2">
        <f t="shared" si="221"/>
        <v>-24.416343675376581</v>
      </c>
      <c r="AG178" s="2">
        <f t="shared" si="185"/>
        <v>-14.612912813619138</v>
      </c>
      <c r="AH178" s="2">
        <f t="shared" si="186"/>
        <v>-39.307341236056189</v>
      </c>
      <c r="AI178" s="2">
        <f t="shared" si="187"/>
        <v>41.93571623266017</v>
      </c>
      <c r="AJ178" s="2">
        <f t="shared" si="188"/>
        <v>-110.39314072515276</v>
      </c>
      <c r="AK178" s="2">
        <f t="shared" si="189"/>
        <v>15.266797244536349</v>
      </c>
      <c r="AL178" s="2">
        <f t="shared" si="190"/>
        <v>-95.126343480616413</v>
      </c>
      <c r="AM178" s="2">
        <f t="shared" si="191"/>
        <v>-3.7470505037371913</v>
      </c>
      <c r="AN178" s="2">
        <f t="shared" si="192"/>
        <v>-41.767977069384628</v>
      </c>
      <c r="AO178">
        <f t="shared" si="222"/>
        <v>0.98808270126041731</v>
      </c>
      <c r="AP178">
        <f t="shared" si="193"/>
        <v>-0.18200069989860954</v>
      </c>
      <c r="AQ178">
        <f t="shared" si="194"/>
        <v>1.1767998367392154</v>
      </c>
      <c r="AR178">
        <f t="shared" si="223"/>
        <v>14.713537094218594</v>
      </c>
      <c r="AS178">
        <f t="shared" si="224"/>
        <v>-12.439964805200116</v>
      </c>
      <c r="AT178">
        <f t="shared" si="225"/>
        <v>-3.3555161347283766</v>
      </c>
      <c r="AU178">
        <f t="shared" si="226"/>
        <v>0.27800658699762315</v>
      </c>
      <c r="AV178">
        <f t="shared" si="227"/>
        <v>11.358020959490219</v>
      </c>
      <c r="AW178">
        <f t="shared" si="228"/>
        <v>-12.161958218202493</v>
      </c>
      <c r="AX178">
        <f t="shared" si="229"/>
        <v>0.16640849371877697</v>
      </c>
      <c r="AY178">
        <f t="shared" si="230"/>
        <v>-46.957666939663383</v>
      </c>
      <c r="AZ178">
        <f t="shared" si="231"/>
        <v>-31.690869695127034</v>
      </c>
      <c r="BA178">
        <f t="shared" si="232"/>
        <v>0.14159612773362165</v>
      </c>
      <c r="BB178">
        <f t="shared" si="233"/>
        <v>-8.7420383164317758E-2</v>
      </c>
      <c r="BC178" s="2">
        <f t="shared" si="195"/>
        <v>-1.1559057160254766</v>
      </c>
      <c r="BD178">
        <f t="shared" si="196"/>
        <v>19.556866836356448</v>
      </c>
      <c r="BE178">
        <f t="shared" si="197"/>
        <v>16.626383372686899</v>
      </c>
      <c r="BF178">
        <f t="shared" si="198"/>
        <v>-41.352883204374933</v>
      </c>
      <c r="BG178">
        <f t="shared" si="199"/>
        <v>-7.6504221808355961</v>
      </c>
      <c r="BH178">
        <f t="shared" si="200"/>
        <v>18.669852060057696</v>
      </c>
      <c r="BI178" s="2">
        <f t="shared" si="234"/>
        <v>-12.207924426442933</v>
      </c>
      <c r="BJ178">
        <f t="shared" si="201"/>
        <v>0.65638533807981636</v>
      </c>
      <c r="BK178">
        <f t="shared" si="202"/>
        <v>-13.418833651982782</v>
      </c>
      <c r="BL178">
        <f t="shared" si="203"/>
        <v>1.4721639086968399</v>
      </c>
      <c r="BM178">
        <f t="shared" si="204"/>
        <v>25.125629342851894</v>
      </c>
      <c r="BN178">
        <f t="shared" si="205"/>
        <v>-14.148671436584229</v>
      </c>
      <c r="BO178">
        <f t="shared" si="206"/>
        <v>18.441332203122702</v>
      </c>
      <c r="BP178">
        <f t="shared" si="207"/>
        <v>10.45910711876088</v>
      </c>
      <c r="BQ178">
        <f t="shared" si="208"/>
        <v>0.94931541094892458</v>
      </c>
      <c r="BR178">
        <f t="shared" si="209"/>
        <v>-1.9765635312798973</v>
      </c>
      <c r="BS178">
        <f t="shared" si="210"/>
        <v>-4.92087516940434</v>
      </c>
      <c r="BT178">
        <f t="shared" si="211"/>
        <v>29.091048649069663</v>
      </c>
      <c r="BU178">
        <f t="shared" si="212"/>
        <v>-15.418433599130115</v>
      </c>
      <c r="BV178">
        <f t="shared" si="213"/>
        <v>-4.6414703555197949</v>
      </c>
      <c r="BW178">
        <f t="shared" si="214"/>
        <v>-12.676507527887388</v>
      </c>
      <c r="BX178">
        <f t="shared" si="215"/>
        <v>43.566961545974593</v>
      </c>
      <c r="BY178">
        <f t="shared" si="236"/>
        <v>0.45373714653453434</v>
      </c>
      <c r="BZ178">
        <f t="shared" si="235"/>
        <v>106.22320351917918</v>
      </c>
      <c r="CA178">
        <f t="shared" si="216"/>
        <v>121.49000076371553</v>
      </c>
      <c r="CB178">
        <f t="shared" si="217"/>
        <v>-0.23700948702857325</v>
      </c>
      <c r="CC178">
        <f t="shared" si="218"/>
        <v>0.38691588388660664</v>
      </c>
    </row>
    <row r="179" spans="1:81" x14ac:dyDescent="0.25">
      <c r="A179" s="2"/>
      <c r="B179" s="2">
        <f t="shared" si="158"/>
        <v>-1.8675098186129042</v>
      </c>
      <c r="C179" s="2">
        <f t="shared" si="159"/>
        <v>-0.74921318683182447</v>
      </c>
      <c r="D179" s="2">
        <f t="shared" si="160"/>
        <v>5.1645879811873368</v>
      </c>
      <c r="E179" s="2">
        <f t="shared" si="161"/>
        <v>-5.882155061514716</v>
      </c>
      <c r="F179" s="2">
        <f t="shared" si="162"/>
        <v>-0.74921318683182447</v>
      </c>
      <c r="G179" s="2">
        <f t="shared" si="163"/>
        <v>1.1499427382855258</v>
      </c>
      <c r="H179" s="2">
        <v>158</v>
      </c>
      <c r="I179" s="2">
        <f t="shared" si="164"/>
        <v>41.916468295053392</v>
      </c>
      <c r="J179" s="2">
        <f t="shared" si="165"/>
        <v>111.70791626633897</v>
      </c>
      <c r="K179" s="2">
        <f t="shared" si="166"/>
        <v>-3.0971093764626061</v>
      </c>
      <c r="L179" s="2">
        <f t="shared" si="167"/>
        <v>-0.74921318683182447</v>
      </c>
      <c r="M179" s="2">
        <f t="shared" si="168"/>
        <v>3.9349884233376353</v>
      </c>
      <c r="N179" s="2">
        <f t="shared" si="169"/>
        <v>-6.2774248366860848</v>
      </c>
      <c r="O179" s="2">
        <f t="shared" si="170"/>
        <v>-0.74921318683182447</v>
      </c>
      <c r="P179" s="2">
        <f t="shared" si="171"/>
        <v>0.75467296311415666</v>
      </c>
      <c r="Q179" s="2">
        <f t="shared" si="172"/>
        <v>158</v>
      </c>
      <c r="R179" s="2">
        <f t="shared" si="173"/>
        <v>315.26558549625798</v>
      </c>
      <c r="S179" s="2">
        <f t="shared" si="174"/>
        <v>257.11414579583942</v>
      </c>
      <c r="T179" s="2">
        <f t="shared" si="175"/>
        <v>6.6908985502986296E-2</v>
      </c>
      <c r="U179" s="2">
        <f t="shared" si="176"/>
        <v>1.5234304383754234</v>
      </c>
      <c r="V179" s="2">
        <f t="shared" si="177"/>
        <v>3.4140149829410209</v>
      </c>
      <c r="W179" s="2">
        <f t="shared" si="178"/>
        <v>-3.4027579037790776</v>
      </c>
      <c r="X179" s="2">
        <f t="shared" si="179"/>
        <v>1.5234304383754234</v>
      </c>
      <c r="Y179" s="2">
        <f t="shared" si="180"/>
        <v>-5.5651906341043222E-2</v>
      </c>
      <c r="Z179" s="2">
        <f t="shared" si="181"/>
        <v>229.61564203950047</v>
      </c>
      <c r="AA179" s="2">
        <f t="shared" si="182"/>
        <v>4.5957730129688343</v>
      </c>
      <c r="AB179" s="2">
        <f t="shared" si="183"/>
        <v>223.29059070154102</v>
      </c>
      <c r="AC179" s="2">
        <f t="shared" si="219"/>
        <v>-12.634283475020839</v>
      </c>
      <c r="AD179" s="2">
        <f t="shared" si="184"/>
        <v>-14.853446774160378</v>
      </c>
      <c r="AE179" s="2">
        <f t="shared" si="220"/>
        <v>-2.0094623488520238</v>
      </c>
      <c r="AF179" s="2">
        <f t="shared" si="221"/>
        <v>-24.417454025113798</v>
      </c>
      <c r="AG179" s="2">
        <f t="shared" si="185"/>
        <v>-14.643745823872862</v>
      </c>
      <c r="AH179" s="2">
        <f t="shared" si="186"/>
        <v>-39.270900799274173</v>
      </c>
      <c r="AI179" s="2">
        <f t="shared" si="187"/>
        <v>41.912324456424827</v>
      </c>
      <c r="AJ179" s="2">
        <f t="shared" si="188"/>
        <v>-110.45000755881786</v>
      </c>
      <c r="AK179" s="2">
        <f t="shared" si="189"/>
        <v>15.609845696338965</v>
      </c>
      <c r="AL179" s="2">
        <f t="shared" si="190"/>
        <v>-94.840161862478894</v>
      </c>
      <c r="AM179" s="2">
        <f t="shared" si="191"/>
        <v>-3.5364077463001093</v>
      </c>
      <c r="AN179" s="2">
        <f t="shared" si="192"/>
        <v>-41.762863426644195</v>
      </c>
      <c r="AO179">
        <f t="shared" si="222"/>
        <v>0.98099654061919883</v>
      </c>
      <c r="AP179">
        <f t="shared" si="193"/>
        <v>-0.18221736520985859</v>
      </c>
      <c r="AQ179">
        <f t="shared" si="194"/>
        <v>1.1699474345683143</v>
      </c>
      <c r="AR179">
        <f t="shared" si="223"/>
        <v>14.571179901722727</v>
      </c>
      <c r="AS179">
        <f t="shared" si="224"/>
        <v>-12.394188382197752</v>
      </c>
      <c r="AT179">
        <f t="shared" si="225"/>
        <v>-3.3596635324652335</v>
      </c>
      <c r="AU179">
        <f t="shared" si="226"/>
        <v>0.27648735885225495</v>
      </c>
      <c r="AV179">
        <f t="shared" si="227"/>
        <v>11.211516369257494</v>
      </c>
      <c r="AW179">
        <f t="shared" si="228"/>
        <v>-12.117701023345496</v>
      </c>
      <c r="AX179">
        <f t="shared" si="229"/>
        <v>0.16508687936638611</v>
      </c>
      <c r="AY179">
        <f t="shared" si="230"/>
        <v>-47.224440975337487</v>
      </c>
      <c r="AZ179">
        <f t="shared" si="231"/>
        <v>-31.614595278998522</v>
      </c>
      <c r="BA179">
        <f t="shared" si="232"/>
        <v>0.1405869016176996</v>
      </c>
      <c r="BB179">
        <f t="shared" si="233"/>
        <v>-8.6539013355058356E-2</v>
      </c>
      <c r="BC179" s="2">
        <f t="shared" si="195"/>
        <v>-1.17452498903361</v>
      </c>
      <c r="BD179">
        <f t="shared" si="196"/>
        <v>19.510711009390651</v>
      </c>
      <c r="BE179">
        <f t="shared" si="197"/>
        <v>16.701161558771304</v>
      </c>
      <c r="BF179">
        <f t="shared" si="198"/>
        <v>-41.620728169395235</v>
      </c>
      <c r="BG179">
        <f t="shared" si="199"/>
        <v>-7.7673776725509116</v>
      </c>
      <c r="BH179">
        <f t="shared" si="200"/>
        <v>18.602989076700002</v>
      </c>
      <c r="BI179" s="2">
        <f t="shared" si="234"/>
        <v>-11.711933721836907</v>
      </c>
      <c r="BJ179">
        <f t="shared" si="201"/>
        <v>0.66321932417558949</v>
      </c>
      <c r="BK179">
        <f t="shared" si="202"/>
        <v>-13.371127116375835</v>
      </c>
      <c r="BL179">
        <f t="shared" si="203"/>
        <v>1.4823196577845397</v>
      </c>
      <c r="BM179">
        <f t="shared" si="204"/>
        <v>25.327470943205856</v>
      </c>
      <c r="BN179">
        <f t="shared" si="205"/>
        <v>-14.193764815499756</v>
      </c>
      <c r="BO179">
        <f t="shared" si="206"/>
        <v>18.440518659521093</v>
      </c>
      <c r="BP179">
        <f t="shared" si="207"/>
        <v>10.782249771044942</v>
      </c>
      <c r="BQ179">
        <f t="shared" si="208"/>
        <v>0.95473129250452171</v>
      </c>
      <c r="BR179">
        <f t="shared" si="209"/>
        <v>-2.0000324335586606</v>
      </c>
      <c r="BS179">
        <f t="shared" si="210"/>
        <v>-5.2870884828133686</v>
      </c>
      <c r="BT179">
        <f t="shared" si="211"/>
        <v>29.133558736276367</v>
      </c>
      <c r="BU179">
        <f t="shared" si="212"/>
        <v>-15.577943126920688</v>
      </c>
      <c r="BV179">
        <f t="shared" si="213"/>
        <v>-4.6920487974272138</v>
      </c>
      <c r="BW179">
        <f t="shared" si="214"/>
        <v>-12.711445157715216</v>
      </c>
      <c r="BX179">
        <f t="shared" si="215"/>
        <v>43.767989602726949</v>
      </c>
      <c r="BY179">
        <f t="shared" si="236"/>
        <v>0.45576504383969779</v>
      </c>
      <c r="BZ179">
        <f t="shared" si="235"/>
        <v>106.1947711924274</v>
      </c>
      <c r="CA179">
        <f t="shared" si="216"/>
        <v>121.80461688876636</v>
      </c>
      <c r="CB179">
        <f t="shared" si="217"/>
        <v>-0.24019924319581573</v>
      </c>
      <c r="CC179">
        <f t="shared" si="218"/>
        <v>0.38733202650227494</v>
      </c>
    </row>
    <row r="180" spans="1:81" x14ac:dyDescent="0.25">
      <c r="A180" s="2"/>
      <c r="B180" s="2">
        <f t="shared" si="158"/>
        <v>-1.8679921543002433</v>
      </c>
      <c r="C180" s="2">
        <f t="shared" si="159"/>
        <v>-0.71673589909060043</v>
      </c>
      <c r="D180" s="2">
        <f t="shared" si="160"/>
        <v>5.176898789360826</v>
      </c>
      <c r="E180" s="2">
        <f t="shared" si="161"/>
        <v>-5.8935195918893122</v>
      </c>
      <c r="F180" s="2">
        <f t="shared" si="162"/>
        <v>-0.71673589909060043</v>
      </c>
      <c r="G180" s="2">
        <f t="shared" si="163"/>
        <v>1.1513713517717572</v>
      </c>
      <c r="H180" s="2">
        <v>159</v>
      </c>
      <c r="I180" s="2">
        <f t="shared" si="164"/>
        <v>42.148739022343364</v>
      </c>
      <c r="J180" s="2">
        <f t="shared" si="165"/>
        <v>112.04847605202451</v>
      </c>
      <c r="K180" s="2">
        <f t="shared" si="166"/>
        <v>-3.0971367709004776</v>
      </c>
      <c r="L180" s="2">
        <f t="shared" si="167"/>
        <v>-0.71673589909060043</v>
      </c>
      <c r="M180" s="2">
        <f t="shared" si="168"/>
        <v>3.9477541727605927</v>
      </c>
      <c r="N180" s="2">
        <f t="shared" si="169"/>
        <v>-6.2878278267166463</v>
      </c>
      <c r="O180" s="2">
        <f t="shared" si="170"/>
        <v>-0.71673589909060043</v>
      </c>
      <c r="P180" s="2">
        <f t="shared" si="171"/>
        <v>0.75706311694442352</v>
      </c>
      <c r="Q180" s="2">
        <f t="shared" si="172"/>
        <v>159</v>
      </c>
      <c r="R180" s="2">
        <f t="shared" si="173"/>
        <v>315.54696026426319</v>
      </c>
      <c r="S180" s="2">
        <f t="shared" si="174"/>
        <v>257.29164207127701</v>
      </c>
      <c r="T180" s="2">
        <f t="shared" si="175"/>
        <v>6.6964503732408032E-2</v>
      </c>
      <c r="U180" s="2">
        <f t="shared" si="176"/>
        <v>1.5197363650443445</v>
      </c>
      <c r="V180" s="2">
        <f t="shared" si="177"/>
        <v>3.4184009230653469</v>
      </c>
      <c r="W180" s="2">
        <f t="shared" si="178"/>
        <v>-3.4072638833183699</v>
      </c>
      <c r="X180" s="2">
        <f t="shared" si="179"/>
        <v>1.5197363650443445</v>
      </c>
      <c r="Y180" s="2">
        <f t="shared" si="180"/>
        <v>-5.5827463985431147E-2</v>
      </c>
      <c r="Z180" s="2">
        <f t="shared" si="181"/>
        <v>229.45257852925249</v>
      </c>
      <c r="AA180" s="2">
        <f t="shared" si="182"/>
        <v>4.6261842945277749</v>
      </c>
      <c r="AB180" s="2">
        <f t="shared" si="183"/>
        <v>223.10597093033627</v>
      </c>
      <c r="AC180" s="2">
        <f t="shared" si="219"/>
        <v>-12.676505088496153</v>
      </c>
      <c r="AD180" s="2">
        <f t="shared" si="184"/>
        <v>-14.81742955918236</v>
      </c>
      <c r="AE180" s="2">
        <f t="shared" si="220"/>
        <v>-1.9965018435804063</v>
      </c>
      <c r="AF180" s="2">
        <f t="shared" si="221"/>
        <v>-24.418517161952728</v>
      </c>
      <c r="AG180" s="2">
        <f t="shared" si="185"/>
        <v>-14.673006932076559</v>
      </c>
      <c r="AH180" s="2">
        <f t="shared" si="186"/>
        <v>-39.235946721135086</v>
      </c>
      <c r="AI180" s="2">
        <f t="shared" si="187"/>
        <v>41.889815558587962</v>
      </c>
      <c r="AJ180" s="2">
        <f t="shared" si="188"/>
        <v>-110.50421188543741</v>
      </c>
      <c r="AK180" s="2">
        <f t="shared" si="189"/>
        <v>15.950405482024507</v>
      </c>
      <c r="AL180" s="2">
        <f t="shared" si="190"/>
        <v>-94.553806403412906</v>
      </c>
      <c r="AM180" s="2">
        <f t="shared" si="191"/>
        <v>-3.3258530055317492</v>
      </c>
      <c r="AN180" s="2">
        <f t="shared" si="192"/>
        <v>-41.757578345949533</v>
      </c>
      <c r="AO180">
        <f t="shared" si="222"/>
        <v>0.97379806037264982</v>
      </c>
      <c r="AP180">
        <f t="shared" si="193"/>
        <v>-0.18234986269104719</v>
      </c>
      <c r="AQ180">
        <f t="shared" si="194"/>
        <v>1.1628936686930793</v>
      </c>
      <c r="AR180">
        <f t="shared" si="223"/>
        <v>14.429184164440148</v>
      </c>
      <c r="AS180">
        <f t="shared" si="224"/>
        <v>-12.344356067481581</v>
      </c>
      <c r="AT180">
        <f t="shared" si="225"/>
        <v>-3.3622528634538615</v>
      </c>
      <c r="AU180">
        <f t="shared" si="226"/>
        <v>0.27490383613172364</v>
      </c>
      <c r="AV180">
        <f t="shared" si="227"/>
        <v>11.066931300986287</v>
      </c>
      <c r="AW180">
        <f t="shared" si="228"/>
        <v>-12.069452231349857</v>
      </c>
      <c r="AX180">
        <f t="shared" si="229"/>
        <v>0.16375244901545322</v>
      </c>
      <c r="AY180">
        <f t="shared" si="230"/>
        <v>-47.481127148484056</v>
      </c>
      <c r="AZ180">
        <f t="shared" si="231"/>
        <v>-31.530721666459549</v>
      </c>
      <c r="BA180">
        <f t="shared" si="232"/>
        <v>0.13957601796975649</v>
      </c>
      <c r="BB180">
        <f t="shared" si="233"/>
        <v>-8.5635271741641691E-2</v>
      </c>
      <c r="BC180" s="2">
        <f t="shared" si="195"/>
        <v>-1.1928456829264338</v>
      </c>
      <c r="BD180">
        <f t="shared" si="196"/>
        <v>19.464198192217154</v>
      </c>
      <c r="BE180">
        <f t="shared" si="197"/>
        <v>16.776438570627406</v>
      </c>
      <c r="BF180">
        <f t="shared" si="198"/>
        <v>-41.877463775867547</v>
      </c>
      <c r="BG180">
        <f t="shared" si="199"/>
        <v>-7.8832092915316165</v>
      </c>
      <c r="BH180">
        <f t="shared" si="200"/>
        <v>18.535131747197404</v>
      </c>
      <c r="BI180" s="2">
        <f t="shared" si="234"/>
        <v>-11.212342235902511</v>
      </c>
      <c r="BJ180">
        <f t="shared" si="201"/>
        <v>0.67000682445242876</v>
      </c>
      <c r="BK180">
        <f t="shared" si="202"/>
        <v>-13.325322307617441</v>
      </c>
      <c r="BL180">
        <f t="shared" si="203"/>
        <v>1.4921072515649187</v>
      </c>
      <c r="BM180">
        <f t="shared" si="204"/>
        <v>25.519845681094857</v>
      </c>
      <c r="BN180">
        <f t="shared" si="205"/>
        <v>-14.236775807678963</v>
      </c>
      <c r="BO180">
        <f t="shared" si="206"/>
        <v>18.439729280817204</v>
      </c>
      <c r="BP180">
        <f t="shared" si="207"/>
        <v>11.102488846343807</v>
      </c>
      <c r="BQ180">
        <f t="shared" si="208"/>
        <v>0.9594762895437482</v>
      </c>
      <c r="BR180">
        <f t="shared" si="209"/>
        <v>-2.022576759364449</v>
      </c>
      <c r="BS180">
        <f t="shared" si="210"/>
        <v>-5.6539968866742925</v>
      </c>
      <c r="BT180">
        <f t="shared" si="211"/>
        <v>29.17222592149918</v>
      </c>
      <c r="BU180">
        <f t="shared" si="212"/>
        <v>-15.736571212078028</v>
      </c>
      <c r="BV180">
        <f t="shared" si="213"/>
        <v>-4.7414885138738514</v>
      </c>
      <c r="BW180">
        <f t="shared" si="214"/>
        <v>-12.744668556114044</v>
      </c>
      <c r="BX180">
        <f t="shared" si="215"/>
        <v>43.959574961912061</v>
      </c>
      <c r="BY180">
        <f t="shared" si="236"/>
        <v>0.45769758656094839</v>
      </c>
      <c r="BZ180">
        <f t="shared" si="235"/>
        <v>106.16782093260326</v>
      </c>
      <c r="CA180">
        <f t="shared" si="216"/>
        <v>122.11822641462777</v>
      </c>
      <c r="CB180">
        <f t="shared" si="217"/>
        <v>-0.24334317481518608</v>
      </c>
      <c r="CC180">
        <f t="shared" si="218"/>
        <v>0.38764826842716921</v>
      </c>
    </row>
    <row r="181" spans="1:81" x14ac:dyDescent="0.25">
      <c r="A181" s="2"/>
      <c r="B181" s="2">
        <f t="shared" si="158"/>
        <v>-1.868453046394551</v>
      </c>
      <c r="C181" s="2">
        <f t="shared" si="159"/>
        <v>-0.68404028665133776</v>
      </c>
      <c r="D181" s="2">
        <f t="shared" si="160"/>
        <v>5.1886622858439324</v>
      </c>
      <c r="E181" s="2">
        <f t="shared" si="161"/>
        <v>-5.9043788800213157</v>
      </c>
      <c r="F181" s="2">
        <f t="shared" si="162"/>
        <v>-0.68404028665133776</v>
      </c>
      <c r="G181" s="2">
        <f t="shared" si="163"/>
        <v>1.1527364522171681</v>
      </c>
      <c r="H181" s="2">
        <v>160</v>
      </c>
      <c r="I181" s="2">
        <f t="shared" si="164"/>
        <v>42.383366495242115</v>
      </c>
      <c r="J181" s="2">
        <f t="shared" si="165"/>
        <v>112.38650835101845</v>
      </c>
      <c r="K181" s="2">
        <f t="shared" si="166"/>
        <v>-3.0971629474413698</v>
      </c>
      <c r="L181" s="2">
        <f t="shared" si="167"/>
        <v>-0.68404028665133776</v>
      </c>
      <c r="M181" s="2">
        <f t="shared" si="168"/>
        <v>3.9599523847971141</v>
      </c>
      <c r="N181" s="2">
        <f t="shared" si="169"/>
        <v>-6.2977683224918817</v>
      </c>
      <c r="O181" s="2">
        <f t="shared" si="170"/>
        <v>-0.68404028665133776</v>
      </c>
      <c r="P181" s="2">
        <f t="shared" si="171"/>
        <v>0.7593470097466013</v>
      </c>
      <c r="Q181" s="2">
        <f t="shared" si="172"/>
        <v>160</v>
      </c>
      <c r="R181" s="2">
        <f t="shared" si="173"/>
        <v>315.82861368904787</v>
      </c>
      <c r="S181" s="2">
        <f t="shared" si="174"/>
        <v>257.47414396835416</v>
      </c>
      <c r="T181" s="2">
        <f t="shared" si="175"/>
        <v>6.7017331371958866E-2</v>
      </c>
      <c r="U181" s="2">
        <f t="shared" si="176"/>
        <v>1.5162014782977</v>
      </c>
      <c r="V181" s="2">
        <f t="shared" si="177"/>
        <v>3.4225743065898611</v>
      </c>
      <c r="W181" s="2">
        <f t="shared" si="178"/>
        <v>-3.4115514887662366</v>
      </c>
      <c r="X181" s="2">
        <f t="shared" si="179"/>
        <v>1.5162014782977</v>
      </c>
      <c r="Y181" s="2">
        <f t="shared" si="180"/>
        <v>-5.5994513548335068E-2</v>
      </c>
      <c r="Z181" s="2">
        <f t="shared" si="181"/>
        <v>229.2970481273357</v>
      </c>
      <c r="AA181" s="2">
        <f t="shared" si="182"/>
        <v>4.6554218732300114</v>
      </c>
      <c r="AB181" s="2">
        <f t="shared" si="183"/>
        <v>222.9296516472763</v>
      </c>
      <c r="AC181" s="2">
        <f t="shared" si="219"/>
        <v>-12.716680508374546</v>
      </c>
      <c r="AD181" s="2">
        <f t="shared" si="184"/>
        <v>-14.782964413402576</v>
      </c>
      <c r="AE181" s="2">
        <f t="shared" si="220"/>
        <v>-1.9840410098854269</v>
      </c>
      <c r="AF181" s="2">
        <f t="shared" si="221"/>
        <v>-24.419532781588856</v>
      </c>
      <c r="AG181" s="2">
        <f t="shared" si="185"/>
        <v>-14.700721518259973</v>
      </c>
      <c r="AH181" s="2">
        <f t="shared" si="186"/>
        <v>-39.20249719499143</v>
      </c>
      <c r="AI181" s="2">
        <f t="shared" si="187"/>
        <v>41.868209891046725</v>
      </c>
      <c r="AJ181" s="2">
        <f t="shared" si="188"/>
        <v>-110.55576981982429</v>
      </c>
      <c r="AK181" s="2">
        <f t="shared" si="189"/>
        <v>16.288437781018445</v>
      </c>
      <c r="AL181" s="2">
        <f t="shared" si="190"/>
        <v>-94.267332038805847</v>
      </c>
      <c r="AM181" s="2">
        <f t="shared" si="191"/>
        <v>-3.1154200345067866</v>
      </c>
      <c r="AN181" s="2">
        <f t="shared" si="192"/>
        <v>-41.752139555827995</v>
      </c>
      <c r="AO181">
        <f t="shared" si="222"/>
        <v>0.96648906631613984</v>
      </c>
      <c r="AP181">
        <f t="shared" si="193"/>
        <v>-0.18239601519546531</v>
      </c>
      <c r="AQ181">
        <f t="shared" si="194"/>
        <v>1.155638267788677</v>
      </c>
      <c r="AR181">
        <f t="shared" si="223"/>
        <v>14.287573473294177</v>
      </c>
      <c r="AS181">
        <f t="shared" si="224"/>
        <v>-12.290532671179569</v>
      </c>
      <c r="AT181">
        <f t="shared" si="225"/>
        <v>-3.3632437239792496</v>
      </c>
      <c r="AU181">
        <f t="shared" si="226"/>
        <v>0.27325721316198121</v>
      </c>
      <c r="AV181">
        <f t="shared" si="227"/>
        <v>10.924329749314929</v>
      </c>
      <c r="AW181">
        <f t="shared" si="228"/>
        <v>-12.017275458017588</v>
      </c>
      <c r="AX181">
        <f t="shared" si="229"/>
        <v>0.1624056310309587</v>
      </c>
      <c r="AY181">
        <f t="shared" si="230"/>
        <v>-47.727527788679289</v>
      </c>
      <c r="AZ181">
        <f t="shared" si="231"/>
        <v>-31.439090007660845</v>
      </c>
      <c r="BA181">
        <f t="shared" si="232"/>
        <v>0.1385636951331036</v>
      </c>
      <c r="BB181">
        <f t="shared" si="233"/>
        <v>-8.4709452728867402E-2</v>
      </c>
      <c r="BC181" s="2">
        <f t="shared" si="195"/>
        <v>-1.2108710712428357</v>
      </c>
      <c r="BD181">
        <f t="shared" si="196"/>
        <v>19.417350540619182</v>
      </c>
      <c r="BE181">
        <f t="shared" si="197"/>
        <v>16.852199465676669</v>
      </c>
      <c r="BF181">
        <f t="shared" si="198"/>
        <v>-42.123000890114554</v>
      </c>
      <c r="BG181">
        <f t="shared" si="199"/>
        <v>-7.9979058498281859</v>
      </c>
      <c r="BH181">
        <f t="shared" si="200"/>
        <v>18.46627664606612</v>
      </c>
      <c r="BI181" s="2">
        <f t="shared" si="234"/>
        <v>-10.70920123980083</v>
      </c>
      <c r="BJ181">
        <f t="shared" si="201"/>
        <v>0.67674687998319805</v>
      </c>
      <c r="BK181">
        <f t="shared" si="202"/>
        <v>-13.281447709930719</v>
      </c>
      <c r="BL181">
        <f t="shared" si="203"/>
        <v>1.5015167034718664</v>
      </c>
      <c r="BM181">
        <f t="shared" si="204"/>
        <v>25.702917325777968</v>
      </c>
      <c r="BN181">
        <f t="shared" si="205"/>
        <v>-14.277715038772</v>
      </c>
      <c r="BO181">
        <f t="shared" si="206"/>
        <v>18.438965469602543</v>
      </c>
      <c r="BP181">
        <f t="shared" si="207"/>
        <v>11.419720338546881</v>
      </c>
      <c r="BQ181">
        <f t="shared" si="208"/>
        <v>0.96353041730457334</v>
      </c>
      <c r="BR181">
        <f t="shared" si="209"/>
        <v>-2.0441803434849821</v>
      </c>
      <c r="BS181">
        <f t="shared" si="210"/>
        <v>-6.0215985095051412</v>
      </c>
      <c r="BT181">
        <f t="shared" si="211"/>
        <v>29.207044095955712</v>
      </c>
      <c r="BU181">
        <f t="shared" si="212"/>
        <v>-15.894307165364028</v>
      </c>
      <c r="BV181">
        <f t="shared" si="213"/>
        <v>-4.7897437173613424</v>
      </c>
      <c r="BW181">
        <f t="shared" si="214"/>
        <v>-12.776198335300133</v>
      </c>
      <c r="BX181">
        <f t="shared" si="215"/>
        <v>44.141882795380511</v>
      </c>
      <c r="BY181">
        <f t="shared" si="236"/>
        <v>0.45953640341370522</v>
      </c>
      <c r="BZ181">
        <f t="shared" si="235"/>
        <v>106.14228468791629</v>
      </c>
      <c r="CA181">
        <f t="shared" si="216"/>
        <v>122.43072246893473</v>
      </c>
      <c r="CB181">
        <f t="shared" si="217"/>
        <v>-0.24643993129324213</v>
      </c>
      <c r="CC181">
        <f t="shared" si="218"/>
        <v>0.38786733083180092</v>
      </c>
    </row>
    <row r="182" spans="1:81" x14ac:dyDescent="0.25">
      <c r="A182" s="2"/>
      <c r="B182" s="2">
        <f t="shared" si="158"/>
        <v>-1.8688923545036293</v>
      </c>
      <c r="C182" s="2">
        <f t="shared" si="159"/>
        <v>-0.65113630891431318</v>
      </c>
      <c r="D182" s="2">
        <f t="shared" si="160"/>
        <v>5.1998748873616707</v>
      </c>
      <c r="E182" s="2">
        <f t="shared" si="161"/>
        <v>-5.914729618066362</v>
      </c>
      <c r="F182" s="2">
        <f t="shared" si="162"/>
        <v>-0.65113630891431318</v>
      </c>
      <c r="G182" s="2">
        <f t="shared" si="163"/>
        <v>1.1540376237989394</v>
      </c>
      <c r="H182" s="2">
        <v>161</v>
      </c>
      <c r="I182" s="2">
        <f t="shared" si="164"/>
        <v>42.620334008193765</v>
      </c>
      <c r="J182" s="2">
        <f t="shared" si="165"/>
        <v>112.72197496847153</v>
      </c>
      <c r="K182" s="2">
        <f t="shared" si="166"/>
        <v>-3.0971878981116534</v>
      </c>
      <c r="L182" s="2">
        <f t="shared" si="167"/>
        <v>-0.65113630891431318</v>
      </c>
      <c r="M182" s="2">
        <f t="shared" si="168"/>
        <v>3.9715793437536475</v>
      </c>
      <c r="N182" s="2">
        <f t="shared" si="169"/>
        <v>-6.3072432960404816</v>
      </c>
      <c r="O182" s="2">
        <f t="shared" si="170"/>
        <v>-0.65113630891431318</v>
      </c>
      <c r="P182" s="2">
        <f t="shared" si="171"/>
        <v>0.76152394582481842</v>
      </c>
      <c r="Q182" s="2">
        <f t="shared" si="172"/>
        <v>161</v>
      </c>
      <c r="R182" s="2">
        <f t="shared" si="173"/>
        <v>316.11049970301849</v>
      </c>
      <c r="S182" s="2">
        <f t="shared" si="174"/>
        <v>257.66162014773397</v>
      </c>
      <c r="T182" s="2">
        <f t="shared" si="175"/>
        <v>6.7067483585612209E-2</v>
      </c>
      <c r="U182" s="2">
        <f t="shared" si="176"/>
        <v>1.512827586078229</v>
      </c>
      <c r="V182" s="2">
        <f t="shared" si="177"/>
        <v>3.4265363314684851</v>
      </c>
      <c r="W182" s="2">
        <f t="shared" si="178"/>
        <v>-3.4156219508635708</v>
      </c>
      <c r="X182" s="2">
        <f t="shared" si="179"/>
        <v>1.512827586078229</v>
      </c>
      <c r="Y182" s="2">
        <f t="shared" si="180"/>
        <v>-5.6153102980698755E-2</v>
      </c>
      <c r="Z182" s="2">
        <f t="shared" si="181"/>
        <v>229.14905768926246</v>
      </c>
      <c r="AA182" s="2">
        <f t="shared" si="182"/>
        <v>4.6834551293815707</v>
      </c>
      <c r="AB182" s="2">
        <f t="shared" si="183"/>
        <v>222.76166977966133</v>
      </c>
      <c r="AC182" s="2">
        <f t="shared" si="219"/>
        <v>-12.754821266858009</v>
      </c>
      <c r="AD182" s="2">
        <f t="shared" si="184"/>
        <v>-14.750068964262733</v>
      </c>
      <c r="AE182" s="2">
        <f t="shared" si="220"/>
        <v>-1.9720929641038458</v>
      </c>
      <c r="AF182" s="2">
        <f t="shared" si="221"/>
        <v>-24.420500595625228</v>
      </c>
      <c r="AG182" s="2">
        <f t="shared" si="185"/>
        <v>-14.726914230961855</v>
      </c>
      <c r="AH182" s="2">
        <f t="shared" si="186"/>
        <v>-39.170569559887959</v>
      </c>
      <c r="AI182" s="2">
        <f t="shared" si="187"/>
        <v>41.847527076425052</v>
      </c>
      <c r="AJ182" s="2">
        <f t="shared" si="188"/>
        <v>-110.60469721032688</v>
      </c>
      <c r="AK182" s="2">
        <f t="shared" si="189"/>
        <v>16.623904398471524</v>
      </c>
      <c r="AL182" s="2">
        <f t="shared" si="190"/>
        <v>-93.980792811855352</v>
      </c>
      <c r="AM182" s="2">
        <f t="shared" si="191"/>
        <v>-2.9051414417231189</v>
      </c>
      <c r="AN182" s="2">
        <f t="shared" si="192"/>
        <v>-41.746564836112093</v>
      </c>
      <c r="AO182">
        <f t="shared" si="222"/>
        <v>0.95907134430338525</v>
      </c>
      <c r="AP182">
        <f t="shared" si="193"/>
        <v>-0.18235378468068267</v>
      </c>
      <c r="AQ182">
        <f t="shared" si="194"/>
        <v>1.1481810788357025</v>
      </c>
      <c r="AR182">
        <f t="shared" si="223"/>
        <v>14.146368470123102</v>
      </c>
      <c r="AS182">
        <f t="shared" si="224"/>
        <v>-12.232783578754919</v>
      </c>
      <c r="AT182">
        <f t="shared" si="225"/>
        <v>-3.3625982892681154</v>
      </c>
      <c r="AU182">
        <f t="shared" si="226"/>
        <v>0.27154875066571088</v>
      </c>
      <c r="AV182">
        <f t="shared" si="227"/>
        <v>10.783770180854987</v>
      </c>
      <c r="AW182">
        <f t="shared" si="228"/>
        <v>-11.961234828089209</v>
      </c>
      <c r="AX182">
        <f t="shared" si="229"/>
        <v>0.1610468372636332</v>
      </c>
      <c r="AY182">
        <f t="shared" si="230"/>
        <v>-47.963445619270516</v>
      </c>
      <c r="AZ182">
        <f t="shared" si="231"/>
        <v>-31.339541220798992</v>
      </c>
      <c r="BA182">
        <f t="shared" si="232"/>
        <v>0.13755011881630788</v>
      </c>
      <c r="BB182">
        <f t="shared" si="233"/>
        <v>-8.3761856511414184E-2</v>
      </c>
      <c r="BC182" s="2">
        <f t="shared" si="195"/>
        <v>-1.228604440633734</v>
      </c>
      <c r="BD182">
        <f t="shared" si="196"/>
        <v>19.370190271322723</v>
      </c>
      <c r="BE182">
        <f t="shared" si="197"/>
        <v>16.928429112894054</v>
      </c>
      <c r="BF182">
        <f t="shared" si="198"/>
        <v>-42.35725192082112</v>
      </c>
      <c r="BG182">
        <f t="shared" si="199"/>
        <v>-8.1114566418587586</v>
      </c>
      <c r="BH182">
        <f t="shared" si="200"/>
        <v>18.396420515136118</v>
      </c>
      <c r="BI182" s="2">
        <f t="shared" si="234"/>
        <v>-10.202564630329558</v>
      </c>
      <c r="BJ182">
        <f t="shared" si="201"/>
        <v>0.68343848215823211</v>
      </c>
      <c r="BK182">
        <f t="shared" si="202"/>
        <v>-13.239530759929572</v>
      </c>
      <c r="BL182">
        <f t="shared" si="203"/>
        <v>1.5105382043331628</v>
      </c>
      <c r="BM182">
        <f t="shared" si="204"/>
        <v>25.876860081183288</v>
      </c>
      <c r="BN182">
        <f t="shared" si="205"/>
        <v>-14.316592655268176</v>
      </c>
      <c r="BO182">
        <f t="shared" si="206"/>
        <v>18.438228611589835</v>
      </c>
      <c r="BP182">
        <f t="shared" si="207"/>
        <v>11.733841485105788</v>
      </c>
      <c r="BQ182">
        <f t="shared" si="208"/>
        <v>0.96687536504177185</v>
      </c>
      <c r="BR182">
        <f t="shared" si="209"/>
        <v>-2.0648286374050375</v>
      </c>
      <c r="BS182">
        <f t="shared" si="210"/>
        <v>-6.3898880376981619</v>
      </c>
      <c r="BT182">
        <f t="shared" si="211"/>
        <v>29.238006673603323</v>
      </c>
      <c r="BU182">
        <f t="shared" si="212"/>
        <v>-16.051138550372613</v>
      </c>
      <c r="BV182">
        <f t="shared" si="213"/>
        <v>-4.8367704492225281</v>
      </c>
      <c r="BW182">
        <f t="shared" si="214"/>
        <v>-12.806054450935013</v>
      </c>
      <c r="BX182">
        <f t="shared" si="215"/>
        <v>44.315088692773124</v>
      </c>
      <c r="BY182">
        <f t="shared" si="236"/>
        <v>0.46128322280879247</v>
      </c>
      <c r="BZ182">
        <f t="shared" si="235"/>
        <v>106.11809324033867</v>
      </c>
      <c r="CA182">
        <f t="shared" si="216"/>
        <v>122.74199763881019</v>
      </c>
      <c r="CB182">
        <f t="shared" si="217"/>
        <v>-0.24948826014617134</v>
      </c>
      <c r="CC182">
        <f t="shared" si="218"/>
        <v>0.38799203560653461</v>
      </c>
    </row>
    <row r="183" spans="1:81" x14ac:dyDescent="0.25">
      <c r="A183" s="2"/>
      <c r="B183" s="2">
        <f t="shared" si="158"/>
        <v>-1.8693099448099728</v>
      </c>
      <c r="C183" s="2">
        <f t="shared" si="159"/>
        <v>-0.61803398874989501</v>
      </c>
      <c r="D183" s="2">
        <f t="shared" si="160"/>
        <v>5.2105331784470001</v>
      </c>
      <c r="E183" s="2">
        <f t="shared" si="161"/>
        <v>-5.9245686530893718</v>
      </c>
      <c r="F183" s="2">
        <f t="shared" si="162"/>
        <v>-0.61803398874989501</v>
      </c>
      <c r="G183" s="2">
        <f t="shared" si="163"/>
        <v>1.1552744701676017</v>
      </c>
      <c r="H183" s="2">
        <v>162</v>
      </c>
      <c r="I183" s="2">
        <f t="shared" si="164"/>
        <v>42.85962449567586</v>
      </c>
      <c r="J183" s="2">
        <f t="shared" si="165"/>
        <v>113.05483832829341</v>
      </c>
      <c r="K183" s="2">
        <f t="shared" si="166"/>
        <v>-3.0972116153111129</v>
      </c>
      <c r="L183" s="2">
        <f t="shared" si="167"/>
        <v>-0.61803398874989501</v>
      </c>
      <c r="M183" s="2">
        <f t="shared" si="168"/>
        <v>3.9826315079458605</v>
      </c>
      <c r="N183" s="2">
        <f t="shared" si="169"/>
        <v>-6.3162498611937172</v>
      </c>
      <c r="O183" s="2">
        <f t="shared" si="170"/>
        <v>-0.61803398874989501</v>
      </c>
      <c r="P183" s="2">
        <f t="shared" si="171"/>
        <v>0.76359326206325662</v>
      </c>
      <c r="Q183" s="2">
        <f t="shared" si="172"/>
        <v>162</v>
      </c>
      <c r="R183" s="2">
        <f t="shared" si="173"/>
        <v>316.39257330232977</v>
      </c>
      <c r="S183" s="2">
        <f t="shared" si="174"/>
        <v>257.85403966664245</v>
      </c>
      <c r="T183" s="2">
        <f t="shared" si="175"/>
        <v>6.7114974873478284E-2</v>
      </c>
      <c r="U183" s="2">
        <f t="shared" si="176"/>
        <v>1.5096164072352285</v>
      </c>
      <c r="V183" s="2">
        <f t="shared" si="177"/>
        <v>3.4302881432099142</v>
      </c>
      <c r="W183" s="2">
        <f t="shared" si="178"/>
        <v>-3.4194764464706573</v>
      </c>
      <c r="X183" s="2">
        <f t="shared" si="179"/>
        <v>1.5096164072352285</v>
      </c>
      <c r="Y183" s="2">
        <f t="shared" si="180"/>
        <v>-5.6303278134221646E-2</v>
      </c>
      <c r="Z183" s="2">
        <f t="shared" si="181"/>
        <v>229.00861384834906</v>
      </c>
      <c r="AA183" s="2">
        <f t="shared" si="182"/>
        <v>4.7102540935310913</v>
      </c>
      <c r="AB183" s="2">
        <f t="shared" si="183"/>
        <v>222.60206135358101</v>
      </c>
      <c r="AC183" s="2">
        <f t="shared" si="219"/>
        <v>-12.79093839128025</v>
      </c>
      <c r="AD183" s="2">
        <f t="shared" si="184"/>
        <v>-14.718759970543477</v>
      </c>
      <c r="AE183" s="2">
        <f t="shared" si="220"/>
        <v>-1.9606705441375627</v>
      </c>
      <c r="AF183" s="2">
        <f t="shared" si="221"/>
        <v>-24.421420331695519</v>
      </c>
      <c r="AG183" s="2">
        <f t="shared" si="185"/>
        <v>-14.751608935417812</v>
      </c>
      <c r="AH183" s="2">
        <f t="shared" si="186"/>
        <v>-39.140180302238996</v>
      </c>
      <c r="AI183" s="2">
        <f t="shared" si="187"/>
        <v>41.827785983425848</v>
      </c>
      <c r="AJ183" s="2">
        <f t="shared" si="188"/>
        <v>-110.6510095861702</v>
      </c>
      <c r="AK183" s="2">
        <f t="shared" si="189"/>
        <v>16.95676775829341</v>
      </c>
      <c r="AL183" s="2">
        <f t="shared" si="190"/>
        <v>-93.694241827876795</v>
      </c>
      <c r="AM183" s="2">
        <f t="shared" si="191"/>
        <v>-2.6950486737395183</v>
      </c>
      <c r="AN183" s="2">
        <f t="shared" si="192"/>
        <v>-41.740871971263978</v>
      </c>
      <c r="AO183">
        <f t="shared" si="222"/>
        <v>0.95154666013372247</v>
      </c>
      <c r="AP183">
        <f t="shared" si="193"/>
        <v>-0.18222128587593889</v>
      </c>
      <c r="AQ183">
        <f t="shared" si="194"/>
        <v>1.1405220806975722</v>
      </c>
      <c r="AR183">
        <f t="shared" si="223"/>
        <v>14.005586891280574</v>
      </c>
      <c r="AS183">
        <f t="shared" si="224"/>
        <v>-12.171174706198931</v>
      </c>
      <c r="AT183">
        <f t="shared" si="225"/>
        <v>-3.3602815670012074</v>
      </c>
      <c r="AU183">
        <f t="shared" si="226"/>
        <v>0.26977976706280549</v>
      </c>
      <c r="AV183">
        <f t="shared" si="227"/>
        <v>10.645305324279366</v>
      </c>
      <c r="AW183">
        <f t="shared" si="228"/>
        <v>-11.901394939136125</v>
      </c>
      <c r="AX183">
        <f t="shared" si="229"/>
        <v>0.15967646255614057</v>
      </c>
      <c r="AY183">
        <f t="shared" si="230"/>
        <v>-48.18868462094018</v>
      </c>
      <c r="AZ183">
        <f t="shared" si="231"/>
        <v>-31.23191686264677</v>
      </c>
      <c r="BA183">
        <f t="shared" si="232"/>
        <v>0.13653544036240875</v>
      </c>
      <c r="BB183">
        <f t="shared" si="233"/>
        <v>-8.2792790866630911E-2</v>
      </c>
      <c r="BC183" s="2">
        <f t="shared" si="195"/>
        <v>-1.2460491016668065</v>
      </c>
      <c r="BD183">
        <f t="shared" si="196"/>
        <v>19.322739648689122</v>
      </c>
      <c r="BE183">
        <f t="shared" si="197"/>
        <v>17.005112190877</v>
      </c>
      <c r="BF183">
        <f t="shared" si="198"/>
        <v>-42.58013098038009</v>
      </c>
      <c r="BG183">
        <f t="shared" si="199"/>
        <v>-8.2238514376767178</v>
      </c>
      <c r="BH183">
        <f t="shared" si="200"/>
        <v>18.32556027453694</v>
      </c>
      <c r="BI183" s="2">
        <f t="shared" si="234"/>
        <v>-9.6924888478494715</v>
      </c>
      <c r="BJ183">
        <f t="shared" si="201"/>
        <v>0.69008057351826524</v>
      </c>
      <c r="BK183">
        <f t="shared" si="202"/>
        <v>-13.199597816127671</v>
      </c>
      <c r="BL183">
        <f t="shared" si="203"/>
        <v>1.5191621544158014</v>
      </c>
      <c r="BM183">
        <f t="shared" si="204"/>
        <v>26.041859288726847</v>
      </c>
      <c r="BN183">
        <f t="shared" si="205"/>
        <v>-14.353418320820918</v>
      </c>
      <c r="BO183">
        <f t="shared" si="206"/>
        <v>18.437520070459335</v>
      </c>
      <c r="BP183">
        <f t="shared" si="207"/>
        <v>12.044750572818106</v>
      </c>
      <c r="BQ183">
        <f t="shared" si="208"/>
        <v>0.96949466896465752</v>
      </c>
      <c r="BR183">
        <f t="shared" si="209"/>
        <v>-2.0845088829227474</v>
      </c>
      <c r="BS183">
        <f t="shared" si="210"/>
        <v>-6.7588569973574195</v>
      </c>
      <c r="BT183">
        <f t="shared" si="211"/>
        <v>29.265106721540899</v>
      </c>
      <c r="BU183">
        <f t="shared" si="212"/>
        <v>-16.207051123743092</v>
      </c>
      <c r="BV183">
        <f t="shared" si="213"/>
        <v>-4.8825268288833747</v>
      </c>
      <c r="BW183">
        <f t="shared" si="214"/>
        <v>-12.834256166405117</v>
      </c>
      <c r="BX183">
        <f t="shared" si="215"/>
        <v>44.479379359186183</v>
      </c>
      <c r="BY183">
        <f t="shared" si="236"/>
        <v>0.46293987941452025</v>
      </c>
      <c r="BZ183">
        <f t="shared" si="235"/>
        <v>106.09517578383598</v>
      </c>
      <c r="CA183">
        <f t="shared" si="216"/>
        <v>123.05194354212939</v>
      </c>
      <c r="CB183">
        <f t="shared" si="217"/>
        <v>-0.25248701115509931</v>
      </c>
      <c r="CC183">
        <f t="shared" si="218"/>
        <v>0.38802530993518364</v>
      </c>
    </row>
    <row r="184" spans="1:81" x14ac:dyDescent="0.25">
      <c r="A184" s="2"/>
      <c r="B184" s="2">
        <f t="shared" si="158"/>
        <v>-1.869705690111529</v>
      </c>
      <c r="C184" s="2">
        <f t="shared" si="159"/>
        <v>-0.58474340944547321</v>
      </c>
      <c r="D184" s="2">
        <f t="shared" si="160"/>
        <v>5.2206339124812082</v>
      </c>
      <c r="E184" s="2">
        <f t="shared" si="161"/>
        <v>-5.9338929880249669</v>
      </c>
      <c r="F184" s="2">
        <f t="shared" si="162"/>
        <v>-0.58474340944547321</v>
      </c>
      <c r="G184" s="2">
        <f t="shared" si="163"/>
        <v>1.1564466145677703</v>
      </c>
      <c r="H184" s="2">
        <v>163</v>
      </c>
      <c r="I184" s="2">
        <f t="shared" si="164"/>
        <v>43.101220515323973</v>
      </c>
      <c r="J184" s="2">
        <f t="shared" si="165"/>
        <v>113.38506146613639</v>
      </c>
      <c r="K184" s="2">
        <f t="shared" si="166"/>
        <v>-3.0972340918152592</v>
      </c>
      <c r="L184" s="2">
        <f t="shared" si="167"/>
        <v>-0.58474340944547321</v>
      </c>
      <c r="M184" s="2">
        <f t="shared" si="168"/>
        <v>3.9931055107774784</v>
      </c>
      <c r="N184" s="2">
        <f t="shared" si="169"/>
        <v>-6.3247852744645936</v>
      </c>
      <c r="O184" s="2">
        <f t="shared" si="170"/>
        <v>-0.58474340944547321</v>
      </c>
      <c r="P184" s="2">
        <f t="shared" si="171"/>
        <v>0.76555432812814406</v>
      </c>
      <c r="Q184" s="2">
        <f t="shared" si="172"/>
        <v>163</v>
      </c>
      <c r="R184" s="2">
        <f t="shared" si="173"/>
        <v>316.67479053081911</v>
      </c>
      <c r="S184" s="2">
        <f t="shared" si="174"/>
        <v>258.05137195539959</v>
      </c>
      <c r="T184" s="2">
        <f t="shared" si="175"/>
        <v>6.7159819060691017E-2</v>
      </c>
      <c r="U184" s="2">
        <f t="shared" si="176"/>
        <v>1.5065695716724907</v>
      </c>
      <c r="V184" s="2">
        <f t="shared" si="177"/>
        <v>3.4338308339997159</v>
      </c>
      <c r="W184" s="2">
        <f t="shared" si="178"/>
        <v>-3.4231160976652433</v>
      </c>
      <c r="X184" s="2">
        <f t="shared" si="179"/>
        <v>1.5065695716724907</v>
      </c>
      <c r="Y184" s="2">
        <f t="shared" si="180"/>
        <v>-5.6445082726218399E-2</v>
      </c>
      <c r="Z184" s="2">
        <f t="shared" si="181"/>
        <v>228.87572299926319</v>
      </c>
      <c r="AA184" s="2">
        <f t="shared" si="182"/>
        <v>4.735789547763261</v>
      </c>
      <c r="AB184" s="2">
        <f t="shared" si="183"/>
        <v>222.45086138325203</v>
      </c>
      <c r="AC184" s="2">
        <f t="shared" si="219"/>
        <v>-12.825042395655494</v>
      </c>
      <c r="AD184" s="2">
        <f t="shared" si="184"/>
        <v>-14.689053323806785</v>
      </c>
      <c r="AE184" s="2">
        <f t="shared" si="220"/>
        <v>-1.9497862660527321</v>
      </c>
      <c r="AF184" s="2">
        <f t="shared" si="221"/>
        <v>-24.422291733510846</v>
      </c>
      <c r="AG184" s="2">
        <f t="shared" si="185"/>
        <v>-14.774828661708225</v>
      </c>
      <c r="AH184" s="2">
        <f t="shared" si="186"/>
        <v>-39.111345057317635</v>
      </c>
      <c r="AI184" s="2">
        <f t="shared" si="187"/>
        <v>41.809004702042351</v>
      </c>
      <c r="AJ184" s="2">
        <f t="shared" si="188"/>
        <v>-110.69472210397095</v>
      </c>
      <c r="AK184" s="2">
        <f t="shared" si="189"/>
        <v>17.286990896136388</v>
      </c>
      <c r="AL184" s="2">
        <f t="shared" si="190"/>
        <v>-93.407731207834559</v>
      </c>
      <c r="AM184" s="2">
        <f t="shared" si="191"/>
        <v>-2.4851719984804981</v>
      </c>
      <c r="AN184" s="2">
        <f t="shared" si="192"/>
        <v>-41.735078702613798</v>
      </c>
      <c r="AO184">
        <f t="shared" si="222"/>
        <v>0.9439167593744956</v>
      </c>
      <c r="AP184">
        <f t="shared" si="193"/>
        <v>-0.1819967996788513</v>
      </c>
      <c r="AQ184">
        <f t="shared" si="194"/>
        <v>1.1326613973630175</v>
      </c>
      <c r="AR184">
        <f t="shared" si="223"/>
        <v>13.865243611686864</v>
      </c>
      <c r="AS184">
        <f t="shared" si="224"/>
        <v>-12.105772456947653</v>
      </c>
      <c r="AT184">
        <f t="shared" si="225"/>
        <v>-3.3562616457943442</v>
      </c>
      <c r="AU184">
        <f t="shared" si="226"/>
        <v>0.26795162934156852</v>
      </c>
      <c r="AV184">
        <f t="shared" si="227"/>
        <v>10.50898196589252</v>
      </c>
      <c r="AW184">
        <f t="shared" si="228"/>
        <v>-11.837820827606084</v>
      </c>
      <c r="AX184">
        <f t="shared" si="229"/>
        <v>0.15829488428435032</v>
      </c>
      <c r="AY184">
        <f t="shared" si="230"/>
        <v>-48.403050930372544</v>
      </c>
      <c r="AZ184">
        <f t="shared" si="231"/>
        <v>-31.116060034236156</v>
      </c>
      <c r="BA184">
        <f t="shared" si="232"/>
        <v>0.13551977509729113</v>
      </c>
      <c r="BB184">
        <f t="shared" si="233"/>
        <v>-8.1802572992391159E-2</v>
      </c>
      <c r="BC184" s="2">
        <f t="shared" si="195"/>
        <v>-1.2632083993600125</v>
      </c>
      <c r="BD184">
        <f t="shared" si="196"/>
        <v>19.275020971685546</v>
      </c>
      <c r="BE184">
        <f t="shared" si="197"/>
        <v>17.082233186265029</v>
      </c>
      <c r="BF184">
        <f t="shared" si="198"/>
        <v>-42.791554041226782</v>
      </c>
      <c r="BG184">
        <f t="shared" si="199"/>
        <v>-8.3350804759811634</v>
      </c>
      <c r="BH184">
        <f t="shared" si="200"/>
        <v>18.253693033741577</v>
      </c>
      <c r="BI184" s="2">
        <f t="shared" si="234"/>
        <v>-9.1790327896476107</v>
      </c>
      <c r="BJ184">
        <f t="shared" si="201"/>
        <v>0.69667204858675746</v>
      </c>
      <c r="BK184">
        <f t="shared" si="202"/>
        <v>-13.161674128033781</v>
      </c>
      <c r="BL184">
        <f t="shared" si="203"/>
        <v>1.5273791957729985</v>
      </c>
      <c r="BM184">
        <f t="shared" si="204"/>
        <v>26.198112070159489</v>
      </c>
      <c r="BN184">
        <f t="shared" si="205"/>
        <v>-14.388201213058085</v>
      </c>
      <c r="BO184">
        <f t="shared" si="206"/>
        <v>18.436841182597409</v>
      </c>
      <c r="BP184">
        <f t="shared" si="207"/>
        <v>12.352346761011098</v>
      </c>
      <c r="BQ184">
        <f t="shared" si="208"/>
        <v>0.97137387904582906</v>
      </c>
      <c r="BR184">
        <f t="shared" si="209"/>
        <v>-2.1032102797143768</v>
      </c>
      <c r="BS184">
        <f t="shared" si="210"/>
        <v>-7.1284940299927868</v>
      </c>
      <c r="BT184">
        <f t="shared" si="211"/>
        <v>29.288337094221667</v>
      </c>
      <c r="BU184">
        <f t="shared" si="212"/>
        <v>-16.36202877717248</v>
      </c>
      <c r="BV184">
        <f t="shared" si="213"/>
        <v>-4.9269732953777492</v>
      </c>
      <c r="BW184">
        <f t="shared" si="214"/>
        <v>-12.860822017285088</v>
      </c>
      <c r="BX184">
        <f t="shared" si="215"/>
        <v>44.634953252756901</v>
      </c>
      <c r="BY184">
        <f t="shared" si="236"/>
        <v>0.46450832014465349</v>
      </c>
      <c r="BZ184">
        <f t="shared" si="235"/>
        <v>106.07345953130952</v>
      </c>
      <c r="CA184">
        <f t="shared" si="216"/>
        <v>123.36045042744591</v>
      </c>
      <c r="CB184">
        <f t="shared" si="217"/>
        <v>-0.25543514044047849</v>
      </c>
      <c r="CC184">
        <f t="shared" si="218"/>
        <v>0.38797019023600376</v>
      </c>
    </row>
    <row r="185" spans="1:81" x14ac:dyDescent="0.25">
      <c r="A185" s="2"/>
      <c r="B185" s="2">
        <f t="shared" si="158"/>
        <v>-1.8700794698604457</v>
      </c>
      <c r="C185" s="2">
        <f t="shared" si="159"/>
        <v>-0.55127471163399844</v>
      </c>
      <c r="D185" s="2">
        <f t="shared" si="160"/>
        <v>5.2301740126828582</v>
      </c>
      <c r="E185" s="2">
        <f t="shared" si="161"/>
        <v>-5.9426997825903989</v>
      </c>
      <c r="F185" s="2">
        <f t="shared" si="162"/>
        <v>-0.55127471163399844</v>
      </c>
      <c r="G185" s="2">
        <f t="shared" si="163"/>
        <v>1.1575536999529055</v>
      </c>
      <c r="H185" s="2">
        <v>164</v>
      </c>
      <c r="I185" s="2">
        <f t="shared" si="164"/>
        <v>43.34510423134509</v>
      </c>
      <c r="J185" s="2">
        <f t="shared" si="165"/>
        <v>113.71260802230555</v>
      </c>
      <c r="K185" s="2">
        <f t="shared" si="166"/>
        <v>-3.0972553207775326</v>
      </c>
      <c r="L185" s="2">
        <f t="shared" si="167"/>
        <v>-0.55127471163399844</v>
      </c>
      <c r="M185" s="2">
        <f t="shared" si="168"/>
        <v>4.0029981617657722</v>
      </c>
      <c r="N185" s="2">
        <f t="shared" si="169"/>
        <v>-6.3328469358835449</v>
      </c>
      <c r="O185" s="2">
        <f t="shared" si="170"/>
        <v>-0.55127471163399844</v>
      </c>
      <c r="P185" s="2">
        <f t="shared" si="171"/>
        <v>0.76740654665975949</v>
      </c>
      <c r="Q185" s="2">
        <f t="shared" si="172"/>
        <v>164</v>
      </c>
      <c r="R185" s="2">
        <f t="shared" si="173"/>
        <v>316.95710846430921</v>
      </c>
      <c r="S185" s="2">
        <f t="shared" si="174"/>
        <v>258.25358679462664</v>
      </c>
      <c r="T185" s="2">
        <f t="shared" si="175"/>
        <v>6.720202928680008E-2</v>
      </c>
      <c r="U185" s="2">
        <f t="shared" si="176"/>
        <v>1.5036886204853646</v>
      </c>
      <c r="V185" s="2">
        <f t="shared" si="177"/>
        <v>3.4371654418623301</v>
      </c>
      <c r="W185" s="2">
        <f t="shared" si="178"/>
        <v>-3.4265419708816065</v>
      </c>
      <c r="X185" s="2">
        <f t="shared" si="179"/>
        <v>1.5036886204853646</v>
      </c>
      <c r="Y185" s="2">
        <f t="shared" si="180"/>
        <v>-5.6578558306076721E-2</v>
      </c>
      <c r="Z185" s="2">
        <f t="shared" si="181"/>
        <v>228.75039128232112</v>
      </c>
      <c r="AA185" s="2">
        <f t="shared" si="182"/>
        <v>4.7600331273994243</v>
      </c>
      <c r="AB185" s="2">
        <f t="shared" si="183"/>
        <v>222.30810376060879</v>
      </c>
      <c r="AC185" s="2">
        <f t="shared" si="219"/>
        <v>-12.857143272611415</v>
      </c>
      <c r="AD185" s="2">
        <f t="shared" si="184"/>
        <v>-14.660964049732305</v>
      </c>
      <c r="AE185" s="2">
        <f t="shared" si="220"/>
        <v>-1.9394522805036281</v>
      </c>
      <c r="AF185" s="2">
        <f t="shared" si="221"/>
        <v>-24.423114560834563</v>
      </c>
      <c r="AG185" s="2">
        <f t="shared" si="185"/>
        <v>-14.796595553115043</v>
      </c>
      <c r="AH185" s="2">
        <f t="shared" si="186"/>
        <v>-39.08407861056687</v>
      </c>
      <c r="AI185" s="2">
        <f t="shared" si="187"/>
        <v>41.791200518762736</v>
      </c>
      <c r="AJ185" s="2">
        <f t="shared" si="188"/>
        <v>-110.73584949375136</v>
      </c>
      <c r="AK185" s="2">
        <f t="shared" si="189"/>
        <v>17.614537452305541</v>
      </c>
      <c r="AL185" s="2">
        <f t="shared" si="190"/>
        <v>-93.121312041445819</v>
      </c>
      <c r="AM185" s="2">
        <f t="shared" si="191"/>
        <v>-2.2755404894496984</v>
      </c>
      <c r="AN185" s="2">
        <f t="shared" si="192"/>
        <v>-41.729202679661995</v>
      </c>
      <c r="AO185">
        <f t="shared" si="222"/>
        <v>0.93618336712022365</v>
      </c>
      <c r="AP185">
        <f t="shared" si="193"/>
        <v>-0.18167878615222338</v>
      </c>
      <c r="AQ185">
        <f t="shared" si="194"/>
        <v>1.1245993107260439</v>
      </c>
      <c r="AR185">
        <f t="shared" si="223"/>
        <v>13.725350689306939</v>
      </c>
      <c r="AS185">
        <f t="shared" si="224"/>
        <v>-12.036643680500486</v>
      </c>
      <c r="AT185">
        <f t="shared" si="225"/>
        <v>-3.3505099362521897</v>
      </c>
      <c r="AU185">
        <f t="shared" si="226"/>
        <v>0.26606574360237228</v>
      </c>
      <c r="AV185">
        <f t="shared" si="227"/>
        <v>10.37484075305475</v>
      </c>
      <c r="AW185">
        <f t="shared" si="228"/>
        <v>-11.770577936898114</v>
      </c>
      <c r="AX185">
        <f t="shared" si="229"/>
        <v>0.15690246193729349</v>
      </c>
      <c r="AY185">
        <f t="shared" si="230"/>
        <v>-48.606353768069717</v>
      </c>
      <c r="AZ185">
        <f t="shared" si="231"/>
        <v>-30.991816315764176</v>
      </c>
      <c r="BA185">
        <f t="shared" si="232"/>
        <v>0.13450320077925373</v>
      </c>
      <c r="BB185">
        <f t="shared" si="233"/>
        <v>-8.0791531376250003E-2</v>
      </c>
      <c r="BC185" s="2">
        <f t="shared" si="195"/>
        <v>-1.2800857234361791</v>
      </c>
      <c r="BD185">
        <f t="shared" si="196"/>
        <v>19.227056561141691</v>
      </c>
      <c r="BE185">
        <f t="shared" si="197"/>
        <v>17.1597763925142</v>
      </c>
      <c r="BF185">
        <f t="shared" si="198"/>
        <v>-42.991439086838234</v>
      </c>
      <c r="BG185">
        <f t="shared" si="199"/>
        <v>-8.4451344568726832</v>
      </c>
      <c r="BH185">
        <f t="shared" si="200"/>
        <v>18.180816102664707</v>
      </c>
      <c r="BI185" s="2">
        <f t="shared" si="234"/>
        <v>-8.6622577188362335</v>
      </c>
      <c r="BJ185">
        <f t="shared" si="201"/>
        <v>0.7032117547011747</v>
      </c>
      <c r="BK185">
        <f t="shared" si="202"/>
        <v>-13.125783805019298</v>
      </c>
      <c r="BL185">
        <f t="shared" si="203"/>
        <v>1.5351802447129965</v>
      </c>
      <c r="BM185">
        <f t="shared" si="204"/>
        <v>26.345827901539874</v>
      </c>
      <c r="BN185">
        <f t="shared" si="205"/>
        <v>-14.420950020851368</v>
      </c>
      <c r="BO185">
        <f t="shared" si="206"/>
        <v>18.436193251760056</v>
      </c>
      <c r="BP185">
        <f t="shared" si="207"/>
        <v>12.656529924105882</v>
      </c>
      <c r="BQ185">
        <f t="shared" si="208"/>
        <v>0.97250071751459699</v>
      </c>
      <c r="BR185">
        <f t="shared" si="209"/>
        <v>-2.1209241447655067</v>
      </c>
      <c r="BS185">
        <f t="shared" si="210"/>
        <v>-7.4987851622360839</v>
      </c>
      <c r="BT185">
        <f t="shared" si="211"/>
        <v>29.30769057066464</v>
      </c>
      <c r="BU185">
        <f t="shared" si="212"/>
        <v>-16.516053482188699</v>
      </c>
      <c r="BV185">
        <f t="shared" si="213"/>
        <v>-4.9700728381821264</v>
      </c>
      <c r="BW185">
        <f t="shared" si="214"/>
        <v>-12.885769776138371</v>
      </c>
      <c r="BX185">
        <f t="shared" si="215"/>
        <v>44.782021153299929</v>
      </c>
      <c r="BY185">
        <f t="shared" si="236"/>
        <v>0.46599060948674098</v>
      </c>
      <c r="BZ185">
        <f t="shared" si="235"/>
        <v>106.05286935134231</v>
      </c>
      <c r="CA185">
        <f t="shared" si="216"/>
        <v>123.66740680364785</v>
      </c>
      <c r="CB185">
        <f t="shared" si="217"/>
        <v>-0.25833171439912622</v>
      </c>
      <c r="CC185">
        <f t="shared" si="218"/>
        <v>0.38782982539437655</v>
      </c>
    </row>
    <row r="186" spans="1:81" x14ac:dyDescent="0.25">
      <c r="A186" s="2"/>
      <c r="B186" s="2">
        <f t="shared" si="158"/>
        <v>-1.8704311701997907</v>
      </c>
      <c r="C186" s="2">
        <f t="shared" si="159"/>
        <v>-0.51763809020504203</v>
      </c>
      <c r="D186" s="2">
        <f t="shared" si="160"/>
        <v>5.2391505730450119</v>
      </c>
      <c r="E186" s="2">
        <f t="shared" si="161"/>
        <v>-5.9509863541507286</v>
      </c>
      <c r="F186" s="2">
        <f t="shared" si="162"/>
        <v>-0.51763809020504203</v>
      </c>
      <c r="G186" s="2">
        <f t="shared" si="163"/>
        <v>1.1585953890940748</v>
      </c>
      <c r="H186" s="2">
        <v>165</v>
      </c>
      <c r="I186" s="2">
        <f t="shared" si="164"/>
        <v>43.591257398221899</v>
      </c>
      <c r="J186" s="2">
        <f t="shared" si="165"/>
        <v>114.03744223457429</v>
      </c>
      <c r="K186" s="2">
        <f t="shared" si="166"/>
        <v>-3.0972752957313845</v>
      </c>
      <c r="L186" s="2">
        <f t="shared" si="167"/>
        <v>-0.51763809020504203</v>
      </c>
      <c r="M186" s="2">
        <f t="shared" si="168"/>
        <v>4.0123064475134189</v>
      </c>
      <c r="N186" s="2">
        <f t="shared" si="169"/>
        <v>-6.3404323897904069</v>
      </c>
      <c r="O186" s="2">
        <f t="shared" si="170"/>
        <v>-0.51763809020504203</v>
      </c>
      <c r="P186" s="2">
        <f t="shared" si="171"/>
        <v>0.76914935345439606</v>
      </c>
      <c r="Q186" s="2">
        <f t="shared" si="172"/>
        <v>165</v>
      </c>
      <c r="R186" s="2">
        <f t="shared" si="173"/>
        <v>317.23948519526016</v>
      </c>
      <c r="S186" s="2">
        <f t="shared" si="174"/>
        <v>258.46065429312108</v>
      </c>
      <c r="T186" s="2">
        <f t="shared" si="175"/>
        <v>6.7241617995678515E-2</v>
      </c>
      <c r="U186" s="2">
        <f t="shared" si="176"/>
        <v>1.5009750060874445</v>
      </c>
      <c r="V186" s="2">
        <f t="shared" si="177"/>
        <v>3.440292949863716</v>
      </c>
      <c r="W186" s="2">
        <f t="shared" si="178"/>
        <v>-3.4297550760913778</v>
      </c>
      <c r="X186" s="2">
        <f t="shared" si="179"/>
        <v>1.5009750060874445</v>
      </c>
      <c r="Y186" s="2">
        <f t="shared" si="180"/>
        <v>-5.6703744223340569E-2</v>
      </c>
      <c r="Z186" s="2">
        <f t="shared" si="181"/>
        <v>228.63262456854682</v>
      </c>
      <c r="AA186" s="2">
        <f t="shared" si="182"/>
        <v>4.7829574225068541</v>
      </c>
      <c r="AB186" s="2">
        <f t="shared" si="183"/>
        <v>222.17382114572982</v>
      </c>
      <c r="AC186" s="2">
        <f t="shared" si="219"/>
        <v>-12.887250485713366</v>
      </c>
      <c r="AD186" s="2">
        <f t="shared" si="184"/>
        <v>-14.634506309352584</v>
      </c>
      <c r="AE186" s="2">
        <f t="shared" si="220"/>
        <v>-1.9296803292378988</v>
      </c>
      <c r="AF186" s="2">
        <f t="shared" si="221"/>
        <v>-24.423888589390355</v>
      </c>
      <c r="AG186" s="2">
        <f t="shared" si="185"/>
        <v>-14.816930814951265</v>
      </c>
      <c r="AH186" s="2">
        <f t="shared" si="186"/>
        <v>-39.058394898742939</v>
      </c>
      <c r="AI186" s="2">
        <f t="shared" si="187"/>
        <v>41.774389891908662</v>
      </c>
      <c r="AJ186" s="2">
        <f t="shared" si="188"/>
        <v>-110.77440600479883</v>
      </c>
      <c r="AK186" s="2">
        <f t="shared" si="189"/>
        <v>17.939371664574281</v>
      </c>
      <c r="AL186" s="2">
        <f t="shared" si="190"/>
        <v>-92.835034340224553</v>
      </c>
      <c r="AM186" s="2">
        <f t="shared" si="191"/>
        <v>-2.0661820110994906</v>
      </c>
      <c r="AN186" s="2">
        <f t="shared" si="192"/>
        <v>-41.723261410611336</v>
      </c>
      <c r="AO186">
        <f t="shared" si="222"/>
        <v>0.92834818769029259</v>
      </c>
      <c r="AP186">
        <f t="shared" si="193"/>
        <v>-0.18126589698804635</v>
      </c>
      <c r="AQ186">
        <f t="shared" si="194"/>
        <v>1.1163362727721287</v>
      </c>
      <c r="AR186">
        <f t="shared" si="223"/>
        <v>13.585917410029625</v>
      </c>
      <c r="AS186">
        <f t="shared" si="224"/>
        <v>-11.963855632722845</v>
      </c>
      <c r="AT186">
        <f t="shared" si="225"/>
        <v>-3.3430014021306578</v>
      </c>
      <c r="AU186">
        <f t="shared" si="226"/>
        <v>0.26412354538451766</v>
      </c>
      <c r="AV186">
        <f t="shared" si="227"/>
        <v>10.242916007898966</v>
      </c>
      <c r="AW186">
        <f t="shared" si="228"/>
        <v>-11.699732087338328</v>
      </c>
      <c r="AX186">
        <f t="shared" si="229"/>
        <v>0.15549953673897776</v>
      </c>
      <c r="AY186">
        <f t="shared" si="230"/>
        <v>-48.798406388614147</v>
      </c>
      <c r="AZ186">
        <f t="shared" si="231"/>
        <v>-30.859034724039866</v>
      </c>
      <c r="BA186">
        <f t="shared" si="232"/>
        <v>0.13348575617186398</v>
      </c>
      <c r="BB186">
        <f t="shared" si="233"/>
        <v>-7.9760007680932249E-2</v>
      </c>
      <c r="BC186" s="2">
        <f t="shared" si="195"/>
        <v>-1.2966845182909545</v>
      </c>
      <c r="BD186">
        <f t="shared" si="196"/>
        <v>19.178868747300648</v>
      </c>
      <c r="BE186">
        <f t="shared" si="197"/>
        <v>17.237725909031727</v>
      </c>
      <c r="BF186">
        <f t="shared" si="198"/>
        <v>-43.179706257080241</v>
      </c>
      <c r="BG186">
        <f t="shared" si="199"/>
        <v>-8.5540045343578424</v>
      </c>
      <c r="BH186">
        <f t="shared" si="200"/>
        <v>18.106927002810174</v>
      </c>
      <c r="BI186" s="2">
        <f t="shared" si="234"/>
        <v>-8.1422271688983621</v>
      </c>
      <c r="BJ186">
        <f t="shared" si="201"/>
        <v>0.70969849284266562</v>
      </c>
      <c r="BK186">
        <f t="shared" si="202"/>
        <v>-13.091949785153489</v>
      </c>
      <c r="BL186">
        <f t="shared" si="203"/>
        <v>1.5425565241990937</v>
      </c>
      <c r="BM186">
        <f t="shared" si="204"/>
        <v>26.485229109692163</v>
      </c>
      <c r="BN186">
        <f t="shared" si="205"/>
        <v>-14.451672942016765</v>
      </c>
      <c r="BO186">
        <f t="shared" si="206"/>
        <v>18.435577543696613</v>
      </c>
      <c r="BP186">
        <f t="shared" si="207"/>
        <v>12.957200515482249</v>
      </c>
      <c r="BQ186">
        <f t="shared" si="208"/>
        <v>0.97286522682223286</v>
      </c>
      <c r="BR186">
        <f t="shared" si="209"/>
        <v>-2.137644061561387</v>
      </c>
      <c r="BS186">
        <f t="shared" si="210"/>
        <v>-7.869714069742237</v>
      </c>
      <c r="BT186">
        <f t="shared" si="211"/>
        <v>29.323159993873098</v>
      </c>
      <c r="BU186">
        <f t="shared" si="212"/>
        <v>-16.669105238660052</v>
      </c>
      <c r="BV186">
        <f t="shared" si="213"/>
        <v>-5.011791214416732</v>
      </c>
      <c r="BW186">
        <f t="shared" si="214"/>
        <v>-12.909116417817671</v>
      </c>
      <c r="BX186">
        <f t="shared" si="215"/>
        <v>44.92080665338878</v>
      </c>
      <c r="BY186">
        <f t="shared" si="236"/>
        <v>0.46738893408807913</v>
      </c>
      <c r="BZ186">
        <f t="shared" si="235"/>
        <v>106.03332743607467</v>
      </c>
      <c r="CA186">
        <f t="shared" si="216"/>
        <v>123.97269910064895</v>
      </c>
      <c r="CB186">
        <f t="shared" si="217"/>
        <v>-0.26117591344538993</v>
      </c>
      <c r="CC186">
        <f t="shared" si="218"/>
        <v>0.38760747921570987</v>
      </c>
    </row>
    <row r="187" spans="1:81" x14ac:dyDescent="0.25">
      <c r="A187" s="2"/>
      <c r="B187" s="2">
        <f t="shared" si="158"/>
        <v>-1.8707606839982325</v>
      </c>
      <c r="C187" s="2">
        <f t="shared" si="159"/>
        <v>-0.48384379119933546</v>
      </c>
      <c r="D187" s="2">
        <f t="shared" si="160"/>
        <v>5.2475608592204264</v>
      </c>
      <c r="E187" s="2">
        <f t="shared" si="161"/>
        <v>-5.9587501785359844</v>
      </c>
      <c r="F187" s="2">
        <f t="shared" si="162"/>
        <v>-0.48384379119933546</v>
      </c>
      <c r="G187" s="2">
        <f t="shared" si="163"/>
        <v>1.1595713646826749</v>
      </c>
      <c r="H187" s="2">
        <v>166</v>
      </c>
      <c r="I187" s="2">
        <f t="shared" si="164"/>
        <v>43.839661344704609</v>
      </c>
      <c r="J187" s="2">
        <f t="shared" si="165"/>
        <v>114.35952893088472</v>
      </c>
      <c r="K187" s="2">
        <f t="shared" si="166"/>
        <v>-3.0972940105922508</v>
      </c>
      <c r="L187" s="2">
        <f t="shared" si="167"/>
        <v>-0.48384379119933546</v>
      </c>
      <c r="M187" s="2">
        <f t="shared" si="168"/>
        <v>4.0210275326264089</v>
      </c>
      <c r="N187" s="2">
        <f t="shared" si="169"/>
        <v>-6.3475393255824386</v>
      </c>
      <c r="O187" s="2">
        <f t="shared" si="170"/>
        <v>-0.48384379119933546</v>
      </c>
      <c r="P187" s="2">
        <f t="shared" si="171"/>
        <v>0.77078221763622068</v>
      </c>
      <c r="Q187" s="2">
        <f t="shared" si="172"/>
        <v>166</v>
      </c>
      <c r="R187" s="2">
        <f t="shared" si="173"/>
        <v>317.52187981775347</v>
      </c>
      <c r="S187" s="2">
        <f t="shared" si="174"/>
        <v>258.67254486639263</v>
      </c>
      <c r="T187" s="2">
        <f t="shared" si="175"/>
        <v>6.7278596925952172E-2</v>
      </c>
      <c r="U187" s="2">
        <f t="shared" si="176"/>
        <v>1.4984300923274074</v>
      </c>
      <c r="V187" s="2">
        <f t="shared" si="177"/>
        <v>3.443214285355344</v>
      </c>
      <c r="W187" s="2">
        <f t="shared" si="178"/>
        <v>-3.4327563660268412</v>
      </c>
      <c r="X187" s="2">
        <f t="shared" si="179"/>
        <v>1.4984300923274074</v>
      </c>
      <c r="Y187" s="2">
        <f t="shared" si="180"/>
        <v>-5.6820677597449576E-2</v>
      </c>
      <c r="Z187" s="2">
        <f t="shared" si="181"/>
        <v>228.5224284455079</v>
      </c>
      <c r="AA187" s="2">
        <f t="shared" si="182"/>
        <v>4.8045360785873754</v>
      </c>
      <c r="AB187" s="2">
        <f t="shared" si="183"/>
        <v>222.04804485871281</v>
      </c>
      <c r="AC187" s="2">
        <f t="shared" si="219"/>
        <v>-12.915372962186568</v>
      </c>
      <c r="AD187" s="2">
        <f t="shared" si="184"/>
        <v>-14.609693400192223</v>
      </c>
      <c r="AE187" s="2">
        <f t="shared" si="220"/>
        <v>-1.9204817019529394</v>
      </c>
      <c r="AF187" s="2">
        <f t="shared" si="221"/>
        <v>-24.424613610709667</v>
      </c>
      <c r="AG187" s="2">
        <f t="shared" si="185"/>
        <v>-14.835854664139507</v>
      </c>
      <c r="AH187" s="2">
        <f t="shared" si="186"/>
        <v>-39.034307010901891</v>
      </c>
      <c r="AI187" s="2">
        <f t="shared" si="187"/>
        <v>41.758588427254274</v>
      </c>
      <c r="AJ187" s="2">
        <f t="shared" si="188"/>
        <v>-110.81040535173406</v>
      </c>
      <c r="AK187" s="2">
        <f t="shared" si="189"/>
        <v>18.261458360884717</v>
      </c>
      <c r="AL187" s="2">
        <f t="shared" si="190"/>
        <v>-92.548946990849345</v>
      </c>
      <c r="AM187" s="2">
        <f t="shared" si="191"/>
        <v>-1.8571232056079559</v>
      </c>
      <c r="AN187" s="2">
        <f t="shared" si="192"/>
        <v>-41.717272212310419</v>
      </c>
      <c r="AO187">
        <f t="shared" si="222"/>
        <v>0.92041290426690148</v>
      </c>
      <c r="AP187">
        <f t="shared" si="193"/>
        <v>-0.18075698730376816</v>
      </c>
      <c r="AQ187">
        <f t="shared" si="194"/>
        <v>1.107872917037406</v>
      </c>
      <c r="AR187">
        <f t="shared" si="223"/>
        <v>13.446950332919906</v>
      </c>
      <c r="AS187">
        <f t="shared" si="224"/>
        <v>-11.887475937816353</v>
      </c>
      <c r="AT187">
        <f t="shared" si="225"/>
        <v>-3.333714779106697</v>
      </c>
      <c r="AU187">
        <f t="shared" si="226"/>
        <v>0.26212648989448945</v>
      </c>
      <c r="AV187">
        <f t="shared" si="227"/>
        <v>10.113235553813208</v>
      </c>
      <c r="AW187">
        <f t="shared" si="228"/>
        <v>-11.625349447921863</v>
      </c>
      <c r="AX187">
        <f t="shared" si="229"/>
        <v>0.15408643131476851</v>
      </c>
      <c r="AY187">
        <f t="shared" si="230"/>
        <v>-48.979027045969659</v>
      </c>
      <c r="AZ187">
        <f t="shared" si="231"/>
        <v>-30.717568685084942</v>
      </c>
      <c r="BA187">
        <f t="shared" si="232"/>
        <v>0.13246743976192155</v>
      </c>
      <c r="BB187">
        <f t="shared" si="233"/>
        <v>-7.8708358630088085E-2</v>
      </c>
      <c r="BC187" s="2">
        <f t="shared" si="195"/>
        <v>-1.3130082926666944</v>
      </c>
      <c r="BD187">
        <f t="shared" si="196"/>
        <v>19.130479857671567</v>
      </c>
      <c r="BE187">
        <f t="shared" si="197"/>
        <v>17.316065640674065</v>
      </c>
      <c r="BF187">
        <f t="shared" si="198"/>
        <v>-43.356277987593188</v>
      </c>
      <c r="BG187">
        <f t="shared" si="199"/>
        <v>-8.6616823086062489</v>
      </c>
      <c r="BH187">
        <f t="shared" si="200"/>
        <v>18.032023478463728</v>
      </c>
      <c r="BI187" s="2">
        <f t="shared" si="234"/>
        <v>-7.6190068440059413</v>
      </c>
      <c r="BJ187">
        <f t="shared" si="201"/>
        <v>0.71613101846346305</v>
      </c>
      <c r="BK187">
        <f t="shared" si="202"/>
        <v>-13.0601938042116</v>
      </c>
      <c r="BL187">
        <f t="shared" si="203"/>
        <v>1.5494995959806168</v>
      </c>
      <c r="BM187">
        <f t="shared" si="204"/>
        <v>26.616551282932324</v>
      </c>
      <c r="BN187">
        <f t="shared" si="205"/>
        <v>-14.480377681415391</v>
      </c>
      <c r="BO187">
        <f t="shared" si="206"/>
        <v>18.434995280771187</v>
      </c>
      <c r="BP187">
        <f t="shared" si="207"/>
        <v>13.254259454461547</v>
      </c>
      <c r="BQ187">
        <f t="shared" si="208"/>
        <v>0.97245990487794753</v>
      </c>
      <c r="BR187">
        <f t="shared" si="209"/>
        <v>-2.1533660169406472</v>
      </c>
      <c r="BS187">
        <f t="shared" si="210"/>
        <v>-8.2412623354418066</v>
      </c>
      <c r="BT187">
        <f t="shared" si="211"/>
        <v>29.334738411689759</v>
      </c>
      <c r="BU187">
        <f t="shared" si="212"/>
        <v>-16.821162028013458</v>
      </c>
      <c r="BV187">
        <f t="shared" si="213"/>
        <v>-5.0520971494897173</v>
      </c>
      <c r="BW187">
        <f t="shared" si="214"/>
        <v>-12.930878085434774</v>
      </c>
      <c r="BX187">
        <f t="shared" si="215"/>
        <v>45.051546563703511</v>
      </c>
      <c r="BY187">
        <f t="shared" si="236"/>
        <v>0.46870560652097204</v>
      </c>
      <c r="BZ187">
        <f t="shared" si="235"/>
        <v>106.01475300171684</v>
      </c>
      <c r="CA187">
        <f t="shared" si="216"/>
        <v>124.27621136260156</v>
      </c>
      <c r="CB187">
        <f t="shared" si="217"/>
        <v>-0.26396703549665379</v>
      </c>
      <c r="CC187">
        <f t="shared" si="218"/>
        <v>0.38730653203283388</v>
      </c>
    </row>
    <row r="188" spans="1:81" x14ac:dyDescent="0.25">
      <c r="A188" s="2"/>
      <c r="B188" s="2">
        <f t="shared" si="158"/>
        <v>-1.8710679108826769</v>
      </c>
      <c r="C188" s="2">
        <f t="shared" si="159"/>
        <v>-0.4499021086877304</v>
      </c>
      <c r="D188" s="2">
        <f t="shared" si="160"/>
        <v>5.2554023093544595</v>
      </c>
      <c r="E188" s="2">
        <f t="shared" si="161"/>
        <v>-5.9659888908100509</v>
      </c>
      <c r="F188" s="2">
        <f t="shared" si="162"/>
        <v>-0.4499021086877304</v>
      </c>
      <c r="G188" s="2">
        <f t="shared" si="163"/>
        <v>1.1604813294270864</v>
      </c>
      <c r="H188" s="2">
        <v>167</v>
      </c>
      <c r="I188" s="2">
        <f t="shared" si="164"/>
        <v>44.090296958090789</v>
      </c>
      <c r="J188" s="2">
        <f t="shared" si="165"/>
        <v>114.6788335219108</v>
      </c>
      <c r="K188" s="2">
        <f t="shared" si="166"/>
        <v>-3.0973114596594034</v>
      </c>
      <c r="L188" s="2">
        <f t="shared" si="167"/>
        <v>-0.4499021086877304</v>
      </c>
      <c r="M188" s="2">
        <f t="shared" si="168"/>
        <v>4.0291587605777339</v>
      </c>
      <c r="N188" s="2">
        <f t="shared" si="169"/>
        <v>-6.3541655784181508</v>
      </c>
      <c r="O188" s="2">
        <f t="shared" si="170"/>
        <v>-0.4499021086877304</v>
      </c>
      <c r="P188" s="2">
        <f t="shared" si="171"/>
        <v>0.77230464181898606</v>
      </c>
      <c r="Q188" s="2">
        <f t="shared" si="172"/>
        <v>167</v>
      </c>
      <c r="R188" s="2">
        <f t="shared" si="173"/>
        <v>317.80425241278954</v>
      </c>
      <c r="S188" s="2">
        <f t="shared" si="174"/>
        <v>258.88922921585151</v>
      </c>
      <c r="T188" s="2">
        <f t="shared" si="175"/>
        <v>6.7312977101962934E-2</v>
      </c>
      <c r="U188" s="2">
        <f t="shared" si="176"/>
        <v>1.4960551545964609</v>
      </c>
      <c r="V188" s="2">
        <f t="shared" si="177"/>
        <v>3.4459303192601967</v>
      </c>
      <c r="W188" s="2">
        <f t="shared" si="178"/>
        <v>-3.4355467354473932</v>
      </c>
      <c r="X188" s="2">
        <f t="shared" si="179"/>
        <v>1.4960551545964609</v>
      </c>
      <c r="Y188" s="2">
        <f t="shared" si="180"/>
        <v>-5.6929393289159358E-2</v>
      </c>
      <c r="Z188" s="2">
        <f t="shared" si="181"/>
        <v>228.4198082039407</v>
      </c>
      <c r="AA188" s="2">
        <f t="shared" si="182"/>
        <v>4.8247438957917552</v>
      </c>
      <c r="AB188" s="2">
        <f t="shared" si="183"/>
        <v>221.93080477363392</v>
      </c>
      <c r="AC188" s="2">
        <f t="shared" si="219"/>
        <v>-12.941519086042778</v>
      </c>
      <c r="AD188" s="2">
        <f t="shared" si="184"/>
        <v>-14.586537757315494</v>
      </c>
      <c r="AE188" s="2">
        <f t="shared" si="220"/>
        <v>-1.9118671937835887</v>
      </c>
      <c r="AF188" s="2">
        <f t="shared" si="221"/>
        <v>-24.425289431925552</v>
      </c>
      <c r="AG188" s="2">
        <f t="shared" si="185"/>
        <v>-14.853386279826367</v>
      </c>
      <c r="AH188" s="2">
        <f t="shared" si="186"/>
        <v>-39.011827189241046</v>
      </c>
      <c r="AI188" s="2">
        <f t="shared" si="187"/>
        <v>41.743810854076813</v>
      </c>
      <c r="AJ188" s="2">
        <f t="shared" si="188"/>
        <v>-110.84386066116643</v>
      </c>
      <c r="AK188" s="2">
        <f t="shared" si="189"/>
        <v>18.580762951910799</v>
      </c>
      <c r="AL188" s="2">
        <f t="shared" si="190"/>
        <v>-92.263097709255632</v>
      </c>
      <c r="AM188" s="2">
        <f t="shared" si="191"/>
        <v>-1.6483894813182358</v>
      </c>
      <c r="AN188" s="2">
        <f t="shared" si="192"/>
        <v>-41.7112521598048</v>
      </c>
      <c r="AO188">
        <f t="shared" si="222"/>
        <v>0.91237917847509775</v>
      </c>
      <c r="AP188">
        <f t="shared" si="193"/>
        <v>-0.18015112663571925</v>
      </c>
      <c r="AQ188">
        <f t="shared" si="194"/>
        <v>1.0992100692075082</v>
      </c>
      <c r="AR188">
        <f t="shared" si="223"/>
        <v>13.308453335815505</v>
      </c>
      <c r="AS188">
        <f t="shared" si="224"/>
        <v>-11.807572551943508</v>
      </c>
      <c r="AT188">
        <f t="shared" si="225"/>
        <v>-3.3226327786510583</v>
      </c>
      <c r="AU188">
        <f t="shared" si="226"/>
        <v>0.26007604225929437</v>
      </c>
      <c r="AV188">
        <f t="shared" si="227"/>
        <v>9.9858205571644465</v>
      </c>
      <c r="AW188">
        <f t="shared" si="228"/>
        <v>-11.547496509684214</v>
      </c>
      <c r="AX188">
        <f t="shared" si="229"/>
        <v>0.15266344940458315</v>
      </c>
      <c r="AY188">
        <f t="shared" si="230"/>
        <v>-49.148039965775752</v>
      </c>
      <c r="AZ188">
        <f t="shared" si="231"/>
        <v>-30.567277013864953</v>
      </c>
      <c r="BA188">
        <f t="shared" si="232"/>
        <v>0.13144820864377177</v>
      </c>
      <c r="BB188">
        <f t="shared" si="233"/>
        <v>-7.7636957877348367E-2</v>
      </c>
      <c r="BC188" s="2">
        <f t="shared" si="195"/>
        <v>-1.3290606290249936</v>
      </c>
      <c r="BD188">
        <f t="shared" si="196"/>
        <v>19.081912205191813</v>
      </c>
      <c r="BE188">
        <f t="shared" si="197"/>
        <v>17.394779297612839</v>
      </c>
      <c r="BF188">
        <f t="shared" si="198"/>
        <v>-43.521079142916641</v>
      </c>
      <c r="BG188">
        <f t="shared" si="199"/>
        <v>-8.7681598179636122</v>
      </c>
      <c r="BH188">
        <f t="shared" si="200"/>
        <v>17.956103507925647</v>
      </c>
      <c r="BI188" s="2">
        <f t="shared" si="234"/>
        <v>-7.0926645152486607</v>
      </c>
      <c r="BJ188">
        <f t="shared" si="201"/>
        <v>0.72250804231128662</v>
      </c>
      <c r="BK188">
        <f t="shared" si="202"/>
        <v>-13.03053636506859</v>
      </c>
      <c r="BL188">
        <f t="shared" si="203"/>
        <v>1.5560013922469114</v>
      </c>
      <c r="BM188">
        <f t="shared" si="204"/>
        <v>26.740043588436183</v>
      </c>
      <c r="BN188">
        <f t="shared" si="205"/>
        <v>-14.507071449421659</v>
      </c>
      <c r="BO188">
        <f t="shared" si="206"/>
        <v>18.434447636621112</v>
      </c>
      <c r="BP188">
        <f t="shared" si="207"/>
        <v>13.547608038074221</v>
      </c>
      <c r="BQ188">
        <f t="shared" si="208"/>
        <v>0.97127982540790003</v>
      </c>
      <c r="BR188">
        <f t="shared" si="209"/>
        <v>-2.168088523567349</v>
      </c>
      <c r="BS188">
        <f t="shared" si="210"/>
        <v>-8.6134097023072176</v>
      </c>
      <c r="BT188">
        <f t="shared" si="211"/>
        <v>29.342419218340499</v>
      </c>
      <c r="BU188">
        <f t="shared" si="212"/>
        <v>-16.972199772113282</v>
      </c>
      <c r="BV188">
        <f t="shared" si="213"/>
        <v>-5.0909625183466485</v>
      </c>
      <c r="BW188">
        <f t="shared" si="214"/>
        <v>-12.951070057174748</v>
      </c>
      <c r="BX188">
        <f t="shared" si="215"/>
        <v>45.174491225057295</v>
      </c>
      <c r="BY188">
        <f t="shared" si="236"/>
        <v>0.46994306815492309</v>
      </c>
      <c r="BZ188">
        <f t="shared" si="235"/>
        <v>105.99706202333414</v>
      </c>
      <c r="CA188">
        <f t="shared" si="216"/>
        <v>124.57782497524494</v>
      </c>
      <c r="CB188">
        <f t="shared" si="217"/>
        <v>-0.26670449914304273</v>
      </c>
      <c r="CC188">
        <f t="shared" si="218"/>
        <v>0.38693048140941472</v>
      </c>
    </row>
    <row r="189" spans="1:81" x14ac:dyDescent="0.25">
      <c r="A189" s="2"/>
      <c r="B189" s="2">
        <f t="shared" si="158"/>
        <v>-1.8713527572688391</v>
      </c>
      <c r="C189" s="2">
        <f t="shared" si="159"/>
        <v>-0.41582338163551863</v>
      </c>
      <c r="D189" s="2">
        <f t="shared" si="160"/>
        <v>5.2626725348654384</v>
      </c>
      <c r="E189" s="2">
        <f t="shared" si="161"/>
        <v>-5.9727002859910439</v>
      </c>
      <c r="F189" s="2">
        <f t="shared" si="162"/>
        <v>-0.41582338163551863</v>
      </c>
      <c r="G189" s="2">
        <f t="shared" si="163"/>
        <v>1.1613250061432336</v>
      </c>
      <c r="H189" s="2">
        <v>168</v>
      </c>
      <c r="I189" s="2">
        <f t="shared" si="164"/>
        <v>44.343144668792149</v>
      </c>
      <c r="J189" s="2">
        <f t="shared" si="165"/>
        <v>114.99532199346612</v>
      </c>
      <c r="K189" s="2">
        <f t="shared" si="166"/>
        <v>-3.0973276376176879</v>
      </c>
      <c r="L189" s="2">
        <f t="shared" si="167"/>
        <v>-0.41582338163551863</v>
      </c>
      <c r="M189" s="2">
        <f t="shared" si="168"/>
        <v>4.0366976545165905</v>
      </c>
      <c r="N189" s="2">
        <f t="shared" si="169"/>
        <v>-6.3603091298767405</v>
      </c>
      <c r="O189" s="2">
        <f t="shared" si="170"/>
        <v>-0.41582338163551863</v>
      </c>
      <c r="P189" s="2">
        <f t="shared" si="171"/>
        <v>0.77371616225753792</v>
      </c>
      <c r="Q189" s="2">
        <f t="shared" si="172"/>
        <v>168</v>
      </c>
      <c r="R189" s="2">
        <f t="shared" si="173"/>
        <v>318.08656403388335</v>
      </c>
      <c r="S189" s="2">
        <f t="shared" si="174"/>
        <v>259.11067830864272</v>
      </c>
      <c r="T189" s="2">
        <f t="shared" si="175"/>
        <v>6.7344768825270407E-2</v>
      </c>
      <c r="U189" s="2">
        <f t="shared" si="176"/>
        <v>1.4938513799268298</v>
      </c>
      <c r="V189" s="2">
        <f t="shared" si="177"/>
        <v>3.448441865401481</v>
      </c>
      <c r="W189" s="2">
        <f t="shared" si="178"/>
        <v>-3.4381270204498824</v>
      </c>
      <c r="X189" s="2">
        <f t="shared" si="179"/>
        <v>1.4938513799268298</v>
      </c>
      <c r="Y189" s="2">
        <f t="shared" si="180"/>
        <v>-5.7029923873671895E-2</v>
      </c>
      <c r="Z189" s="2">
        <f t="shared" si="181"/>
        <v>228.32476882517659</v>
      </c>
      <c r="AA189" s="2">
        <f t="shared" si="182"/>
        <v>4.8435569259869453</v>
      </c>
      <c r="AB189" s="2">
        <f t="shared" si="183"/>
        <v>221.82212921524214</v>
      </c>
      <c r="AC189" s="2">
        <f t="shared" si="219"/>
        <v>-12.965696691618051</v>
      </c>
      <c r="AD189" s="2">
        <f t="shared" si="184"/>
        <v>-14.56505095428659</v>
      </c>
      <c r="AE189" s="2">
        <f t="shared" si="220"/>
        <v>-1.9038470637095419</v>
      </c>
      <c r="AF189" s="2">
        <f t="shared" si="221"/>
        <v>-24.425915875520502</v>
      </c>
      <c r="AG189" s="2">
        <f t="shared" si="185"/>
        <v>-14.869543755327593</v>
      </c>
      <c r="AH189" s="2">
        <f t="shared" si="186"/>
        <v>-38.990966829807093</v>
      </c>
      <c r="AI189" s="2">
        <f t="shared" si="187"/>
        <v>41.730071001793405</v>
      </c>
      <c r="AJ189" s="2">
        <f t="shared" si="188"/>
        <v>-110.87478441932593</v>
      </c>
      <c r="AK189" s="2">
        <f t="shared" si="189"/>
        <v>18.897251423466116</v>
      </c>
      <c r="AL189" s="2">
        <f t="shared" si="190"/>
        <v>-91.977532995859818</v>
      </c>
      <c r="AM189" s="2">
        <f t="shared" si="191"/>
        <v>-1.4400050030922527</v>
      </c>
      <c r="AN189" s="2">
        <f t="shared" si="192"/>
        <v>-41.705218035706132</v>
      </c>
      <c r="AO189">
        <f t="shared" si="222"/>
        <v>0.90424864990675236</v>
      </c>
      <c r="AP189">
        <f t="shared" si="193"/>
        <v>-0.17944760899656034</v>
      </c>
      <c r="AQ189">
        <f t="shared" si="194"/>
        <v>1.0903487567247361</v>
      </c>
      <c r="AR189">
        <f t="shared" si="223"/>
        <v>13.170427661236703</v>
      </c>
      <c r="AS189">
        <f t="shared" si="224"/>
        <v>-11.724213728496068</v>
      </c>
      <c r="AT189">
        <f t="shared" si="225"/>
        <v>-3.3097422745365579</v>
      </c>
      <c r="AU189">
        <f t="shared" si="226"/>
        <v>0.25797366793221588</v>
      </c>
      <c r="AV189">
        <f t="shared" si="227"/>
        <v>9.8606853867001441</v>
      </c>
      <c r="AW189">
        <f t="shared" si="228"/>
        <v>-11.466240060563852</v>
      </c>
      <c r="AX189">
        <f t="shared" si="229"/>
        <v>0.15123087562464257</v>
      </c>
      <c r="AY189">
        <f t="shared" si="230"/>
        <v>-49.305276316045926</v>
      </c>
      <c r="AZ189">
        <f t="shared" si="231"/>
        <v>-30.40802489257981</v>
      </c>
      <c r="BA189">
        <f t="shared" si="232"/>
        <v>0.13042797759025085</v>
      </c>
      <c r="BB189">
        <f t="shared" si="233"/>
        <v>-7.6546197840997546E-2</v>
      </c>
      <c r="BC189" s="2">
        <f t="shared" si="195"/>
        <v>-1.3448451926109217</v>
      </c>
      <c r="BD189">
        <f t="shared" si="196"/>
        <v>19.033188076705535</v>
      </c>
      <c r="BE189">
        <f t="shared" si="197"/>
        <v>17.473850395572331</v>
      </c>
      <c r="BF189">
        <f t="shared" si="198"/>
        <v>-43.674037143063238</v>
      </c>
      <c r="BG189">
        <f t="shared" si="199"/>
        <v>-8.8734295307256641</v>
      </c>
      <c r="BH189">
        <f t="shared" si="200"/>
        <v>17.87916531477789</v>
      </c>
      <c r="BI189" s="2">
        <f t="shared" si="234"/>
        <v>-6.5632699129238556</v>
      </c>
      <c r="BJ189">
        <f t="shared" si="201"/>
        <v>0.72882823124988017</v>
      </c>
      <c r="BK189">
        <f t="shared" si="202"/>
        <v>-13.00299670769625</v>
      </c>
      <c r="BL189">
        <f t="shared" si="203"/>
        <v>1.5620542465903469</v>
      </c>
      <c r="BM189">
        <f t="shared" si="204"/>
        <v>26.855968989389815</v>
      </c>
      <c r="BN189">
        <f t="shared" si="205"/>
        <v>-14.531760960724633</v>
      </c>
      <c r="BO189">
        <f t="shared" si="206"/>
        <v>18.433935730893417</v>
      </c>
      <c r="BP189">
        <f t="shared" si="207"/>
        <v>13.837147879080451</v>
      </c>
      <c r="BQ189">
        <f t="shared" si="208"/>
        <v>0.96932274138732499</v>
      </c>
      <c r="BR189">
        <f t="shared" si="209"/>
        <v>-2.1818127260694227</v>
      </c>
      <c r="BS189">
        <f t="shared" si="210"/>
        <v>-8.9861343207946582</v>
      </c>
      <c r="BT189">
        <f t="shared" si="211"/>
        <v>29.346196295941702</v>
      </c>
      <c r="BU189">
        <f t="shared" si="212"/>
        <v>-17.122192298710075</v>
      </c>
      <c r="BV189">
        <f t="shared" si="213"/>
        <v>-5.1283625046302941</v>
      </c>
      <c r="BW189">
        <f t="shared" si="214"/>
        <v>-12.969706714134286</v>
      </c>
      <c r="BX189">
        <f t="shared" si="215"/>
        <v>45.289904720283232</v>
      </c>
      <c r="BY189">
        <f t="shared" si="236"/>
        <v>0.47110389107106654</v>
      </c>
      <c r="BZ189">
        <f t="shared" si="235"/>
        <v>105.98016700561297</v>
      </c>
      <c r="CA189">
        <f t="shared" si="216"/>
        <v>124.87741842907909</v>
      </c>
      <c r="CB189">
        <f t="shared" si="217"/>
        <v>-0.2693878464419085</v>
      </c>
      <c r="CC189">
        <f t="shared" si="218"/>
        <v>0.38648294188966481</v>
      </c>
    </row>
    <row r="190" spans="1:81" x14ac:dyDescent="0.25">
      <c r="A190" s="2"/>
      <c r="B190" s="2">
        <f t="shared" si="158"/>
        <v>-1.8716151363897495</v>
      </c>
      <c r="C190" s="2">
        <f t="shared" si="159"/>
        <v>-0.38161799075308994</v>
      </c>
      <c r="D190" s="2">
        <f t="shared" si="160"/>
        <v>5.2693693211722445</v>
      </c>
      <c r="E190" s="2">
        <f t="shared" si="161"/>
        <v>-5.9788823197229792</v>
      </c>
      <c r="F190" s="2">
        <f t="shared" si="162"/>
        <v>-0.38161799075308994</v>
      </c>
      <c r="G190" s="2">
        <f t="shared" si="163"/>
        <v>1.1621021378390157</v>
      </c>
      <c r="H190" s="2">
        <v>169</v>
      </c>
      <c r="I190" s="2">
        <f t="shared" si="164"/>
        <v>44.598184435186454</v>
      </c>
      <c r="J190" s="2">
        <f t="shared" si="165"/>
        <v>115.30896089873588</v>
      </c>
      <c r="K190" s="2">
        <f t="shared" si="166"/>
        <v>-3.0973425395391412</v>
      </c>
      <c r="L190" s="2">
        <f t="shared" si="167"/>
        <v>-0.38161799075308994</v>
      </c>
      <c r="M190" s="2">
        <f t="shared" si="168"/>
        <v>4.0436419180228542</v>
      </c>
      <c r="N190" s="2">
        <f t="shared" si="169"/>
        <v>-6.3659681085729183</v>
      </c>
      <c r="O190" s="2">
        <f t="shared" si="170"/>
        <v>-0.38161799075308994</v>
      </c>
      <c r="P190" s="2">
        <f t="shared" si="171"/>
        <v>0.77501634898907668</v>
      </c>
      <c r="Q190" s="2">
        <f t="shared" si="172"/>
        <v>169</v>
      </c>
      <c r="R190" s="2">
        <f t="shared" si="173"/>
        <v>318.36877669294063</v>
      </c>
      <c r="S190" s="2">
        <f t="shared" si="174"/>
        <v>259.33686335811842</v>
      </c>
      <c r="T190" s="2">
        <f t="shared" si="175"/>
        <v>6.737398166670272E-2</v>
      </c>
      <c r="U190" s="2">
        <f t="shared" si="176"/>
        <v>1.4918198670817218</v>
      </c>
      <c r="V190" s="2">
        <f t="shared" si="177"/>
        <v>3.4507496798746278</v>
      </c>
      <c r="W190" s="2">
        <f t="shared" si="178"/>
        <v>-3.4404979978234227</v>
      </c>
      <c r="X190" s="2">
        <f t="shared" si="179"/>
        <v>1.4918198670817218</v>
      </c>
      <c r="Y190" s="2">
        <f t="shared" si="180"/>
        <v>-5.7122299615498195E-2</v>
      </c>
      <c r="Z190" s="2">
        <f t="shared" si="181"/>
        <v>228.23731496938257</v>
      </c>
      <c r="AA190" s="2">
        <f t="shared" si="182"/>
        <v>4.8609525669925802</v>
      </c>
      <c r="AB190" s="2">
        <f t="shared" si="183"/>
        <v>221.72204485905365</v>
      </c>
      <c r="AC190" s="2">
        <f t="shared" si="219"/>
        <v>-12.987913057527269</v>
      </c>
      <c r="AD190" s="2">
        <f t="shared" si="184"/>
        <v>-14.545243704046786</v>
      </c>
      <c r="AE190" s="2">
        <f t="shared" si="220"/>
        <v>-1.8964309941755786</v>
      </c>
      <c r="AF190" s="2">
        <f t="shared" si="221"/>
        <v>-24.426492779036664</v>
      </c>
      <c r="AG190" s="2">
        <f t="shared" si="185"/>
        <v>-14.884344051702847</v>
      </c>
      <c r="AH190" s="2">
        <f t="shared" si="186"/>
        <v>-38.971736483083447</v>
      </c>
      <c r="AI190" s="2">
        <f t="shared" si="187"/>
        <v>41.717381777340236</v>
      </c>
      <c r="AJ190" s="2">
        <f t="shared" si="188"/>
        <v>-110.90318842106707</v>
      </c>
      <c r="AK190" s="2">
        <f t="shared" si="189"/>
        <v>19.210890328735871</v>
      </c>
      <c r="AL190" s="2">
        <f t="shared" si="190"/>
        <v>-91.6922980923312</v>
      </c>
      <c r="AM190" s="2">
        <f t="shared" si="191"/>
        <v>-1.2319926848283813</v>
      </c>
      <c r="AN190" s="2">
        <f t="shared" si="192"/>
        <v>-41.699186279601292</v>
      </c>
      <c r="AO190">
        <f t="shared" si="222"/>
        <v>0.89602293559036894</v>
      </c>
      <c r="AP190">
        <f t="shared" si="193"/>
        <v>-0.17864596186760792</v>
      </c>
      <c r="AQ190">
        <f t="shared" si="194"/>
        <v>1.0812902172762828</v>
      </c>
      <c r="AR190">
        <f t="shared" si="223"/>
        <v>13.032871962577333</v>
      </c>
      <c r="AS190">
        <f t="shared" si="224"/>
        <v>-11.637467984998068</v>
      </c>
      <c r="AT190">
        <f t="shared" si="225"/>
        <v>-3.295034469588527</v>
      </c>
      <c r="AU190">
        <f t="shared" si="226"/>
        <v>0.25582082337941814</v>
      </c>
      <c r="AV190">
        <f t="shared" si="227"/>
        <v>9.7378374929888061</v>
      </c>
      <c r="AW190">
        <f t="shared" si="228"/>
        <v>-11.38164716161865</v>
      </c>
      <c r="AX190">
        <f t="shared" si="229"/>
        <v>0.14978897527903728</v>
      </c>
      <c r="AY190">
        <f t="shared" si="230"/>
        <v>-49.450575167229964</v>
      </c>
      <c r="AZ190">
        <f t="shared" si="231"/>
        <v>-30.239684838494092</v>
      </c>
      <c r="BA190">
        <f t="shared" si="232"/>
        <v>0.12940661832925091</v>
      </c>
      <c r="BB190">
        <f t="shared" si="233"/>
        <v>-7.5436491486094603E-2</v>
      </c>
      <c r="BC190" s="2">
        <f t="shared" si="195"/>
        <v>-1.3603657402022997</v>
      </c>
      <c r="BD190">
        <f t="shared" si="196"/>
        <v>18.984329721765675</v>
      </c>
      <c r="BE190">
        <f t="shared" si="197"/>
        <v>17.553262256441588</v>
      </c>
      <c r="BF190">
        <f t="shared" si="198"/>
        <v>-43.815082083263583</v>
      </c>
      <c r="BG190">
        <f t="shared" si="199"/>
        <v>-8.977484336677195</v>
      </c>
      <c r="BH190">
        <f t="shared" si="200"/>
        <v>17.801207379180301</v>
      </c>
      <c r="BI190" s="2">
        <f t="shared" si="234"/>
        <v>-6.0308946150524463</v>
      </c>
      <c r="BJ190">
        <f t="shared" si="201"/>
        <v>0.73509020907476597</v>
      </c>
      <c r="BK190">
        <f t="shared" si="202"/>
        <v>-12.977592779985768</v>
      </c>
      <c r="BL190">
        <f t="shared" si="203"/>
        <v>1.5676509240610146</v>
      </c>
      <c r="BM190">
        <f t="shared" si="204"/>
        <v>26.964604355990382</v>
      </c>
      <c r="BN190">
        <f t="shared" si="205"/>
        <v>-14.554452433426043</v>
      </c>
      <c r="BO190">
        <f t="shared" si="206"/>
        <v>18.433460624101233</v>
      </c>
      <c r="BP190">
        <f t="shared" si="207"/>
        <v>14.122780871466647</v>
      </c>
      <c r="BQ190">
        <f t="shared" si="208"/>
        <v>0.9665891696377259</v>
      </c>
      <c r="BR190">
        <f t="shared" si="209"/>
        <v>-2.1945424890263476</v>
      </c>
      <c r="BS190">
        <f t="shared" si="210"/>
        <v>-9.3594129911215411</v>
      </c>
      <c r="BT190">
        <f t="shared" si="211"/>
        <v>29.346064155268152</v>
      </c>
      <c r="BU190">
        <f t="shared" si="212"/>
        <v>-17.271111314308328</v>
      </c>
      <c r="BV190">
        <f t="shared" si="213"/>
        <v>-5.1642757352563793</v>
      </c>
      <c r="BW190">
        <f t="shared" si="214"/>
        <v>-12.986801509365028</v>
      </c>
      <c r="BX190">
        <f t="shared" si="215"/>
        <v>45.398064980091618</v>
      </c>
      <c r="BY190">
        <f t="shared" si="236"/>
        <v>0.47219077896336209</v>
      </c>
      <c r="BZ190">
        <f t="shared" si="235"/>
        <v>105.96397679132897</v>
      </c>
      <c r="CA190">
        <f t="shared" si="216"/>
        <v>125.17486712006485</v>
      </c>
      <c r="CB190">
        <f t="shared" si="217"/>
        <v>-0.27201674527940944</v>
      </c>
      <c r="CC190">
        <f t="shared" si="218"/>
        <v>0.38596764375478876</v>
      </c>
    </row>
    <row r="191" spans="1:81" x14ac:dyDescent="0.25">
      <c r="A191" s="2"/>
      <c r="B191" s="2">
        <f t="shared" si="158"/>
        <v>-1.8718549683221868</v>
      </c>
      <c r="C191" s="2">
        <f t="shared" si="159"/>
        <v>-0.34729635533386055</v>
      </c>
      <c r="D191" s="2">
        <f t="shared" si="160"/>
        <v>5.2754906283688952</v>
      </c>
      <c r="E191" s="2">
        <f t="shared" si="161"/>
        <v>-5.9845331088984928</v>
      </c>
      <c r="F191" s="2">
        <f t="shared" si="162"/>
        <v>-0.34729635533386055</v>
      </c>
      <c r="G191" s="2">
        <f t="shared" si="163"/>
        <v>1.1628124877925901</v>
      </c>
      <c r="H191" s="2">
        <v>170</v>
      </c>
      <c r="I191" s="2">
        <f t="shared" si="164"/>
        <v>44.855395728752001</v>
      </c>
      <c r="J191" s="2">
        <f t="shared" si="165"/>
        <v>115.61971735031509</v>
      </c>
      <c r="K191" s="2">
        <f t="shared" si="166"/>
        <v>-3.0973561608844928</v>
      </c>
      <c r="L191" s="2">
        <f t="shared" si="167"/>
        <v>-0.34729635533386055</v>
      </c>
      <c r="M191" s="2">
        <f t="shared" si="168"/>
        <v>4.0499894358065909</v>
      </c>
      <c r="N191" s="2">
        <f t="shared" si="169"/>
        <v>-6.3711407907269537</v>
      </c>
      <c r="O191" s="2">
        <f t="shared" si="170"/>
        <v>-0.34729635533386055</v>
      </c>
      <c r="P191" s="2">
        <f t="shared" si="171"/>
        <v>0.77620480596412911</v>
      </c>
      <c r="Q191" s="2">
        <f t="shared" si="172"/>
        <v>170</v>
      </c>
      <c r="R191" s="2">
        <f t="shared" si="173"/>
        <v>318.65085334639917</v>
      </c>
      <c r="S191" s="2">
        <f t="shared" si="174"/>
        <v>259.56775580494053</v>
      </c>
      <c r="T191" s="2">
        <f t="shared" si="175"/>
        <v>6.7400624458963554E-2</v>
      </c>
      <c r="U191" s="2">
        <f t="shared" si="176"/>
        <v>1.4899616266371065</v>
      </c>
      <c r="V191" s="2">
        <f t="shared" si="177"/>
        <v>3.4528544604632474</v>
      </c>
      <c r="W191" s="2">
        <f t="shared" si="178"/>
        <v>-3.442660384449364</v>
      </c>
      <c r="X191" s="2">
        <f t="shared" si="179"/>
        <v>1.4899616266371065</v>
      </c>
      <c r="Y191" s="2">
        <f t="shared" si="180"/>
        <v>-5.720654844508033E-2</v>
      </c>
      <c r="Z191" s="2">
        <f t="shared" si="181"/>
        <v>228.15745096462547</v>
      </c>
      <c r="AA191" s="2">
        <f t="shared" si="182"/>
        <v>4.876909653299208</v>
      </c>
      <c r="AB191" s="2">
        <f t="shared" si="183"/>
        <v>221.63057663550785</v>
      </c>
      <c r="AC191" s="2">
        <f t="shared" si="219"/>
        <v>-13.008174901041768</v>
      </c>
      <c r="AD191" s="2">
        <f t="shared" si="184"/>
        <v>-14.527125859711788</v>
      </c>
      <c r="AE191" s="2">
        <f t="shared" si="220"/>
        <v>-1.8896280522191431</v>
      </c>
      <c r="AF191" s="2">
        <f t="shared" si="221"/>
        <v>-24.427019994757167</v>
      </c>
      <c r="AG191" s="2">
        <f t="shared" si="185"/>
        <v>-14.897802953260911</v>
      </c>
      <c r="AH191" s="2">
        <f t="shared" si="186"/>
        <v>-38.954145854468955</v>
      </c>
      <c r="AI191" s="2">
        <f t="shared" si="187"/>
        <v>41.70575514345029</v>
      </c>
      <c r="AJ191" s="2">
        <f t="shared" si="188"/>
        <v>-110.9290837206435</v>
      </c>
      <c r="AK191" s="2">
        <f t="shared" si="189"/>
        <v>19.521646780315081</v>
      </c>
      <c r="AL191" s="2">
        <f t="shared" si="190"/>
        <v>-91.407436940328424</v>
      </c>
      <c r="AM191" s="2">
        <f t="shared" si="191"/>
        <v>-1.0243741843849574</v>
      </c>
      <c r="AN191" s="2">
        <f t="shared" si="192"/>
        <v>-41.693172937734012</v>
      </c>
      <c r="AO191">
        <f t="shared" si="222"/>
        <v>0.88770362940864889</v>
      </c>
      <c r="AP191">
        <f t="shared" si="193"/>
        <v>-0.17774595400328799</v>
      </c>
      <c r="AQ191">
        <f t="shared" si="194"/>
        <v>1.0720359060426523</v>
      </c>
      <c r="AR191">
        <f t="shared" si="223"/>
        <v>12.895782350542394</v>
      </c>
      <c r="AS191">
        <f t="shared" si="224"/>
        <v>-11.547404071637269</v>
      </c>
      <c r="AT191">
        <f t="shared" si="225"/>
        <v>-3.2785050404029312</v>
      </c>
      <c r="AU191">
        <f t="shared" si="226"/>
        <v>0.25361894717476446</v>
      </c>
      <c r="AV191">
        <f t="shared" si="227"/>
        <v>9.6172773101394622</v>
      </c>
      <c r="AW191">
        <f t="shared" si="228"/>
        <v>-11.293785124462504</v>
      </c>
      <c r="AX191">
        <f t="shared" si="229"/>
        <v>0.14833799422186275</v>
      </c>
      <c r="AY191">
        <f t="shared" si="230"/>
        <v>-49.583784432285377</v>
      </c>
      <c r="AZ191">
        <f t="shared" si="231"/>
        <v>-30.062137651970296</v>
      </c>
      <c r="BA191">
        <f t="shared" si="232"/>
        <v>0.12838395904320388</v>
      </c>
      <c r="BB191">
        <f t="shared" si="233"/>
        <v>-7.4308274035657276E-2</v>
      </c>
      <c r="BC191" s="2">
        <f t="shared" si="195"/>
        <v>-1.375626128537899</v>
      </c>
      <c r="BD191">
        <f t="shared" si="196"/>
        <v>18.93535934176596</v>
      </c>
      <c r="BE191">
        <f t="shared" si="197"/>
        <v>17.632998009263993</v>
      </c>
      <c r="BF191">
        <f t="shared" si="198"/>
        <v>-43.944146846618125</v>
      </c>
      <c r="BG191">
        <f t="shared" si="199"/>
        <v>-9.0803175384012089</v>
      </c>
      <c r="BH191">
        <f t="shared" si="200"/>
        <v>17.722228449190357</v>
      </c>
      <c r="BI191" s="2">
        <f t="shared" si="234"/>
        <v>-5.4956119322959314</v>
      </c>
      <c r="BJ191">
        <f t="shared" si="201"/>
        <v>0.74129255732318455</v>
      </c>
      <c r="BK191">
        <f t="shared" si="202"/>
        <v>-12.954341209617187</v>
      </c>
      <c r="BL191">
        <f t="shared" si="203"/>
        <v>1.572784650094611</v>
      </c>
      <c r="BM191">
        <f t="shared" si="204"/>
        <v>27.066240465462428</v>
      </c>
      <c r="BN191">
        <f t="shared" si="205"/>
        <v>-14.575151588399137</v>
      </c>
      <c r="BO191">
        <f t="shared" si="206"/>
        <v>18.433023312642632</v>
      </c>
      <c r="BP191">
        <f t="shared" si="207"/>
        <v>14.404409184353121</v>
      </c>
      <c r="BQ191">
        <f t="shared" si="208"/>
        <v>0.96308245486863886</v>
      </c>
      <c r="BR191">
        <f t="shared" si="209"/>
        <v>-2.2062844651673226</v>
      </c>
      <c r="BS191">
        <f t="shared" si="210"/>
        <v>-9.7332214005375111</v>
      </c>
      <c r="BT191">
        <f t="shared" si="211"/>
        <v>29.342018075104434</v>
      </c>
      <c r="BU191">
        <f t="shared" si="212"/>
        <v>-17.418926385220196</v>
      </c>
      <c r="BV191">
        <f t="shared" si="213"/>
        <v>-5.1986843881693376</v>
      </c>
      <c r="BW191">
        <f t="shared" si="214"/>
        <v>-13.002366938304526</v>
      </c>
      <c r="BX191">
        <f t="shared" si="215"/>
        <v>45.49926377810506</v>
      </c>
      <c r="BY191">
        <f t="shared" si="236"/>
        <v>0.47320656698189412</v>
      </c>
      <c r="BZ191">
        <f t="shared" si="235"/>
        <v>105.9483964091944</v>
      </c>
      <c r="CA191">
        <f t="shared" si="216"/>
        <v>125.47004318950948</v>
      </c>
      <c r="CB191">
        <f t="shared" si="217"/>
        <v>-0.27459099124442621</v>
      </c>
      <c r="CC191">
        <f t="shared" si="218"/>
        <v>0.3853884307581032</v>
      </c>
    </row>
    <row r="192" spans="1:81" x14ac:dyDescent="0.25">
      <c r="A192" s="2"/>
      <c r="B192" s="2">
        <f t="shared" si="158"/>
        <v>-1.8720721800110209</v>
      </c>
      <c r="C192" s="2">
        <f t="shared" si="159"/>
        <v>-0.31286893008046196</v>
      </c>
      <c r="D192" s="2">
        <f t="shared" si="160"/>
        <v>5.2810345918459207</v>
      </c>
      <c r="E192" s="2">
        <f t="shared" si="161"/>
        <v>-5.9896509322324629</v>
      </c>
      <c r="F192" s="2">
        <f t="shared" si="162"/>
        <v>-0.31286893008046196</v>
      </c>
      <c r="G192" s="2">
        <f t="shared" si="163"/>
        <v>1.1634558396244796</v>
      </c>
      <c r="H192" s="2">
        <v>171</v>
      </c>
      <c r="I192" s="2">
        <f t="shared" si="164"/>
        <v>45.114757519483817</v>
      </c>
      <c r="J192" s="2">
        <f t="shared" si="165"/>
        <v>115.927559012035</v>
      </c>
      <c r="K192" s="2">
        <f t="shared" si="166"/>
        <v>-3.0973684975045503</v>
      </c>
      <c r="L192" s="2">
        <f t="shared" si="167"/>
        <v>-0.31286893008046196</v>
      </c>
      <c r="M192" s="2">
        <f t="shared" si="168"/>
        <v>4.0557382743523922</v>
      </c>
      <c r="N192" s="2">
        <f t="shared" si="169"/>
        <v>-6.3758256006897547</v>
      </c>
      <c r="O192" s="2">
        <f t="shared" si="170"/>
        <v>-0.31286893008046196</v>
      </c>
      <c r="P192" s="2">
        <f t="shared" si="171"/>
        <v>0.77728117116718742</v>
      </c>
      <c r="Q192" s="2">
        <f t="shared" si="172"/>
        <v>171</v>
      </c>
      <c r="R192" s="2">
        <f t="shared" si="173"/>
        <v>318.93275788162066</v>
      </c>
      <c r="S192" s="2">
        <f t="shared" si="174"/>
        <v>259.80332729880683</v>
      </c>
      <c r="T192" s="2">
        <f t="shared" si="175"/>
        <v>6.7424705289803155E-2</v>
      </c>
      <c r="U192" s="2">
        <f t="shared" si="176"/>
        <v>1.488277581055703</v>
      </c>
      <c r="V192" s="2">
        <f t="shared" si="177"/>
        <v>3.4547568460995581</v>
      </c>
      <c r="W192" s="2">
        <f t="shared" si="178"/>
        <v>-3.4446148367469487</v>
      </c>
      <c r="X192" s="2">
        <f t="shared" si="179"/>
        <v>1.488277581055703</v>
      </c>
      <c r="Y192" s="2">
        <f t="shared" si="180"/>
        <v>-5.7282695937194039E-2</v>
      </c>
      <c r="Z192" s="2">
        <f t="shared" si="181"/>
        <v>228.08518079677185</v>
      </c>
      <c r="AA192" s="2">
        <f t="shared" si="182"/>
        <v>4.8914085425835196</v>
      </c>
      <c r="AB192" s="2">
        <f t="shared" si="183"/>
        <v>221.54774763884851</v>
      </c>
      <c r="AC192" s="2">
        <f t="shared" si="219"/>
        <v>-13.026488372895113</v>
      </c>
      <c r="AD192" s="2">
        <f t="shared" si="184"/>
        <v>-14.510706415293104</v>
      </c>
      <c r="AE192" s="2">
        <f t="shared" si="220"/>
        <v>-1.8834466523988564</v>
      </c>
      <c r="AF192" s="2">
        <f t="shared" si="221"/>
        <v>-24.427497389367733</v>
      </c>
      <c r="AG192" s="2">
        <f t="shared" si="185"/>
        <v>-14.909935025293969</v>
      </c>
      <c r="AH192" s="2">
        <f t="shared" si="186"/>
        <v>-38.938203804660837</v>
      </c>
      <c r="AI192" s="2">
        <f t="shared" si="187"/>
        <v>41.695202097984748</v>
      </c>
      <c r="AJ192" s="2">
        <f t="shared" si="188"/>
        <v>-110.95248058464968</v>
      </c>
      <c r="AK192" s="2">
        <f t="shared" si="189"/>
        <v>19.829488442035</v>
      </c>
      <c r="AL192" s="2">
        <f t="shared" si="190"/>
        <v>-91.122992142614677</v>
      </c>
      <c r="AM192" s="2">
        <f t="shared" si="191"/>
        <v>-0.81716990114184562</v>
      </c>
      <c r="AN192" s="2">
        <f t="shared" si="192"/>
        <v>-41.687193613200442</v>
      </c>
      <c r="AO192">
        <f t="shared" si="222"/>
        <v>0.87929230146580295</v>
      </c>
      <c r="AP192">
        <f t="shared" si="193"/>
        <v>-0.1767476019333902</v>
      </c>
      <c r="AQ192">
        <f t="shared" si="194"/>
        <v>1.0625875015939292</v>
      </c>
      <c r="AR192">
        <f t="shared" si="223"/>
        <v>12.759152439797665</v>
      </c>
      <c r="AS192">
        <f t="shared" si="224"/>
        <v>-11.454090941420466</v>
      </c>
      <c r="AT192">
        <f t="shared" si="225"/>
        <v>-3.2601542579139013</v>
      </c>
      <c r="AU192">
        <f t="shared" si="226"/>
        <v>0.25136945162644631</v>
      </c>
      <c r="AV192">
        <f t="shared" si="227"/>
        <v>9.4989981818837634</v>
      </c>
      <c r="AW192">
        <f t="shared" si="228"/>
        <v>-11.202721489794019</v>
      </c>
      <c r="AX192">
        <f t="shared" si="229"/>
        <v>0.14687815877022825</v>
      </c>
      <c r="AY192">
        <f t="shared" si="230"/>
        <v>-49.70476177720203</v>
      </c>
      <c r="AZ192">
        <f t="shared" si="231"/>
        <v>-29.87527333516703</v>
      </c>
      <c r="BA192">
        <f t="shared" si="232"/>
        <v>0.12735978410680096</v>
      </c>
      <c r="BB192">
        <f t="shared" si="233"/>
        <v>-7.3162004592557645E-2</v>
      </c>
      <c r="BC192" s="2">
        <f t="shared" si="195"/>
        <v>-1.3906303224187171</v>
      </c>
      <c r="BD192">
        <f t="shared" si="196"/>
        <v>18.886299079408936</v>
      </c>
      <c r="BE192">
        <f t="shared" si="197"/>
        <v>17.7130405916072</v>
      </c>
      <c r="BF192">
        <f t="shared" si="198"/>
        <v>-44.061167209404012</v>
      </c>
      <c r="BG192">
        <f t="shared" si="199"/>
        <v>-9.1819228423635373</v>
      </c>
      <c r="BH192">
        <f t="shared" si="200"/>
        <v>17.642227552099978</v>
      </c>
      <c r="BI192" s="2">
        <f t="shared" si="234"/>
        <v>-4.9574967894630273</v>
      </c>
      <c r="BJ192">
        <f t="shared" si="201"/>
        <v>0.74743381607712478</v>
      </c>
      <c r="BK192">
        <f t="shared" si="202"/>
        <v>-12.933257277197173</v>
      </c>
      <c r="BL192">
        <f t="shared" si="203"/>
        <v>1.5774491380959332</v>
      </c>
      <c r="BM192">
        <f t="shared" si="204"/>
        <v>27.161181887486386</v>
      </c>
      <c r="BN192">
        <f t="shared" si="205"/>
        <v>-14.59386364887059</v>
      </c>
      <c r="BO192">
        <f t="shared" si="206"/>
        <v>18.432624724024532</v>
      </c>
      <c r="BP192">
        <f t="shared" si="207"/>
        <v>14.681935284915971</v>
      </c>
      <c r="BQ192">
        <f t="shared" si="208"/>
        <v>0.95880881167265353</v>
      </c>
      <c r="BR192">
        <f t="shared" si="209"/>
        <v>-2.2170481423587827</v>
      </c>
      <c r="BS192">
        <f t="shared" si="210"/>
        <v>-10.107534355742191</v>
      </c>
      <c r="BT192">
        <f t="shared" si="211"/>
        <v>29.334054239525504</v>
      </c>
      <c r="BU192">
        <f t="shared" si="212"/>
        <v>-17.565604927472563</v>
      </c>
      <c r="BV192">
        <f t="shared" si="213"/>
        <v>-5.2315742713532156</v>
      </c>
      <c r="BW192">
        <f t="shared" si="214"/>
        <v>-13.016414510774657</v>
      </c>
      <c r="BX192">
        <f t="shared" si="215"/>
        <v>45.593806611510914</v>
      </c>
      <c r="BY192">
        <f t="shared" si="236"/>
        <v>0.47415422048571515</v>
      </c>
      <c r="BZ192">
        <f t="shared" si="235"/>
        <v>105.93332696265753</v>
      </c>
      <c r="CA192">
        <f t="shared" si="216"/>
        <v>125.76281540469253</v>
      </c>
      <c r="CB192">
        <f t="shared" si="217"/>
        <v>-0.27711050896404416</v>
      </c>
      <c r="CC192">
        <f t="shared" si="218"/>
        <v>0.38474925682332983</v>
      </c>
    </row>
    <row r="193" spans="1:81" x14ac:dyDescent="0.25">
      <c r="A193" s="2"/>
      <c r="B193" s="2">
        <f t="shared" si="158"/>
        <v>-1.8722667052914672</v>
      </c>
      <c r="C193" s="2">
        <f t="shared" si="159"/>
        <v>-0.27834620192013065</v>
      </c>
      <c r="D193" s="2">
        <f t="shared" si="160"/>
        <v>5.2859995228583401</v>
      </c>
      <c r="E193" s="2">
        <f t="shared" si="161"/>
        <v>-5.9942342307863239</v>
      </c>
      <c r="F193" s="2">
        <f t="shared" si="162"/>
        <v>-0.27834620192013065</v>
      </c>
      <c r="G193" s="2">
        <f t="shared" si="163"/>
        <v>1.1640319973634834</v>
      </c>
      <c r="H193" s="2">
        <v>172</v>
      </c>
      <c r="I193" s="2">
        <f t="shared" si="164"/>
        <v>45.376248261588103</v>
      </c>
      <c r="J193" s="2">
        <f t="shared" si="165"/>
        <v>116.23245409056102</v>
      </c>
      <c r="K193" s="2">
        <f t="shared" si="166"/>
        <v>-3.0973795456414592</v>
      </c>
      <c r="L193" s="2">
        <f t="shared" si="167"/>
        <v>-0.27834620192013065</v>
      </c>
      <c r="M193" s="2">
        <f t="shared" si="168"/>
        <v>4.0608866825083485</v>
      </c>
      <c r="N193" s="2">
        <f t="shared" si="169"/>
        <v>-6.3800211114228231</v>
      </c>
      <c r="O193" s="2">
        <f t="shared" si="170"/>
        <v>-0.27834620192013065</v>
      </c>
      <c r="P193" s="2">
        <f t="shared" si="171"/>
        <v>0.77824511672698415</v>
      </c>
      <c r="Q193" s="2">
        <f t="shared" si="172"/>
        <v>172</v>
      </c>
      <c r="R193" s="2">
        <f t="shared" si="173"/>
        <v>319.21445510351651</v>
      </c>
      <c r="S193" s="2">
        <f t="shared" si="174"/>
        <v>260.04354968079292</v>
      </c>
      <c r="T193" s="2">
        <f t="shared" si="175"/>
        <v>6.7446231495756237E-2</v>
      </c>
      <c r="U193" s="2">
        <f t="shared" si="176"/>
        <v>1.4867685647534483</v>
      </c>
      <c r="V193" s="2">
        <f t="shared" si="177"/>
        <v>3.4564574163698705</v>
      </c>
      <c r="W193" s="2">
        <f t="shared" si="178"/>
        <v>-3.4463619501652687</v>
      </c>
      <c r="X193" s="2">
        <f t="shared" si="179"/>
        <v>1.4867685647534483</v>
      </c>
      <c r="Y193" s="2">
        <f t="shared" si="180"/>
        <v>-5.735076529115446E-2</v>
      </c>
      <c r="Z193" s="2">
        <f t="shared" si="181"/>
        <v>228.02050810023189</v>
      </c>
      <c r="AA193" s="2">
        <f t="shared" si="182"/>
        <v>4.9044311973500498</v>
      </c>
      <c r="AB193" s="2">
        <f t="shared" si="183"/>
        <v>221.47357904137684</v>
      </c>
      <c r="AC193" s="2">
        <f t="shared" si="219"/>
        <v>-13.042859052522614</v>
      </c>
      <c r="AD193" s="2">
        <f t="shared" si="184"/>
        <v>-14.495993506346121</v>
      </c>
      <c r="AE193" s="2">
        <f t="shared" si="220"/>
        <v>-1.8778945218112368</v>
      </c>
      <c r="AF193" s="2">
        <f t="shared" si="221"/>
        <v>-24.427924843607805</v>
      </c>
      <c r="AG193" s="2">
        <f t="shared" si="185"/>
        <v>-14.920753574333851</v>
      </c>
      <c r="AH193" s="2">
        <f t="shared" si="186"/>
        <v>-38.923918349953922</v>
      </c>
      <c r="AI193" s="2">
        <f t="shared" si="187"/>
        <v>41.685732654469156</v>
      </c>
      <c r="AJ193" s="2">
        <f t="shared" si="188"/>
        <v>-110.97338844751849</v>
      </c>
      <c r="AK193" s="2">
        <f t="shared" si="189"/>
        <v>20.134383520561016</v>
      </c>
      <c r="AL193" s="2">
        <f t="shared" si="190"/>
        <v>-90.839004926957472</v>
      </c>
      <c r="AM193" s="2">
        <f t="shared" si="191"/>
        <v>-0.61039897641850493</v>
      </c>
      <c r="AN193" s="2">
        <f t="shared" si="192"/>
        <v>-41.681263416905487</v>
      </c>
      <c r="AO193">
        <f t="shared" si="222"/>
        <v>0.87079049740660031</v>
      </c>
      <c r="AP193">
        <f t="shared" si="193"/>
        <v>-0.17565117505957306</v>
      </c>
      <c r="AQ193">
        <f t="shared" si="194"/>
        <v>1.0529469103323423</v>
      </c>
      <c r="AR193">
        <f t="shared" si="223"/>
        <v>12.622973395793988</v>
      </c>
      <c r="AS193">
        <f t="shared" si="224"/>
        <v>-11.357597721950347</v>
      </c>
      <c r="AT193">
        <f t="shared" si="225"/>
        <v>-3.2399870818923673</v>
      </c>
      <c r="AU193">
        <f t="shared" si="226"/>
        <v>0.24907371505267176</v>
      </c>
      <c r="AV193">
        <f t="shared" si="227"/>
        <v>9.3829863139016201</v>
      </c>
      <c r="AW193">
        <f t="shared" si="228"/>
        <v>-11.108524006897674</v>
      </c>
      <c r="AX193">
        <f t="shared" si="229"/>
        <v>0.14540967566798541</v>
      </c>
      <c r="AY193">
        <f t="shared" si="230"/>
        <v>-49.813375492385859</v>
      </c>
      <c r="AZ193">
        <f t="shared" si="231"/>
        <v>-29.678991971824843</v>
      </c>
      <c r="BA193">
        <f t="shared" si="232"/>
        <v>0.12633383407590082</v>
      </c>
      <c r="BB193">
        <f t="shared" si="233"/>
        <v>-7.1998167654124867E-2</v>
      </c>
      <c r="BC193" s="2">
        <f t="shared" si="195"/>
        <v>-1.4053824024772057</v>
      </c>
      <c r="BD193">
        <f t="shared" si="196"/>
        <v>18.837171008515938</v>
      </c>
      <c r="BE193">
        <f t="shared" si="197"/>
        <v>17.793372751315445</v>
      </c>
      <c r="BF193">
        <f t="shared" si="198"/>
        <v>-44.16608193880225</v>
      </c>
      <c r="BG193">
        <f t="shared" si="199"/>
        <v>-9.2822943497783257</v>
      </c>
      <c r="BH193">
        <f t="shared" si="200"/>
        <v>17.561204005783459</v>
      </c>
      <c r="BI193" s="2">
        <f t="shared" si="234"/>
        <v>-4.4166256038041443</v>
      </c>
      <c r="BJ193">
        <f t="shared" si="201"/>
        <v>0.75351248475824628</v>
      </c>
      <c r="BK193">
        <f t="shared" si="202"/>
        <v>-12.914354890881127</v>
      </c>
      <c r="BL193">
        <f t="shared" si="203"/>
        <v>1.5816386154649926</v>
      </c>
      <c r="BM193">
        <f t="shared" si="204"/>
        <v>27.249746752807859</v>
      </c>
      <c r="BN193">
        <f t="shared" si="205"/>
        <v>-14.610593340188986</v>
      </c>
      <c r="BO193">
        <f t="shared" si="206"/>
        <v>18.432265712333631</v>
      </c>
      <c r="BP193">
        <f t="shared" si="207"/>
        <v>14.955261990563287</v>
      </c>
      <c r="BQ193">
        <f t="shared" si="208"/>
        <v>0.95377734325293795</v>
      </c>
      <c r="BR193">
        <f t="shared" si="209"/>
        <v>-2.2268458682174392</v>
      </c>
      <c r="BS193">
        <f t="shared" si="210"/>
        <v>-10.482326010601469</v>
      </c>
      <c r="BT193">
        <f t="shared" si="211"/>
        <v>29.322169872479527</v>
      </c>
      <c r="BU193">
        <f t="shared" si="212"/>
        <v>-17.711112206115676</v>
      </c>
      <c r="BV193">
        <f t="shared" si="213"/>
        <v>-5.262934871535859</v>
      </c>
      <c r="BW193">
        <f t="shared" si="214"/>
        <v>-13.028954724723993</v>
      </c>
      <c r="BX193">
        <f t="shared" si="215"/>
        <v>45.68201246514149</v>
      </c>
      <c r="BY193">
        <f t="shared" si="236"/>
        <v>0.47503683268608232</v>
      </c>
      <c r="BZ193">
        <f t="shared" si="235"/>
        <v>105.91866556106241</v>
      </c>
      <c r="CA193">
        <f t="shared" si="216"/>
        <v>126.05304908162343</v>
      </c>
      <c r="CB193">
        <f t="shared" si="217"/>
        <v>-0.2795753528549822</v>
      </c>
      <c r="CC193">
        <f t="shared" si="218"/>
        <v>0.3840541817041408</v>
      </c>
    </row>
    <row r="194" spans="1:81" x14ac:dyDescent="0.25">
      <c r="A194" s="2"/>
      <c r="B194" s="2">
        <f t="shared" si="158"/>
        <v>-1.8724384849092406</v>
      </c>
      <c r="C194" s="2">
        <f t="shared" si="159"/>
        <v>-0.24373868681029509</v>
      </c>
      <c r="D194" s="2">
        <f t="shared" si="160"/>
        <v>5.2903839090400693</v>
      </c>
      <c r="E194" s="2">
        <f t="shared" si="161"/>
        <v>-5.9982816084429373</v>
      </c>
      <c r="F194" s="2">
        <f t="shared" si="162"/>
        <v>-0.24373868681029509</v>
      </c>
      <c r="G194" s="2">
        <f t="shared" si="163"/>
        <v>1.1645407855063734</v>
      </c>
      <c r="H194" s="2">
        <v>173</v>
      </c>
      <c r="I194" s="2">
        <f t="shared" si="164"/>
        <v>45.639845879452025</v>
      </c>
      <c r="J194" s="2">
        <f t="shared" si="165"/>
        <v>116.53437132674429</v>
      </c>
      <c r="K194" s="2">
        <f t="shared" si="166"/>
        <v>-3.0973893019298497</v>
      </c>
      <c r="L194" s="2">
        <f t="shared" si="167"/>
        <v>-0.24373868681029509</v>
      </c>
      <c r="M194" s="2">
        <f t="shared" si="168"/>
        <v>4.065433092019461</v>
      </c>
      <c r="N194" s="2">
        <f t="shared" si="169"/>
        <v>-6.3837260449329474</v>
      </c>
      <c r="O194" s="2">
        <f t="shared" si="170"/>
        <v>-0.24373868681029509</v>
      </c>
      <c r="P194" s="2">
        <f t="shared" si="171"/>
        <v>0.77909634901636338</v>
      </c>
      <c r="Q194" s="2">
        <f t="shared" si="172"/>
        <v>173</v>
      </c>
      <c r="R194" s="2">
        <f t="shared" si="173"/>
        <v>319.49591072139617</v>
      </c>
      <c r="S194" s="2">
        <f t="shared" si="174"/>
        <v>260.28839496630241</v>
      </c>
      <c r="T194" s="2">
        <f t="shared" si="175"/>
        <v>6.7465209656461411E-2</v>
      </c>
      <c r="U194" s="2">
        <f t="shared" si="176"/>
        <v>1.4854353241588019</v>
      </c>
      <c r="V194" s="2">
        <f t="shared" si="177"/>
        <v>3.4579566910655695</v>
      </c>
      <c r="W194" s="2">
        <f t="shared" si="178"/>
        <v>-3.4479022587219506</v>
      </c>
      <c r="X194" s="2">
        <f t="shared" si="179"/>
        <v>1.4854353241588019</v>
      </c>
      <c r="Y194" s="2">
        <f t="shared" si="180"/>
        <v>-5.7410777312843386E-2</v>
      </c>
      <c r="Z194" s="2">
        <f t="shared" si="181"/>
        <v>227.96343614955811</v>
      </c>
      <c r="AA194" s="2">
        <f t="shared" si="182"/>
        <v>4.9159612610478121</v>
      </c>
      <c r="AB194" s="2">
        <f t="shared" si="183"/>
        <v>221.40809001370499</v>
      </c>
      <c r="AC194" s="2">
        <f t="shared" si="219"/>
        <v>-13.0572919437388</v>
      </c>
      <c r="AD194" s="2">
        <f t="shared" si="184"/>
        <v>-14.482994410548319</v>
      </c>
      <c r="AE194" s="2">
        <f t="shared" si="220"/>
        <v>-1.8729786674749129</v>
      </c>
      <c r="AF194" s="2">
        <f t="shared" si="221"/>
        <v>-24.428302251920492</v>
      </c>
      <c r="AG194" s="2">
        <f t="shared" si="185"/>
        <v>-14.930270611213713</v>
      </c>
      <c r="AH194" s="2">
        <f t="shared" si="186"/>
        <v>-38.911296662468814</v>
      </c>
      <c r="AI194" s="2">
        <f t="shared" si="187"/>
        <v>41.677355823981067</v>
      </c>
      <c r="AJ194" s="2">
        <f t="shared" si="188"/>
        <v>-110.99181586995162</v>
      </c>
      <c r="AK194" s="2">
        <f t="shared" si="189"/>
        <v>20.436300756744288</v>
      </c>
      <c r="AL194" s="2">
        <f t="shared" si="190"/>
        <v>-90.555515113207335</v>
      </c>
      <c r="AM194" s="2">
        <f t="shared" si="191"/>
        <v>-0.40407929695139877</v>
      </c>
      <c r="AN194" s="2">
        <f t="shared" si="192"/>
        <v>-41.6753969195316</v>
      </c>
      <c r="AO194">
        <f t="shared" si="222"/>
        <v>0.86219973768919589</v>
      </c>
      <c r="AP194">
        <f t="shared" si="193"/>
        <v>-0.17445719925541353</v>
      </c>
      <c r="AQ194">
        <f t="shared" si="194"/>
        <v>1.0431162693924665</v>
      </c>
      <c r="AR194">
        <f t="shared" si="223"/>
        <v>12.487233981728849</v>
      </c>
      <c r="AS194">
        <f t="shared" si="224"/>
        <v>-11.257993688822843</v>
      </c>
      <c r="AT194">
        <f t="shared" si="225"/>
        <v>-3.2180132276956357</v>
      </c>
      <c r="AU194">
        <f t="shared" si="226"/>
        <v>0.24673307481497883</v>
      </c>
      <c r="AV194">
        <f t="shared" si="227"/>
        <v>9.2692207540332134</v>
      </c>
      <c r="AW194">
        <f t="shared" si="228"/>
        <v>-11.011260614007865</v>
      </c>
      <c r="AX194">
        <f t="shared" si="229"/>
        <v>0.14393273209961691</v>
      </c>
      <c r="AY194">
        <f t="shared" si="230"/>
        <v>-49.909505315410456</v>
      </c>
      <c r="AZ194">
        <f t="shared" si="231"/>
        <v>-29.473204558666168</v>
      </c>
      <c r="BA194">
        <f t="shared" si="232"/>
        <v>0.1253058059379423</v>
      </c>
      <c r="BB194">
        <f t="shared" si="233"/>
        <v>-7.0817274502079211E-2</v>
      </c>
      <c r="BC194" s="2">
        <f t="shared" si="195"/>
        <v>-1.4198865726097456</v>
      </c>
      <c r="BD194">
        <f t="shared" si="196"/>
        <v>18.787997124184603</v>
      </c>
      <c r="BE194">
        <f t="shared" si="197"/>
        <v>17.873977048645987</v>
      </c>
      <c r="BF194">
        <f t="shared" si="198"/>
        <v>-44.258832882825068</v>
      </c>
      <c r="BG194">
        <f t="shared" si="199"/>
        <v>-9.3814265472598137</v>
      </c>
      <c r="BH194">
        <f t="shared" si="200"/>
        <v>17.479157430050126</v>
      </c>
      <c r="BI194" s="2">
        <f t="shared" si="234"/>
        <v>-3.8730761603045796</v>
      </c>
      <c r="BJ194">
        <f t="shared" si="201"/>
        <v>0.75952702291345608</v>
      </c>
      <c r="BK194">
        <f t="shared" si="202"/>
        <v>-12.897646562689498</v>
      </c>
      <c r="BL194">
        <f t="shared" si="203"/>
        <v>1.5853478478588117</v>
      </c>
      <c r="BM194">
        <f t="shared" si="204"/>
        <v>27.3322664042702</v>
      </c>
      <c r="BN194">
        <f t="shared" si="205"/>
        <v>-14.625344889743412</v>
      </c>
      <c r="BO194">
        <f t="shared" si="206"/>
        <v>18.431947053995394</v>
      </c>
      <c r="BP194">
        <f t="shared" si="207"/>
        <v>15.224292550206997</v>
      </c>
      <c r="BQ194">
        <f t="shared" si="208"/>
        <v>0.94800003596846993</v>
      </c>
      <c r="BR194">
        <f t="shared" si="209"/>
        <v>-2.2356928514755325</v>
      </c>
      <c r="BS194">
        <f t="shared" si="210"/>
        <v>-10.857570089309874</v>
      </c>
      <c r="BT194">
        <f t="shared" si="211"/>
        <v>29.306363369070361</v>
      </c>
      <c r="BU194">
        <f t="shared" si="212"/>
        <v>-17.855411344348152</v>
      </c>
      <c r="BV194">
        <f t="shared" si="213"/>
        <v>-5.292759371430857</v>
      </c>
      <c r="BW194">
        <f t="shared" si="214"/>
        <v>-13.0399970418846</v>
      </c>
      <c r="BX194">
        <f t="shared" si="215"/>
        <v>45.764213458265594</v>
      </c>
      <c r="BY194">
        <f t="shared" si="236"/>
        <v>0.47585762117528996</v>
      </c>
      <c r="BZ194">
        <f t="shared" si="235"/>
        <v>105.904305294355</v>
      </c>
      <c r="CA194">
        <f t="shared" si="216"/>
        <v>126.34060605109929</v>
      </c>
      <c r="CB194">
        <f t="shared" si="217"/>
        <v>-0.28198570725153327</v>
      </c>
      <c r="CC194">
        <f t="shared" si="218"/>
        <v>0.38330736561727896</v>
      </c>
    </row>
    <row r="195" spans="1:81" x14ac:dyDescent="0.25">
      <c r="A195" s="2"/>
      <c r="B195" s="2">
        <f t="shared" si="158"/>
        <v>-1.8725874665386057</v>
      </c>
      <c r="C195" s="2">
        <f t="shared" si="159"/>
        <v>-0.20905692653530747</v>
      </c>
      <c r="D195" s="2">
        <f t="shared" si="160"/>
        <v>5.2941864148646074</v>
      </c>
      <c r="E195" s="2">
        <f t="shared" si="161"/>
        <v>-6.0017918323318611</v>
      </c>
      <c r="F195" s="2">
        <f t="shared" si="162"/>
        <v>-0.20905692653530747</v>
      </c>
      <c r="G195" s="2">
        <f t="shared" si="163"/>
        <v>1.1649820490713525</v>
      </c>
      <c r="H195" s="2">
        <v>174</v>
      </c>
      <c r="I195" s="2">
        <f t="shared" si="164"/>
        <v>45.905527753885394</v>
      </c>
      <c r="J195" s="2">
        <f t="shared" si="165"/>
        <v>116.83327998671305</v>
      </c>
      <c r="K195" s="2">
        <f t="shared" si="166"/>
        <v>-3.0973977633978618</v>
      </c>
      <c r="L195" s="2">
        <f t="shared" si="167"/>
        <v>-0.20905692653530747</v>
      </c>
      <c r="M195" s="2">
        <f t="shared" si="168"/>
        <v>4.0693761180053514</v>
      </c>
      <c r="N195" s="2">
        <f t="shared" si="169"/>
        <v>-6.3869392726614889</v>
      </c>
      <c r="O195" s="2">
        <f t="shared" si="170"/>
        <v>-0.20905692653530747</v>
      </c>
      <c r="P195" s="2">
        <f t="shared" si="171"/>
        <v>0.77983460874172428</v>
      </c>
      <c r="Q195" s="2">
        <f t="shared" si="172"/>
        <v>174</v>
      </c>
      <c r="R195" s="2">
        <f t="shared" si="173"/>
        <v>319.77709133602104</v>
      </c>
      <c r="S195" s="2">
        <f t="shared" si="174"/>
        <v>260.53783532861758</v>
      </c>
      <c r="T195" s="2">
        <f t="shared" si="175"/>
        <v>6.7481645589557049E-2</v>
      </c>
      <c r="U195" s="2">
        <f t="shared" si="176"/>
        <v>1.4842785177650653</v>
      </c>
      <c r="V195" s="2">
        <f t="shared" si="177"/>
        <v>3.4592551297801295</v>
      </c>
      <c r="W195" s="2">
        <f t="shared" si="178"/>
        <v>-3.4492362345891507</v>
      </c>
      <c r="X195" s="2">
        <f t="shared" si="179"/>
        <v>1.4842785177650653</v>
      </c>
      <c r="Y195" s="2">
        <f t="shared" si="180"/>
        <v>-5.746275039857851E-2</v>
      </c>
      <c r="Z195" s="2">
        <f t="shared" si="181"/>
        <v>227.91396785190454</v>
      </c>
      <c r="AA195" s="2">
        <f t="shared" si="182"/>
        <v>4.9259841280415912</v>
      </c>
      <c r="AB195" s="2">
        <f t="shared" si="183"/>
        <v>221.35129765160644</v>
      </c>
      <c r="AC195" s="2">
        <f t="shared" si="219"/>
        <v>-13.069791470858085</v>
      </c>
      <c r="AD195" s="2">
        <f t="shared" si="184"/>
        <v>-14.471715548209387</v>
      </c>
      <c r="AE195" s="2">
        <f t="shared" si="220"/>
        <v>-1.8687053463480767</v>
      </c>
      <c r="AF195" s="2">
        <f t="shared" si="221"/>
        <v>-24.42862952211053</v>
      </c>
      <c r="AG195" s="2">
        <f t="shared" si="185"/>
        <v>-14.938496817206161</v>
      </c>
      <c r="AH195" s="2">
        <f t="shared" si="186"/>
        <v>-38.900345070319915</v>
      </c>
      <c r="AI195" s="2">
        <f t="shared" si="187"/>
        <v>41.670079598527785</v>
      </c>
      <c r="AJ195" s="2">
        <f t="shared" si="188"/>
        <v>-111.00777050064403</v>
      </c>
      <c r="AK195" s="2">
        <f t="shared" si="189"/>
        <v>20.735209416713047</v>
      </c>
      <c r="AL195" s="2">
        <f t="shared" si="190"/>
        <v>-90.272561083930981</v>
      </c>
      <c r="AM195" s="2">
        <f t="shared" si="191"/>
        <v>-0.19822750161361183</v>
      </c>
      <c r="AN195" s="2">
        <f t="shared" si="192"/>
        <v>-41.669608104771584</v>
      </c>
      <c r="AO195">
        <f t="shared" si="222"/>
        <v>0.85352151681378874</v>
      </c>
      <c r="AP195">
        <f t="shared" si="193"/>
        <v>-0.17316645889408733</v>
      </c>
      <c r="AQ195">
        <f t="shared" si="194"/>
        <v>1.0330979479252258</v>
      </c>
      <c r="AR195">
        <f t="shared" si="223"/>
        <v>12.351920605605367</v>
      </c>
      <c r="AS195">
        <f t="shared" si="224"/>
        <v>-11.155348240646711</v>
      </c>
      <c r="AT195">
        <f t="shared" si="225"/>
        <v>-3.1942472038620271</v>
      </c>
      <c r="AU195">
        <f t="shared" si="226"/>
        <v>0.24434882120635062</v>
      </c>
      <c r="AV195">
        <f t="shared" si="227"/>
        <v>9.1576734017433399</v>
      </c>
      <c r="AW195">
        <f t="shared" si="228"/>
        <v>-10.91099941944036</v>
      </c>
      <c r="AX195">
        <f t="shared" si="229"/>
        <v>0.14244749575335655</v>
      </c>
      <c r="AY195">
        <f t="shared" si="230"/>
        <v>-49.993043195919107</v>
      </c>
      <c r="AZ195">
        <f t="shared" si="231"/>
        <v>-29.257833779206059</v>
      </c>
      <c r="BA195">
        <f t="shared" si="232"/>
        <v>0.12427535363126395</v>
      </c>
      <c r="BB195">
        <f t="shared" si="233"/>
        <v>-6.961986445136778E-2</v>
      </c>
      <c r="BC195" s="2">
        <f t="shared" si="195"/>
        <v>-1.4341471670683976</v>
      </c>
      <c r="BD195">
        <f t="shared" si="196"/>
        <v>18.738799333298566</v>
      </c>
      <c r="BE195">
        <f t="shared" si="197"/>
        <v>17.954835858791153</v>
      </c>
      <c r="BF195">
        <f t="shared" si="198"/>
        <v>-44.339365052242101</v>
      </c>
      <c r="BG195">
        <f t="shared" si="199"/>
        <v>-9.4793142972669262</v>
      </c>
      <c r="BH195">
        <f t="shared" si="200"/>
        <v>17.396087757995112</v>
      </c>
      <c r="BI195" s="2">
        <f t="shared" si="234"/>
        <v>-3.3269274841953393</v>
      </c>
      <c r="BJ195">
        <f t="shared" si="201"/>
        <v>0.76547585098977899</v>
      </c>
      <c r="BK195">
        <f t="shared" si="202"/>
        <v>-12.88314338671746</v>
      </c>
      <c r="BL195">
        <f t="shared" si="203"/>
        <v>1.5885721614919432</v>
      </c>
      <c r="BM195">
        <f t="shared" si="204"/>
        <v>27.409084931068328</v>
      </c>
      <c r="BN195">
        <f t="shared" si="205"/>
        <v>-14.638122026997801</v>
      </c>
      <c r="BO195">
        <f t="shared" si="206"/>
        <v>18.431669443860283</v>
      </c>
      <c r="BP195">
        <f t="shared" si="207"/>
        <v>15.488930754056991</v>
      </c>
      <c r="BQ195">
        <f t="shared" si="208"/>
        <v>0.94149172911881041</v>
      </c>
      <c r="BR195">
        <f t="shared" si="209"/>
        <v>-2.243607139545011</v>
      </c>
      <c r="BS195">
        <f t="shared" si="210"/>
        <v>-11.233240105141363</v>
      </c>
      <c r="BT195">
        <f t="shared" si="211"/>
        <v>29.286634422965616</v>
      </c>
      <c r="BU195">
        <f t="shared" si="212"/>
        <v>-17.998463342724367</v>
      </c>
      <c r="BV195">
        <f t="shared" si="213"/>
        <v>-5.3210446348047933</v>
      </c>
      <c r="BW195">
        <f t="shared" si="214"/>
        <v>-13.049549865505858</v>
      </c>
      <c r="BX195">
        <f t="shared" si="215"/>
        <v>45.840754374928608</v>
      </c>
      <c r="BY195">
        <f t="shared" si="236"/>
        <v>0.47661992335139119</v>
      </c>
      <c r="BZ195">
        <f t="shared" si="235"/>
        <v>105.89013525224357</v>
      </c>
      <c r="CA195">
        <f t="shared" si="216"/>
        <v>126.62534466895661</v>
      </c>
      <c r="CB195">
        <f t="shared" si="217"/>
        <v>-0.2843418858777787</v>
      </c>
      <c r="CC195">
        <f t="shared" si="218"/>
        <v>0.38251306287622949</v>
      </c>
    </row>
    <row r="196" spans="1:81" x14ac:dyDescent="0.25">
      <c r="A196" s="2"/>
      <c r="B196" s="2">
        <f t="shared" si="158"/>
        <v>-1.8727136047983155</v>
      </c>
      <c r="C196" s="2">
        <f t="shared" si="159"/>
        <v>-0.17431148549531639</v>
      </c>
      <c r="D196" s="2">
        <f t="shared" si="160"/>
        <v>5.2974058820518417</v>
      </c>
      <c r="E196" s="2">
        <f t="shared" si="161"/>
        <v>-6.004763833204894</v>
      </c>
      <c r="F196" s="2">
        <f t="shared" si="162"/>
        <v>-0.17431148549531639</v>
      </c>
      <c r="G196" s="2">
        <f t="shared" si="163"/>
        <v>1.1653556536452641</v>
      </c>
      <c r="H196" s="2">
        <v>175</v>
      </c>
      <c r="I196" s="2">
        <f t="shared" si="164"/>
        <v>46.173270708630071</v>
      </c>
      <c r="J196" s="2">
        <f t="shared" si="165"/>
        <v>117.12914985268785</v>
      </c>
      <c r="K196" s="2">
        <f t="shared" si="166"/>
        <v>-3.0974049274680517</v>
      </c>
      <c r="L196" s="2">
        <f t="shared" si="167"/>
        <v>-0.17431148549531639</v>
      </c>
      <c r="M196" s="2">
        <f t="shared" si="168"/>
        <v>4.0727145593821064</v>
      </c>
      <c r="N196" s="2">
        <f t="shared" si="169"/>
        <v>-6.3896598158281552</v>
      </c>
      <c r="O196" s="2">
        <f t="shared" si="170"/>
        <v>-0.17431148549531639</v>
      </c>
      <c r="P196" s="2">
        <f t="shared" si="171"/>
        <v>0.78045967102200242</v>
      </c>
      <c r="Q196" s="2">
        <f t="shared" si="172"/>
        <v>175</v>
      </c>
      <c r="R196" s="2">
        <f t="shared" si="173"/>
        <v>320.0579644268542</v>
      </c>
      <c r="S196" s="2">
        <f t="shared" si="174"/>
        <v>260.79184308304372</v>
      </c>
      <c r="T196" s="2">
        <f t="shared" si="175"/>
        <v>6.7495544346169334E-2</v>
      </c>
      <c r="U196" s="2">
        <f t="shared" si="176"/>
        <v>1.4832987161760209</v>
      </c>
      <c r="V196" s="2">
        <f t="shared" si="177"/>
        <v>3.4603531315525187</v>
      </c>
      <c r="W196" s="2">
        <f t="shared" si="178"/>
        <v>-3.4503642877271892</v>
      </c>
      <c r="X196" s="2">
        <f t="shared" si="179"/>
        <v>1.4832987161760209</v>
      </c>
      <c r="Y196" s="2">
        <f t="shared" si="180"/>
        <v>-5.7506700520839726E-2</v>
      </c>
      <c r="Z196" s="2">
        <f t="shared" si="181"/>
        <v>227.87210574035589</v>
      </c>
      <c r="AA196" s="2">
        <f t="shared" si="182"/>
        <v>4.9344870068542264</v>
      </c>
      <c r="AB196" s="2">
        <f t="shared" si="183"/>
        <v>221.30321691002638</v>
      </c>
      <c r="AC196" s="2">
        <f t="shared" si="219"/>
        <v>-13.080361475261908</v>
      </c>
      <c r="AD196" s="2">
        <f t="shared" si="184"/>
        <v>-14.462162482716204</v>
      </c>
      <c r="AE196" s="2">
        <f t="shared" si="220"/>
        <v>-1.8650800382293062</v>
      </c>
      <c r="AF196" s="2">
        <f t="shared" si="221"/>
        <v>-24.428906575018836</v>
      </c>
      <c r="AG196" s="2">
        <f t="shared" si="185"/>
        <v>-14.945441513491215</v>
      </c>
      <c r="AH196" s="2">
        <f t="shared" si="186"/>
        <v>-38.891069057735038</v>
      </c>
      <c r="AI196" s="2">
        <f t="shared" si="187"/>
        <v>41.663910936045149</v>
      </c>
      <c r="AJ196" s="2">
        <f t="shared" si="188"/>
        <v>-111.02125904163884</v>
      </c>
      <c r="AK196" s="2">
        <f t="shared" si="189"/>
        <v>21.031079282687841</v>
      </c>
      <c r="AL196" s="2">
        <f t="shared" si="190"/>
        <v>-89.990179758951001</v>
      </c>
      <c r="AM196" s="2">
        <f t="shared" si="191"/>
        <v>7.1410084636241043E-3</v>
      </c>
      <c r="AN196" s="2">
        <f t="shared" si="192"/>
        <v>-41.663910324076646</v>
      </c>
      <c r="AO196">
        <f t="shared" si="222"/>
        <v>0.84475730250919345</v>
      </c>
      <c r="AP196">
        <f t="shared" si="193"/>
        <v>-0.17177999724434045</v>
      </c>
      <c r="AQ196">
        <f t="shared" si="194"/>
        <v>1.0228945467084858</v>
      </c>
      <c r="AR196">
        <f t="shared" si="223"/>
        <v>12.217017367348999</v>
      </c>
      <c r="AS196">
        <f t="shared" si="224"/>
        <v>-11.049730875687423</v>
      </c>
      <c r="AT196">
        <f t="shared" si="225"/>
        <v>-3.1687083194518877</v>
      </c>
      <c r="AU196">
        <f t="shared" si="226"/>
        <v>0.24192219227791167</v>
      </c>
      <c r="AV196">
        <f t="shared" si="227"/>
        <v>9.0483090478971118</v>
      </c>
      <c r="AW196">
        <f t="shared" si="228"/>
        <v>-10.807808683409512</v>
      </c>
      <c r="AX196">
        <f t="shared" si="229"/>
        <v>0.14095411493228524</v>
      </c>
      <c r="AY196">
        <f t="shared" si="230"/>
        <v>-50.063893993881081</v>
      </c>
      <c r="AZ196">
        <f t="shared" si="231"/>
        <v>-29.03281471119324</v>
      </c>
      <c r="BA196">
        <f t="shared" si="232"/>
        <v>0.12324208883760472</v>
      </c>
      <c r="BB196">
        <f t="shared" si="233"/>
        <v>-6.8406505942693943E-2</v>
      </c>
      <c r="BC196" s="2">
        <f t="shared" si="195"/>
        <v>-1.4481686572085362</v>
      </c>
      <c r="BD196">
        <f t="shared" si="196"/>
        <v>18.689599445394304</v>
      </c>
      <c r="BE196">
        <f t="shared" si="197"/>
        <v>18.035931374786866</v>
      </c>
      <c r="BF196">
        <f t="shared" si="198"/>
        <v>-44.407626694321415</v>
      </c>
      <c r="BG196">
        <f t="shared" si="199"/>
        <v>-9.575952828346475</v>
      </c>
      <c r="BH196">
        <f t="shared" si="200"/>
        <v>17.311995247341617</v>
      </c>
      <c r="BI196" s="2">
        <f t="shared" si="234"/>
        <v>-2.7782597109117955</v>
      </c>
      <c r="BJ196">
        <f t="shared" si="201"/>
        <v>0.77135735109713244</v>
      </c>
      <c r="BK196">
        <f t="shared" si="202"/>
        <v>-12.8708550194258</v>
      </c>
      <c r="BL196">
        <f t="shared" si="203"/>
        <v>1.5913074632904127</v>
      </c>
      <c r="BM196">
        <f t="shared" si="204"/>
        <v>27.480558588630451</v>
      </c>
      <c r="BN196">
        <f t="shared" si="205"/>
        <v>-14.648927983607596</v>
      </c>
      <c r="BO196">
        <f t="shared" si="206"/>
        <v>18.43143349165431</v>
      </c>
      <c r="BP196">
        <f t="shared" si="207"/>
        <v>15.749081070928456</v>
      </c>
      <c r="BQ196">
        <f t="shared" si="208"/>
        <v>0.93427005975063726</v>
      </c>
      <c r="BR196">
        <f t="shared" si="209"/>
        <v>-2.2506095720696506</v>
      </c>
      <c r="BS196">
        <f t="shared" si="210"/>
        <v>-11.609309574928538</v>
      </c>
      <c r="BT196">
        <f t="shared" si="211"/>
        <v>29.262984149382014</v>
      </c>
      <c r="BU196">
        <f t="shared" si="212"/>
        <v>-18.140227108552516</v>
      </c>
      <c r="BV196">
        <f t="shared" si="213"/>
        <v>-5.3477911591283984</v>
      </c>
      <c r="BW196">
        <f t="shared" si="214"/>
        <v>-13.057620520317183</v>
      </c>
      <c r="BX196">
        <f t="shared" si="215"/>
        <v>45.911992080284762</v>
      </c>
      <c r="BY196">
        <f t="shared" si="236"/>
        <v>0.47732719076465135</v>
      </c>
      <c r="BZ196">
        <f t="shared" si="235"/>
        <v>105.8760405883904</v>
      </c>
      <c r="CA196">
        <f t="shared" si="216"/>
        <v>126.90711987107824</v>
      </c>
      <c r="CB196">
        <f t="shared" si="217"/>
        <v>-0.2866443306398862</v>
      </c>
      <c r="CC196">
        <f t="shared" si="218"/>
        <v>0.38167561456724675</v>
      </c>
    </row>
    <row r="197" spans="1:81" x14ac:dyDescent="0.25">
      <c r="A197" s="2"/>
      <c r="B197" s="2">
        <f t="shared" si="158"/>
        <v>-1.872816861265433</v>
      </c>
      <c r="C197" s="2">
        <f t="shared" si="159"/>
        <v>-0.13951294748825105</v>
      </c>
      <c r="D197" s="2">
        <f t="shared" si="160"/>
        <v>5.3000413299208811</v>
      </c>
      <c r="E197" s="2">
        <f t="shared" si="161"/>
        <v>-6.0071967057617783</v>
      </c>
      <c r="F197" s="2">
        <f t="shared" si="162"/>
        <v>-0.13951294748825105</v>
      </c>
      <c r="G197" s="2">
        <f t="shared" si="163"/>
        <v>1.1656614854245357</v>
      </c>
      <c r="H197" s="2">
        <v>176</v>
      </c>
      <c r="I197" s="2">
        <f t="shared" si="164"/>
        <v>46.443050997133298</v>
      </c>
      <c r="J197" s="2">
        <f t="shared" si="165"/>
        <v>117.42195121350522</v>
      </c>
      <c r="K197" s="2">
        <f t="shared" si="166"/>
        <v>-3.0974107919581724</v>
      </c>
      <c r="L197" s="2">
        <f t="shared" si="167"/>
        <v>-0.13951294748825105</v>
      </c>
      <c r="M197" s="2">
        <f t="shared" si="168"/>
        <v>4.0754473992281435</v>
      </c>
      <c r="N197" s="2">
        <f t="shared" si="169"/>
        <v>-6.3918868457291431</v>
      </c>
      <c r="O197" s="2">
        <f t="shared" si="170"/>
        <v>-0.13951294748825105</v>
      </c>
      <c r="P197" s="2">
        <f t="shared" si="171"/>
        <v>0.78097134545717228</v>
      </c>
      <c r="Q197" s="2">
        <f t="shared" si="172"/>
        <v>176</v>
      </c>
      <c r="R197" s="2">
        <f t="shared" si="173"/>
        <v>320.33849833949023</v>
      </c>
      <c r="S197" s="2">
        <f t="shared" si="174"/>
        <v>261.05039067163858</v>
      </c>
      <c r="T197" s="2">
        <f t="shared" si="175"/>
        <v>6.7506910206990289E-2</v>
      </c>
      <c r="U197" s="2">
        <f t="shared" si="176"/>
        <v>1.482496402145085</v>
      </c>
      <c r="V197" s="2">
        <f t="shared" si="177"/>
        <v>3.4612510345573568</v>
      </c>
      <c r="W197" s="2">
        <f t="shared" si="178"/>
        <v>-3.451286765566234</v>
      </c>
      <c r="X197" s="2">
        <f t="shared" si="179"/>
        <v>1.482496402145085</v>
      </c>
      <c r="Y197" s="2">
        <f t="shared" si="180"/>
        <v>-5.7542641215867385E-2</v>
      </c>
      <c r="Z197" s="2">
        <f t="shared" si="181"/>
        <v>227.83785196813335</v>
      </c>
      <c r="AA197" s="2">
        <f t="shared" si="182"/>
        <v>4.9414589761440766</v>
      </c>
      <c r="AB197" s="2">
        <f t="shared" si="183"/>
        <v>221.26386054476956</v>
      </c>
      <c r="AC197" s="2">
        <f t="shared" si="219"/>
        <v>-13.089005212416073</v>
      </c>
      <c r="AD197" s="2">
        <f t="shared" si="184"/>
        <v>-14.454339920914579</v>
      </c>
      <c r="AE197" s="2">
        <f t="shared" si="220"/>
        <v>-1.8621074217713853</v>
      </c>
      <c r="AF197" s="2">
        <f t="shared" si="221"/>
        <v>-24.429133344222098</v>
      </c>
      <c r="AG197" s="2">
        <f t="shared" si="185"/>
        <v>-14.951112634187458</v>
      </c>
      <c r="AH197" s="2">
        <f t="shared" si="186"/>
        <v>-38.883473265136679</v>
      </c>
      <c r="AI197" s="2">
        <f t="shared" si="187"/>
        <v>41.658855747136869</v>
      </c>
      <c r="AJ197" s="2">
        <f t="shared" si="188"/>
        <v>-111.03228721762464</v>
      </c>
      <c r="AK197" s="2">
        <f t="shared" si="189"/>
        <v>21.32388064350522</v>
      </c>
      <c r="AL197" s="2">
        <f t="shared" si="190"/>
        <v>-89.708406574119422</v>
      </c>
      <c r="AM197" s="2">
        <f t="shared" si="191"/>
        <v>0.21201205623046029</v>
      </c>
      <c r="AN197" s="2">
        <f t="shared" si="192"/>
        <v>-41.658316253165722</v>
      </c>
      <c r="AO197">
        <f t="shared" si="222"/>
        <v>0.83590853487944594</v>
      </c>
      <c r="AP197">
        <f t="shared" si="193"/>
        <v>-0.17029911519348373</v>
      </c>
      <c r="AQ197">
        <f t="shared" si="194"/>
        <v>1.0125088960451338</v>
      </c>
      <c r="AR197">
        <f t="shared" si="223"/>
        <v>12.082506105941192</v>
      </c>
      <c r="AS197">
        <f t="shared" si="224"/>
        <v>-10.94121117014015</v>
      </c>
      <c r="AT197">
        <f t="shared" si="225"/>
        <v>-3.1414206603712689</v>
      </c>
      <c r="AU197">
        <f t="shared" si="226"/>
        <v>0.23945436967238343</v>
      </c>
      <c r="AV197">
        <f t="shared" si="227"/>
        <v>8.9410854455699234</v>
      </c>
      <c r="AW197">
        <f t="shared" si="228"/>
        <v>-10.701756800467766</v>
      </c>
      <c r="AX197">
        <f t="shared" si="229"/>
        <v>0.13945271871187753</v>
      </c>
      <c r="AY197">
        <f t="shared" si="230"/>
        <v>-50.121976102996022</v>
      </c>
      <c r="AZ197">
        <f t="shared" si="231"/>
        <v>-28.798095459490803</v>
      </c>
      <c r="BA197">
        <f t="shared" si="232"/>
        <v>0.12220558204876297</v>
      </c>
      <c r="BB197">
        <f t="shared" si="233"/>
        <v>-6.7177797465063541E-2</v>
      </c>
      <c r="BC197" s="2">
        <f t="shared" si="195"/>
        <v>-1.461955657889747</v>
      </c>
      <c r="BD197">
        <f t="shared" si="196"/>
        <v>18.640419163889288</v>
      </c>
      <c r="BE197">
        <f t="shared" si="197"/>
        <v>18.117245610808343</v>
      </c>
      <c r="BF197">
        <f t="shared" si="198"/>
        <v>-44.463569358220511</v>
      </c>
      <c r="BG197">
        <f t="shared" si="199"/>
        <v>-9.671337725180992</v>
      </c>
      <c r="BH197">
        <f t="shared" si="200"/>
        <v>17.226880491767677</v>
      </c>
      <c r="BI197" s="2">
        <f t="shared" si="234"/>
        <v>-2.2271539537377532</v>
      </c>
      <c r="BJ197">
        <f t="shared" si="201"/>
        <v>0.77716986775755903</v>
      </c>
      <c r="BK197">
        <f t="shared" si="202"/>
        <v>-12.860789662185606</v>
      </c>
      <c r="BL197">
        <f t="shared" si="203"/>
        <v>1.5935502587289814</v>
      </c>
      <c r="BM197">
        <f t="shared" si="204"/>
        <v>27.547055108159775</v>
      </c>
      <c r="BN197">
        <f t="shared" si="205"/>
        <v>-14.657765493588027</v>
      </c>
      <c r="BO197">
        <f t="shared" si="206"/>
        <v>18.431239718828053</v>
      </c>
      <c r="BP197">
        <f t="shared" si="207"/>
        <v>16.004648811617855</v>
      </c>
      <c r="BQ197">
        <f t="shared" si="208"/>
        <v>0.92635538264480843</v>
      </c>
      <c r="BR197">
        <f t="shared" si="209"/>
        <v>-2.2567237106120341</v>
      </c>
      <c r="BS197">
        <f t="shared" si="210"/>
        <v>-11.985752229404227</v>
      </c>
      <c r="BT197">
        <f t="shared" si="211"/>
        <v>29.235415203129328</v>
      </c>
      <c r="BU197">
        <f t="shared" si="212"/>
        <v>-18.280659495426686</v>
      </c>
      <c r="BV197">
        <f t="shared" si="213"/>
        <v>-5.373002996059288</v>
      </c>
      <c r="BW197">
        <f t="shared" si="214"/>
        <v>-13.064215234859045</v>
      </c>
      <c r="BX197">
        <f t="shared" si="215"/>
        <v>45.978294826987828</v>
      </c>
      <c r="BY197">
        <f t="shared" si="236"/>
        <v>0.47798298242721349</v>
      </c>
      <c r="BZ197">
        <f t="shared" si="235"/>
        <v>105.86190262983257</v>
      </c>
      <c r="CA197">
        <f t="shared" si="216"/>
        <v>127.18578327333779</v>
      </c>
      <c r="CB197">
        <f t="shared" si="217"/>
        <v>-0.28889360972307754</v>
      </c>
      <c r="CC197">
        <f t="shared" si="218"/>
        <v>0.38079944032414759</v>
      </c>
    </row>
    <row r="198" spans="1:81" x14ac:dyDescent="0.25">
      <c r="A198" s="2"/>
      <c r="B198" s="2">
        <f t="shared" si="158"/>
        <v>-1.8728972044870389</v>
      </c>
      <c r="C198" s="2">
        <f t="shared" si="159"/>
        <v>-0.10467191248588761</v>
      </c>
      <c r="D198" s="2">
        <f t="shared" si="160"/>
        <v>5.3020919556887742</v>
      </c>
      <c r="E198" s="2">
        <f t="shared" si="161"/>
        <v>-6.0090897089259698</v>
      </c>
      <c r="F198" s="2">
        <f t="shared" si="162"/>
        <v>-0.10467191248588761</v>
      </c>
      <c r="G198" s="2">
        <f t="shared" si="163"/>
        <v>1.1658994512498446</v>
      </c>
      <c r="H198" s="2">
        <v>177</v>
      </c>
      <c r="I198" s="2">
        <f t="shared" si="164"/>
        <v>46.714844289579105</v>
      </c>
      <c r="J198" s="2">
        <f t="shared" si="165"/>
        <v>117.71165485483888</v>
      </c>
      <c r="K198" s="2">
        <f t="shared" si="166"/>
        <v>-3.0974153550818442</v>
      </c>
      <c r="L198" s="2">
        <f t="shared" si="167"/>
        <v>-0.10467191248588761</v>
      </c>
      <c r="M198" s="2">
        <f t="shared" si="168"/>
        <v>4.0775738050939703</v>
      </c>
      <c r="N198" s="2">
        <f t="shared" si="169"/>
        <v>-6.39361968398957</v>
      </c>
      <c r="O198" s="2">
        <f t="shared" si="170"/>
        <v>-0.10467191248588761</v>
      </c>
      <c r="P198" s="2">
        <f t="shared" si="171"/>
        <v>0.78136947618624397</v>
      </c>
      <c r="Q198" s="2">
        <f t="shared" si="172"/>
        <v>177</v>
      </c>
      <c r="R198" s="2">
        <f t="shared" si="173"/>
        <v>320.6186622732555</v>
      </c>
      <c r="S198" s="2">
        <f t="shared" si="174"/>
        <v>261.31345064851939</v>
      </c>
      <c r="T198" s="2">
        <f t="shared" si="175"/>
        <v>6.7515746678950661E-2</v>
      </c>
      <c r="U198" s="2">
        <f t="shared" si="176"/>
        <v>1.4818719706081025</v>
      </c>
      <c r="V198" s="2">
        <f t="shared" si="177"/>
        <v>3.4619491158422226</v>
      </c>
      <c r="W198" s="2">
        <f t="shared" si="178"/>
        <v>-3.452003952736419</v>
      </c>
      <c r="X198" s="2">
        <f t="shared" si="179"/>
        <v>1.4818719706081025</v>
      </c>
      <c r="Y198" s="2">
        <f t="shared" si="180"/>
        <v>-5.7570583573147371E-2</v>
      </c>
      <c r="Z198" s="2">
        <f t="shared" si="181"/>
        <v>227.81120830368053</v>
      </c>
      <c r="AA198" s="2">
        <f t="shared" si="182"/>
        <v>4.946891032933479</v>
      </c>
      <c r="AB198" s="2">
        <f t="shared" si="183"/>
        <v>221.2332390623271</v>
      </c>
      <c r="AC198" s="2">
        <f t="shared" si="219"/>
        <v>-13.095725349341899</v>
      </c>
      <c r="AD198" s="2">
        <f t="shared" si="184"/>
        <v>-14.448251713428998</v>
      </c>
      <c r="AE198" s="2">
        <f t="shared" si="220"/>
        <v>-1.8597913538155606</v>
      </c>
      <c r="AF198" s="2">
        <f t="shared" si="221"/>
        <v>-24.429309775764704</v>
      </c>
      <c r="AG198" s="2">
        <f t="shared" si="185"/>
        <v>-14.955516703157461</v>
      </c>
      <c r="AH198" s="2">
        <f t="shared" si="186"/>
        <v>-38.877561489193702</v>
      </c>
      <c r="AI198" s="2">
        <f t="shared" si="187"/>
        <v>41.654918883661971</v>
      </c>
      <c r="AJ198" s="2">
        <f t="shared" si="188"/>
        <v>-111.04085974945615</v>
      </c>
      <c r="AK198" s="2">
        <f t="shared" si="189"/>
        <v>21.613584284838879</v>
      </c>
      <c r="AL198" s="2">
        <f t="shared" si="190"/>
        <v>-89.427275464617267</v>
      </c>
      <c r="AM198" s="2">
        <f t="shared" si="191"/>
        <v>0.41637267141180601</v>
      </c>
      <c r="AN198" s="2">
        <f t="shared" si="192"/>
        <v>-41.652837850534986</v>
      </c>
      <c r="AO198">
        <f t="shared" si="222"/>
        <v>0.8269766255125276</v>
      </c>
      <c r="AP198">
        <f t="shared" si="193"/>
        <v>-0.16872536827544837</v>
      </c>
      <c r="AQ198">
        <f t="shared" si="194"/>
        <v>1.0019440519288487</v>
      </c>
      <c r="AR198">
        <f t="shared" si="223"/>
        <v>11.948366446527109</v>
      </c>
      <c r="AS198">
        <f t="shared" si="224"/>
        <v>-10.829858758037631</v>
      </c>
      <c r="AT198">
        <f t="shared" si="225"/>
        <v>-3.1124130342723202</v>
      </c>
      <c r="AU198">
        <f t="shared" si="226"/>
        <v>0.23694647551544759</v>
      </c>
      <c r="AV198">
        <f t="shared" si="227"/>
        <v>8.8359534122547885</v>
      </c>
      <c r="AW198">
        <f t="shared" si="228"/>
        <v>-10.592912282522184</v>
      </c>
      <c r="AX198">
        <f t="shared" si="229"/>
        <v>0.13794341714222769</v>
      </c>
      <c r="AY198">
        <f t="shared" si="230"/>
        <v>-50.167221991783066</v>
      </c>
      <c r="AZ198">
        <f t="shared" si="231"/>
        <v>-28.553637706944187</v>
      </c>
      <c r="BA198">
        <f t="shared" si="232"/>
        <v>0.12116536390496875</v>
      </c>
      <c r="BB198">
        <f t="shared" si="233"/>
        <v>-6.5934368296444112E-2</v>
      </c>
      <c r="BC198" s="2">
        <f t="shared" si="195"/>
        <v>-1.4755129335280939</v>
      </c>
      <c r="BD198">
        <f t="shared" si="196"/>
        <v>18.591280077674888</v>
      </c>
      <c r="BE198">
        <f t="shared" si="197"/>
        <v>18.198760405852802</v>
      </c>
      <c r="BF198">
        <f t="shared" si="198"/>
        <v>-44.507147951883482</v>
      </c>
      <c r="BG198">
        <f t="shared" si="199"/>
        <v>-9.7654649184485258</v>
      </c>
      <c r="BH198">
        <f t="shared" si="200"/>
        <v>17.140744432210766</v>
      </c>
      <c r="BI198" s="2">
        <f t="shared" si="234"/>
        <v>-1.6736921693809599</v>
      </c>
      <c r="BJ198">
        <f t="shared" si="201"/>
        <v>0.78291170863935677</v>
      </c>
      <c r="BK198">
        <f t="shared" si="202"/>
        <v>-12.852954046230927</v>
      </c>
      <c r="BL198">
        <f t="shared" si="203"/>
        <v>1.595297667198063</v>
      </c>
      <c r="BM198">
        <f t="shared" si="204"/>
        <v>27.608952901478538</v>
      </c>
      <c r="BN198">
        <f t="shared" si="205"/>
        <v>-14.66463679350689</v>
      </c>
      <c r="BO198">
        <f t="shared" si="206"/>
        <v>18.431088555835014</v>
      </c>
      <c r="BP198">
        <f t="shared" si="207"/>
        <v>16.255540316470345</v>
      </c>
      <c r="BQ198">
        <f t="shared" si="208"/>
        <v>0.91777066602719504</v>
      </c>
      <c r="BR198">
        <f t="shared" si="209"/>
        <v>-2.2619757449875961</v>
      </c>
      <c r="BS198">
        <f t="shared" si="210"/>
        <v>-12.36254221953468</v>
      </c>
      <c r="BT198">
        <f t="shared" si="211"/>
        <v>29.203931891221789</v>
      </c>
      <c r="BU198">
        <f t="shared" si="212"/>
        <v>-18.419715352666422</v>
      </c>
      <c r="BV198">
        <f t="shared" si="213"/>
        <v>-5.3966876404983788</v>
      </c>
      <c r="BW198">
        <f t="shared" si="214"/>
        <v>-13.069339126308828</v>
      </c>
      <c r="BX198">
        <f t="shared" si="215"/>
        <v>46.040041457313549</v>
      </c>
      <c r="BY198">
        <f t="shared" si="236"/>
        <v>0.47859095714290478</v>
      </c>
      <c r="BZ198">
        <f t="shared" si="235"/>
        <v>105.84759903141217</v>
      </c>
      <c r="CA198">
        <f t="shared" si="216"/>
        <v>127.46118331625105</v>
      </c>
      <c r="CB198">
        <f t="shared" si="217"/>
        <v>-0.29109041498726018</v>
      </c>
      <c r="CC198">
        <f t="shared" si="218"/>
        <v>0.37988902927237367</v>
      </c>
    </row>
    <row r="199" spans="1:81" x14ac:dyDescent="0.25">
      <c r="A199" s="2"/>
      <c r="B199" s="2">
        <f t="shared" si="158"/>
        <v>-1.8729546099898098</v>
      </c>
      <c r="C199" s="2">
        <f t="shared" si="159"/>
        <v>-6.9798993405002285E-2</v>
      </c>
      <c r="D199" s="2">
        <f t="shared" si="160"/>
        <v>5.3035571347150476</v>
      </c>
      <c r="E199" s="2">
        <f t="shared" si="161"/>
        <v>-6.0104422660703616</v>
      </c>
      <c r="F199" s="2">
        <f t="shared" si="162"/>
        <v>-6.9798993405002285E-2</v>
      </c>
      <c r="G199" s="2">
        <f t="shared" si="163"/>
        <v>1.1660694786344958</v>
      </c>
      <c r="H199" s="2">
        <v>178</v>
      </c>
      <c r="I199" s="2">
        <f t="shared" si="164"/>
        <v>46.988625660172886</v>
      </c>
      <c r="J199" s="2">
        <f t="shared" si="165"/>
        <v>117.99823204910297</v>
      </c>
      <c r="K199" s="2">
        <f t="shared" si="166"/>
        <v>-3.0974186154490959</v>
      </c>
      <c r="L199" s="2">
        <f t="shared" si="167"/>
        <v>-6.9798993405002285E-2</v>
      </c>
      <c r="M199" s="2">
        <f t="shared" si="168"/>
        <v>4.0790931292557628</v>
      </c>
      <c r="N199" s="2">
        <f t="shared" si="169"/>
        <v>-6.3948578027701171</v>
      </c>
      <c r="O199" s="2">
        <f t="shared" si="170"/>
        <v>-6.9798993405002285E-2</v>
      </c>
      <c r="P199" s="2">
        <f t="shared" si="171"/>
        <v>0.7816539419347408</v>
      </c>
      <c r="Q199" s="2">
        <f t="shared" si="172"/>
        <v>178</v>
      </c>
      <c r="R199" s="2">
        <f t="shared" si="173"/>
        <v>320.89842626896558</v>
      </c>
      <c r="S199" s="2">
        <f t="shared" si="174"/>
        <v>261.58099566573998</v>
      </c>
      <c r="T199" s="2">
        <f t="shared" si="175"/>
        <v>6.7522056492496096E-2</v>
      </c>
      <c r="U199" s="2">
        <f t="shared" si="176"/>
        <v>1.4814257287099977</v>
      </c>
      <c r="V199" s="2">
        <f t="shared" si="177"/>
        <v>3.4624475911123156</v>
      </c>
      <c r="W199" s="2">
        <f t="shared" si="178"/>
        <v>-3.4525160708466105</v>
      </c>
      <c r="X199" s="2">
        <f t="shared" si="179"/>
        <v>1.4814257287099977</v>
      </c>
      <c r="Y199" s="2">
        <f t="shared" si="180"/>
        <v>-5.7590536226791222E-2</v>
      </c>
      <c r="Z199" s="2">
        <f t="shared" si="181"/>
        <v>227.792176126637</v>
      </c>
      <c r="AA199" s="2">
        <f t="shared" si="182"/>
        <v>4.9507761326685227</v>
      </c>
      <c r="AB199" s="2">
        <f t="shared" si="183"/>
        <v>221.21136067825046</v>
      </c>
      <c r="AC199" s="2">
        <f t="shared" si="219"/>
        <v>-13.100523962543244</v>
      </c>
      <c r="AD199" s="2">
        <f t="shared" si="184"/>
        <v>-14.443900854922477</v>
      </c>
      <c r="AE199" s="2">
        <f t="shared" si="220"/>
        <v>-1.8581348522260452</v>
      </c>
      <c r="AF199" s="2">
        <f t="shared" si="221"/>
        <v>-24.429435827929854</v>
      </c>
      <c r="AG199" s="2">
        <f t="shared" si="185"/>
        <v>-14.95865881476929</v>
      </c>
      <c r="AH199" s="2">
        <f t="shared" si="186"/>
        <v>-38.873336682852333</v>
      </c>
      <c r="AI199" s="2">
        <f t="shared" si="187"/>
        <v>41.652104129264195</v>
      </c>
      <c r="AJ199" s="2">
        <f t="shared" si="188"/>
        <v>-111.04698033214069</v>
      </c>
      <c r="AK199" s="2">
        <f t="shared" si="189"/>
        <v>21.900161479102962</v>
      </c>
      <c r="AL199" s="2">
        <f t="shared" si="190"/>
        <v>-89.146818853037729</v>
      </c>
      <c r="AM199" s="2">
        <f t="shared" si="191"/>
        <v>0.62021106947553228</v>
      </c>
      <c r="AN199" s="2">
        <f t="shared" si="192"/>
        <v>-41.647486318196535</v>
      </c>
      <c r="AO199">
        <f t="shared" si="222"/>
        <v>0.81796295655335505</v>
      </c>
      <c r="AP199">
        <f t="shared" si="193"/>
        <v>-0.16706056200208066</v>
      </c>
      <c r="AQ199">
        <f t="shared" si="194"/>
        <v>0.99120329047794797</v>
      </c>
      <c r="AR199">
        <f t="shared" si="223"/>
        <v>11.814575847455922</v>
      </c>
      <c r="AS199">
        <f t="shared" si="224"/>
        <v>-10.715743312799948</v>
      </c>
      <c r="AT199">
        <f t="shared" si="225"/>
        <v>-3.081718883997671</v>
      </c>
      <c r="AU199">
        <f t="shared" si="226"/>
        <v>0.23439957039746612</v>
      </c>
      <c r="AV199">
        <f t="shared" si="227"/>
        <v>8.73285696345825</v>
      </c>
      <c r="AW199">
        <f t="shared" si="228"/>
        <v>-10.481343742402482</v>
      </c>
      <c r="AX199">
        <f t="shared" si="229"/>
        <v>0.13642630149301158</v>
      </c>
      <c r="AY199">
        <f t="shared" si="230"/>
        <v>-50.199578655765933</v>
      </c>
      <c r="AZ199">
        <f t="shared" si="231"/>
        <v>-28.299417176662971</v>
      </c>
      <c r="BA199">
        <f t="shared" si="232"/>
        <v>0.12012092679908033</v>
      </c>
      <c r="BB199">
        <f t="shared" si="233"/>
        <v>-6.4676879052657427E-2</v>
      </c>
      <c r="BC199" s="2">
        <f t="shared" si="195"/>
        <v>-1.488845403798615</v>
      </c>
      <c r="BD199">
        <f t="shared" si="196"/>
        <v>18.542203653077724</v>
      </c>
      <c r="BE199">
        <f t="shared" si="197"/>
        <v>18.280457427808976</v>
      </c>
      <c r="BF199">
        <f t="shared" si="198"/>
        <v>-44.538320790319837</v>
      </c>
      <c r="BG199">
        <f t="shared" si="199"/>
        <v>-9.8583306745001771</v>
      </c>
      <c r="BH199">
        <f t="shared" si="200"/>
        <v>17.053588368143039</v>
      </c>
      <c r="BI199" s="2">
        <f t="shared" si="234"/>
        <v>-1.1179570217338703</v>
      </c>
      <c r="BJ199">
        <f t="shared" si="201"/>
        <v>0.78858114527456524</v>
      </c>
      <c r="BK199">
        <f t="shared" si="202"/>
        <v>-12.847353420155398</v>
      </c>
      <c r="BL199">
        <f t="shared" si="203"/>
        <v>1.596547434767086</v>
      </c>
      <c r="BM199">
        <f t="shared" si="204"/>
        <v>27.666640168375405</v>
      </c>
      <c r="BN199">
        <f t="shared" si="205"/>
        <v>-14.66954362267693</v>
      </c>
      <c r="BO199">
        <f t="shared" si="206"/>
        <v>18.430980339866313</v>
      </c>
      <c r="BP199">
        <f t="shared" si="207"/>
        <v>16.501663164841005</v>
      </c>
      <c r="BQ199">
        <f t="shared" si="208"/>
        <v>0.90854136392932772</v>
      </c>
      <c r="BR199">
        <f t="shared" si="209"/>
        <v>-2.2663943771217876</v>
      </c>
      <c r="BS199">
        <f t="shared" si="210"/>
        <v>-12.739654318969528</v>
      </c>
      <c r="BT199">
        <f t="shared" si="211"/>
        <v>29.168540279595035</v>
      </c>
      <c r="BU199">
        <f t="shared" si="212"/>
        <v>-18.557347584270719</v>
      </c>
      <c r="BV199">
        <f t="shared" si="213"/>
        <v>-5.418855889454238</v>
      </c>
      <c r="BW199">
        <f t="shared" si="214"/>
        <v>-13.072996187909844</v>
      </c>
      <c r="BX199">
        <f t="shared" si="215"/>
        <v>46.097620508241718</v>
      </c>
      <c r="BY199">
        <f t="shared" si="236"/>
        <v>0.47915486492896769</v>
      </c>
      <c r="BZ199">
        <f t="shared" si="235"/>
        <v>105.83300397454019</v>
      </c>
      <c r="CA199">
        <f t="shared" si="216"/>
        <v>127.73316545364315</v>
      </c>
      <c r="CB199">
        <f t="shared" si="217"/>
        <v>-0.29323555866501161</v>
      </c>
      <c r="CC199">
        <f t="shared" si="218"/>
        <v>0.37894893022611348</v>
      </c>
    </row>
    <row r="200" spans="1:81" x14ac:dyDescent="0.25">
      <c r="A200" s="2"/>
      <c r="B200" s="2">
        <f t="shared" si="158"/>
        <v>-1.8729890602874733</v>
      </c>
      <c r="C200" s="2">
        <f t="shared" si="159"/>
        <v>-3.4904812874566878E-2</v>
      </c>
      <c r="D200" s="2">
        <f t="shared" si="160"/>
        <v>5.3044364206919754</v>
      </c>
      <c r="E200" s="2">
        <f t="shared" si="161"/>
        <v>-6.0112539651929495</v>
      </c>
      <c r="F200" s="2">
        <f t="shared" si="162"/>
        <v>-3.4904812874566878E-2</v>
      </c>
      <c r="G200" s="2">
        <f t="shared" si="163"/>
        <v>1.1661715157865</v>
      </c>
      <c r="H200" s="2">
        <v>179</v>
      </c>
      <c r="I200" s="2">
        <f t="shared" si="164"/>
        <v>47.264369574672514</v>
      </c>
      <c r="J200" s="2">
        <f t="shared" si="165"/>
        <v>118.2816545450265</v>
      </c>
      <c r="K200" s="2">
        <f t="shared" si="166"/>
        <v>-3.0974205720667873</v>
      </c>
      <c r="L200" s="2">
        <f t="shared" si="167"/>
        <v>-3.4904812874566878E-2</v>
      </c>
      <c r="M200" s="2">
        <f t="shared" si="168"/>
        <v>4.0800049089126631</v>
      </c>
      <c r="N200" s="2">
        <f t="shared" si="169"/>
        <v>-6.3956008249278096</v>
      </c>
      <c r="O200" s="2">
        <f t="shared" si="170"/>
        <v>-3.4904812874566878E-2</v>
      </c>
      <c r="P200" s="2">
        <f t="shared" si="171"/>
        <v>0.78182465605163998</v>
      </c>
      <c r="Q200" s="2">
        <f t="shared" si="172"/>
        <v>179</v>
      </c>
      <c r="R200" s="2">
        <f t="shared" si="173"/>
        <v>321.17776119683043</v>
      </c>
      <c r="S200" s="2">
        <f t="shared" si="174"/>
        <v>261.85299845972935</v>
      </c>
      <c r="T200" s="2">
        <f t="shared" si="175"/>
        <v>6.752584159946351E-2</v>
      </c>
      <c r="U200" s="2">
        <f t="shared" si="176"/>
        <v>1.4811578958253837</v>
      </c>
      <c r="V200" s="2">
        <f t="shared" si="177"/>
        <v>3.4627466145627235</v>
      </c>
      <c r="W200" s="2">
        <f t="shared" si="178"/>
        <v>-3.4528232783120822</v>
      </c>
      <c r="X200" s="2">
        <f t="shared" si="179"/>
        <v>1.4811578958253837</v>
      </c>
      <c r="Y200" s="2">
        <f t="shared" si="180"/>
        <v>-5.7602505348822608E-2</v>
      </c>
      <c r="Z200" s="2">
        <f t="shared" si="181"/>
        <v>227.78075642470287</v>
      </c>
      <c r="AA200" s="2">
        <f t="shared" si="182"/>
        <v>4.9531092207533902</v>
      </c>
      <c r="AB200" s="2">
        <f t="shared" si="183"/>
        <v>221.19823128441286</v>
      </c>
      <c r="AC200" s="2">
        <f t="shared" si="219"/>
        <v>-13.103402536391787</v>
      </c>
      <c r="AD200" s="2">
        <f t="shared" si="184"/>
        <v>-14.44128948429749</v>
      </c>
      <c r="AE200" s="2">
        <f t="shared" si="220"/>
        <v>-1.8571400823776654</v>
      </c>
      <c r="AF200" s="2">
        <f t="shared" si="221"/>
        <v>-24.429511471055378</v>
      </c>
      <c r="AG200" s="2">
        <f t="shared" si="185"/>
        <v>-14.960542618769452</v>
      </c>
      <c r="AH200" s="2">
        <f t="shared" si="186"/>
        <v>-38.87080095535287</v>
      </c>
      <c r="AI200" s="2">
        <f t="shared" si="187"/>
        <v>41.650414191922252</v>
      </c>
      <c r="AJ200" s="2">
        <f t="shared" si="188"/>
        <v>-111.05065161749815</v>
      </c>
      <c r="AK200" s="2">
        <f t="shared" si="189"/>
        <v>22.183583975026494</v>
      </c>
      <c r="AL200" s="2">
        <f t="shared" si="190"/>
        <v>-88.867067642471653</v>
      </c>
      <c r="AM200" s="2">
        <f t="shared" si="191"/>
        <v>0.82351662682653759</v>
      </c>
      <c r="AN200" s="2">
        <f t="shared" si="192"/>
        <v>-41.642272064862397</v>
      </c>
      <c r="AO200">
        <f t="shared" si="222"/>
        <v>0.80886887974315147</v>
      </c>
      <c r="AP200">
        <f t="shared" si="193"/>
        <v>-0.16530674551646193</v>
      </c>
      <c r="AQ200">
        <f t="shared" si="194"/>
        <v>0.98029010065833178</v>
      </c>
      <c r="AR200">
        <f t="shared" si="223"/>
        <v>11.681109647210265</v>
      </c>
      <c r="AS200">
        <f t="shared" si="224"/>
        <v>-10.598934530434795</v>
      </c>
      <c r="AT200">
        <f t="shared" si="225"/>
        <v>-3.0493761699179149</v>
      </c>
      <c r="AU200">
        <f t="shared" si="226"/>
        <v>0.23181465245883587</v>
      </c>
      <c r="AV200">
        <f t="shared" si="227"/>
        <v>8.6317334772923502</v>
      </c>
      <c r="AW200">
        <f t="shared" si="228"/>
        <v>-10.367119877975959</v>
      </c>
      <c r="AX200">
        <f t="shared" si="229"/>
        <v>0.13490144453909075</v>
      </c>
      <c r="AY200">
        <f t="shared" si="230"/>
        <v>-50.219007975176773</v>
      </c>
      <c r="AZ200">
        <f t="shared" si="231"/>
        <v>-28.035424000150279</v>
      </c>
      <c r="BA200">
        <f t="shared" si="232"/>
        <v>0.1190717267372773</v>
      </c>
      <c r="BB200">
        <f t="shared" si="233"/>
        <v>-6.3406022036842383E-2</v>
      </c>
      <c r="BC200" s="2">
        <f t="shared" si="195"/>
        <v>-1.5019581489877687</v>
      </c>
      <c r="BD200">
        <f t="shared" si="196"/>
        <v>18.493211226192049</v>
      </c>
      <c r="BE200">
        <f t="shared" si="197"/>
        <v>18.36231817791241</v>
      </c>
      <c r="BF200">
        <f t="shared" si="198"/>
        <v>-44.557049635162798</v>
      </c>
      <c r="BG200">
        <f t="shared" si="199"/>
        <v>-9.949931584862501</v>
      </c>
      <c r="BH200">
        <f t="shared" si="200"/>
        <v>16.965413968810413</v>
      </c>
      <c r="BI200" s="2">
        <f t="shared" si="234"/>
        <v>-0.56003174407837264</v>
      </c>
      <c r="BJ200">
        <f t="shared" si="201"/>
        <v>0.79417641375816839</v>
      </c>
      <c r="BK200">
        <f t="shared" si="202"/>
        <v>-12.8439915400664</v>
      </c>
      <c r="BL200">
        <f t="shared" si="203"/>
        <v>1.5972979442311011</v>
      </c>
      <c r="BM200">
        <f t="shared" si="204"/>
        <v>27.72051391512715</v>
      </c>
      <c r="BN200">
        <f t="shared" si="205"/>
        <v>-14.672487223327296</v>
      </c>
      <c r="BO200">
        <f t="shared" si="206"/>
        <v>18.430915313064489</v>
      </c>
      <c r="BP200">
        <f t="shared" si="207"/>
        <v>16.742926403760091</v>
      </c>
      <c r="BQ200">
        <f t="shared" si="208"/>
        <v>0.89869526649722631</v>
      </c>
      <c r="BR200">
        <f t="shared" si="209"/>
        <v>-2.2700106836603124</v>
      </c>
      <c r="BS200">
        <f t="shared" si="210"/>
        <v>-13.117064122728195</v>
      </c>
      <c r="BT200">
        <f t="shared" si="211"/>
        <v>29.129248293496527</v>
      </c>
      <c r="BU200">
        <f t="shared" si="212"/>
        <v>-18.69350721683001</v>
      </c>
      <c r="BV200">
        <f t="shared" si="213"/>
        <v>-5.4395216724211748</v>
      </c>
      <c r="BW200">
        <f t="shared" si="214"/>
        <v>-13.075189279096195</v>
      </c>
      <c r="BX200">
        <f t="shared" si="215"/>
        <v>46.151429228191638</v>
      </c>
      <c r="BY200">
        <f t="shared" si="236"/>
        <v>0.47967853761545071</v>
      </c>
      <c r="BZ200">
        <f t="shared" si="235"/>
        <v>105.81798840914217</v>
      </c>
      <c r="CA200">
        <f t="shared" si="216"/>
        <v>128.00157238416867</v>
      </c>
      <c r="CB200">
        <f t="shared" si="217"/>
        <v>-0.29532996937556011</v>
      </c>
      <c r="CC200">
        <f t="shared" si="218"/>
        <v>0.37798374123436596</v>
      </c>
    </row>
    <row r="201" spans="1:81" x14ac:dyDescent="0.25">
      <c r="A201" s="2"/>
      <c r="B201" s="2">
        <f t="shared" si="158"/>
        <v>-1.8730005448861338</v>
      </c>
      <c r="C201" s="2">
        <f t="shared" si="159"/>
        <v>-2.45029690981724E-16</v>
      </c>
      <c r="D201" s="2">
        <f t="shared" si="160"/>
        <v>5.3047295457805328</v>
      </c>
      <c r="E201" s="2">
        <f t="shared" si="161"/>
        <v>-6.0115245590423143</v>
      </c>
      <c r="F201" s="2">
        <f t="shared" si="162"/>
        <v>-2.45029690981724E-16</v>
      </c>
      <c r="G201" s="2">
        <f t="shared" si="163"/>
        <v>1.1662055316243527</v>
      </c>
      <c r="H201" s="2">
        <v>180</v>
      </c>
      <c r="I201" s="2">
        <f t="shared" si="164"/>
        <v>47.542049878160242</v>
      </c>
      <c r="J201" s="2">
        <f t="shared" si="165"/>
        <v>118.56189455688852</v>
      </c>
      <c r="K201" s="2">
        <f t="shared" si="166"/>
        <v>-3.0974212243389134</v>
      </c>
      <c r="L201" s="2">
        <f t="shared" si="167"/>
        <v>-2.45029690981724E-16</v>
      </c>
      <c r="M201" s="2">
        <f t="shared" si="168"/>
        <v>4.0803088663277531</v>
      </c>
      <c r="N201" s="2">
        <f t="shared" si="169"/>
        <v>-6.3958485241308987</v>
      </c>
      <c r="O201" s="2">
        <f t="shared" si="170"/>
        <v>-2.45029690981724E-16</v>
      </c>
      <c r="P201" s="2">
        <f t="shared" si="171"/>
        <v>0.7818815665357679</v>
      </c>
      <c r="Q201" s="2">
        <f t="shared" si="172"/>
        <v>180</v>
      </c>
      <c r="R201" s="2">
        <f t="shared" si="173"/>
        <v>321.45663874449446</v>
      </c>
      <c r="S201" s="2">
        <f t="shared" si="174"/>
        <v>262.12943183828361</v>
      </c>
      <c r="T201" s="2">
        <f t="shared" si="175"/>
        <v>6.7527103171561853E-2</v>
      </c>
      <c r="U201" s="2">
        <f t="shared" si="176"/>
        <v>1.481068603573175</v>
      </c>
      <c r="V201" s="2">
        <f t="shared" si="177"/>
        <v>3.462846278758521</v>
      </c>
      <c r="W201" s="2">
        <f t="shared" si="178"/>
        <v>-3.4529256702313367</v>
      </c>
      <c r="X201" s="2">
        <f t="shared" si="179"/>
        <v>1.481068603573175</v>
      </c>
      <c r="Y201" s="2">
        <f t="shared" si="180"/>
        <v>-5.7606494644377948E-2</v>
      </c>
      <c r="Z201" s="2">
        <f t="shared" si="181"/>
        <v>227.77694979139511</v>
      </c>
      <c r="AA201" s="2">
        <f t="shared" si="182"/>
        <v>4.9538872552810744</v>
      </c>
      <c r="AB201" s="2">
        <f t="shared" si="183"/>
        <v>221.19385442542594</v>
      </c>
      <c r="AC201" s="2">
        <f t="shared" si="219"/>
        <v>-13.104361961972849</v>
      </c>
      <c r="AD201" s="2">
        <f t="shared" si="184"/>
        <v>-14.440418884838456</v>
      </c>
      <c r="AE201" s="2">
        <f t="shared" si="220"/>
        <v>-1.856808347415849</v>
      </c>
      <c r="AF201" s="2">
        <f t="shared" si="221"/>
        <v>-24.429536687398858</v>
      </c>
      <c r="AG201" s="2">
        <f t="shared" si="185"/>
        <v>-14.961170309388699</v>
      </c>
      <c r="AH201" s="2">
        <f t="shared" si="186"/>
        <v>-38.869955572237316</v>
      </c>
      <c r="AI201" s="2">
        <f t="shared" si="187"/>
        <v>41.649850698582782</v>
      </c>
      <c r="AJ201" s="2">
        <f t="shared" si="188"/>
        <v>-111.05187520165596</v>
      </c>
      <c r="AK201" s="2">
        <f t="shared" si="189"/>
        <v>22.463823986888514</v>
      </c>
      <c r="AL201" s="2">
        <f t="shared" si="190"/>
        <v>-88.588051214767447</v>
      </c>
      <c r="AM201" s="2">
        <f t="shared" si="191"/>
        <v>1.0262798522127279</v>
      </c>
      <c r="AN201" s="2">
        <f t="shared" si="192"/>
        <v>-41.637204671773759</v>
      </c>
      <c r="AO201">
        <f t="shared" si="222"/>
        <v>0.79969571542733697</v>
      </c>
      <c r="AP201">
        <f t="shared" si="193"/>
        <v>-0.16346620360782471</v>
      </c>
      <c r="AQ201">
        <f t="shared" si="194"/>
        <v>0.96920817533733561</v>
      </c>
      <c r="AR201">
        <f t="shared" si="223"/>
        <v>11.547941111181316</v>
      </c>
      <c r="AS201">
        <f t="shared" si="224"/>
        <v>-10.479502114398658</v>
      </c>
      <c r="AT201">
        <f t="shared" si="225"/>
        <v>-3.0154272218964309</v>
      </c>
      <c r="AU201">
        <f t="shared" si="226"/>
        <v>0.22919265757219071</v>
      </c>
      <c r="AV201">
        <f t="shared" si="227"/>
        <v>8.5325138892848855</v>
      </c>
      <c r="AW201">
        <f t="shared" si="228"/>
        <v>-10.250309456826468</v>
      </c>
      <c r="AX201">
        <f t="shared" si="229"/>
        <v>0.13336890088455614</v>
      </c>
      <c r="AY201">
        <f t="shared" si="230"/>
        <v>-50.225486973725566</v>
      </c>
      <c r="AZ201">
        <f t="shared" si="231"/>
        <v>-27.761662986837052</v>
      </c>
      <c r="BA201">
        <f t="shared" si="232"/>
        <v>0.118017185443567</v>
      </c>
      <c r="BB201">
        <f t="shared" si="233"/>
        <v>-6.2122521384223237E-2</v>
      </c>
      <c r="BC201" s="2">
        <f t="shared" si="195"/>
        <v>-1.5148564149963126</v>
      </c>
      <c r="BD201">
        <f t="shared" si="196"/>
        <v>18.444323995585382</v>
      </c>
      <c r="BE201">
        <f t="shared" si="197"/>
        <v>18.444323995585389</v>
      </c>
      <c r="BF201">
        <f t="shared" si="198"/>
        <v>-44.563299725426582</v>
      </c>
      <c r="BG201">
        <f t="shared" si="199"/>
        <v>-10.040264555571895</v>
      </c>
      <c r="BH201">
        <f t="shared" si="200"/>
        <v>16.876223284428097</v>
      </c>
      <c r="BI201" s="2">
        <f t="shared" si="234"/>
        <v>0</v>
      </c>
      <c r="BJ201">
        <f t="shared" si="201"/>
        <v>0.79969571542733642</v>
      </c>
      <c r="BK201">
        <f t="shared" si="202"/>
        <v>-12.842870662486106</v>
      </c>
      <c r="BL201">
        <f t="shared" si="203"/>
        <v>1.5975482223523516</v>
      </c>
      <c r="BM201">
        <f t="shared" si="204"/>
        <v>27.770978894215695</v>
      </c>
      <c r="BN201">
        <f t="shared" si="205"/>
        <v>-14.673468340738451</v>
      </c>
      <c r="BO201">
        <f t="shared" si="206"/>
        <v>18.4308936212344</v>
      </c>
      <c r="BP201">
        <f t="shared" si="207"/>
        <v>16.979240792751249</v>
      </c>
      <c r="BQ201">
        <f t="shared" si="208"/>
        <v>0.88826232989989118</v>
      </c>
      <c r="BR201">
        <f t="shared" si="209"/>
        <v>-2.2728579588980504</v>
      </c>
      <c r="BS201">
        <f t="shared" si="210"/>
        <v>-13.49474824223511</v>
      </c>
      <c r="BT201">
        <f t="shared" si="211"/>
        <v>29.086065811147137</v>
      </c>
      <c r="BU201">
        <f t="shared" si="212"/>
        <v>-18.828143475684893</v>
      </c>
      <c r="BV201">
        <f t="shared" si="213"/>
        <v>-5.4587018554252653</v>
      </c>
      <c r="BW201">
        <f t="shared" si="214"/>
        <v>-13.075920118386099</v>
      </c>
      <c r="BX201">
        <f t="shared" si="215"/>
        <v>46.201872515450091</v>
      </c>
      <c r="BY201">
        <f t="shared" si="236"/>
        <v>0.48016587872071015</v>
      </c>
      <c r="BZ201">
        <f t="shared" si="235"/>
        <v>105.80242033713942</v>
      </c>
      <c r="CA201">
        <f t="shared" si="216"/>
        <v>128.26624432402792</v>
      </c>
      <c r="CB201">
        <f t="shared" si="217"/>
        <v>-0.29737468747830076</v>
      </c>
      <c r="CC201">
        <f t="shared" si="218"/>
        <v>0.37699809858249245</v>
      </c>
    </row>
    <row r="202" spans="1:81" x14ac:dyDescent="0.25">
      <c r="A202" s="2"/>
      <c r="B202" s="2">
        <f t="shared" si="158"/>
        <v>-1.8729890602874733</v>
      </c>
      <c r="C202" s="2">
        <f t="shared" si="159"/>
        <v>3.4904812874567273E-2</v>
      </c>
      <c r="D202" s="2">
        <f t="shared" si="160"/>
        <v>5.3044364206919754</v>
      </c>
      <c r="E202" s="2">
        <f t="shared" si="161"/>
        <v>-6.0112539651929495</v>
      </c>
      <c r="F202" s="2">
        <f t="shared" si="162"/>
        <v>3.4904812874567273E-2</v>
      </c>
      <c r="G202" s="2">
        <f t="shared" si="163"/>
        <v>1.1661715157865</v>
      </c>
      <c r="H202" s="2">
        <v>181</v>
      </c>
      <c r="I202" s="2">
        <f t="shared" si="164"/>
        <v>47.821639783046749</v>
      </c>
      <c r="J202" s="2">
        <f t="shared" si="165"/>
        <v>118.83892475340082</v>
      </c>
      <c r="K202" s="2">
        <f t="shared" si="166"/>
        <v>-3.0974205720667873</v>
      </c>
      <c r="L202" s="2">
        <f t="shared" si="167"/>
        <v>3.4904812874567273E-2</v>
      </c>
      <c r="M202" s="2">
        <f t="shared" si="168"/>
        <v>4.0800049089126631</v>
      </c>
      <c r="N202" s="2">
        <f t="shared" si="169"/>
        <v>-6.3956008249278096</v>
      </c>
      <c r="O202" s="2">
        <f t="shared" si="170"/>
        <v>3.4904812874567273E-2</v>
      </c>
      <c r="P202" s="2">
        <f t="shared" si="171"/>
        <v>0.78182465605163998</v>
      </c>
      <c r="Q202" s="2">
        <f t="shared" si="172"/>
        <v>181</v>
      </c>
      <c r="R202" s="2">
        <f t="shared" si="173"/>
        <v>321.73503140520461</v>
      </c>
      <c r="S202" s="2">
        <f t="shared" si="174"/>
        <v>262.41026866810353</v>
      </c>
      <c r="T202" s="2">
        <f t="shared" si="175"/>
        <v>6.7525841599463288E-2</v>
      </c>
      <c r="U202" s="2">
        <f t="shared" si="176"/>
        <v>1.4811578958253799</v>
      </c>
      <c r="V202" s="2">
        <f t="shared" si="177"/>
        <v>3.462746614562727</v>
      </c>
      <c r="W202" s="2">
        <f t="shared" si="178"/>
        <v>-3.4528232783120867</v>
      </c>
      <c r="X202" s="2">
        <f t="shared" si="179"/>
        <v>1.4811578958253799</v>
      </c>
      <c r="Y202" s="2">
        <f t="shared" si="180"/>
        <v>-5.7602505348822719E-2</v>
      </c>
      <c r="Z202" s="2">
        <f t="shared" si="181"/>
        <v>227.7807564247027</v>
      </c>
      <c r="AA202" s="2">
        <f t="shared" si="182"/>
        <v>4.9531092207533902</v>
      </c>
      <c r="AB202" s="2">
        <f t="shared" si="183"/>
        <v>221.19823128441266</v>
      </c>
      <c r="AC202" s="2">
        <f t="shared" si="219"/>
        <v>-13.103402536391826</v>
      </c>
      <c r="AD202" s="2">
        <f t="shared" si="184"/>
        <v>-14.441289484297455</v>
      </c>
      <c r="AE202" s="2">
        <f t="shared" si="220"/>
        <v>-1.8571400823776654</v>
      </c>
      <c r="AF202" s="2">
        <f t="shared" si="221"/>
        <v>-24.429511471055378</v>
      </c>
      <c r="AG202" s="2">
        <f t="shared" si="185"/>
        <v>-14.960542618769491</v>
      </c>
      <c r="AH202" s="2">
        <f t="shared" si="186"/>
        <v>-38.870800955352834</v>
      </c>
      <c r="AI202" s="2">
        <f t="shared" si="187"/>
        <v>41.650414191922231</v>
      </c>
      <c r="AJ202" s="2">
        <f t="shared" si="188"/>
        <v>-111.0506516174982</v>
      </c>
      <c r="AK202" s="2">
        <f t="shared" si="189"/>
        <v>22.740854183400813</v>
      </c>
      <c r="AL202" s="2">
        <f t="shared" si="190"/>
        <v>-88.309797434097391</v>
      </c>
      <c r="AM202" s="2">
        <f t="shared" si="191"/>
        <v>1.2284923543577821</v>
      </c>
      <c r="AN202" s="2">
        <f t="shared" si="192"/>
        <v>-41.63229286135897</v>
      </c>
      <c r="AO202">
        <f t="shared" si="222"/>
        <v>0.79044475153404703</v>
      </c>
      <c r="AP202">
        <f t="shared" si="193"/>
        <v>-0.16154144714796612</v>
      </c>
      <c r="AQ202">
        <f t="shared" si="194"/>
        <v>0.95796140073062641</v>
      </c>
      <c r="AR202">
        <f t="shared" si="223"/>
        <v>11.415041478246748</v>
      </c>
      <c r="AS202">
        <f t="shared" si="224"/>
        <v>-10.357515762128838</v>
      </c>
      <c r="AT202">
        <f t="shared" si="225"/>
        <v>-2.9799185619924207</v>
      </c>
      <c r="AU202">
        <f t="shared" si="226"/>
        <v>0.22653446059509999</v>
      </c>
      <c r="AV202">
        <f t="shared" si="227"/>
        <v>8.4351229162543273</v>
      </c>
      <c r="AW202">
        <f t="shared" si="228"/>
        <v>-10.130981301533737</v>
      </c>
      <c r="AX202">
        <f t="shared" si="229"/>
        <v>0.13182870732292915</v>
      </c>
      <c r="AY202">
        <f t="shared" si="230"/>
        <v>-50.219007975177036</v>
      </c>
      <c r="AZ202">
        <f t="shared" si="231"/>
        <v>-27.478153791776222</v>
      </c>
      <c r="BA202">
        <f t="shared" si="232"/>
        <v>0.11695669269224161</v>
      </c>
      <c r="BB202">
        <f t="shared" si="233"/>
        <v>-6.0827132999403073E-2</v>
      </c>
      <c r="BC202" s="2">
        <f t="shared" si="195"/>
        <v>-1.5275456179940197</v>
      </c>
      <c r="BD202">
        <f t="shared" si="196"/>
        <v>18.395563015379736</v>
      </c>
      <c r="BE202">
        <f t="shared" si="197"/>
        <v>18.526456063659374</v>
      </c>
      <c r="BF202">
        <f t="shared" si="198"/>
        <v>-44.557039799404095</v>
      </c>
      <c r="BG202">
        <f t="shared" si="199"/>
        <v>-10.129326796346991</v>
      </c>
      <c r="BH202">
        <f t="shared" si="200"/>
        <v>16.786018757325955</v>
      </c>
      <c r="BI202" s="2">
        <f t="shared" si="234"/>
        <v>0.56205425671903875</v>
      </c>
      <c r="BJ202">
        <f t="shared" si="201"/>
        <v>0.80513721751902978</v>
      </c>
      <c r="BK202">
        <f t="shared" si="202"/>
        <v>-12.843991540066346</v>
      </c>
      <c r="BL202">
        <f t="shared" si="203"/>
        <v>1.5972979442311011</v>
      </c>
      <c r="BM202">
        <f t="shared" si="204"/>
        <v>27.818446476457197</v>
      </c>
      <c r="BN202">
        <f t="shared" si="205"/>
        <v>-14.672487223327341</v>
      </c>
      <c r="BO202">
        <f t="shared" si="206"/>
        <v>18.430915313064489</v>
      </c>
      <c r="BP202">
        <f t="shared" si="207"/>
        <v>17.210519061433203</v>
      </c>
      <c r="BQ202">
        <f t="shared" si="208"/>
        <v>0.87727448781236339</v>
      </c>
      <c r="BR202">
        <f t="shared" si="209"/>
        <v>-2.2749715398999193</v>
      </c>
      <c r="BS202">
        <f t="shared" si="210"/>
        <v>-13.87268449681579</v>
      </c>
      <c r="BT202">
        <f t="shared" si="211"/>
        <v>29.039004750300649</v>
      </c>
      <c r="BU202">
        <f t="shared" si="212"/>
        <v>-18.961203868480968</v>
      </c>
      <c r="BV202">
        <f t="shared" si="213"/>
        <v>-5.4764160212963482</v>
      </c>
      <c r="BW202">
        <f t="shared" si="214"/>
        <v>-13.075189279096239</v>
      </c>
      <c r="BX202">
        <f t="shared" si="215"/>
        <v>46.249361789521686</v>
      </c>
      <c r="BY202">
        <f t="shared" si="236"/>
        <v>0.48062085271264104</v>
      </c>
      <c r="BZ202">
        <f t="shared" si="235"/>
        <v>105.7861651353205</v>
      </c>
      <c r="CA202">
        <f t="shared" si="216"/>
        <v>128.52701931872133</v>
      </c>
      <c r="CB202">
        <f t="shared" si="217"/>
        <v>-0.29937085979898276</v>
      </c>
      <c r="CC202">
        <f t="shared" si="218"/>
        <v>0.37599666536479287</v>
      </c>
    </row>
    <row r="203" spans="1:81" x14ac:dyDescent="0.25">
      <c r="A203" s="2"/>
      <c r="B203" s="2">
        <f t="shared" si="158"/>
        <v>-1.8729546099898098</v>
      </c>
      <c r="C203" s="2">
        <f t="shared" si="159"/>
        <v>6.97989934050018E-2</v>
      </c>
      <c r="D203" s="2">
        <f t="shared" si="160"/>
        <v>5.3035571347150476</v>
      </c>
      <c r="E203" s="2">
        <f t="shared" si="161"/>
        <v>-6.0104422660703616</v>
      </c>
      <c r="F203" s="2">
        <f t="shared" si="162"/>
        <v>6.97989934050018E-2</v>
      </c>
      <c r="G203" s="2">
        <f t="shared" si="163"/>
        <v>1.1660694786344958</v>
      </c>
      <c r="H203" s="2">
        <v>182</v>
      </c>
      <c r="I203" s="2">
        <f t="shared" si="164"/>
        <v>48.103111857301087</v>
      </c>
      <c r="J203" s="2">
        <f t="shared" si="165"/>
        <v>119.11271824623117</v>
      </c>
      <c r="K203" s="2">
        <f t="shared" si="166"/>
        <v>-3.0974186154490959</v>
      </c>
      <c r="L203" s="2">
        <f t="shared" si="167"/>
        <v>6.97989934050018E-2</v>
      </c>
      <c r="M203" s="2">
        <f t="shared" si="168"/>
        <v>4.0790931292557628</v>
      </c>
      <c r="N203" s="2">
        <f t="shared" si="169"/>
        <v>-6.3948578027701171</v>
      </c>
      <c r="O203" s="2">
        <f t="shared" si="170"/>
        <v>6.97989934050018E-2</v>
      </c>
      <c r="P203" s="2">
        <f t="shared" si="171"/>
        <v>0.7816539419347408</v>
      </c>
      <c r="Q203" s="2">
        <f t="shared" si="172"/>
        <v>182</v>
      </c>
      <c r="R203" s="2">
        <f t="shared" si="173"/>
        <v>322.01291246609384</v>
      </c>
      <c r="S203" s="2">
        <f t="shared" si="174"/>
        <v>262.69548186286818</v>
      </c>
      <c r="T203" s="2">
        <f t="shared" si="175"/>
        <v>6.7522056492496096E-2</v>
      </c>
      <c r="U203" s="2">
        <f t="shared" si="176"/>
        <v>1.4814257287099977</v>
      </c>
      <c r="V203" s="2">
        <f t="shared" si="177"/>
        <v>3.4624475911123156</v>
      </c>
      <c r="W203" s="2">
        <f t="shared" si="178"/>
        <v>-3.4525160708466105</v>
      </c>
      <c r="X203" s="2">
        <f t="shared" si="179"/>
        <v>1.4814257287099977</v>
      </c>
      <c r="Y203" s="2">
        <f t="shared" si="180"/>
        <v>-5.7590536226791222E-2</v>
      </c>
      <c r="Z203" s="2">
        <f t="shared" si="181"/>
        <v>227.792176126637</v>
      </c>
      <c r="AA203" s="2">
        <f t="shared" si="182"/>
        <v>4.9507761326685227</v>
      </c>
      <c r="AB203" s="2">
        <f t="shared" si="183"/>
        <v>221.21136067825046</v>
      </c>
      <c r="AC203" s="2">
        <f t="shared" si="219"/>
        <v>-13.100523962543244</v>
      </c>
      <c r="AD203" s="2">
        <f t="shared" si="184"/>
        <v>-14.443900854922477</v>
      </c>
      <c r="AE203" s="2">
        <f t="shared" si="220"/>
        <v>-1.8581348522260452</v>
      </c>
      <c r="AF203" s="2">
        <f t="shared" si="221"/>
        <v>-24.429435827929854</v>
      </c>
      <c r="AG203" s="2">
        <f t="shared" si="185"/>
        <v>-14.95865881476929</v>
      </c>
      <c r="AH203" s="2">
        <f t="shared" si="186"/>
        <v>-38.873336682852333</v>
      </c>
      <c r="AI203" s="2">
        <f t="shared" si="187"/>
        <v>41.652104129264195</v>
      </c>
      <c r="AJ203" s="2">
        <f t="shared" si="188"/>
        <v>-111.04698033214069</v>
      </c>
      <c r="AK203" s="2">
        <f t="shared" si="189"/>
        <v>23.014647676231164</v>
      </c>
      <c r="AL203" s="2">
        <f t="shared" si="190"/>
        <v>-88.032332655909528</v>
      </c>
      <c r="AM203" s="2">
        <f t="shared" si="191"/>
        <v>1.4301468058724365</v>
      </c>
      <c r="AN203" s="2">
        <f t="shared" si="192"/>
        <v>-41.627544468881659</v>
      </c>
      <c r="AO203">
        <f t="shared" si="222"/>
        <v>0.78111724252540693</v>
      </c>
      <c r="AP203">
        <f t="shared" si="193"/>
        <v>-0.15953520202879506</v>
      </c>
      <c r="AQ203">
        <f t="shared" si="194"/>
        <v>0.94655384432405054</v>
      </c>
      <c r="AR203">
        <f t="shared" si="223"/>
        <v>11.282380007107413</v>
      </c>
      <c r="AS203">
        <f t="shared" si="224"/>
        <v>-10.233045153259797</v>
      </c>
      <c r="AT203">
        <f t="shared" si="225"/>
        <v>-2.9429006993786966</v>
      </c>
      <c r="AU203">
        <f t="shared" si="226"/>
        <v>0.22384087764745333</v>
      </c>
      <c r="AV203">
        <f t="shared" si="227"/>
        <v>8.3394793077287162</v>
      </c>
      <c r="AW203">
        <f t="shared" si="228"/>
        <v>-10.009204275612344</v>
      </c>
      <c r="AX203">
        <f t="shared" si="229"/>
        <v>0.13028088323118317</v>
      </c>
      <c r="AY203">
        <f t="shared" si="230"/>
        <v>-50.199578655765926</v>
      </c>
      <c r="AZ203">
        <f t="shared" si="231"/>
        <v>-27.184930979534762</v>
      </c>
      <c r="BA203">
        <f t="shared" si="232"/>
        <v>0.11588960884944154</v>
      </c>
      <c r="BB203">
        <f t="shared" si="233"/>
        <v>-5.9520644286000707E-2</v>
      </c>
      <c r="BC203" s="2">
        <f t="shared" si="195"/>
        <v>-1.5400313487284061</v>
      </c>
      <c r="BD203">
        <f t="shared" si="196"/>
        <v>18.346949188709218</v>
      </c>
      <c r="BE203">
        <f t="shared" si="197"/>
        <v>18.608695413977976</v>
      </c>
      <c r="BF203">
        <f t="shared" si="198"/>
        <v>-44.538242107669817</v>
      </c>
      <c r="BG203">
        <f t="shared" si="199"/>
        <v>-10.217115809607044</v>
      </c>
      <c r="BH203">
        <f t="shared" si="200"/>
        <v>16.694803233036172</v>
      </c>
      <c r="BI203" s="2">
        <f t="shared" si="234"/>
        <v>1.1260469229547674</v>
      </c>
      <c r="BJ203">
        <f t="shared" si="201"/>
        <v>0.81049905380419562</v>
      </c>
      <c r="BK203">
        <f t="shared" si="202"/>
        <v>-12.847353420155398</v>
      </c>
      <c r="BL203">
        <f t="shared" si="203"/>
        <v>1.596547434767086</v>
      </c>
      <c r="BM203">
        <f t="shared" si="204"/>
        <v>27.863333467772236</v>
      </c>
      <c r="BN203">
        <f t="shared" si="205"/>
        <v>-14.66954362267693</v>
      </c>
      <c r="BO203">
        <f t="shared" si="206"/>
        <v>18.430980339866313</v>
      </c>
      <c r="BP203">
        <f t="shared" si="207"/>
        <v>17.436676176270161</v>
      </c>
      <c r="BQ203">
        <f t="shared" si="208"/>
        <v>0.86576544673643319</v>
      </c>
      <c r="BR203">
        <f t="shared" si="209"/>
        <v>-2.2763886159609918</v>
      </c>
      <c r="BS203">
        <f t="shared" si="210"/>
        <v>-14.250852101753367</v>
      </c>
      <c r="BT203">
        <f t="shared" si="211"/>
        <v>28.988079147359798</v>
      </c>
      <c r="BU203">
        <f t="shared" si="212"/>
        <v>-19.092634275142217</v>
      </c>
      <c r="BV203">
        <f t="shared" si="213"/>
        <v>-5.4926862290832998</v>
      </c>
      <c r="BW203">
        <f t="shared" si="214"/>
        <v>-13.072996187909844</v>
      </c>
      <c r="BX203">
        <f t="shared" si="215"/>
        <v>46.294313807638545</v>
      </c>
      <c r="BY203">
        <f t="shared" si="236"/>
        <v>0.48104747377459722</v>
      </c>
      <c r="BZ203">
        <f t="shared" si="235"/>
        <v>105.7690859149687</v>
      </c>
      <c r="CA203">
        <f t="shared" si="216"/>
        <v>128.78373359119985</v>
      </c>
      <c r="CB203">
        <f t="shared" si="217"/>
        <v>-0.30131973377091037</v>
      </c>
      <c r="CC203">
        <f t="shared" si="218"/>
        <v>0.3749841197506229</v>
      </c>
    </row>
    <row r="204" spans="1:81" x14ac:dyDescent="0.25">
      <c r="A204" s="2"/>
      <c r="B204" s="2">
        <f t="shared" si="158"/>
        <v>-1.8728972044870389</v>
      </c>
      <c r="C204" s="2">
        <f t="shared" si="159"/>
        <v>0.10467191248588711</v>
      </c>
      <c r="D204" s="2">
        <f t="shared" si="160"/>
        <v>5.3020919556887742</v>
      </c>
      <c r="E204" s="2">
        <f t="shared" si="161"/>
        <v>-6.0090897089259698</v>
      </c>
      <c r="F204" s="2">
        <f t="shared" si="162"/>
        <v>0.10467191248588711</v>
      </c>
      <c r="G204" s="2">
        <f t="shared" si="163"/>
        <v>1.1658994512498446</v>
      </c>
      <c r="H204" s="2">
        <v>183</v>
      </c>
      <c r="I204" s="2">
        <f t="shared" si="164"/>
        <v>48.386438012896747</v>
      </c>
      <c r="J204" s="2">
        <f t="shared" si="165"/>
        <v>119.38324857815653</v>
      </c>
      <c r="K204" s="2">
        <f t="shared" si="166"/>
        <v>-3.0974153550818442</v>
      </c>
      <c r="L204" s="2">
        <f t="shared" si="167"/>
        <v>0.10467191248588711</v>
      </c>
      <c r="M204" s="2">
        <f t="shared" si="168"/>
        <v>4.0775738050939703</v>
      </c>
      <c r="N204" s="2">
        <f t="shared" si="169"/>
        <v>-6.39361968398957</v>
      </c>
      <c r="O204" s="2">
        <f t="shared" si="170"/>
        <v>0.10467191248588711</v>
      </c>
      <c r="P204" s="2">
        <f t="shared" si="171"/>
        <v>0.78136947618624397</v>
      </c>
      <c r="Q204" s="2">
        <f t="shared" si="172"/>
        <v>183</v>
      </c>
      <c r="R204" s="2">
        <f t="shared" si="173"/>
        <v>322.29025599657302</v>
      </c>
      <c r="S204" s="2">
        <f t="shared" si="174"/>
        <v>262.98504437183703</v>
      </c>
      <c r="T204" s="2">
        <f t="shared" si="175"/>
        <v>6.7515746678950661E-2</v>
      </c>
      <c r="U204" s="2">
        <f t="shared" si="176"/>
        <v>1.4818719706081025</v>
      </c>
      <c r="V204" s="2">
        <f t="shared" si="177"/>
        <v>3.4619491158422226</v>
      </c>
      <c r="W204" s="2">
        <f t="shared" si="178"/>
        <v>-3.452003952736419</v>
      </c>
      <c r="X204" s="2">
        <f t="shared" si="179"/>
        <v>1.4818719706081025</v>
      </c>
      <c r="Y204" s="2">
        <f t="shared" si="180"/>
        <v>-5.7570583573147371E-2</v>
      </c>
      <c r="Z204" s="2">
        <f t="shared" si="181"/>
        <v>227.81120830368053</v>
      </c>
      <c r="AA204" s="2">
        <f t="shared" si="182"/>
        <v>4.946891032933479</v>
      </c>
      <c r="AB204" s="2">
        <f t="shared" si="183"/>
        <v>221.2332390623271</v>
      </c>
      <c r="AC204" s="2">
        <f t="shared" si="219"/>
        <v>-13.095725349341899</v>
      </c>
      <c r="AD204" s="2">
        <f t="shared" si="184"/>
        <v>-14.448251713428998</v>
      </c>
      <c r="AE204" s="2">
        <f t="shared" si="220"/>
        <v>-1.8597913538155606</v>
      </c>
      <c r="AF204" s="2">
        <f t="shared" si="221"/>
        <v>-24.429309775764704</v>
      </c>
      <c r="AG204" s="2">
        <f t="shared" si="185"/>
        <v>-14.955516703157461</v>
      </c>
      <c r="AH204" s="2">
        <f t="shared" si="186"/>
        <v>-38.877561489193702</v>
      </c>
      <c r="AI204" s="2">
        <f t="shared" si="187"/>
        <v>41.654918883661971</v>
      </c>
      <c r="AJ204" s="2">
        <f t="shared" si="188"/>
        <v>-111.04085974945615</v>
      </c>
      <c r="AK204" s="2">
        <f t="shared" si="189"/>
        <v>23.285178008156521</v>
      </c>
      <c r="AL204" s="2">
        <f t="shared" si="190"/>
        <v>-87.755681741299625</v>
      </c>
      <c r="AM204" s="2">
        <f t="shared" si="191"/>
        <v>1.6312369035262682</v>
      </c>
      <c r="AN204" s="2">
        <f t="shared" si="192"/>
        <v>-41.622966417220105</v>
      </c>
      <c r="AO204">
        <f t="shared" si="222"/>
        <v>0.77171440832363813</v>
      </c>
      <c r="AP204">
        <f t="shared" si="193"/>
        <v>-0.15745039669915448</v>
      </c>
      <c r="AQ204">
        <f t="shared" si="194"/>
        <v>0.93498974137080593</v>
      </c>
      <c r="AR204">
        <f t="shared" si="223"/>
        <v>11.149924022339851</v>
      </c>
      <c r="AS204">
        <f t="shared" si="224"/>
        <v>-10.106159939536253</v>
      </c>
      <c r="AT204">
        <f t="shared" si="225"/>
        <v>-2.9044278992935784</v>
      </c>
      <c r="AU204">
        <f t="shared" si="226"/>
        <v>0.22111266934957041</v>
      </c>
      <c r="AV204">
        <f t="shared" si="227"/>
        <v>8.2454961230462729</v>
      </c>
      <c r="AW204">
        <f t="shared" si="228"/>
        <v>-9.8850472701866821</v>
      </c>
      <c r="AX204">
        <f t="shared" si="229"/>
        <v>0.12872543099519856</v>
      </c>
      <c r="AY204">
        <f t="shared" si="230"/>
        <v>-50.167221991783059</v>
      </c>
      <c r="AZ204">
        <f t="shared" si="231"/>
        <v>-26.882043983626538</v>
      </c>
      <c r="BA204">
        <f t="shared" si="232"/>
        <v>0.11481526760229666</v>
      </c>
      <c r="BB204">
        <f t="shared" si="233"/>
        <v>-5.8203873671024968E-2</v>
      </c>
      <c r="BC204" s="2">
        <f t="shared" si="195"/>
        <v>-1.5523193764906098</v>
      </c>
      <c r="BD204">
        <f t="shared" si="196"/>
        <v>18.298503261555211</v>
      </c>
      <c r="BE204">
        <f t="shared" si="197"/>
        <v>18.691022933377297</v>
      </c>
      <c r="BF204">
        <f t="shared" si="198"/>
        <v>-44.506882417175248</v>
      </c>
      <c r="BG204">
        <f t="shared" si="199"/>
        <v>-10.303629379342665</v>
      </c>
      <c r="BH204">
        <f t="shared" si="200"/>
        <v>16.602579971316626</v>
      </c>
      <c r="BI204" s="2">
        <f t="shared" si="234"/>
        <v>1.6918938875687353</v>
      </c>
      <c r="BJ204">
        <f t="shared" si="201"/>
        <v>0.8157793251968084</v>
      </c>
      <c r="BK204">
        <f t="shared" si="202"/>
        <v>-12.852954046230927</v>
      </c>
      <c r="BL204">
        <f t="shared" si="203"/>
        <v>1.595297667198063</v>
      </c>
      <c r="BM204">
        <f t="shared" si="204"/>
        <v>27.906060883636087</v>
      </c>
      <c r="BN204">
        <f t="shared" si="205"/>
        <v>-14.66463679350689</v>
      </c>
      <c r="BO204">
        <f t="shared" si="206"/>
        <v>18.431088555835014</v>
      </c>
      <c r="BP204">
        <f t="shared" si="207"/>
        <v>17.657629612624255</v>
      </c>
      <c r="BQ204">
        <f t="shared" si="208"/>
        <v>0.85377046766537878</v>
      </c>
      <c r="BR204">
        <f t="shared" si="209"/>
        <v>-2.277148024784855</v>
      </c>
      <c r="BS204">
        <f t="shared" si="210"/>
        <v>-14.629231853006218</v>
      </c>
      <c r="BT204">
        <f t="shared" si="211"/>
        <v>28.933305228736209</v>
      </c>
      <c r="BU204">
        <f t="shared" si="212"/>
        <v>-19.222379043181416</v>
      </c>
      <c r="BV204">
        <f t="shared" si="213"/>
        <v>-5.5075367558283634</v>
      </c>
      <c r="BW204">
        <f t="shared" si="214"/>
        <v>-13.069339126308828</v>
      </c>
      <c r="BX204">
        <f t="shared" si="215"/>
        <v>46.337149439471105</v>
      </c>
      <c r="BY204">
        <f t="shared" si="236"/>
        <v>0.48144979420229722</v>
      </c>
      <c r="BZ204">
        <f t="shared" si="235"/>
        <v>105.75104391513641</v>
      </c>
      <c r="CA204">
        <f t="shared" si="216"/>
        <v>129.03622192329294</v>
      </c>
      <c r="CB204">
        <f t="shared" si="217"/>
        <v>-0.30322265104195839</v>
      </c>
      <c r="CC204">
        <f t="shared" si="218"/>
        <v>0.37396514307154499</v>
      </c>
    </row>
    <row r="205" spans="1:81" x14ac:dyDescent="0.25">
      <c r="A205" s="2"/>
      <c r="B205" s="2">
        <f t="shared" si="158"/>
        <v>-1.872816861265433</v>
      </c>
      <c r="C205" s="2">
        <f t="shared" si="159"/>
        <v>0.13951294748825055</v>
      </c>
      <c r="D205" s="2">
        <f t="shared" si="160"/>
        <v>5.3000413299208811</v>
      </c>
      <c r="E205" s="2">
        <f t="shared" si="161"/>
        <v>-6.0071967057617783</v>
      </c>
      <c r="F205" s="2">
        <f t="shared" si="162"/>
        <v>0.13951294748825055</v>
      </c>
      <c r="G205" s="2">
        <f t="shared" si="163"/>
        <v>1.1656614854245357</v>
      </c>
      <c r="H205" s="2">
        <v>184</v>
      </c>
      <c r="I205" s="2">
        <f t="shared" si="164"/>
        <v>48.671589494465366</v>
      </c>
      <c r="J205" s="2">
        <f t="shared" si="165"/>
        <v>119.65048971083729</v>
      </c>
      <c r="K205" s="2">
        <f t="shared" si="166"/>
        <v>-3.0974107919581724</v>
      </c>
      <c r="L205" s="2">
        <f t="shared" si="167"/>
        <v>0.13951294748825055</v>
      </c>
      <c r="M205" s="2">
        <f t="shared" si="168"/>
        <v>4.0754473992281435</v>
      </c>
      <c r="N205" s="2">
        <f t="shared" si="169"/>
        <v>-6.3918868457291431</v>
      </c>
      <c r="O205" s="2">
        <f t="shared" si="170"/>
        <v>0.13951294748825055</v>
      </c>
      <c r="P205" s="2">
        <f t="shared" si="171"/>
        <v>0.78097134545717228</v>
      </c>
      <c r="Q205" s="2">
        <f t="shared" si="172"/>
        <v>184</v>
      </c>
      <c r="R205" s="2">
        <f t="shared" si="173"/>
        <v>322.5670368368223</v>
      </c>
      <c r="S205" s="2">
        <f t="shared" si="174"/>
        <v>263.27892916897065</v>
      </c>
      <c r="T205" s="2">
        <f t="shared" si="175"/>
        <v>6.7506910206990289E-2</v>
      </c>
      <c r="U205" s="2">
        <f t="shared" si="176"/>
        <v>1.482496402145085</v>
      </c>
      <c r="V205" s="2">
        <f t="shared" si="177"/>
        <v>3.4612510345573568</v>
      </c>
      <c r="W205" s="2">
        <f t="shared" si="178"/>
        <v>-3.451286765566234</v>
      </c>
      <c r="X205" s="2">
        <f t="shared" si="179"/>
        <v>1.482496402145085</v>
      </c>
      <c r="Y205" s="2">
        <f t="shared" si="180"/>
        <v>-5.7542641215867385E-2</v>
      </c>
      <c r="Z205" s="2">
        <f t="shared" si="181"/>
        <v>227.83785196813335</v>
      </c>
      <c r="AA205" s="2">
        <f t="shared" si="182"/>
        <v>4.9414589761440766</v>
      </c>
      <c r="AB205" s="2">
        <f t="shared" si="183"/>
        <v>221.26386054476956</v>
      </c>
      <c r="AC205" s="2">
        <f t="shared" si="219"/>
        <v>-13.089005212416073</v>
      </c>
      <c r="AD205" s="2">
        <f t="shared" si="184"/>
        <v>-14.454339920914579</v>
      </c>
      <c r="AE205" s="2">
        <f t="shared" si="220"/>
        <v>-1.8621074217713853</v>
      </c>
      <c r="AF205" s="2">
        <f t="shared" si="221"/>
        <v>-24.429133344222098</v>
      </c>
      <c r="AG205" s="2">
        <f t="shared" si="185"/>
        <v>-14.951112634187458</v>
      </c>
      <c r="AH205" s="2">
        <f t="shared" si="186"/>
        <v>-38.883473265136679</v>
      </c>
      <c r="AI205" s="2">
        <f t="shared" si="187"/>
        <v>41.658855747136869</v>
      </c>
      <c r="AJ205" s="2">
        <f t="shared" si="188"/>
        <v>-111.03228721762464</v>
      </c>
      <c r="AK205" s="2">
        <f t="shared" si="189"/>
        <v>23.552419140837287</v>
      </c>
      <c r="AL205" s="2">
        <f t="shared" si="190"/>
        <v>-87.479868076787355</v>
      </c>
      <c r="AM205" s="2">
        <f t="shared" si="191"/>
        <v>1.8317573249948327</v>
      </c>
      <c r="AN205" s="2">
        <f t="shared" si="192"/>
        <v>-41.618564694894104</v>
      </c>
      <c r="AO205">
        <f t="shared" si="222"/>
        <v>0.76223743321408544</v>
      </c>
      <c r="AP205">
        <f t="shared" si="193"/>
        <v>-0.15529014841609645</v>
      </c>
      <c r="AQ205">
        <f t="shared" si="194"/>
        <v>0.92327348008137577</v>
      </c>
      <c r="AR205">
        <f t="shared" si="223"/>
        <v>11.017638960121815</v>
      </c>
      <c r="AS205">
        <f t="shared" si="224"/>
        <v>-9.9769297364378122</v>
      </c>
      <c r="AT205">
        <f t="shared" si="225"/>
        <v>-2.864557928161874</v>
      </c>
      <c r="AU205">
        <f t="shared" si="226"/>
        <v>0.21835054494006012</v>
      </c>
      <c r="AV205">
        <f t="shared" si="227"/>
        <v>8.1530810319599407</v>
      </c>
      <c r="AW205">
        <f t="shared" si="228"/>
        <v>-9.758579191497752</v>
      </c>
      <c r="AX205">
        <f t="shared" si="229"/>
        <v>0.12716233646423689</v>
      </c>
      <c r="AY205">
        <f t="shared" si="230"/>
        <v>-50.12197610299603</v>
      </c>
      <c r="AZ205">
        <f t="shared" si="231"/>
        <v>-26.569556962158742</v>
      </c>
      <c r="BA205">
        <f t="shared" si="232"/>
        <v>0.11373297885176695</v>
      </c>
      <c r="BB205">
        <f t="shared" si="233"/>
        <v>-5.6877669928956501E-2</v>
      </c>
      <c r="BC205" s="2">
        <f t="shared" si="195"/>
        <v>-1.5644156527423398</v>
      </c>
      <c r="BD205">
        <f t="shared" si="196"/>
        <v>18.250245816959549</v>
      </c>
      <c r="BE205">
        <f t="shared" si="197"/>
        <v>18.773419370040475</v>
      </c>
      <c r="BF205">
        <f t="shared" si="198"/>
        <v>-44.462940006447248</v>
      </c>
      <c r="BG205">
        <f t="shared" si="199"/>
        <v>-10.388865559845817</v>
      </c>
      <c r="BH205">
        <f t="shared" si="200"/>
        <v>16.509352657102855</v>
      </c>
      <c r="BI205" s="2">
        <f t="shared" si="234"/>
        <v>2.2595111729295692</v>
      </c>
      <c r="BJ205">
        <f t="shared" si="201"/>
        <v>0.82097610033597257</v>
      </c>
      <c r="BK205">
        <f t="shared" si="202"/>
        <v>-12.860789662185606</v>
      </c>
      <c r="BL205">
        <f t="shared" si="203"/>
        <v>1.5935502587289814</v>
      </c>
      <c r="BM205">
        <f t="shared" si="204"/>
        <v>27.947052694828589</v>
      </c>
      <c r="BN205">
        <f t="shared" si="205"/>
        <v>-14.657765493588027</v>
      </c>
      <c r="BO205">
        <f t="shared" si="206"/>
        <v>18.431239718828053</v>
      </c>
      <c r="BP205">
        <f t="shared" si="207"/>
        <v>17.873299628116865</v>
      </c>
      <c r="BQ205">
        <f t="shared" si="208"/>
        <v>0.84132613679333179</v>
      </c>
      <c r="BR205">
        <f t="shared" si="209"/>
        <v>-2.2772900379442014</v>
      </c>
      <c r="BS205">
        <f t="shared" si="210"/>
        <v>-15.007806308677601</v>
      </c>
      <c r="BT205">
        <f t="shared" si="211"/>
        <v>28.874701474172539</v>
      </c>
      <c r="BU205">
        <f t="shared" si="212"/>
        <v>-19.350381087182296</v>
      </c>
      <c r="BV205">
        <f t="shared" si="213"/>
        <v>-5.5209938241517253</v>
      </c>
      <c r="BW205">
        <f t="shared" si="214"/>
        <v>-13.064215234859045</v>
      </c>
      <c r="BX205">
        <f t="shared" si="215"/>
        <v>46.378292413656638</v>
      </c>
      <c r="BY205">
        <f t="shared" si="236"/>
        <v>0.48183189256309761</v>
      </c>
      <c r="BZ205">
        <f t="shared" si="235"/>
        <v>105.73189892601491</v>
      </c>
      <c r="CA205">
        <f t="shared" si="216"/>
        <v>129.28431806685219</v>
      </c>
      <c r="CB205">
        <f t="shared" si="217"/>
        <v>-0.30508104060579322</v>
      </c>
      <c r="CC205">
        <f t="shared" si="218"/>
        <v>0.37294440785970073</v>
      </c>
    </row>
    <row r="206" spans="1:81" x14ac:dyDescent="0.25">
      <c r="A206" s="2"/>
      <c r="B206" s="2">
        <f t="shared" si="158"/>
        <v>-1.8727136047983155</v>
      </c>
      <c r="C206" s="2">
        <f t="shared" si="159"/>
        <v>0.17431148549531589</v>
      </c>
      <c r="D206" s="2">
        <f t="shared" si="160"/>
        <v>5.2974058820518417</v>
      </c>
      <c r="E206" s="2">
        <f t="shared" si="161"/>
        <v>-6.004763833204894</v>
      </c>
      <c r="F206" s="2">
        <f t="shared" si="162"/>
        <v>0.17431148549531589</v>
      </c>
      <c r="G206" s="2">
        <f t="shared" si="163"/>
        <v>1.1653556536452641</v>
      </c>
      <c r="H206" s="2">
        <v>185</v>
      </c>
      <c r="I206" s="2">
        <f t="shared" si="164"/>
        <v>48.958536868148713</v>
      </c>
      <c r="J206" s="2">
        <f t="shared" si="165"/>
        <v>119.91441601220646</v>
      </c>
      <c r="K206" s="2">
        <f t="shared" si="166"/>
        <v>-3.0974049274680517</v>
      </c>
      <c r="L206" s="2">
        <f t="shared" si="167"/>
        <v>0.17431148549531589</v>
      </c>
      <c r="M206" s="2">
        <f t="shared" si="168"/>
        <v>4.0727145593821064</v>
      </c>
      <c r="N206" s="2">
        <f t="shared" si="169"/>
        <v>-6.3896598158281552</v>
      </c>
      <c r="O206" s="2">
        <f t="shared" si="170"/>
        <v>0.17431148549531589</v>
      </c>
      <c r="P206" s="2">
        <f t="shared" si="171"/>
        <v>0.78045967102200242</v>
      </c>
      <c r="Q206" s="2">
        <f t="shared" si="172"/>
        <v>185</v>
      </c>
      <c r="R206" s="2">
        <f t="shared" si="173"/>
        <v>322.84323058637284</v>
      </c>
      <c r="S206" s="2">
        <f t="shared" si="174"/>
        <v>263.57710924256236</v>
      </c>
      <c r="T206" s="2">
        <f t="shared" si="175"/>
        <v>6.7495544346169334E-2</v>
      </c>
      <c r="U206" s="2">
        <f t="shared" si="176"/>
        <v>1.4832987161760209</v>
      </c>
      <c r="V206" s="2">
        <f t="shared" si="177"/>
        <v>3.4603531315525187</v>
      </c>
      <c r="W206" s="2">
        <f t="shared" si="178"/>
        <v>-3.4503642877271892</v>
      </c>
      <c r="X206" s="2">
        <f t="shared" si="179"/>
        <v>1.4832987161760209</v>
      </c>
      <c r="Y206" s="2">
        <f t="shared" si="180"/>
        <v>-5.7506700520839726E-2</v>
      </c>
      <c r="Z206" s="2">
        <f t="shared" si="181"/>
        <v>227.87210574035589</v>
      </c>
      <c r="AA206" s="2">
        <f t="shared" si="182"/>
        <v>4.9344870068542264</v>
      </c>
      <c r="AB206" s="2">
        <f t="shared" si="183"/>
        <v>221.30321691002638</v>
      </c>
      <c r="AC206" s="2">
        <f t="shared" si="219"/>
        <v>-13.080361475261908</v>
      </c>
      <c r="AD206" s="2">
        <f t="shared" si="184"/>
        <v>-14.462162482716204</v>
      </c>
      <c r="AE206" s="2">
        <f t="shared" si="220"/>
        <v>-1.8650800382293062</v>
      </c>
      <c r="AF206" s="2">
        <f t="shared" si="221"/>
        <v>-24.428906575018836</v>
      </c>
      <c r="AG206" s="2">
        <f t="shared" si="185"/>
        <v>-14.945441513491215</v>
      </c>
      <c r="AH206" s="2">
        <f t="shared" si="186"/>
        <v>-38.891069057735038</v>
      </c>
      <c r="AI206" s="2">
        <f t="shared" si="187"/>
        <v>41.663910936045149</v>
      </c>
      <c r="AJ206" s="2">
        <f t="shared" si="188"/>
        <v>-111.02125904163884</v>
      </c>
      <c r="AK206" s="2">
        <f t="shared" si="189"/>
        <v>23.816345442206455</v>
      </c>
      <c r="AL206" s="2">
        <f t="shared" si="190"/>
        <v>-87.204913599432388</v>
      </c>
      <c r="AM206" s="2">
        <f t="shared" si="191"/>
        <v>2.0317036822275982</v>
      </c>
      <c r="AN206" s="2">
        <f t="shared" si="192"/>
        <v>-41.614344337431596</v>
      </c>
      <c r="AO206">
        <f t="shared" si="222"/>
        <v>0.75268746472720982</v>
      </c>
      <c r="AP206">
        <f t="shared" si="193"/>
        <v>-0.15305774834101846</v>
      </c>
      <c r="AQ206">
        <f t="shared" si="194"/>
        <v>0.91140958563885244</v>
      </c>
      <c r="AR206">
        <f t="shared" si="223"/>
        <v>10.885488413588631</v>
      </c>
      <c r="AS206">
        <f t="shared" si="224"/>
        <v>-9.8454241165303511</v>
      </c>
      <c r="AT206">
        <f t="shared" si="225"/>
        <v>-2.8233517773021002</v>
      </c>
      <c r="AU206">
        <f t="shared" si="226"/>
        <v>0.21555516717765011</v>
      </c>
      <c r="AV206">
        <f t="shared" si="227"/>
        <v>8.0621366362865299</v>
      </c>
      <c r="AW206">
        <f t="shared" si="228"/>
        <v>-9.6298689493527014</v>
      </c>
      <c r="AX206">
        <f t="shared" si="229"/>
        <v>0.12559156943197292</v>
      </c>
      <c r="AY206">
        <f t="shared" si="230"/>
        <v>-50.063893993881074</v>
      </c>
      <c r="AZ206">
        <f t="shared" si="231"/>
        <v>-26.247548551674619</v>
      </c>
      <c r="BA206">
        <f t="shared" si="232"/>
        <v>0.11264203174332742</v>
      </c>
      <c r="BB206">
        <f t="shared" si="233"/>
        <v>-5.5542911312977589E-2</v>
      </c>
      <c r="BC206" s="2">
        <f t="shared" si="195"/>
        <v>-1.5763263144087203</v>
      </c>
      <c r="BD206">
        <f t="shared" si="196"/>
        <v>18.202197269615276</v>
      </c>
      <c r="BE206">
        <f t="shared" si="197"/>
        <v>18.855865340222703</v>
      </c>
      <c r="BF206">
        <f t="shared" si="198"/>
        <v>-44.406397651923228</v>
      </c>
      <c r="BG206">
        <f t="shared" si="199"/>
        <v>-10.472822664306417</v>
      </c>
      <c r="BH206">
        <f t="shared" si="200"/>
        <v>16.415125411381666</v>
      </c>
      <c r="BI206" s="2">
        <f t="shared" si="234"/>
        <v>2.8288150763507129</v>
      </c>
      <c r="BJ206">
        <f t="shared" si="201"/>
        <v>0.82608741613927061</v>
      </c>
      <c r="BK206">
        <f t="shared" si="202"/>
        <v>-12.8708550194258</v>
      </c>
      <c r="BL206">
        <f t="shared" si="203"/>
        <v>1.5913074632904127</v>
      </c>
      <c r="BM206">
        <f t="shared" si="204"/>
        <v>27.986734558450735</v>
      </c>
      <c r="BN206">
        <f t="shared" si="205"/>
        <v>-14.648927983607596</v>
      </c>
      <c r="BO206">
        <f t="shared" si="206"/>
        <v>18.43143349165431</v>
      </c>
      <c r="BP206">
        <f t="shared" si="207"/>
        <v>18.083609533222727</v>
      </c>
      <c r="BQ206">
        <f t="shared" si="208"/>
        <v>0.82847012811009602</v>
      </c>
      <c r="BR206">
        <f t="shared" si="209"/>
        <v>-2.2768561383214823</v>
      </c>
      <c r="BS206">
        <f t="shared" si="210"/>
        <v>-15.386559967324743</v>
      </c>
      <c r="BT206">
        <f t="shared" si="211"/>
        <v>28.812288671774859</v>
      </c>
      <c r="BU206">
        <f t="shared" si="212"/>
        <v>-19.47658199122812</v>
      </c>
      <c r="BV206">
        <f t="shared" si="213"/>
        <v>-5.53308531926141</v>
      </c>
      <c r="BW206">
        <f t="shared" si="214"/>
        <v>-13.057620520317183</v>
      </c>
      <c r="BX206">
        <f t="shared" si="215"/>
        <v>46.418168050105045</v>
      </c>
      <c r="BY206">
        <f t="shared" si="236"/>
        <v>0.48219786175183321</v>
      </c>
      <c r="BZ206">
        <f t="shared" si="235"/>
        <v>105.71150973844691</v>
      </c>
      <c r="CA206">
        <f t="shared" si="216"/>
        <v>129.52785518065338</v>
      </c>
      <c r="CB206">
        <f t="shared" si="217"/>
        <v>-0.30689641152231079</v>
      </c>
      <c r="CC206">
        <f t="shared" si="218"/>
        <v>0.37192656596802615</v>
      </c>
    </row>
    <row r="207" spans="1:81" x14ac:dyDescent="0.25">
      <c r="A207" s="2"/>
      <c r="B207" s="2">
        <f t="shared" si="158"/>
        <v>-1.8725874665386057</v>
      </c>
      <c r="C207" s="2">
        <f t="shared" si="159"/>
        <v>0.209056926535307</v>
      </c>
      <c r="D207" s="2">
        <f t="shared" si="160"/>
        <v>5.2941864148646074</v>
      </c>
      <c r="E207" s="2">
        <f t="shared" si="161"/>
        <v>-6.0017918323318611</v>
      </c>
      <c r="F207" s="2">
        <f t="shared" si="162"/>
        <v>0.209056926535307</v>
      </c>
      <c r="G207" s="2">
        <f t="shared" si="163"/>
        <v>1.1649820490713525</v>
      </c>
      <c r="H207" s="2">
        <v>186</v>
      </c>
      <c r="I207" s="2">
        <f t="shared" si="164"/>
        <v>49.247250010637515</v>
      </c>
      <c r="J207" s="2">
        <f t="shared" si="165"/>
        <v>120.1750022434652</v>
      </c>
      <c r="K207" s="2">
        <f t="shared" si="166"/>
        <v>-3.0973977633978618</v>
      </c>
      <c r="L207" s="2">
        <f t="shared" si="167"/>
        <v>0.209056926535307</v>
      </c>
      <c r="M207" s="2">
        <f t="shared" si="168"/>
        <v>4.0693761180053514</v>
      </c>
      <c r="N207" s="2">
        <f t="shared" si="169"/>
        <v>-6.3869392726614889</v>
      </c>
      <c r="O207" s="2">
        <f t="shared" si="170"/>
        <v>0.209056926535307</v>
      </c>
      <c r="P207" s="2">
        <f t="shared" si="171"/>
        <v>0.77983460874172428</v>
      </c>
      <c r="Q207" s="2">
        <f t="shared" si="172"/>
        <v>186</v>
      </c>
      <c r="R207" s="2">
        <f t="shared" si="173"/>
        <v>323.11881359277311</v>
      </c>
      <c r="S207" s="2">
        <f t="shared" si="174"/>
        <v>263.87955758536964</v>
      </c>
      <c r="T207" s="2">
        <f t="shared" si="175"/>
        <v>6.7481645589557049E-2</v>
      </c>
      <c r="U207" s="2">
        <f t="shared" si="176"/>
        <v>1.4842785177650621</v>
      </c>
      <c r="V207" s="2">
        <f t="shared" si="177"/>
        <v>3.4592551297801331</v>
      </c>
      <c r="W207" s="2">
        <f t="shared" si="178"/>
        <v>-3.4492362345891543</v>
      </c>
      <c r="X207" s="2">
        <f t="shared" si="179"/>
        <v>1.4842785177650621</v>
      </c>
      <c r="Y207" s="2">
        <f t="shared" si="180"/>
        <v>-5.7462750398578621E-2</v>
      </c>
      <c r="Z207" s="2">
        <f t="shared" si="181"/>
        <v>227.91396785190443</v>
      </c>
      <c r="AA207" s="2">
        <f t="shared" si="182"/>
        <v>4.9259841280415912</v>
      </c>
      <c r="AB207" s="2">
        <f t="shared" si="183"/>
        <v>221.35129765160627</v>
      </c>
      <c r="AC207" s="2">
        <f t="shared" si="219"/>
        <v>-13.069791470858116</v>
      </c>
      <c r="AD207" s="2">
        <f t="shared" si="184"/>
        <v>-14.471715548209357</v>
      </c>
      <c r="AE207" s="2">
        <f t="shared" si="220"/>
        <v>-1.8687053463480767</v>
      </c>
      <c r="AF207" s="2">
        <f t="shared" si="221"/>
        <v>-24.42862952211053</v>
      </c>
      <c r="AG207" s="2">
        <f t="shared" si="185"/>
        <v>-14.938496817206193</v>
      </c>
      <c r="AH207" s="2">
        <f t="shared" si="186"/>
        <v>-38.900345070319887</v>
      </c>
      <c r="AI207" s="2">
        <f t="shared" si="187"/>
        <v>41.670079598527771</v>
      </c>
      <c r="AJ207" s="2">
        <f t="shared" si="188"/>
        <v>-111.00777050064409</v>
      </c>
      <c r="AK207" s="2">
        <f t="shared" si="189"/>
        <v>24.076931673465197</v>
      </c>
      <c r="AL207" s="2">
        <f t="shared" si="190"/>
        <v>-86.930838827178889</v>
      </c>
      <c r="AM207" s="2">
        <f t="shared" si="191"/>
        <v>2.2310724716109642</v>
      </c>
      <c r="AN207" s="2">
        <f t="shared" si="192"/>
        <v>-41.610309412140403</v>
      </c>
      <c r="AO207">
        <f t="shared" si="222"/>
        <v>0.7430656125015469</v>
      </c>
      <c r="AP207">
        <f t="shared" si="193"/>
        <v>-0.15075664562412333</v>
      </c>
      <c r="AQ207">
        <f t="shared" si="194"/>
        <v>0.89940270318531346</v>
      </c>
      <c r="AR207">
        <f t="shared" si="223"/>
        <v>10.753434177778345</v>
      </c>
      <c r="AS207">
        <f t="shared" si="224"/>
        <v>-9.7117126045606792</v>
      </c>
      <c r="AT207">
        <f t="shared" si="225"/>
        <v>-2.7808733678789621</v>
      </c>
      <c r="AU207">
        <f t="shared" si="226"/>
        <v>0.21272715791808491</v>
      </c>
      <c r="AV207">
        <f t="shared" si="227"/>
        <v>7.9725608098993828</v>
      </c>
      <c r="AW207">
        <f t="shared" si="228"/>
        <v>-9.4989854466425943</v>
      </c>
      <c r="AX207">
        <f t="shared" si="229"/>
        <v>0.12401308414158213</v>
      </c>
      <c r="AY207">
        <f t="shared" si="230"/>
        <v>-49.993043195919377</v>
      </c>
      <c r="AZ207">
        <f t="shared" si="231"/>
        <v>-25.91611152245418</v>
      </c>
      <c r="BA207">
        <f t="shared" si="232"/>
        <v>0.11154169780808668</v>
      </c>
      <c r="BB207">
        <f t="shared" si="233"/>
        <v>-5.4200504503155701E-2</v>
      </c>
      <c r="BC207" s="2">
        <f t="shared" si="195"/>
        <v>-1.5880576868427172</v>
      </c>
      <c r="BD207">
        <f t="shared" si="196"/>
        <v>18.154377860834629</v>
      </c>
      <c r="BE207">
        <f t="shared" si="197"/>
        <v>18.938341335342031</v>
      </c>
      <c r="BF207">
        <f t="shared" si="198"/>
        <v>-44.337241605479875</v>
      </c>
      <c r="BG207">
        <f t="shared" si="199"/>
        <v>-10.555499253282029</v>
      </c>
      <c r="BH207">
        <f t="shared" si="200"/>
        <v>16.319902801980021</v>
      </c>
      <c r="BI207" s="2">
        <f t="shared" si="234"/>
        <v>3.3997223111658474</v>
      </c>
      <c r="BJ207">
        <f t="shared" si="201"/>
        <v>0.83111127832555687</v>
      </c>
      <c r="BK207">
        <f t="shared" si="202"/>
        <v>-12.883143386717414</v>
      </c>
      <c r="BL207">
        <f t="shared" si="203"/>
        <v>1.5885721614919432</v>
      </c>
      <c r="BM207">
        <f t="shared" si="204"/>
        <v>28.025532548275297</v>
      </c>
      <c r="BN207">
        <f t="shared" si="205"/>
        <v>-14.63812202699784</v>
      </c>
      <c r="BO207">
        <f t="shared" si="206"/>
        <v>18.431669443860283</v>
      </c>
      <c r="BP207">
        <f t="shared" si="207"/>
        <v>18.288485955008248</v>
      </c>
      <c r="BQ207">
        <f t="shared" si="208"/>
        <v>0.81524096080559683</v>
      </c>
      <c r="BR207">
        <f t="shared" si="209"/>
        <v>-2.2758887923073727</v>
      </c>
      <c r="BS207">
        <f t="shared" si="210"/>
        <v>-15.76547944318826</v>
      </c>
      <c r="BT207">
        <f t="shared" si="211"/>
        <v>28.746089964533546</v>
      </c>
      <c r="BU207">
        <f t="shared" si="212"/>
        <v>-19.600922113017024</v>
      </c>
      <c r="BV207">
        <f t="shared" si="213"/>
        <v>-5.5438404990973673</v>
      </c>
      <c r="BW207">
        <f t="shared" si="214"/>
        <v>-13.049549865505897</v>
      </c>
      <c r="BX207">
        <f t="shared" si="215"/>
        <v>46.45720199213558</v>
      </c>
      <c r="BY207">
        <f t="shared" si="236"/>
        <v>0.4825517970778278</v>
      </c>
      <c r="BZ207">
        <f t="shared" si="235"/>
        <v>105.68973461527854</v>
      </c>
      <c r="CA207">
        <f t="shared" si="216"/>
        <v>129.76666628874375</v>
      </c>
      <c r="CB207">
        <f t="shared" si="217"/>
        <v>-0.3086703452976412</v>
      </c>
      <c r="CC207">
        <f t="shared" si="218"/>
        <v>0.3709162369011042</v>
      </c>
    </row>
    <row r="208" spans="1:81" x14ac:dyDescent="0.25">
      <c r="A208" s="2"/>
      <c r="B208" s="2">
        <f t="shared" si="158"/>
        <v>-1.8724384849092406</v>
      </c>
      <c r="C208" s="2">
        <f t="shared" si="159"/>
        <v>0.24373868681029462</v>
      </c>
      <c r="D208" s="2">
        <f t="shared" si="160"/>
        <v>5.2903839090400702</v>
      </c>
      <c r="E208" s="2">
        <f t="shared" si="161"/>
        <v>-5.9982816084429373</v>
      </c>
      <c r="F208" s="2">
        <f t="shared" si="162"/>
        <v>0.24373868681029462</v>
      </c>
      <c r="G208" s="2">
        <f t="shared" si="163"/>
        <v>1.1645407855063739</v>
      </c>
      <c r="H208" s="2">
        <v>187</v>
      </c>
      <c r="I208" s="2">
        <f t="shared" si="164"/>
        <v>49.537698098387409</v>
      </c>
      <c r="J208" s="2">
        <f t="shared" si="165"/>
        <v>120.43222354567962</v>
      </c>
      <c r="K208" s="2">
        <f t="shared" si="166"/>
        <v>-3.0973893019298497</v>
      </c>
      <c r="L208" s="2">
        <f t="shared" si="167"/>
        <v>0.24373868681029462</v>
      </c>
      <c r="M208" s="2">
        <f t="shared" si="168"/>
        <v>4.0654330920194619</v>
      </c>
      <c r="N208" s="2">
        <f t="shared" si="169"/>
        <v>-6.3837260449329474</v>
      </c>
      <c r="O208" s="2">
        <f t="shared" si="170"/>
        <v>0.24373868681029462</v>
      </c>
      <c r="P208" s="2">
        <f t="shared" si="171"/>
        <v>0.77909634901636338</v>
      </c>
      <c r="Q208" s="2">
        <f t="shared" si="172"/>
        <v>187</v>
      </c>
      <c r="R208" s="2">
        <f t="shared" si="173"/>
        <v>323.3937629403315</v>
      </c>
      <c r="S208" s="2">
        <f t="shared" si="174"/>
        <v>264.18624718523768</v>
      </c>
      <c r="T208" s="2">
        <f t="shared" si="175"/>
        <v>6.7465209656461189E-2</v>
      </c>
      <c r="U208" s="2">
        <f t="shared" si="176"/>
        <v>1.4854353241588001</v>
      </c>
      <c r="V208" s="2">
        <f t="shared" si="177"/>
        <v>3.4579566910655712</v>
      </c>
      <c r="W208" s="2">
        <f t="shared" si="178"/>
        <v>-3.4479022587219532</v>
      </c>
      <c r="X208" s="2">
        <f t="shared" si="179"/>
        <v>1.4854353241588001</v>
      </c>
      <c r="Y208" s="2">
        <f t="shared" si="180"/>
        <v>-5.7410777312843497E-2</v>
      </c>
      <c r="Z208" s="2">
        <f t="shared" si="181"/>
        <v>227.96343614955805</v>
      </c>
      <c r="AA208" s="2">
        <f t="shared" si="182"/>
        <v>4.9159612610478121</v>
      </c>
      <c r="AB208" s="2">
        <f t="shared" si="183"/>
        <v>221.40809001370494</v>
      </c>
      <c r="AC208" s="2">
        <f t="shared" si="219"/>
        <v>-13.05729194373882</v>
      </c>
      <c r="AD208" s="2">
        <f t="shared" si="184"/>
        <v>-14.482994410548301</v>
      </c>
      <c r="AE208" s="2">
        <f t="shared" si="220"/>
        <v>-1.8729786674749129</v>
      </c>
      <c r="AF208" s="2">
        <f t="shared" si="221"/>
        <v>-24.428302251920492</v>
      </c>
      <c r="AG208" s="2">
        <f t="shared" si="185"/>
        <v>-14.930270611213732</v>
      </c>
      <c r="AH208" s="2">
        <f t="shared" si="186"/>
        <v>-38.911296662468793</v>
      </c>
      <c r="AI208" s="2">
        <f t="shared" si="187"/>
        <v>41.677355823981053</v>
      </c>
      <c r="AJ208" s="2">
        <f t="shared" si="188"/>
        <v>-110.99181586995165</v>
      </c>
      <c r="AK208" s="2">
        <f t="shared" si="189"/>
        <v>24.334152975679615</v>
      </c>
      <c r="AL208" s="2">
        <f t="shared" si="190"/>
        <v>-86.657662894272036</v>
      </c>
      <c r="AM208" s="2">
        <f t="shared" si="191"/>
        <v>2.4298610211269018</v>
      </c>
      <c r="AN208" s="2">
        <f t="shared" si="192"/>
        <v>-41.606463006325534</v>
      </c>
      <c r="AO208">
        <f t="shared" si="222"/>
        <v>0.73337294712963141</v>
      </c>
      <c r="AP208">
        <f t="shared" si="193"/>
        <v>-0.14839043063133531</v>
      </c>
      <c r="AQ208">
        <f t="shared" si="194"/>
        <v>0.88725757993559418</v>
      </c>
      <c r="AR208">
        <f t="shared" si="223"/>
        <v>10.621436294125786</v>
      </c>
      <c r="AS208">
        <f t="shared" si="224"/>
        <v>-9.5758646743117328</v>
      </c>
      <c r="AT208">
        <f t="shared" si="225"/>
        <v>-2.7371892399577815</v>
      </c>
      <c r="AU208">
        <f t="shared" si="226"/>
        <v>0.20986710424707256</v>
      </c>
      <c r="AV208">
        <f t="shared" si="227"/>
        <v>7.8842470541680045</v>
      </c>
      <c r="AW208">
        <f t="shared" si="228"/>
        <v>-9.3659975700646605</v>
      </c>
      <c r="AX208">
        <f t="shared" si="229"/>
        <v>0.12242681981233279</v>
      </c>
      <c r="AY208">
        <f t="shared" si="230"/>
        <v>-49.909505315410556</v>
      </c>
      <c r="AZ208">
        <f t="shared" si="231"/>
        <v>-25.575352339730941</v>
      </c>
      <c r="BA208">
        <f t="shared" si="232"/>
        <v>0.11043123418583765</v>
      </c>
      <c r="BB208">
        <f t="shared" si="233"/>
        <v>-5.2851383383541457E-2</v>
      </c>
      <c r="BC208" s="2">
        <f t="shared" si="195"/>
        <v>-1.5996162864676273</v>
      </c>
      <c r="BD208">
        <f t="shared" si="196"/>
        <v>18.106807653892865</v>
      </c>
      <c r="BE208">
        <f t="shared" si="197"/>
        <v>19.02082772943147</v>
      </c>
      <c r="BF208">
        <f t="shared" si="198"/>
        <v>-44.25546156323535</v>
      </c>
      <c r="BG208">
        <f t="shared" si="199"/>
        <v>-10.636894123047707</v>
      </c>
      <c r="BH208">
        <f t="shared" si="200"/>
        <v>16.223689854262215</v>
      </c>
      <c r="BI208" s="2">
        <f t="shared" si="234"/>
        <v>3.9721501471645677</v>
      </c>
      <c r="BJ208">
        <f t="shared" si="201"/>
        <v>0.836045661905371</v>
      </c>
      <c r="BK208">
        <f t="shared" si="202"/>
        <v>-12.897646562689479</v>
      </c>
      <c r="BL208">
        <f t="shared" si="203"/>
        <v>1.5853478478588117</v>
      </c>
      <c r="BM208">
        <f t="shared" si="204"/>
        <v>28.063871898355963</v>
      </c>
      <c r="BN208">
        <f t="shared" si="205"/>
        <v>-14.625344889743429</v>
      </c>
      <c r="BO208">
        <f t="shared" si="206"/>
        <v>18.431947053995394</v>
      </c>
      <c r="BP208">
        <f t="shared" si="207"/>
        <v>18.487859089976531</v>
      </c>
      <c r="BQ208">
        <f t="shared" si="208"/>
        <v>0.80167775443317857</v>
      </c>
      <c r="BR208">
        <f t="shared" si="209"/>
        <v>-2.274431219559319</v>
      </c>
      <c r="BS208">
        <f t="shared" si="210"/>
        <v>-16.144553638418152</v>
      </c>
      <c r="BT208">
        <f t="shared" si="211"/>
        <v>28.67613088813982</v>
      </c>
      <c r="BU208">
        <f t="shared" si="212"/>
        <v>-19.72334068839529</v>
      </c>
      <c r="BV208">
        <f t="shared" si="213"/>
        <v>-5.5532897013339166</v>
      </c>
      <c r="BW208">
        <f t="shared" si="214"/>
        <v>-13.039997041884618</v>
      </c>
      <c r="BX208">
        <f t="shared" si="215"/>
        <v>46.495818952351357</v>
      </c>
      <c r="BY208">
        <f t="shared" si="236"/>
        <v>0.48289778451574983</v>
      </c>
      <c r="BZ208">
        <f t="shared" si="235"/>
        <v>105.66643177995871</v>
      </c>
      <c r="CA208">
        <f t="shared" si="216"/>
        <v>130.00058475563833</v>
      </c>
      <c r="CB208">
        <f t="shared" si="217"/>
        <v>-0.31040448799819681</v>
      </c>
      <c r="CC208">
        <f t="shared" si="218"/>
        <v>0.36991799648137808</v>
      </c>
    </row>
    <row r="209" spans="1:81" x14ac:dyDescent="0.25">
      <c r="A209" s="2"/>
      <c r="B209" s="2">
        <f t="shared" si="158"/>
        <v>-1.8722667052914668</v>
      </c>
      <c r="C209" s="2">
        <f t="shared" si="159"/>
        <v>0.27834620192013104</v>
      </c>
      <c r="D209" s="2">
        <f t="shared" si="160"/>
        <v>5.2859995228583401</v>
      </c>
      <c r="E209" s="2">
        <f t="shared" si="161"/>
        <v>-5.9942342307863239</v>
      </c>
      <c r="F209" s="2">
        <f t="shared" si="162"/>
        <v>0.27834620192013104</v>
      </c>
      <c r="G209" s="2">
        <f t="shared" si="163"/>
        <v>1.1640319973634834</v>
      </c>
      <c r="H209" s="2">
        <v>188</v>
      </c>
      <c r="I209" s="2">
        <f t="shared" si="164"/>
        <v>49.829849596999736</v>
      </c>
      <c r="J209" s="2">
        <f t="shared" si="165"/>
        <v>120.68605542597265</v>
      </c>
      <c r="K209" s="2">
        <f t="shared" si="166"/>
        <v>-3.0973795456414588</v>
      </c>
      <c r="L209" s="2">
        <f t="shared" si="167"/>
        <v>0.27834620192013104</v>
      </c>
      <c r="M209" s="2">
        <f t="shared" si="168"/>
        <v>4.0608866825083485</v>
      </c>
      <c r="N209" s="2">
        <f t="shared" si="169"/>
        <v>-6.3800211114228231</v>
      </c>
      <c r="O209" s="2">
        <f t="shared" si="170"/>
        <v>0.27834620192013104</v>
      </c>
      <c r="P209" s="2">
        <f t="shared" si="171"/>
        <v>0.77824511672698415</v>
      </c>
      <c r="Q209" s="2">
        <f t="shared" si="172"/>
        <v>188</v>
      </c>
      <c r="R209" s="2">
        <f t="shared" si="173"/>
        <v>323.66805643892815</v>
      </c>
      <c r="S209" s="2">
        <f t="shared" si="174"/>
        <v>264.4971510162045</v>
      </c>
      <c r="T209" s="2">
        <f t="shared" si="175"/>
        <v>6.7446231495756459E-2</v>
      </c>
      <c r="U209" s="2">
        <f t="shared" si="176"/>
        <v>1.4867685647534472</v>
      </c>
      <c r="V209" s="2">
        <f t="shared" si="177"/>
        <v>3.4564574163698714</v>
      </c>
      <c r="W209" s="2">
        <f t="shared" si="178"/>
        <v>-3.4463619501652696</v>
      </c>
      <c r="X209" s="2">
        <f t="shared" si="179"/>
        <v>1.4867685647534472</v>
      </c>
      <c r="Y209" s="2">
        <f t="shared" si="180"/>
        <v>-5.7350765291154571E-2</v>
      </c>
      <c r="Z209" s="2">
        <f t="shared" si="181"/>
        <v>228.02050810023184</v>
      </c>
      <c r="AA209" s="2">
        <f t="shared" si="182"/>
        <v>4.9044311973501067</v>
      </c>
      <c r="AB209" s="2">
        <f t="shared" si="183"/>
        <v>221.47357904137678</v>
      </c>
      <c r="AC209" s="2">
        <f t="shared" si="219"/>
        <v>-13.042859052522626</v>
      </c>
      <c r="AD209" s="2">
        <f t="shared" si="184"/>
        <v>-14.49599350634611</v>
      </c>
      <c r="AE209" s="2">
        <f t="shared" si="220"/>
        <v>-1.8778945218112151</v>
      </c>
      <c r="AF209" s="2">
        <f t="shared" si="221"/>
        <v>-24.427924843607805</v>
      </c>
      <c r="AG209" s="2">
        <f t="shared" si="185"/>
        <v>-14.92075357433384</v>
      </c>
      <c r="AH209" s="2">
        <f t="shared" si="186"/>
        <v>-38.923918349953915</v>
      </c>
      <c r="AI209" s="2">
        <f t="shared" si="187"/>
        <v>41.685732654469142</v>
      </c>
      <c r="AJ209" s="2">
        <f t="shared" si="188"/>
        <v>-110.97338844751846</v>
      </c>
      <c r="AK209" s="2">
        <f t="shared" si="189"/>
        <v>24.58798485597265</v>
      </c>
      <c r="AL209" s="2">
        <f t="shared" si="190"/>
        <v>-86.38540359154581</v>
      </c>
      <c r="AM209" s="2">
        <f t="shared" si="191"/>
        <v>2.6280674347329289</v>
      </c>
      <c r="AN209" s="2">
        <f t="shared" si="192"/>
        <v>-41.602807218965062</v>
      </c>
      <c r="AO209">
        <f t="shared" si="222"/>
        <v>0.72361049898880658</v>
      </c>
      <c r="AP209">
        <f t="shared" si="193"/>
        <v>-0.14596281747603837</v>
      </c>
      <c r="AQ209">
        <f t="shared" si="194"/>
        <v>0.87497904658293779</v>
      </c>
      <c r="AR209">
        <f t="shared" si="223"/>
        <v>10.48945309446561</v>
      </c>
      <c r="AS209">
        <f t="shared" si="224"/>
        <v>-9.437949747236571</v>
      </c>
      <c r="AT209">
        <f t="shared" si="225"/>
        <v>-2.6923682286701762</v>
      </c>
      <c r="AU209">
        <f t="shared" si="226"/>
        <v>0.20697556504237066</v>
      </c>
      <c r="AV209">
        <f t="shared" si="227"/>
        <v>7.7970848657954335</v>
      </c>
      <c r="AW209">
        <f t="shared" si="228"/>
        <v>-9.2309741821942008</v>
      </c>
      <c r="AX209">
        <f t="shared" si="229"/>
        <v>0.12083270118504844</v>
      </c>
      <c r="AY209">
        <f t="shared" si="230"/>
        <v>-49.813375492385951</v>
      </c>
      <c r="AZ209">
        <f t="shared" si="231"/>
        <v>-25.225390636413302</v>
      </c>
      <c r="BA209">
        <f t="shared" si="232"/>
        <v>0.10930988690086814</v>
      </c>
      <c r="BB209">
        <f t="shared" si="233"/>
        <v>-5.1496507662118433E-2</v>
      </c>
      <c r="BC209" s="2">
        <f t="shared" si="195"/>
        <v>-1.6110088231049613</v>
      </c>
      <c r="BD209">
        <f t="shared" si="196"/>
        <v>18.059506529746361</v>
      </c>
      <c r="BE209">
        <f t="shared" si="197"/>
        <v>19.103304786946872</v>
      </c>
      <c r="BF209">
        <f t="shared" si="198"/>
        <v>-44.161050625727249</v>
      </c>
      <c r="BG209">
        <f t="shared" si="199"/>
        <v>-10.717006293832645</v>
      </c>
      <c r="BH209">
        <f t="shared" si="200"/>
        <v>16.126492061729138</v>
      </c>
      <c r="BI209" s="2">
        <f t="shared" si="234"/>
        <v>4.546016550113098</v>
      </c>
      <c r="BJ209">
        <f t="shared" si="201"/>
        <v>0.84088851163715972</v>
      </c>
      <c r="BK209">
        <f t="shared" si="202"/>
        <v>-12.914354890881114</v>
      </c>
      <c r="BL209">
        <f t="shared" si="203"/>
        <v>1.5816386154650113</v>
      </c>
      <c r="BM209">
        <f t="shared" si="204"/>
        <v>28.102175773440255</v>
      </c>
      <c r="BN209">
        <f t="shared" si="205"/>
        <v>-14.610593340188997</v>
      </c>
      <c r="BO209">
        <f t="shared" si="206"/>
        <v>18.432265712333628</v>
      </c>
      <c r="BP209">
        <f t="shared" si="207"/>
        <v>18.681662942101926</v>
      </c>
      <c r="BQ209">
        <f t="shared" si="208"/>
        <v>0.78781998474945991</v>
      </c>
      <c r="BR209">
        <f t="shared" si="209"/>
        <v>-2.2725271630933701</v>
      </c>
      <c r="BS209">
        <f t="shared" si="210"/>
        <v>-16.523773912366671</v>
      </c>
      <c r="BT209">
        <f t="shared" si="211"/>
        <v>28.602439399934305</v>
      </c>
      <c r="BU209">
        <f t="shared" si="212"/>
        <v>-19.843775935054865</v>
      </c>
      <c r="BV209">
        <f t="shared" si="213"/>
        <v>-5.5614640509129858</v>
      </c>
      <c r="BW209">
        <f t="shared" si="214"/>
        <v>-13.028954724723985</v>
      </c>
      <c r="BX209">
        <f t="shared" si="215"/>
        <v>46.534441485773883</v>
      </c>
      <c r="BY209">
        <f t="shared" si="236"/>
        <v>0.48323988924878925</v>
      </c>
      <c r="BZ209">
        <f t="shared" si="235"/>
        <v>105.64145991757393</v>
      </c>
      <c r="CA209">
        <f t="shared" si="216"/>
        <v>130.22944477354656</v>
      </c>
      <c r="CB209">
        <f t="shared" si="217"/>
        <v>-0.31210054217597538</v>
      </c>
      <c r="CC209">
        <f t="shared" si="218"/>
        <v>0.36893636596931501</v>
      </c>
    </row>
    <row r="210" spans="1:81" x14ac:dyDescent="0.25">
      <c r="A210" s="2"/>
      <c r="B210" s="2">
        <f t="shared" si="158"/>
        <v>-1.8720721800110205</v>
      </c>
      <c r="C210" s="2">
        <f t="shared" si="159"/>
        <v>0.31286893008046146</v>
      </c>
      <c r="D210" s="2">
        <f t="shared" si="160"/>
        <v>5.2810345918459207</v>
      </c>
      <c r="E210" s="2">
        <f t="shared" si="161"/>
        <v>-5.9896509322324629</v>
      </c>
      <c r="F210" s="2">
        <f t="shared" si="162"/>
        <v>0.31286893008046146</v>
      </c>
      <c r="G210" s="2">
        <f t="shared" si="163"/>
        <v>1.1634558396244796</v>
      </c>
      <c r="H210" s="2">
        <v>189</v>
      </c>
      <c r="I210" s="2">
        <f t="shared" si="164"/>
        <v>50.123672250754794</v>
      </c>
      <c r="J210" s="2">
        <f t="shared" si="165"/>
        <v>120.93647374330598</v>
      </c>
      <c r="K210" s="2">
        <f t="shared" si="166"/>
        <v>-3.0973684975045503</v>
      </c>
      <c r="L210" s="2">
        <f t="shared" si="167"/>
        <v>0.31286893008046146</v>
      </c>
      <c r="M210" s="2">
        <f t="shared" si="168"/>
        <v>4.0557382743523922</v>
      </c>
      <c r="N210" s="2">
        <f t="shared" si="169"/>
        <v>-6.3758256006897547</v>
      </c>
      <c r="O210" s="2">
        <f t="shared" si="170"/>
        <v>0.31286893008046146</v>
      </c>
      <c r="P210" s="2">
        <f t="shared" si="171"/>
        <v>0.77728117116718742</v>
      </c>
      <c r="Q210" s="2">
        <f t="shared" si="172"/>
        <v>189</v>
      </c>
      <c r="R210" s="2">
        <f t="shared" si="173"/>
        <v>323.94167261289164</v>
      </c>
      <c r="S210" s="2">
        <f t="shared" si="174"/>
        <v>264.81224203007781</v>
      </c>
      <c r="T210" s="2">
        <f t="shared" si="175"/>
        <v>6.7424705289803155E-2</v>
      </c>
      <c r="U210" s="2">
        <f t="shared" si="176"/>
        <v>1.488277581055703</v>
      </c>
      <c r="V210" s="2">
        <f t="shared" si="177"/>
        <v>3.4547568460995581</v>
      </c>
      <c r="W210" s="2">
        <f t="shared" si="178"/>
        <v>-3.4446148367469487</v>
      </c>
      <c r="X210" s="2">
        <f t="shared" si="179"/>
        <v>1.488277581055703</v>
      </c>
      <c r="Y210" s="2">
        <f t="shared" si="180"/>
        <v>-5.7282695937194039E-2</v>
      </c>
      <c r="Z210" s="2">
        <f t="shared" si="181"/>
        <v>228.08518079677185</v>
      </c>
      <c r="AA210" s="2">
        <f t="shared" si="182"/>
        <v>4.8914085425835196</v>
      </c>
      <c r="AB210" s="2">
        <f t="shared" si="183"/>
        <v>221.54774763884851</v>
      </c>
      <c r="AC210" s="2">
        <f t="shared" si="219"/>
        <v>-13.026488372895113</v>
      </c>
      <c r="AD210" s="2">
        <f t="shared" si="184"/>
        <v>-14.510706415293104</v>
      </c>
      <c r="AE210" s="2">
        <f t="shared" si="220"/>
        <v>-1.8834466523988564</v>
      </c>
      <c r="AF210" s="2">
        <f t="shared" si="221"/>
        <v>-24.427497389367733</v>
      </c>
      <c r="AG210" s="2">
        <f t="shared" si="185"/>
        <v>-14.909935025293969</v>
      </c>
      <c r="AH210" s="2">
        <f t="shared" si="186"/>
        <v>-38.938203804660837</v>
      </c>
      <c r="AI210" s="2">
        <f t="shared" si="187"/>
        <v>41.695202097984748</v>
      </c>
      <c r="AJ210" s="2">
        <f t="shared" si="188"/>
        <v>-110.95248058464968</v>
      </c>
      <c r="AK210" s="2">
        <f t="shared" si="189"/>
        <v>24.838403173305977</v>
      </c>
      <c r="AL210" s="2">
        <f t="shared" si="190"/>
        <v>-86.1140774113437</v>
      </c>
      <c r="AM210" s="2">
        <f t="shared" si="191"/>
        <v>2.8256905342084875</v>
      </c>
      <c r="AN210" s="2">
        <f t="shared" si="192"/>
        <v>-41.599343155832116</v>
      </c>
      <c r="AO210">
        <f t="shared" si="222"/>
        <v>0.71377925705881373</v>
      </c>
      <c r="AP210">
        <f t="shared" si="193"/>
        <v>-0.14347762602337388</v>
      </c>
      <c r="AQ210">
        <f t="shared" si="194"/>
        <v>0.8625719981664064</v>
      </c>
      <c r="AR210">
        <f t="shared" si="223"/>
        <v>10.357441244506475</v>
      </c>
      <c r="AS210">
        <f t="shared" si="224"/>
        <v>-9.2980371928903498</v>
      </c>
      <c r="AT210">
        <f t="shared" si="225"/>
        <v>-2.6464811305997937</v>
      </c>
      <c r="AU210">
        <f t="shared" si="226"/>
        <v>0.20405307783328097</v>
      </c>
      <c r="AV210">
        <f t="shared" si="227"/>
        <v>7.7109601139066815</v>
      </c>
      <c r="AW210">
        <f t="shared" si="228"/>
        <v>-9.0939841150570686</v>
      </c>
      <c r="AX210">
        <f t="shared" si="229"/>
        <v>0.11923063908373974</v>
      </c>
      <c r="AY210">
        <f t="shared" si="230"/>
        <v>-49.70476177720203</v>
      </c>
      <c r="AZ210">
        <f t="shared" si="231"/>
        <v>-24.866358603896053</v>
      </c>
      <c r="BA210">
        <f t="shared" si="232"/>
        <v>0.10817689416120531</v>
      </c>
      <c r="BB210">
        <f t="shared" si="233"/>
        <v>-5.0136861349234771E-2</v>
      </c>
      <c r="BC210" s="2">
        <f t="shared" si="195"/>
        <v>-1.6222422019958256</v>
      </c>
      <c r="BD210">
        <f t="shared" si="196"/>
        <v>18.012494183122882</v>
      </c>
      <c r="BE210">
        <f t="shared" si="197"/>
        <v>19.185752670924614</v>
      </c>
      <c r="BF210">
        <f t="shared" si="198"/>
        <v>-44.054005249591604</v>
      </c>
      <c r="BG210">
        <f t="shared" si="199"/>
        <v>-10.795834997950106</v>
      </c>
      <c r="BH210">
        <f t="shared" si="200"/>
        <v>16.028315396513413</v>
      </c>
      <c r="BI210" s="2">
        <f t="shared" si="234"/>
        <v>5.1212403200870913</v>
      </c>
      <c r="BJ210">
        <f t="shared" si="201"/>
        <v>0.84563774244749168</v>
      </c>
      <c r="BK210">
        <f t="shared" si="202"/>
        <v>-12.933257277197173</v>
      </c>
      <c r="BL210">
        <f t="shared" si="203"/>
        <v>1.5774491380959332</v>
      </c>
      <c r="BM210">
        <f t="shared" si="204"/>
        <v>28.140864079123102</v>
      </c>
      <c r="BN210">
        <f t="shared" si="205"/>
        <v>-14.59386364887059</v>
      </c>
      <c r="BO210">
        <f t="shared" si="206"/>
        <v>18.432624724024532</v>
      </c>
      <c r="BP210">
        <f t="shared" si="207"/>
        <v>18.869835542318281</v>
      </c>
      <c r="BQ210">
        <f t="shared" si="208"/>
        <v>0.77370724306058103</v>
      </c>
      <c r="BR210">
        <f t="shared" si="209"/>
        <v>-2.2702206623999546</v>
      </c>
      <c r="BS210">
        <f t="shared" si="210"/>
        <v>-16.903134248013544</v>
      </c>
      <c r="BT210">
        <f t="shared" si="211"/>
        <v>28.525045898852532</v>
      </c>
      <c r="BU210">
        <f t="shared" si="212"/>
        <v>-19.962165154181747</v>
      </c>
      <c r="BV210">
        <f t="shared" si="213"/>
        <v>-5.5683951716533597</v>
      </c>
      <c r="BW210">
        <f t="shared" si="214"/>
        <v>-13.016414510774657</v>
      </c>
      <c r="BX210">
        <f t="shared" si="215"/>
        <v>46.573488803147633</v>
      </c>
      <c r="BY210">
        <f t="shared" si="236"/>
        <v>0.48358214462624888</v>
      </c>
      <c r="BZ210">
        <f t="shared" si="235"/>
        <v>105.61467868336247</v>
      </c>
      <c r="CA210">
        <f t="shared" si="216"/>
        <v>130.45308185666846</v>
      </c>
      <c r="CB210">
        <f t="shared" si="217"/>
        <v>-0.31376025868365176</v>
      </c>
      <c r="CC210">
        <f t="shared" si="218"/>
        <v>0.36797580174800926</v>
      </c>
    </row>
    <row r="211" spans="1:81" x14ac:dyDescent="0.25">
      <c r="A211" s="2"/>
      <c r="B211" s="2">
        <f t="shared" si="158"/>
        <v>-1.8718549683221868</v>
      </c>
      <c r="C211" s="2">
        <f t="shared" si="159"/>
        <v>0.34729635533386094</v>
      </c>
      <c r="D211" s="2">
        <f t="shared" si="160"/>
        <v>5.2754906283688952</v>
      </c>
      <c r="E211" s="2">
        <f t="shared" si="161"/>
        <v>-5.9845331088984928</v>
      </c>
      <c r="F211" s="2">
        <f t="shared" si="162"/>
        <v>0.34729635533386094</v>
      </c>
      <c r="G211" s="2">
        <f t="shared" si="163"/>
        <v>1.1628124877925901</v>
      </c>
      <c r="H211" s="2">
        <v>190</v>
      </c>
      <c r="I211" s="2">
        <f t="shared" si="164"/>
        <v>50.41913307228549</v>
      </c>
      <c r="J211" s="2">
        <f t="shared" si="165"/>
        <v>121.18345469384855</v>
      </c>
      <c r="K211" s="2">
        <f t="shared" si="166"/>
        <v>-3.0973561608844928</v>
      </c>
      <c r="L211" s="2">
        <f t="shared" si="167"/>
        <v>0.34729635533386094</v>
      </c>
      <c r="M211" s="2">
        <f t="shared" si="168"/>
        <v>4.0499894358065909</v>
      </c>
      <c r="N211" s="2">
        <f t="shared" si="169"/>
        <v>-6.3711407907269537</v>
      </c>
      <c r="O211" s="2">
        <f t="shared" si="170"/>
        <v>0.34729635533386094</v>
      </c>
      <c r="P211" s="2">
        <f t="shared" si="171"/>
        <v>0.77620480596412911</v>
      </c>
      <c r="Q211" s="2">
        <f t="shared" si="172"/>
        <v>190</v>
      </c>
      <c r="R211" s="2">
        <f t="shared" si="173"/>
        <v>324.21459068993272</v>
      </c>
      <c r="S211" s="2">
        <f t="shared" si="174"/>
        <v>265.13149314847402</v>
      </c>
      <c r="T211" s="2">
        <f t="shared" si="175"/>
        <v>6.7400624458963554E-2</v>
      </c>
      <c r="U211" s="2">
        <f t="shared" si="176"/>
        <v>1.4899616266371065</v>
      </c>
      <c r="V211" s="2">
        <f t="shared" si="177"/>
        <v>3.4528544604632474</v>
      </c>
      <c r="W211" s="2">
        <f t="shared" si="178"/>
        <v>-3.442660384449364</v>
      </c>
      <c r="X211" s="2">
        <f t="shared" si="179"/>
        <v>1.4899616266371065</v>
      </c>
      <c r="Y211" s="2">
        <f t="shared" si="180"/>
        <v>-5.720654844508033E-2</v>
      </c>
      <c r="Z211" s="2">
        <f t="shared" si="181"/>
        <v>228.15745096462547</v>
      </c>
      <c r="AA211" s="2">
        <f t="shared" si="182"/>
        <v>4.876909653299208</v>
      </c>
      <c r="AB211" s="2">
        <f t="shared" si="183"/>
        <v>221.63057663550785</v>
      </c>
      <c r="AC211" s="2">
        <f t="shared" si="219"/>
        <v>-13.008174901041768</v>
      </c>
      <c r="AD211" s="2">
        <f t="shared" si="184"/>
        <v>-14.527125859711788</v>
      </c>
      <c r="AE211" s="2">
        <f t="shared" si="220"/>
        <v>-1.8896280522191431</v>
      </c>
      <c r="AF211" s="2">
        <f t="shared" si="221"/>
        <v>-24.427019994757167</v>
      </c>
      <c r="AG211" s="2">
        <f t="shared" si="185"/>
        <v>-14.897802953260911</v>
      </c>
      <c r="AH211" s="2">
        <f t="shared" si="186"/>
        <v>-38.954145854468955</v>
      </c>
      <c r="AI211" s="2">
        <f t="shared" si="187"/>
        <v>41.70575514345029</v>
      </c>
      <c r="AJ211" s="2">
        <f t="shared" si="188"/>
        <v>-110.9290837206435</v>
      </c>
      <c r="AK211" s="2">
        <f t="shared" si="189"/>
        <v>25.085384123848542</v>
      </c>
      <c r="AL211" s="2">
        <f t="shared" si="190"/>
        <v>-85.843699596794963</v>
      </c>
      <c r="AM211" s="2">
        <f t="shared" si="191"/>
        <v>3.0227297987332609</v>
      </c>
      <c r="AN211" s="2">
        <f t="shared" si="192"/>
        <v>-41.596070928024922</v>
      </c>
      <c r="AO211">
        <f t="shared" si="222"/>
        <v>0.70388016772800244</v>
      </c>
      <c r="AP211">
        <f t="shared" si="193"/>
        <v>-0.14093876353772763</v>
      </c>
      <c r="AQ211">
        <f t="shared" si="194"/>
        <v>0.85004137457274564</v>
      </c>
      <c r="AR211">
        <f t="shared" si="223"/>
        <v>10.225355786739735</v>
      </c>
      <c r="AS211">
        <f t="shared" si="224"/>
        <v>-9.156196331180471</v>
      </c>
      <c r="AT211">
        <f t="shared" si="225"/>
        <v>-2.5996003635506071</v>
      </c>
      <c r="AU211">
        <f t="shared" si="226"/>
        <v>0.20110016582369214</v>
      </c>
      <c r="AV211">
        <f t="shared" si="227"/>
        <v>7.625755423189128</v>
      </c>
      <c r="AW211">
        <f t="shared" si="228"/>
        <v>-8.9550961653567782</v>
      </c>
      <c r="AX211">
        <f t="shared" si="229"/>
        <v>0.11762053099059112</v>
      </c>
      <c r="AY211">
        <f t="shared" si="230"/>
        <v>-49.583784432285384</v>
      </c>
      <c r="AZ211">
        <f t="shared" si="231"/>
        <v>-24.498400308436842</v>
      </c>
      <c r="BA211">
        <f t="shared" si="232"/>
        <v>0.10703148965222457</v>
      </c>
      <c r="BB211">
        <f t="shared" si="233"/>
        <v>-4.8773451111586853E-2</v>
      </c>
      <c r="BC211" s="2">
        <f t="shared" si="195"/>
        <v>-1.6333235255246639</v>
      </c>
      <c r="BD211">
        <f t="shared" si="196"/>
        <v>17.965790118981101</v>
      </c>
      <c r="BE211">
        <f t="shared" si="197"/>
        <v>19.268151451483075</v>
      </c>
      <c r="BF211">
        <f t="shared" si="198"/>
        <v>-43.934325190889375</v>
      </c>
      <c r="BG211">
        <f t="shared" si="199"/>
        <v>-10.873379667827344</v>
      </c>
      <c r="BH211">
        <f t="shared" si="200"/>
        <v>15.929166319764215</v>
      </c>
      <c r="BI211" s="2">
        <f t="shared" si="234"/>
        <v>5.697741228348109</v>
      </c>
      <c r="BJ211">
        <f t="shared" si="201"/>
        <v>0.85029123981346577</v>
      </c>
      <c r="BK211">
        <f t="shared" si="202"/>
        <v>-12.954341209617187</v>
      </c>
      <c r="BL211">
        <f t="shared" si="203"/>
        <v>1.572784650094611</v>
      </c>
      <c r="BM211">
        <f t="shared" si="204"/>
        <v>28.1803523238667</v>
      </c>
      <c r="BN211">
        <f t="shared" si="205"/>
        <v>-14.575151588399137</v>
      </c>
      <c r="BO211">
        <f t="shared" si="206"/>
        <v>18.433023312642632</v>
      </c>
      <c r="BP211">
        <f t="shared" si="207"/>
        <v>19.052319145962024</v>
      </c>
      <c r="BQ211">
        <f t="shared" si="208"/>
        <v>0.75937900176652107</v>
      </c>
      <c r="BR211">
        <f t="shared" si="209"/>
        <v>-2.2675558321438793</v>
      </c>
      <c r="BS211">
        <f t="shared" si="210"/>
        <v>-17.282631415583143</v>
      </c>
      <c r="BT211">
        <f t="shared" si="211"/>
        <v>28.44398323625985</v>
      </c>
      <c r="BU211">
        <f t="shared" si="212"/>
        <v>-20.078444828902835</v>
      </c>
      <c r="BV211">
        <f t="shared" si="213"/>
        <v>-5.5741149052953691</v>
      </c>
      <c r="BW211">
        <f t="shared" si="214"/>
        <v>-13.002366938304526</v>
      </c>
      <c r="BX211">
        <f t="shared" si="215"/>
        <v>46.613375636509332</v>
      </c>
      <c r="BY211">
        <f t="shared" si="236"/>
        <v>0.48392854164934684</v>
      </c>
      <c r="BZ211">
        <f t="shared" si="235"/>
        <v>105.58594921368632</v>
      </c>
      <c r="CA211">
        <f t="shared" si="216"/>
        <v>130.67133333753486</v>
      </c>
      <c r="CB211">
        <f t="shared" si="217"/>
        <v>-0.31538542845793938</v>
      </c>
      <c r="CC211">
        <f t="shared" si="218"/>
        <v>0.36704068567294507</v>
      </c>
    </row>
    <row r="212" spans="1:81" x14ac:dyDescent="0.25">
      <c r="A212" s="2"/>
      <c r="B212" s="2">
        <f t="shared" si="158"/>
        <v>-1.8716151363897495</v>
      </c>
      <c r="C212" s="2">
        <f t="shared" si="159"/>
        <v>0.38161799075308944</v>
      </c>
      <c r="D212" s="2">
        <f t="shared" si="160"/>
        <v>5.2693693211722445</v>
      </c>
      <c r="E212" s="2">
        <f t="shared" si="161"/>
        <v>-5.9788823197229792</v>
      </c>
      <c r="F212" s="2">
        <f t="shared" si="162"/>
        <v>0.38161799075308944</v>
      </c>
      <c r="G212" s="2">
        <f t="shared" si="163"/>
        <v>1.1621021378390157</v>
      </c>
      <c r="H212" s="2">
        <v>191</v>
      </c>
      <c r="I212" s="2">
        <f t="shared" si="164"/>
        <v>50.716198332376962</v>
      </c>
      <c r="J212" s="2">
        <f t="shared" si="165"/>
        <v>121.42697479592633</v>
      </c>
      <c r="K212" s="2">
        <f t="shared" si="166"/>
        <v>-3.0973425395391412</v>
      </c>
      <c r="L212" s="2">
        <f t="shared" si="167"/>
        <v>0.38161799075308944</v>
      </c>
      <c r="M212" s="2">
        <f t="shared" si="168"/>
        <v>4.0436419180228542</v>
      </c>
      <c r="N212" s="2">
        <f t="shared" si="169"/>
        <v>-6.3659681085729183</v>
      </c>
      <c r="O212" s="2">
        <f t="shared" si="170"/>
        <v>0.38161799075308944</v>
      </c>
      <c r="P212" s="2">
        <f t="shared" si="171"/>
        <v>0.77501634898907668</v>
      </c>
      <c r="Q212" s="2">
        <f t="shared" si="172"/>
        <v>191</v>
      </c>
      <c r="R212" s="2">
        <f t="shared" si="173"/>
        <v>324.48679059013108</v>
      </c>
      <c r="S212" s="2">
        <f t="shared" si="174"/>
        <v>265.45487725530893</v>
      </c>
      <c r="T212" s="2">
        <f t="shared" si="175"/>
        <v>6.737398166670272E-2</v>
      </c>
      <c r="U212" s="2">
        <f t="shared" si="176"/>
        <v>1.4918198670817229</v>
      </c>
      <c r="V212" s="2">
        <f t="shared" si="177"/>
        <v>3.450749679874626</v>
      </c>
      <c r="W212" s="2">
        <f t="shared" si="178"/>
        <v>-3.4404979978234218</v>
      </c>
      <c r="X212" s="2">
        <f t="shared" si="179"/>
        <v>1.4918198670817229</v>
      </c>
      <c r="Y212" s="2">
        <f t="shared" si="180"/>
        <v>-5.7122299615498084E-2</v>
      </c>
      <c r="Z212" s="2">
        <f t="shared" si="181"/>
        <v>228.23731496938262</v>
      </c>
      <c r="AA212" s="2">
        <f t="shared" si="182"/>
        <v>4.8609525669925233</v>
      </c>
      <c r="AB212" s="2">
        <f t="shared" si="183"/>
        <v>221.72204485905374</v>
      </c>
      <c r="AC212" s="2">
        <f t="shared" si="219"/>
        <v>-12.987913057527257</v>
      </c>
      <c r="AD212" s="2">
        <f t="shared" si="184"/>
        <v>-14.545243704046799</v>
      </c>
      <c r="AE212" s="2">
        <f t="shared" si="220"/>
        <v>-1.8964309941756003</v>
      </c>
      <c r="AF212" s="2">
        <f t="shared" si="221"/>
        <v>-24.426492779036661</v>
      </c>
      <c r="AG212" s="2">
        <f t="shared" si="185"/>
        <v>-14.884344051702858</v>
      </c>
      <c r="AH212" s="2">
        <f t="shared" si="186"/>
        <v>-38.971736483083461</v>
      </c>
      <c r="AI212" s="2">
        <f t="shared" si="187"/>
        <v>41.717381777340258</v>
      </c>
      <c r="AJ212" s="2">
        <f t="shared" si="188"/>
        <v>-110.90318842106709</v>
      </c>
      <c r="AK212" s="2">
        <f t="shared" si="189"/>
        <v>25.328904225926323</v>
      </c>
      <c r="AL212" s="2">
        <f t="shared" si="190"/>
        <v>-85.574284195140763</v>
      </c>
      <c r="AM212" s="2">
        <f t="shared" si="191"/>
        <v>3.2191853024747412</v>
      </c>
      <c r="AN212" s="2">
        <f t="shared" si="192"/>
        <v>-41.592989653843006</v>
      </c>
      <c r="AO212">
        <f t="shared" si="222"/>
        <v>0.69391413358993548</v>
      </c>
      <c r="AP212">
        <f t="shared" si="193"/>
        <v>-0.13835020614402377</v>
      </c>
      <c r="AQ212">
        <f t="shared" si="194"/>
        <v>0.83739214084533853</v>
      </c>
      <c r="AR212">
        <f t="shared" si="223"/>
        <v>10.093150182748097</v>
      </c>
      <c r="AS212">
        <f t="shared" si="224"/>
        <v>-9.0124964364554359</v>
      </c>
      <c r="AT212">
        <f t="shared" si="225"/>
        <v>-2.5517996228600719</v>
      </c>
      <c r="AU212">
        <f t="shared" si="226"/>
        <v>0.19811734494567509</v>
      </c>
      <c r="AV212">
        <f t="shared" si="227"/>
        <v>7.5413505598880253</v>
      </c>
      <c r="AW212">
        <f t="shared" si="228"/>
        <v>-8.8143790915097604</v>
      </c>
      <c r="AX212">
        <f t="shared" si="229"/>
        <v>0.1160022616313871</v>
      </c>
      <c r="AY212">
        <f t="shared" si="230"/>
        <v>-49.450575167229829</v>
      </c>
      <c r="AZ212">
        <f t="shared" si="231"/>
        <v>-24.121670941303506</v>
      </c>
      <c r="BA212">
        <f t="shared" si="232"/>
        <v>0.10587290579628868</v>
      </c>
      <c r="BB212">
        <f t="shared" si="233"/>
        <v>-4.7407304519946798E-2</v>
      </c>
      <c r="BC212" s="2">
        <f t="shared" si="195"/>
        <v>-1.6442600946549186</v>
      </c>
      <c r="BD212">
        <f t="shared" si="196"/>
        <v>17.919413649336548</v>
      </c>
      <c r="BE212">
        <f t="shared" si="197"/>
        <v>19.350481114660635</v>
      </c>
      <c r="BF212">
        <f t="shared" si="198"/>
        <v>-43.802013440249112</v>
      </c>
      <c r="BG212">
        <f t="shared" si="199"/>
        <v>-10.949639923941382</v>
      </c>
      <c r="BH212">
        <f t="shared" si="200"/>
        <v>15.82905179191609</v>
      </c>
      <c r="BI212" s="2">
        <f t="shared" si="234"/>
        <v>6.2754401524983656</v>
      </c>
      <c r="BJ212">
        <f t="shared" si="201"/>
        <v>0.85484686010553823</v>
      </c>
      <c r="BK212">
        <f t="shared" si="202"/>
        <v>-12.977592779985788</v>
      </c>
      <c r="BL212">
        <f t="shared" si="203"/>
        <v>1.5676509240609964</v>
      </c>
      <c r="BM212">
        <f t="shared" si="204"/>
        <v>28.221050544011927</v>
      </c>
      <c r="BN212">
        <f t="shared" si="205"/>
        <v>-14.554452433426025</v>
      </c>
      <c r="BO212">
        <f t="shared" si="206"/>
        <v>18.433460624101233</v>
      </c>
      <c r="BP212">
        <f t="shared" si="207"/>
        <v>19.229060404960968</v>
      </c>
      <c r="BQ212">
        <f t="shared" si="208"/>
        <v>0.74487438860935795</v>
      </c>
      <c r="BR212">
        <f t="shared" si="209"/>
        <v>-2.2645766488334012</v>
      </c>
      <c r="BS212">
        <f t="shared" si="210"/>
        <v>-17.662265133409491</v>
      </c>
      <c r="BT212">
        <f t="shared" si="211"/>
        <v>28.359286717594365</v>
      </c>
      <c r="BU212">
        <f t="shared" si="212"/>
        <v>-20.192550718461636</v>
      </c>
      <c r="BV212">
        <f t="shared" si="213"/>
        <v>-5.5786550410912774</v>
      </c>
      <c r="BW212">
        <f t="shared" si="214"/>
        <v>-12.986801509365028</v>
      </c>
      <c r="BX212">
        <f t="shared" si="215"/>
        <v>46.65451116811316</v>
      </c>
      <c r="BY212">
        <f t="shared" si="236"/>
        <v>0.48428301908896637</v>
      </c>
      <c r="BZ212">
        <f t="shared" si="235"/>
        <v>105.55513463445835</v>
      </c>
      <c r="CA212">
        <f t="shared" si="216"/>
        <v>130.88403886038469</v>
      </c>
      <c r="CB212">
        <f t="shared" si="217"/>
        <v>-0.31697787434827307</v>
      </c>
      <c r="CC212">
        <f t="shared" si="218"/>
        <v>0.36613531617637562</v>
      </c>
    </row>
    <row r="213" spans="1:81" x14ac:dyDescent="0.25">
      <c r="A213" s="2"/>
      <c r="B213" s="2">
        <f t="shared" ref="B213:B276" si="237">COS(RADIANS($H213))-$C$16-$C$17*COS(RADIANS($H213))+$E$16</f>
        <v>-1.8713527572688391</v>
      </c>
      <c r="C213" s="2">
        <f t="shared" ref="C213:C276" si="238">-2*SIN(RADIANS($H213))</f>
        <v>0.41582338163551902</v>
      </c>
      <c r="D213" s="2">
        <f t="shared" ref="D213:D276" si="239">$C$16-($C$17+1)*COS(RADIANS($H213))+$E$16</f>
        <v>5.2626725348654384</v>
      </c>
      <c r="E213" s="2">
        <f t="shared" ref="E213:E276" si="240">COS(RADIANS($H213))-$C$16+$E$17*COS(RADIANS($H213))+$G$16</f>
        <v>-5.9727002859910439</v>
      </c>
      <c r="F213" s="2">
        <f t="shared" ref="F213:F276" si="241">-2*SIN(RADIANS($H213))</f>
        <v>0.41582338163551902</v>
      </c>
      <c r="G213" s="2">
        <f t="shared" ref="G213:G276" si="242">$C$16+($E$17-1)*COS(RADIANS($H213))+$G$16</f>
        <v>1.1613250061432336</v>
      </c>
      <c r="H213" s="2">
        <v>192</v>
      </c>
      <c r="I213" s="2">
        <f t="shared" ref="I213:I276" si="243">IF((2*ATAN2(2*$E213,-($F213)-SQRT((($F213)^2)-4*$E213*$G213))*180/PI())&gt;=0,2*ATAN2(2*$E213,-($F213)-SQRT((($F213)^2)-4*$E213*$G213))*180/PI(),(2*ATAN2(2*$E213,-($F213)-SQRT((($F213)^2)-4*$E213*$G213))*180/PI())+360)</f>
        <v>51.014833549878574</v>
      </c>
      <c r="J213" s="2">
        <f t="shared" ref="J213:J276" si="244">IF((2*ATAN2(2*$B213,-($C213)-SQRT((($C213)^2)-4*$B213*$D213))*180/PI())&gt;=0,2*ATAN2(2*$B213,-($C213)-SQRT((($C213)^2)-4*$B213*$D213))*180/PI(),(2*ATAN2(2*$B213,-($C213)-SQRT((($C213)^2)-4*$B213*$D213))*180/PI())+360)</f>
        <v>121.66701087455243</v>
      </c>
      <c r="K213" s="2">
        <f t="shared" ref="K213:K276" si="245">COS(RADIANS(Q213))-L$16-L$17*COS(RADIANS(Q213))+N$16</f>
        <v>-3.0973276376176879</v>
      </c>
      <c r="L213" s="2">
        <f t="shared" ref="L213:L276" si="246">-2*SIN(RADIANS(Q213))</f>
        <v>0.41582338163551902</v>
      </c>
      <c r="M213" s="2">
        <f t="shared" ref="M213:M276" si="247">L$16-(L$17+1)*(COS(RADIANS(Q213)))+N$16</f>
        <v>4.0366976545165905</v>
      </c>
      <c r="N213" s="2">
        <f t="shared" ref="N213:N276" si="248" xml:space="preserve"> COS(RADIANS(Q213))-L$16+N$17*COS(RADIANS(Q213))+P$16</f>
        <v>-6.3603091298767405</v>
      </c>
      <c r="O213" s="2">
        <f t="shared" ref="O213:O276" si="249">L213</f>
        <v>0.41582338163551902</v>
      </c>
      <c r="P213" s="2">
        <f t="shared" ref="P213:P276" si="250">L$16+(N$17-1)*(COS(RADIANS(Q213)))+P$16</f>
        <v>0.77371616225753792</v>
      </c>
      <c r="Q213" s="2">
        <f t="shared" ref="Q213:Q276" si="251">H213</f>
        <v>192</v>
      </c>
      <c r="R213" s="2">
        <f t="shared" ref="R213:R276" si="252">2*(ATAN2(((2*N213)),(-O213+SQRT(O213^2-4*N213*P213)))*180/PI())</f>
        <v>324.75825291496972</v>
      </c>
      <c r="S213" s="2">
        <f t="shared" ref="S213:S276" si="253">(2*(ATAN2((2*K213),(-L213+SQRT(L213^2-4*K213*M213)))*180/PI()))</f>
        <v>265.78236718972909</v>
      </c>
      <c r="T213" s="2">
        <f t="shared" ref="T213:T276" si="254">COS(RADIANS(Z213))-$U$16-$U$17*COS(RADIANS(Z213))+$W$16</f>
        <v>6.7344768825270407E-2</v>
      </c>
      <c r="U213" s="2">
        <f t="shared" ref="U213:U276" si="255">-2*SIN(RADIANS($Z213))</f>
        <v>1.4938513799268316</v>
      </c>
      <c r="V213" s="2">
        <f t="shared" ref="V213:V276" si="256">$U$16-($U$17+1)*COS(RADIANS($Z213))+$W$16</f>
        <v>3.4484418654014783</v>
      </c>
      <c r="W213" s="2">
        <f t="shared" ref="W213:W276" si="257">COS(RADIANS($Z213))-$U$16+$W$17*COS(RADIANS($Z213))+$Y$16</f>
        <v>-3.4381270204498797</v>
      </c>
      <c r="X213" s="2">
        <f t="shared" ref="X213:X276" si="258">-2*SIN(RADIANS($Z213))</f>
        <v>1.4938513799268316</v>
      </c>
      <c r="Y213" s="2">
        <f t="shared" ref="Y213:Y276" si="259">$U$16+($W$17-1)*COS(RADIANS($Z213))+$Y$16</f>
        <v>-5.7029923873671784E-2</v>
      </c>
      <c r="Z213" s="2">
        <f t="shared" ref="Z213:Z276" si="260">S213-J213+84.20941251</f>
        <v>228.32476882517665</v>
      </c>
      <c r="AA213" s="2">
        <f t="shared" ref="AA213:AA276" si="261">IF((2*ATAN2(2*$W213,-($X213)+SQRT((($X213)^2)-4*$W213*$Y213))*180/PI())&gt;=0,2*ATAN2(2*$W213,-($X213)+SQRT((($X213)^2)-4*$W213*$Y213))*180/PI(),(2*ATAN2(2*$W213,-($X213)+SQRT((($X213)^2)-4*$W213*$Y213))*180/PI())+360)</f>
        <v>4.8435569259868885</v>
      </c>
      <c r="AB213" s="2">
        <f t="shared" ref="AB213:AB276" si="262">IF((2*ATAN2(2*$T213,-($U213)+SQRT((($U213)^2)-4*$T213*$V213))*180/PI())&gt;=0,2*ATAN2(2*$T213,-($U213)+SQRT((($U213)^2)-4*$T213*$V213))*180/PI(),(2*ATAN2(2*$T213,-($U213)+SQRT((($U213)^2)-4*$T213*$V213))*180/PI())+360)</f>
        <v>221.82212921524223</v>
      </c>
      <c r="AC213" s="2">
        <f t="shared" si="219"/>
        <v>-12.965696691618032</v>
      </c>
      <c r="AD213" s="2">
        <f t="shared" ref="AD213:AD276" si="263">C$8*SIN(RADIANS(Z213))</f>
        <v>-14.565050954286608</v>
      </c>
      <c r="AE213" s="2">
        <f t="shared" si="220"/>
        <v>-1.9038470637095635</v>
      </c>
      <c r="AF213" s="2">
        <f t="shared" si="221"/>
        <v>-24.425915875520502</v>
      </c>
      <c r="AG213" s="2">
        <f t="shared" ref="AG213:AG276" si="264">AC213+AE213</f>
        <v>-14.869543755327594</v>
      </c>
      <c r="AH213" s="2">
        <f t="shared" ref="AH213:AH276" si="265">AD213+AF213</f>
        <v>-38.990966829807107</v>
      </c>
      <c r="AI213" s="2">
        <f t="shared" ref="AI213:AI276" si="266">SQRT((AG213^2)+(AH213^2))</f>
        <v>41.730071001793419</v>
      </c>
      <c r="AJ213" s="2">
        <f t="shared" ref="AJ213:AJ276" si="267">ATAN2(AG213,AH213)*180/PI()</f>
        <v>-110.87478441932593</v>
      </c>
      <c r="AK213" s="2">
        <f t="shared" ref="AK213:AK276" si="268">(J213-96.09807057)</f>
        <v>25.568940304552427</v>
      </c>
      <c r="AL213" s="2">
        <f t="shared" ref="AL213:AL276" si="269">$AJ213+$AK213</f>
        <v>-85.305844114773507</v>
      </c>
      <c r="AM213" s="2">
        <f t="shared" ref="AM213:AM276" si="270">AI213*COS(RADIANS($AL213))</f>
        <v>3.415057650476097</v>
      </c>
      <c r="AN213" s="2">
        <f t="shared" ref="AN213:AN276" si="271">AI213*SIN(RADIANS($AL213))</f>
        <v>-41.590097463923364</v>
      </c>
      <c r="AO213">
        <f t="shared" si="222"/>
        <v>0.68388201223211387</v>
      </c>
      <c r="AP213">
        <f t="shared" ref="AP213:AP276" si="272">(($C$8*$AO213)/$C$12)*(SIN(RADIANS($AB213-$Z213))/SIN(RADIANS($AA213-$AB213)))</f>
        <v>-0.13571598027098361</v>
      </c>
      <c r="AQ213">
        <f t="shared" ref="AQ213:AQ276" si="273">($C$8*$AO213/$C$12)*(SIN(RADIANS($Z213-$AA213))/SIN(RADIANS($AB213-$AA213)))</f>
        <v>0.82462926747039156</v>
      </c>
      <c r="AR213">
        <f t="shared" si="223"/>
        <v>9.9607763548807959</v>
      </c>
      <c r="AS213">
        <f t="shared" si="224"/>
        <v>-8.8670067434550006</v>
      </c>
      <c r="AT213">
        <f t="shared" si="225"/>
        <v>-2.5031535373739855</v>
      </c>
      <c r="AU213">
        <f t="shared" si="226"/>
        <v>0.19510513081393788</v>
      </c>
      <c r="AV213">
        <f t="shared" si="227"/>
        <v>7.4576228175068104</v>
      </c>
      <c r="AW213">
        <f t="shared" si="228"/>
        <v>-8.6719016126410633</v>
      </c>
      <c r="AX213">
        <f t="shared" si="229"/>
        <v>0.11437570356833872</v>
      </c>
      <c r="AY213">
        <f t="shared" si="230"/>
        <v>-49.305276316045756</v>
      </c>
      <c r="AZ213">
        <f t="shared" si="231"/>
        <v>-23.736336011493329</v>
      </c>
      <c r="BA213">
        <f t="shared" si="232"/>
        <v>0.10470037695120378</v>
      </c>
      <c r="BB213">
        <f t="shared" si="233"/>
        <v>-4.6039468209660366E-2</v>
      </c>
      <c r="BC213" s="2">
        <f t="shared" ref="BC213:BC276" si="274">(BF213*BH213-BE213*BI213)/(BD213*BH213-BE213*BG213)</f>
        <v>-1.6550594100869067</v>
      </c>
      <c r="BD213">
        <f t="shared" ref="BD213:BD276" si="275">$C$5*SIN(RADIANS($J213))</f>
        <v>17.873383890449936</v>
      </c>
      <c r="BE213">
        <f t="shared" ref="BE213:BE276" si="276">$C$4*SIN(RADIANS(I213))</f>
        <v>19.432721571583141</v>
      </c>
      <c r="BF213">
        <f t="shared" ref="BF213:BF276" si="277">($C$3*$BC$17*SIN(RADIANS($H213)))+($C$3*($AO$17)^2*COS(RADIANS($H213)))+($C$4*($BJ213)^2*COS(RADIANS($I213)))-($C$5*($AO213)^2*COS(RADIANS($J213)))</f>
        <v>-43.657076150014831</v>
      </c>
      <c r="BG213">
        <f t="shared" ref="BG213:BG276" si="278">$C$5*COS(RADIANS($J213))</f>
        <v>-11.02461556266724</v>
      </c>
      <c r="BH213">
        <f t="shared" ref="BH213:BH276" si="279">$C$4*COS(RADIANS($I213))</f>
        <v>15.72797928283628</v>
      </c>
      <c r="BI213" s="2">
        <f t="shared" si="234"/>
        <v>6.854259209655897</v>
      </c>
      <c r="BJ213">
        <f t="shared" ref="BJ213:BJ276" si="280">(C$3/C$4)*AO$17*((SIN(RADIANS(J213-H213)))/(SIN(RADIANS(I213-J213))))</f>
        <v>0.85930243088898539</v>
      </c>
      <c r="BK213">
        <f t="shared" ref="BK213:BK276" si="281">$C$11*SIN(RADIANS($AB213))</f>
        <v>-13.002996707696269</v>
      </c>
      <c r="BL213">
        <f t="shared" ref="BL213:BL276" si="282">$C$12*SIN(RADIANS($AA213))</f>
        <v>1.5620542465903284</v>
      </c>
      <c r="BM213">
        <f t="shared" ref="BM213:BM276" si="283">($C$8*$BC213*SIN(RADIANS($Z213)))+($C$8*($AO213)^2*COS(RADIANS($Z213)))+($C$12*($AP213)^2*COS(RADIANS($AA213)))-($C$11*($AQ213)^2*COS(RADIANS($AB213)))</f>
        <v>28.263362301751357</v>
      </c>
      <c r="BN213">
        <f t="shared" ref="BN213:BN276" si="284">$C$11*COS(RADIANS($AB213))</f>
        <v>-14.531760960724617</v>
      </c>
      <c r="BO213">
        <f t="shared" ref="BO213:BO276" si="285">$C$12*COS(RADIANS($AA213))</f>
        <v>18.43393573089342</v>
      </c>
      <c r="BP213">
        <f t="shared" ref="BP213:BP276" si="286">($C$8*$BC213*COS(RADIANS($Z213)))-($C$8*($AO213)^2*SIN(RADIANS($Z213)))-($C$12*($AP213)^2*SIN(RADIANS($AA213)))+($C$11*($AQ213)^2*SIN(RADIANS($AB213)))</f>
        <v>19.400010511893065</v>
      </c>
      <c r="BQ213">
        <f t="shared" ref="BQ213:BQ276" si="287">(($BM213*$BN213)-($BK213*$BP213))/(($BK213*$BO213)-($BL213*$BN213))</f>
        <v>0.73023197190632794</v>
      </c>
      <c r="BR213">
        <f t="shared" ref="BR213:BR276" si="288">(($BM213*$BO213)-($BL213*$BP213))/(($BK213*$BO213)-($BL213*$BN213))</f>
        <v>-2.2613267476304051</v>
      </c>
      <c r="BS213">
        <f t="shared" ref="BS213:BS276" si="289">($C$8*$BC213*(-SIN(RADIANS($Z213))))-($C$8*($AO213)^2*COS(RADIANS($Z213)))</f>
        <v>-18.042038226097603</v>
      </c>
      <c r="BT213">
        <f t="shared" ref="BT213:BT276" si="290">($C$8*$BC213*(COS(RADIANS($Z213))))-($C$8*($AO213)^2*SIN(RADIANS($Z213)))</f>
        <v>28.270994094765037</v>
      </c>
      <c r="BU213">
        <f t="shared" ref="BU213:BU276" si="291">($C$13*$BJ213*-SIN(RADIANS($AA213+$AG$18)))-($C$13*($AP213)^2*COS(RADIANS($AA213+$AG$18)))</f>
        <v>-20.304417947150291</v>
      </c>
      <c r="BV213">
        <f t="shared" ref="BV213:BV276" si="292">($C$13*$BJ213*COS(RADIANS($AA213+$AG$18)))-($C$13*($AP213)^2*SIN(RADIANS($AA213+$AG$18)))</f>
        <v>-5.5820470587581106</v>
      </c>
      <c r="BW213">
        <f t="shared" ref="BW213:BW276" si="293">$BL213+$BN213</f>
        <v>-12.969706714134288</v>
      </c>
      <c r="BX213">
        <f t="shared" ref="BX213:BX276" si="294">$BM213+$BO213</f>
        <v>46.697298032644781</v>
      </c>
      <c r="BY213">
        <f t="shared" si="236"/>
        <v>0.48464945432759021</v>
      </c>
      <c r="BZ213">
        <f t="shared" si="235"/>
        <v>105.52210056212131</v>
      </c>
      <c r="CA213">
        <f t="shared" ref="CA213:CA276" si="295">$AK213+$BZ213</f>
        <v>131.09104086667372</v>
      </c>
      <c r="CB213">
        <f t="shared" ref="CB213:CB276" si="296">$BY213*COS(RADIANS($CA213))</f>
        <v>-0.31853944306514986</v>
      </c>
      <c r="CC213">
        <f t="shared" ref="CC213:CC276" si="297">$BY213*SIN(RADIANS($CA213))</f>
        <v>0.3652639002033668</v>
      </c>
    </row>
    <row r="214" spans="1:81" x14ac:dyDescent="0.25">
      <c r="A214" s="2"/>
      <c r="B214" s="2">
        <f t="shared" si="237"/>
        <v>-1.8710679108826773</v>
      </c>
      <c r="C214" s="2">
        <f t="shared" si="238"/>
        <v>0.44990210868772995</v>
      </c>
      <c r="D214" s="2">
        <f t="shared" si="239"/>
        <v>5.2554023093544595</v>
      </c>
      <c r="E214" s="2">
        <f t="shared" si="240"/>
        <v>-5.9659888908100509</v>
      </c>
      <c r="F214" s="2">
        <f t="shared" si="241"/>
        <v>0.44990210868772995</v>
      </c>
      <c r="G214" s="2">
        <f t="shared" si="242"/>
        <v>1.1604813294270864</v>
      </c>
      <c r="H214" s="2">
        <v>193</v>
      </c>
      <c r="I214" s="2">
        <f t="shared" si="243"/>
        <v>51.315003481713575</v>
      </c>
      <c r="J214" s="2">
        <f t="shared" si="244"/>
        <v>121.90354004553353</v>
      </c>
      <c r="K214" s="2">
        <f t="shared" si="245"/>
        <v>-3.0973114596594038</v>
      </c>
      <c r="L214" s="2">
        <f t="shared" si="246"/>
        <v>0.44990210868772995</v>
      </c>
      <c r="M214" s="2">
        <f t="shared" si="247"/>
        <v>4.0291587605777339</v>
      </c>
      <c r="N214" s="2">
        <f t="shared" si="248"/>
        <v>-6.3541655784181508</v>
      </c>
      <c r="O214" s="2">
        <f t="shared" si="249"/>
        <v>0.44990210868772995</v>
      </c>
      <c r="P214" s="2">
        <f t="shared" si="250"/>
        <v>0.77230464181898606</v>
      </c>
      <c r="Q214" s="2">
        <f t="shared" si="251"/>
        <v>193</v>
      </c>
      <c r="R214" s="2">
        <f t="shared" si="252"/>
        <v>325.02895893641232</v>
      </c>
      <c r="S214" s="2">
        <f t="shared" si="253"/>
        <v>266.1139357394743</v>
      </c>
      <c r="T214" s="2">
        <f t="shared" si="254"/>
        <v>6.7312977101962934E-2</v>
      </c>
      <c r="U214" s="2">
        <f t="shared" si="255"/>
        <v>1.4960551545964627</v>
      </c>
      <c r="V214" s="2">
        <f t="shared" si="256"/>
        <v>3.4459303192601949</v>
      </c>
      <c r="W214" s="2">
        <f t="shared" si="257"/>
        <v>-3.4355467354473905</v>
      </c>
      <c r="X214" s="2">
        <f t="shared" si="258"/>
        <v>1.4960551545964627</v>
      </c>
      <c r="Y214" s="2">
        <f t="shared" si="259"/>
        <v>-5.6929393289159247E-2</v>
      </c>
      <c r="Z214" s="2">
        <f t="shared" si="260"/>
        <v>228.41980820394076</v>
      </c>
      <c r="AA214" s="2">
        <f t="shared" si="261"/>
        <v>4.8247438957916984</v>
      </c>
      <c r="AB214" s="2">
        <f t="shared" si="262"/>
        <v>221.93080477363398</v>
      </c>
      <c r="AC214" s="2">
        <f t="shared" ref="AC214:AC277" si="298">C$8*COS(RADIANS(Z214))</f>
        <v>-12.941519086042758</v>
      </c>
      <c r="AD214" s="2">
        <f t="shared" si="263"/>
        <v>-14.586537757315511</v>
      </c>
      <c r="AE214" s="2">
        <f t="shared" ref="AE214:AE277" si="299">C$13*COS(RADIANS(AA214-AG$18))</f>
        <v>-1.9118671937836105</v>
      </c>
      <c r="AF214" s="2">
        <f t="shared" ref="AF214:AF277" si="300">C$13*SIN(RADIANS(AA214-AG$18))</f>
        <v>-24.425289431925552</v>
      </c>
      <c r="AG214" s="2">
        <f t="shared" si="264"/>
        <v>-14.853386279826369</v>
      </c>
      <c r="AH214" s="2">
        <f t="shared" si="265"/>
        <v>-39.01182718924106</v>
      </c>
      <c r="AI214" s="2">
        <f t="shared" si="266"/>
        <v>41.743810854076827</v>
      </c>
      <c r="AJ214" s="2">
        <f t="shared" si="267"/>
        <v>-110.84386066116643</v>
      </c>
      <c r="AK214" s="2">
        <f t="shared" si="268"/>
        <v>25.805469475533528</v>
      </c>
      <c r="AL214" s="2">
        <f t="shared" si="269"/>
        <v>-85.038391185632904</v>
      </c>
      <c r="AM214" s="2">
        <f t="shared" si="270"/>
        <v>3.6103479131410809</v>
      </c>
      <c r="AN214" s="2">
        <f t="shared" si="271"/>
        <v>-41.587391509531109</v>
      </c>
      <c r="AO214">
        <f t="shared" ref="AO214:AO277" si="301">($AO$17*$C$3/$C$5)*(SIN(RADIANS($H214-$I214))/SIN(RADIANS($J214-$I214)))</f>
        <v>0.67378461501847653</v>
      </c>
      <c r="AP214">
        <f t="shared" si="272"/>
        <v>-0.13304014423944424</v>
      </c>
      <c r="AQ214">
        <f t="shared" si="273"/>
        <v>0.81175771080535275</v>
      </c>
      <c r="AR214">
        <f t="shared" ref="AR214:AR277" si="302">$C$8*$AO214*(-SIN(RADIANS($Z214)))</f>
        <v>9.8281847272653042</v>
      </c>
      <c r="AS214">
        <f t="shared" ref="AS214:AS277" si="303">$C$8*$AO214*(COS(RADIANS($Z214)))</f>
        <v>-8.7197964551435874</v>
      </c>
      <c r="AT214">
        <f t="shared" ref="AT214:AT277" si="304">$C$12*$AP214*(-SIN(RADIANS($AA214-AG$18)))</f>
        <v>-2.4537373281061492</v>
      </c>
      <c r="AU214">
        <f t="shared" ref="AU214:AU277" si="305">$C$12*$AP214*(COS(RADIANS($AA214-AG$18)))</f>
        <v>0.19206404545760045</v>
      </c>
      <c r="AV214">
        <f t="shared" ref="AV214:AV277" si="306">$AR214+$AT214</f>
        <v>7.3744473991591555</v>
      </c>
      <c r="AW214">
        <f t="shared" ref="AW214:AW277" si="307">$AS214+$AU214</f>
        <v>-8.5277324096859868</v>
      </c>
      <c r="AX214">
        <f t="shared" ref="AX214:AX277" si="308">(SQRT(($AV214)^2+($AW214)^2))/100</f>
        <v>0.11274071779715347</v>
      </c>
      <c r="AY214">
        <f t="shared" ref="AY214:AY277" si="309">DEGREES(ATAN2(($AV214),($AW214)))</f>
        <v>-49.148039965775638</v>
      </c>
      <c r="AZ214">
        <f t="shared" ref="AZ214:AZ277" si="310">AK214+AY214</f>
        <v>-23.34257049024211</v>
      </c>
      <c r="BA214">
        <f t="shared" ref="BA214:BA277" si="311">AX214*COS(RADIANS(AZ214))</f>
        <v>0.10351314252180363</v>
      </c>
      <c r="BB214">
        <f t="shared" ref="BB214:BB277" si="312">AX214*SIN(RADIANS(AZ214))</f>
        <v>-4.4671005973429427E-2</v>
      </c>
      <c r="BC214" s="2">
        <f t="shared" si="274"/>
        <v>-1.6657291731487198</v>
      </c>
      <c r="BD214">
        <f t="shared" si="275"/>
        <v>17.827719760373927</v>
      </c>
      <c r="BE214">
        <f t="shared" si="276"/>
        <v>19.514852667952919</v>
      </c>
      <c r="BF214">
        <f t="shared" si="277"/>
        <v>-43.499522553608294</v>
      </c>
      <c r="BG214">
        <f t="shared" si="278"/>
        <v>-11.09830654404414</v>
      </c>
      <c r="BH214">
        <f t="shared" si="279"/>
        <v>15.625956781845099</v>
      </c>
      <c r="BI214" s="2">
        <f t="shared" ref="BI214:BI277" si="313">($C$3*$BC$17*COS(RADIANS($H214)))-($C$3*($AO$17)^2*SIN(RADIANS($H214)))-($C$4*($BJ214)^2*SIN(RADIANS($I214)))+($C$5*(AO214)^2*SIN(RADIANS($J214)))</f>
        <v>7.4341218873954098</v>
      </c>
      <c r="BJ214">
        <f t="shared" si="280"/>
        <v>0.86365575118228632</v>
      </c>
      <c r="BK214">
        <f t="shared" si="281"/>
        <v>-13.030536365068604</v>
      </c>
      <c r="BL214">
        <f t="shared" si="282"/>
        <v>1.5560013922468932</v>
      </c>
      <c r="BM214">
        <f t="shared" si="283"/>
        <v>28.307683764748326</v>
      </c>
      <c r="BN214">
        <f t="shared" si="284"/>
        <v>-14.507071449421648</v>
      </c>
      <c r="BO214">
        <f t="shared" si="285"/>
        <v>18.434447636621112</v>
      </c>
      <c r="BP214">
        <f t="shared" si="286"/>
        <v>19.565125313402785</v>
      </c>
      <c r="BQ214">
        <f t="shared" si="287"/>
        <v>0.71548955878914744</v>
      </c>
      <c r="BR214">
        <f t="shared" si="288"/>
        <v>-2.2578492312282843</v>
      </c>
      <c r="BS214">
        <f t="shared" si="289"/>
        <v>-18.421956780027351</v>
      </c>
      <c r="BT214">
        <f t="shared" si="290"/>
        <v>28.179145549273304</v>
      </c>
      <c r="BU214">
        <f t="shared" si="291"/>
        <v>-20.413981087140129</v>
      </c>
      <c r="BV214">
        <f t="shared" si="292"/>
        <v>-5.5843218872710878</v>
      </c>
      <c r="BW214">
        <f t="shared" si="293"/>
        <v>-12.951070057174755</v>
      </c>
      <c r="BX214">
        <f t="shared" si="294"/>
        <v>46.742131401369434</v>
      </c>
      <c r="BY214">
        <f t="shared" si="236"/>
        <v>0.48503165500498369</v>
      </c>
      <c r="BZ214">
        <f t="shared" ref="BZ214:BZ277" si="314">DEGREES(ATAN2(BW214,BX214))</f>
        <v>105.48671559245577</v>
      </c>
      <c r="CA214">
        <f t="shared" si="295"/>
        <v>131.29218506798929</v>
      </c>
      <c r="CB214">
        <f t="shared" si="296"/>
        <v>-0.32007199731854985</v>
      </c>
      <c r="CC214">
        <f t="shared" si="297"/>
        <v>0.36443054604325875</v>
      </c>
    </row>
    <row r="215" spans="1:81" x14ac:dyDescent="0.25">
      <c r="A215" s="2"/>
      <c r="B215" s="2">
        <f t="shared" si="237"/>
        <v>-1.8707606839982325</v>
      </c>
      <c r="C215" s="2">
        <f t="shared" si="238"/>
        <v>0.48384379119933502</v>
      </c>
      <c r="D215" s="2">
        <f t="shared" si="239"/>
        <v>5.2475608592204264</v>
      </c>
      <c r="E215" s="2">
        <f t="shared" si="240"/>
        <v>-5.9587501785359844</v>
      </c>
      <c r="F215" s="2">
        <f t="shared" si="241"/>
        <v>0.48384379119933502</v>
      </c>
      <c r="G215" s="2">
        <f t="shared" si="242"/>
        <v>1.1595713646826749</v>
      </c>
      <c r="H215" s="2">
        <v>194</v>
      </c>
      <c r="I215" s="2">
        <f t="shared" si="243"/>
        <v>51.616672112971173</v>
      </c>
      <c r="J215" s="2">
        <f t="shared" si="244"/>
        <v>122.13653969915126</v>
      </c>
      <c r="K215" s="2">
        <f t="shared" si="245"/>
        <v>-3.0972940105922508</v>
      </c>
      <c r="L215" s="2">
        <f t="shared" si="246"/>
        <v>0.48384379119933502</v>
      </c>
      <c r="M215" s="2">
        <f t="shared" si="247"/>
        <v>4.0210275326264089</v>
      </c>
      <c r="N215" s="2">
        <f t="shared" si="248"/>
        <v>-6.3475393255824386</v>
      </c>
      <c r="O215" s="2">
        <f t="shared" si="249"/>
        <v>0.48384379119933502</v>
      </c>
      <c r="P215" s="2">
        <f t="shared" si="250"/>
        <v>0.77078221763622068</v>
      </c>
      <c r="Q215" s="2">
        <f t="shared" si="251"/>
        <v>194</v>
      </c>
      <c r="R215" s="2">
        <f t="shared" si="252"/>
        <v>325.29889058602009</v>
      </c>
      <c r="S215" s="2">
        <f t="shared" si="253"/>
        <v>266.44955563465919</v>
      </c>
      <c r="T215" s="2">
        <f t="shared" si="254"/>
        <v>6.7278596925952394E-2</v>
      </c>
      <c r="U215" s="2">
        <f t="shared" si="255"/>
        <v>1.4984300923274092</v>
      </c>
      <c r="V215" s="2">
        <f t="shared" si="256"/>
        <v>3.4432142853553414</v>
      </c>
      <c r="W215" s="2">
        <f t="shared" si="257"/>
        <v>-3.4327563660268385</v>
      </c>
      <c r="X215" s="2">
        <f t="shared" si="258"/>
        <v>1.4984300923274092</v>
      </c>
      <c r="Y215" s="2">
        <f t="shared" si="259"/>
        <v>-5.6820677597449465E-2</v>
      </c>
      <c r="Z215" s="2">
        <f t="shared" si="260"/>
        <v>228.52242844550796</v>
      </c>
      <c r="AA215" s="2">
        <f t="shared" si="261"/>
        <v>4.8045360785873754</v>
      </c>
      <c r="AB215" s="2">
        <f t="shared" si="262"/>
        <v>222.0480448587129</v>
      </c>
      <c r="AC215" s="2">
        <f t="shared" si="298"/>
        <v>-12.915372962186549</v>
      </c>
      <c r="AD215" s="2">
        <f t="shared" si="263"/>
        <v>-14.60969340019224</v>
      </c>
      <c r="AE215" s="2">
        <f t="shared" si="299"/>
        <v>-1.9204817019529394</v>
      </c>
      <c r="AF215" s="2">
        <f t="shared" si="300"/>
        <v>-24.424613610709667</v>
      </c>
      <c r="AG215" s="2">
        <f t="shared" si="264"/>
        <v>-14.835854664139488</v>
      </c>
      <c r="AH215" s="2">
        <f t="shared" si="265"/>
        <v>-39.034307010901905</v>
      </c>
      <c r="AI215" s="2">
        <f t="shared" si="266"/>
        <v>41.758588427254281</v>
      </c>
      <c r="AJ215" s="2">
        <f t="shared" si="267"/>
        <v>-110.81040535173403</v>
      </c>
      <c r="AK215" s="2">
        <f t="shared" si="268"/>
        <v>26.038469129151252</v>
      </c>
      <c r="AL215" s="2">
        <f t="shared" si="269"/>
        <v>-84.771936222582781</v>
      </c>
      <c r="AM215" s="2">
        <f t="shared" si="270"/>
        <v>3.805057559617643</v>
      </c>
      <c r="AN215" s="2">
        <f t="shared" si="271"/>
        <v>-41.584867973877373</v>
      </c>
      <c r="AO215">
        <f t="shared" si="301"/>
        <v>0.66362270586727046</v>
      </c>
      <c r="AP215">
        <f t="shared" si="272"/>
        <v>-0.13032677015158109</v>
      </c>
      <c r="AQ215">
        <f t="shared" si="273"/>
        <v>0.79878239380728222</v>
      </c>
      <c r="AR215">
        <f t="shared" si="302"/>
        <v>9.6953242661267769</v>
      </c>
      <c r="AS215">
        <f t="shared" si="303"/>
        <v>-8.5709347524512207</v>
      </c>
      <c r="AT215">
        <f t="shared" si="304"/>
        <v>-2.403626472471696</v>
      </c>
      <c r="AU215">
        <f t="shared" si="305"/>
        <v>0.18899462371382256</v>
      </c>
      <c r="AV215">
        <f t="shared" si="306"/>
        <v>7.2916977936550804</v>
      </c>
      <c r="AW215">
        <f t="shared" si="307"/>
        <v>-8.3819401287373978</v>
      </c>
      <c r="AX215">
        <f t="shared" si="308"/>
        <v>0.11109715434507432</v>
      </c>
      <c r="AY215">
        <f t="shared" si="309"/>
        <v>-48.979027045969509</v>
      </c>
      <c r="AZ215">
        <f t="shared" si="310"/>
        <v>-22.940557916818257</v>
      </c>
      <c r="BA215">
        <f t="shared" si="311"/>
        <v>0.10231044996081123</v>
      </c>
      <c r="BB215">
        <f t="shared" si="312"/>
        <v>-4.3302996806105769E-2</v>
      </c>
      <c r="BC215" s="2">
        <f t="shared" si="274"/>
        <v>-1.6762772864316511</v>
      </c>
      <c r="BD215">
        <f t="shared" si="275"/>
        <v>17.782439976853599</v>
      </c>
      <c r="BE215">
        <f t="shared" si="276"/>
        <v>19.596854193851115</v>
      </c>
      <c r="BF215">
        <f t="shared" si="277"/>
        <v>-43.32936487733447</v>
      </c>
      <c r="BG215">
        <f t="shared" si="278"/>
        <v>-11.170712979465497</v>
      </c>
      <c r="BH215">
        <f t="shared" si="279"/>
        <v>15.522992807604465</v>
      </c>
      <c r="BI215" s="2">
        <f t="shared" si="313"/>
        <v>8.01495317220974</v>
      </c>
      <c r="BJ215">
        <f t="shared" si="280"/>
        <v>0.86790459167070799</v>
      </c>
      <c r="BK215">
        <f t="shared" si="281"/>
        <v>-13.06019380421162</v>
      </c>
      <c r="BL215">
        <f t="shared" si="282"/>
        <v>1.5494995959806168</v>
      </c>
      <c r="BM215">
        <f t="shared" si="283"/>
        <v>28.354402874706413</v>
      </c>
      <c r="BN215">
        <f t="shared" si="284"/>
        <v>-14.480377681415373</v>
      </c>
      <c r="BO215">
        <f t="shared" si="285"/>
        <v>18.434995280771187</v>
      </c>
      <c r="BP215">
        <f t="shared" si="286"/>
        <v>19.724365390859109</v>
      </c>
      <c r="BQ215">
        <f t="shared" si="287"/>
        <v>0.70068400818696741</v>
      </c>
      <c r="BR215">
        <f t="shared" si="288"/>
        <v>-2.2541864924552972</v>
      </c>
      <c r="BS215">
        <f t="shared" si="289"/>
        <v>-18.802030296239149</v>
      </c>
      <c r="BT215">
        <f t="shared" si="290"/>
        <v>28.083783666054444</v>
      </c>
      <c r="BU215">
        <f t="shared" si="291"/>
        <v>-20.521174234474213</v>
      </c>
      <c r="BV215">
        <f t="shared" si="292"/>
        <v>-5.5855096816103904</v>
      </c>
      <c r="BW215">
        <f t="shared" si="293"/>
        <v>-12.930878085434756</v>
      </c>
      <c r="BX215">
        <f t="shared" si="294"/>
        <v>46.789398155477599</v>
      </c>
      <c r="BY215">
        <f t="shared" ref="BY215:BY278" si="315">(SQRT(($BW215)^2+($BX215)^2))/100</f>
        <v>0.48543335153367728</v>
      </c>
      <c r="BZ215">
        <f t="shared" si="314"/>
        <v>105.4488517727508</v>
      </c>
      <c r="CA215">
        <f t="shared" si="295"/>
        <v>131.48732090190205</v>
      </c>
      <c r="CB215">
        <f t="shared" si="296"/>
        <v>-0.32157740821188641</v>
      </c>
      <c r="CC215">
        <f t="shared" si="297"/>
        <v>0.36363925710646872</v>
      </c>
    </row>
    <row r="216" spans="1:81" x14ac:dyDescent="0.25">
      <c r="A216" s="2"/>
      <c r="B216" s="2">
        <f t="shared" si="237"/>
        <v>-1.8704311701997902</v>
      </c>
      <c r="C216" s="2">
        <f t="shared" si="238"/>
        <v>0.51763809020504159</v>
      </c>
      <c r="D216" s="2">
        <f t="shared" si="239"/>
        <v>5.2391505730450127</v>
      </c>
      <c r="E216" s="2">
        <f t="shared" si="240"/>
        <v>-5.9509863541507286</v>
      </c>
      <c r="F216" s="2">
        <f t="shared" si="241"/>
        <v>0.51763809020504159</v>
      </c>
      <c r="G216" s="2">
        <f t="shared" si="242"/>
        <v>1.1585953890940748</v>
      </c>
      <c r="H216" s="2">
        <v>195</v>
      </c>
      <c r="I216" s="2">
        <f t="shared" si="243"/>
        <v>51.919802647064671</v>
      </c>
      <c r="J216" s="2">
        <f t="shared" si="244"/>
        <v>122.36598748341703</v>
      </c>
      <c r="K216" s="2">
        <f t="shared" si="245"/>
        <v>-3.0972752957313845</v>
      </c>
      <c r="L216" s="2">
        <f t="shared" si="246"/>
        <v>0.51763809020504159</v>
      </c>
      <c r="M216" s="2">
        <f t="shared" si="247"/>
        <v>4.0123064475134189</v>
      </c>
      <c r="N216" s="2">
        <f t="shared" si="248"/>
        <v>-6.3404323897904069</v>
      </c>
      <c r="O216" s="2">
        <f t="shared" si="249"/>
        <v>0.51763809020504159</v>
      </c>
      <c r="P216" s="2">
        <f t="shared" si="250"/>
        <v>0.76914935345439606</v>
      </c>
      <c r="Q216" s="2">
        <f t="shared" si="251"/>
        <v>195</v>
      </c>
      <c r="R216" s="2">
        <f t="shared" si="252"/>
        <v>325.56803044410293</v>
      </c>
      <c r="S216" s="2">
        <f t="shared" si="253"/>
        <v>266.78919954196385</v>
      </c>
      <c r="T216" s="2">
        <f t="shared" si="254"/>
        <v>6.7241617995678515E-2</v>
      </c>
      <c r="U216" s="2">
        <f t="shared" si="255"/>
        <v>1.5009750060874445</v>
      </c>
      <c r="V216" s="2">
        <f t="shared" si="256"/>
        <v>3.440292949863716</v>
      </c>
      <c r="W216" s="2">
        <f t="shared" si="257"/>
        <v>-3.4297550760913778</v>
      </c>
      <c r="X216" s="2">
        <f t="shared" si="258"/>
        <v>1.5009750060874445</v>
      </c>
      <c r="Y216" s="2">
        <f t="shared" si="259"/>
        <v>-5.6703744223340569E-2</v>
      </c>
      <c r="Z216" s="2">
        <f t="shared" si="260"/>
        <v>228.63262456854682</v>
      </c>
      <c r="AA216" s="2">
        <f t="shared" si="261"/>
        <v>4.7829574225068541</v>
      </c>
      <c r="AB216" s="2">
        <f t="shared" si="262"/>
        <v>222.17382114572982</v>
      </c>
      <c r="AC216" s="2">
        <f t="shared" si="298"/>
        <v>-12.887250485713366</v>
      </c>
      <c r="AD216" s="2">
        <f t="shared" si="263"/>
        <v>-14.634506309352584</v>
      </c>
      <c r="AE216" s="2">
        <f t="shared" si="299"/>
        <v>-1.9296803292378988</v>
      </c>
      <c r="AF216" s="2">
        <f t="shared" si="300"/>
        <v>-24.423888589390355</v>
      </c>
      <c r="AG216" s="2">
        <f t="shared" si="264"/>
        <v>-14.816930814951265</v>
      </c>
      <c r="AH216" s="2">
        <f t="shared" si="265"/>
        <v>-39.058394898742939</v>
      </c>
      <c r="AI216" s="2">
        <f t="shared" si="266"/>
        <v>41.774389891908662</v>
      </c>
      <c r="AJ216" s="2">
        <f t="shared" si="267"/>
        <v>-110.77440600479883</v>
      </c>
      <c r="AK216" s="2">
        <f t="shared" si="268"/>
        <v>26.267916913417025</v>
      </c>
      <c r="AL216" s="2">
        <f t="shared" si="269"/>
        <v>-84.506489091381809</v>
      </c>
      <c r="AM216" s="2">
        <f t="shared" si="270"/>
        <v>3.9991883903815695</v>
      </c>
      <c r="AN216" s="2">
        <f t="shared" si="271"/>
        <v>-41.582522086321774</v>
      </c>
      <c r="AO216">
        <f t="shared" si="301"/>
        <v>0.65339700002579848</v>
      </c>
      <c r="AP216">
        <f t="shared" si="272"/>
        <v>-0.12757992622751513</v>
      </c>
      <c r="AQ216">
        <f t="shared" si="273"/>
        <v>0.78570818720942026</v>
      </c>
      <c r="AR216">
        <f t="shared" si="302"/>
        <v>9.5621425193895977</v>
      </c>
      <c r="AS216">
        <f t="shared" si="303"/>
        <v>-8.4204908059461268</v>
      </c>
      <c r="AT216">
        <f t="shared" si="304"/>
        <v>-2.352896376809559</v>
      </c>
      <c r="AU216">
        <f t="shared" si="305"/>
        <v>0.1858974191782399</v>
      </c>
      <c r="AV216">
        <f t="shared" si="306"/>
        <v>7.2092461425800387</v>
      </c>
      <c r="AW216">
        <f t="shared" si="307"/>
        <v>-8.2345933867678873</v>
      </c>
      <c r="AX216">
        <f t="shared" si="308"/>
        <v>0.10944485286650377</v>
      </c>
      <c r="AY216">
        <f t="shared" si="309"/>
        <v>-48.798406388614154</v>
      </c>
      <c r="AZ216">
        <f t="shared" si="310"/>
        <v>-22.530489475197129</v>
      </c>
      <c r="BA216">
        <f t="shared" si="311"/>
        <v>0.10109155763726331</v>
      </c>
      <c r="BB216">
        <f t="shared" si="312"/>
        <v>-4.1936532921100271E-2</v>
      </c>
      <c r="BC216" s="2">
        <f t="shared" si="274"/>
        <v>-1.6867118541820838</v>
      </c>
      <c r="BD216">
        <f t="shared" si="275"/>
        <v>17.737563055575539</v>
      </c>
      <c r="BE216">
        <f t="shared" si="276"/>
        <v>19.678705893844445</v>
      </c>
      <c r="BF216">
        <f t="shared" si="277"/>
        <v>-43.146618244877388</v>
      </c>
      <c r="BG216">
        <f t="shared" si="278"/>
        <v>-11.241835119297997</v>
      </c>
      <c r="BH216">
        <f t="shared" si="279"/>
        <v>15.419096417870016</v>
      </c>
      <c r="BI216" s="2">
        <f t="shared" si="313"/>
        <v>8.5966796752516483</v>
      </c>
      <c r="BJ216">
        <f t="shared" si="280"/>
        <v>0.87204669487342557</v>
      </c>
      <c r="BK216">
        <f t="shared" si="281"/>
        <v>-13.091949785153489</v>
      </c>
      <c r="BL216">
        <f t="shared" si="282"/>
        <v>1.5425565241990937</v>
      </c>
      <c r="BM216">
        <f t="shared" si="283"/>
        <v>28.403898610747298</v>
      </c>
      <c r="BN216">
        <f t="shared" si="284"/>
        <v>-14.451672942016765</v>
      </c>
      <c r="BO216">
        <f t="shared" si="285"/>
        <v>18.435577543696613</v>
      </c>
      <c r="BP216">
        <f t="shared" si="286"/>
        <v>19.87769610654609</v>
      </c>
      <c r="BQ216">
        <f t="shared" si="287"/>
        <v>0.68585105998752915</v>
      </c>
      <c r="BR216">
        <f t="shared" si="288"/>
        <v>-2.2503800519743984</v>
      </c>
      <c r="BS216">
        <f t="shared" si="289"/>
        <v>-19.182271840737485</v>
      </c>
      <c r="BT216">
        <f t="shared" si="290"/>
        <v>27.984953398054842</v>
      </c>
      <c r="BU216">
        <f t="shared" si="291"/>
        <v>-20.625931077617061</v>
      </c>
      <c r="BV216">
        <f t="shared" si="292"/>
        <v>-5.5856396191846471</v>
      </c>
      <c r="BW216">
        <f t="shared" si="293"/>
        <v>-12.909116417817671</v>
      </c>
      <c r="BX216">
        <f t="shared" si="294"/>
        <v>46.839476154443915</v>
      </c>
      <c r="BY216">
        <f t="shared" si="315"/>
        <v>0.48585819053623963</v>
      </c>
      <c r="BZ216">
        <f t="shared" si="314"/>
        <v>105.40838505319812</v>
      </c>
      <c r="CA216">
        <f t="shared" si="295"/>
        <v>131.67630196661514</v>
      </c>
      <c r="CB216">
        <f t="shared" si="296"/>
        <v>-0.32305754795105351</v>
      </c>
      <c r="CC216">
        <f t="shared" si="297"/>
        <v>0.36289392668244214</v>
      </c>
    </row>
    <row r="217" spans="1:81" x14ac:dyDescent="0.25">
      <c r="A217" s="2"/>
      <c r="B217" s="2">
        <f t="shared" si="237"/>
        <v>-1.8700794698604457</v>
      </c>
      <c r="C217" s="2">
        <f t="shared" si="238"/>
        <v>0.55127471163399799</v>
      </c>
      <c r="D217" s="2">
        <f t="shared" si="239"/>
        <v>5.2301740126828582</v>
      </c>
      <c r="E217" s="2">
        <f t="shared" si="240"/>
        <v>-5.9426997825903989</v>
      </c>
      <c r="F217" s="2">
        <f t="shared" si="241"/>
        <v>0.55127471163399799</v>
      </c>
      <c r="G217" s="2">
        <f t="shared" si="242"/>
        <v>1.1575536999529055</v>
      </c>
      <c r="H217" s="2">
        <v>196</v>
      </c>
      <c r="I217" s="2">
        <f t="shared" si="243"/>
        <v>52.224357495939728</v>
      </c>
      <c r="J217" s="2">
        <f t="shared" si="244"/>
        <v>122.59186128690013</v>
      </c>
      <c r="K217" s="2">
        <f t="shared" si="245"/>
        <v>-3.0972553207775326</v>
      </c>
      <c r="L217" s="2">
        <f t="shared" si="246"/>
        <v>0.55127471163399799</v>
      </c>
      <c r="M217" s="2">
        <f t="shared" si="247"/>
        <v>4.0029981617657722</v>
      </c>
      <c r="N217" s="2">
        <f t="shared" si="248"/>
        <v>-6.3328469358835449</v>
      </c>
      <c r="O217" s="2">
        <f t="shared" si="249"/>
        <v>0.55127471163399799</v>
      </c>
      <c r="P217" s="2">
        <f t="shared" si="250"/>
        <v>0.76740654665975949</v>
      </c>
      <c r="Q217" s="2">
        <f t="shared" si="251"/>
        <v>196</v>
      </c>
      <c r="R217" s="2">
        <f t="shared" si="252"/>
        <v>325.8363617289038</v>
      </c>
      <c r="S217" s="2">
        <f t="shared" si="253"/>
        <v>267.13284005922128</v>
      </c>
      <c r="T217" s="2">
        <f t="shared" si="254"/>
        <v>6.7202029286799858E-2</v>
      </c>
      <c r="U217" s="2">
        <f t="shared" si="255"/>
        <v>1.5036886204853663</v>
      </c>
      <c r="V217" s="2">
        <f t="shared" si="256"/>
        <v>3.4371654418623274</v>
      </c>
      <c r="W217" s="2">
        <f t="shared" si="257"/>
        <v>-3.4265419708816047</v>
      </c>
      <c r="X217" s="2">
        <f t="shared" si="258"/>
        <v>1.5036886204853663</v>
      </c>
      <c r="Y217" s="2">
        <f t="shared" si="259"/>
        <v>-5.6578558306076721E-2</v>
      </c>
      <c r="Z217" s="2">
        <f t="shared" si="260"/>
        <v>228.75039128232117</v>
      </c>
      <c r="AA217" s="2">
        <f t="shared" si="261"/>
        <v>4.7600331273994243</v>
      </c>
      <c r="AB217" s="2">
        <f t="shared" si="262"/>
        <v>222.3081037606089</v>
      </c>
      <c r="AC217" s="2">
        <f t="shared" si="298"/>
        <v>-12.857143272611395</v>
      </c>
      <c r="AD217" s="2">
        <f t="shared" si="263"/>
        <v>-14.660964049732321</v>
      </c>
      <c r="AE217" s="2">
        <f t="shared" si="299"/>
        <v>-1.9394522805036281</v>
      </c>
      <c r="AF217" s="2">
        <f t="shared" si="300"/>
        <v>-24.423114560834563</v>
      </c>
      <c r="AG217" s="2">
        <f t="shared" si="264"/>
        <v>-14.796595553115024</v>
      </c>
      <c r="AH217" s="2">
        <f t="shared" si="265"/>
        <v>-39.084078610566884</v>
      </c>
      <c r="AI217" s="2">
        <f t="shared" si="266"/>
        <v>41.791200518762743</v>
      </c>
      <c r="AJ217" s="2">
        <f t="shared" si="267"/>
        <v>-110.73584949375133</v>
      </c>
      <c r="AK217" s="2">
        <f t="shared" si="268"/>
        <v>26.493790716900122</v>
      </c>
      <c r="AL217" s="2">
        <f t="shared" si="269"/>
        <v>-84.242058776851209</v>
      </c>
      <c r="AM217" s="2">
        <f t="shared" si="270"/>
        <v>4.1927424693201516</v>
      </c>
      <c r="AN217" s="2">
        <f t="shared" si="271"/>
        <v>-41.580348139300064</v>
      </c>
      <c r="AO217">
        <f t="shared" si="301"/>
        <v>0.64310816284349315</v>
      </c>
      <c r="AP217">
        <f t="shared" si="272"/>
        <v>-0.12480365972469423</v>
      </c>
      <c r="AQ217">
        <f t="shared" si="273"/>
        <v>0.7725398912830781</v>
      </c>
      <c r="AR217">
        <f t="shared" si="302"/>
        <v>9.4285856555378533</v>
      </c>
      <c r="AS217">
        <f t="shared" si="303"/>
        <v>-8.2685337894646924</v>
      </c>
      <c r="AT217">
        <f t="shared" si="304"/>
        <v>-2.3016220597041226</v>
      </c>
      <c r="AU217">
        <f t="shared" si="305"/>
        <v>0.18277300961888795</v>
      </c>
      <c r="AV217">
        <f t="shared" si="306"/>
        <v>7.1269635958337307</v>
      </c>
      <c r="AW217">
        <f t="shared" si="307"/>
        <v>-8.0857607798458044</v>
      </c>
      <c r="AX217">
        <f t="shared" si="308"/>
        <v>0.10778364323274284</v>
      </c>
      <c r="AY217">
        <f t="shared" si="309"/>
        <v>-48.606353768069532</v>
      </c>
      <c r="AZ217">
        <f t="shared" si="310"/>
        <v>-22.11256305116941</v>
      </c>
      <c r="BA217">
        <f t="shared" si="311"/>
        <v>9.9855737553147819E-2</v>
      </c>
      <c r="BB217">
        <f t="shared" si="312"/>
        <v>-4.0572717757626948E-2</v>
      </c>
      <c r="BC217" s="2">
        <f t="shared" si="274"/>
        <v>-1.6970411824622615</v>
      </c>
      <c r="BD217">
        <f t="shared" si="275"/>
        <v>17.693107308759817</v>
      </c>
      <c r="BE217">
        <f t="shared" si="276"/>
        <v>19.760387477387305</v>
      </c>
      <c r="BF217">
        <f t="shared" si="277"/>
        <v>-42.951300574751471</v>
      </c>
      <c r="BG217">
        <f t="shared" si="278"/>
        <v>-11.311673340435092</v>
      </c>
      <c r="BH217">
        <f t="shared" si="279"/>
        <v>15.31427721910228</v>
      </c>
      <c r="BI217" s="2">
        <f t="shared" si="313"/>
        <v>9.1792297551252382</v>
      </c>
      <c r="BJ217">
        <f t="shared" si="280"/>
        <v>0.87607977526254155</v>
      </c>
      <c r="BK217">
        <f t="shared" si="281"/>
        <v>-13.125783805019331</v>
      </c>
      <c r="BL217">
        <f t="shared" si="282"/>
        <v>1.5351802447129965</v>
      </c>
      <c r="BM217">
        <f t="shared" si="283"/>
        <v>28.456540351979875</v>
      </c>
      <c r="BN217">
        <f t="shared" si="284"/>
        <v>-14.420950020851341</v>
      </c>
      <c r="BO217">
        <f t="shared" si="285"/>
        <v>18.436193251760056</v>
      </c>
      <c r="BP217">
        <f t="shared" si="286"/>
        <v>20.025087614095032</v>
      </c>
      <c r="BQ217">
        <f t="shared" si="287"/>
        <v>0.67102518149922585</v>
      </c>
      <c r="BR217">
        <f t="shared" si="288"/>
        <v>-2.2464704121552468</v>
      </c>
      <c r="BS217">
        <f t="shared" si="289"/>
        <v>-19.562698192242465</v>
      </c>
      <c r="BT217">
        <f t="shared" si="290"/>
        <v>27.882702021584617</v>
      </c>
      <c r="BU217">
        <f t="shared" si="291"/>
        <v>-20.728184958089365</v>
      </c>
      <c r="BV217">
        <f t="shared" si="292"/>
        <v>-5.5847397172575546</v>
      </c>
      <c r="BW217">
        <f t="shared" si="293"/>
        <v>-12.885769776138345</v>
      </c>
      <c r="BX217">
        <f t="shared" si="294"/>
        <v>46.892733603739927</v>
      </c>
      <c r="BY217">
        <f t="shared" si="315"/>
        <v>0.48630972924207055</v>
      </c>
      <c r="BZ217">
        <f t="shared" si="314"/>
        <v>105.36519571375892</v>
      </c>
      <c r="CA217">
        <f t="shared" si="295"/>
        <v>131.85898643065906</v>
      </c>
      <c r="CB217">
        <f t="shared" si="296"/>
        <v>-0.3245142829214902</v>
      </c>
      <c r="CC217">
        <f t="shared" si="297"/>
        <v>0.36219833370053894</v>
      </c>
    </row>
    <row r="218" spans="1:81" x14ac:dyDescent="0.25">
      <c r="A218" s="2"/>
      <c r="B218" s="2">
        <f t="shared" si="237"/>
        <v>-1.869705690111529</v>
      </c>
      <c r="C218" s="2">
        <f t="shared" si="238"/>
        <v>0.58474340944547354</v>
      </c>
      <c r="D218" s="2">
        <f t="shared" si="239"/>
        <v>5.2206339124812082</v>
      </c>
      <c r="E218" s="2">
        <f t="shared" si="240"/>
        <v>-5.9338929880249669</v>
      </c>
      <c r="F218" s="2">
        <f t="shared" si="241"/>
        <v>0.58474340944547354</v>
      </c>
      <c r="G218" s="2">
        <f t="shared" si="242"/>
        <v>1.1564466145677703</v>
      </c>
      <c r="H218" s="2">
        <v>197</v>
      </c>
      <c r="I218" s="2">
        <f t="shared" si="243"/>
        <v>52.530298270315257</v>
      </c>
      <c r="J218" s="2">
        <f t="shared" si="244"/>
        <v>122.81413922112779</v>
      </c>
      <c r="K218" s="2">
        <f t="shared" si="245"/>
        <v>-3.0972340918152597</v>
      </c>
      <c r="L218" s="2">
        <f t="shared" si="246"/>
        <v>0.58474340944547354</v>
      </c>
      <c r="M218" s="2">
        <f t="shared" si="247"/>
        <v>3.9931055107774784</v>
      </c>
      <c r="N218" s="2">
        <f t="shared" si="248"/>
        <v>-6.3247852744645936</v>
      </c>
      <c r="O218" s="2">
        <f t="shared" si="249"/>
        <v>0.58474340944547354</v>
      </c>
      <c r="P218" s="2">
        <f t="shared" si="250"/>
        <v>0.76555432812814406</v>
      </c>
      <c r="Q218" s="2">
        <f t="shared" si="251"/>
        <v>197</v>
      </c>
      <c r="R218" s="2">
        <f t="shared" si="252"/>
        <v>326.10386828581045</v>
      </c>
      <c r="S218" s="2">
        <f t="shared" si="253"/>
        <v>267.48044971039093</v>
      </c>
      <c r="T218" s="2">
        <f t="shared" si="254"/>
        <v>6.7159819060691017E-2</v>
      </c>
      <c r="U218" s="2">
        <f t="shared" si="255"/>
        <v>1.5065695716724892</v>
      </c>
      <c r="V218" s="2">
        <f t="shared" si="256"/>
        <v>3.4338308339997177</v>
      </c>
      <c r="W218" s="2">
        <f t="shared" si="257"/>
        <v>-3.4231160976652451</v>
      </c>
      <c r="X218" s="2">
        <f t="shared" si="258"/>
        <v>1.5065695716724892</v>
      </c>
      <c r="Y218" s="2">
        <f t="shared" si="259"/>
        <v>-5.644508272621851E-2</v>
      </c>
      <c r="Z218" s="2">
        <f t="shared" si="260"/>
        <v>228.87572299926313</v>
      </c>
      <c r="AA218" s="2">
        <f t="shared" si="261"/>
        <v>4.735789547763261</v>
      </c>
      <c r="AB218" s="2">
        <f t="shared" si="262"/>
        <v>222.45086138325192</v>
      </c>
      <c r="AC218" s="2">
        <f t="shared" si="298"/>
        <v>-12.825042395655514</v>
      </c>
      <c r="AD218" s="2">
        <f t="shared" si="263"/>
        <v>-14.689053323806769</v>
      </c>
      <c r="AE218" s="2">
        <f t="shared" si="299"/>
        <v>-1.9497862660527321</v>
      </c>
      <c r="AF218" s="2">
        <f t="shared" si="300"/>
        <v>-24.422291733510846</v>
      </c>
      <c r="AG218" s="2">
        <f t="shared" si="264"/>
        <v>-14.774828661708245</v>
      </c>
      <c r="AH218" s="2">
        <f t="shared" si="265"/>
        <v>-39.111345057317614</v>
      </c>
      <c r="AI218" s="2">
        <f t="shared" si="266"/>
        <v>41.809004702042337</v>
      </c>
      <c r="AJ218" s="2">
        <f t="shared" si="267"/>
        <v>-110.69472210397096</v>
      </c>
      <c r="AK218" s="2">
        <f t="shared" si="268"/>
        <v>26.716068651127785</v>
      </c>
      <c r="AL218" s="2">
        <f t="shared" si="269"/>
        <v>-83.978653452843176</v>
      </c>
      <c r="AM218" s="2">
        <f t="shared" si="270"/>
        <v>4.3857220556072702</v>
      </c>
      <c r="AN218" s="2">
        <f t="shared" si="271"/>
        <v>-41.578339507805723</v>
      </c>
      <c r="AO218">
        <f t="shared" si="301"/>
        <v>0.63275680854468175</v>
      </c>
      <c r="AP218">
        <f t="shared" si="272"/>
        <v>-0.12200198056283035</v>
      </c>
      <c r="AQ218">
        <f t="shared" si="273"/>
        <v>0.75928221830929055</v>
      </c>
      <c r="AR218">
        <f t="shared" si="302"/>
        <v>9.2945985017146207</v>
      </c>
      <c r="AS218">
        <f t="shared" si="303"/>
        <v>-8.1151328957252229</v>
      </c>
      <c r="AT218">
        <f t="shared" si="304"/>
        <v>-2.2498778483826087</v>
      </c>
      <c r="AU218">
        <f t="shared" si="305"/>
        <v>0.17962200177362536</v>
      </c>
      <c r="AV218">
        <f t="shared" si="306"/>
        <v>7.0447206533320124</v>
      </c>
      <c r="AW218">
        <f t="shared" si="307"/>
        <v>-7.9355108939515979</v>
      </c>
      <c r="AX218">
        <f t="shared" si="308"/>
        <v>0.10611334611230912</v>
      </c>
      <c r="AY218">
        <f t="shared" si="309"/>
        <v>-48.403050930372729</v>
      </c>
      <c r="AZ218">
        <f t="shared" si="310"/>
        <v>-21.686982279244944</v>
      </c>
      <c r="BA218">
        <f t="shared" si="311"/>
        <v>9.860227789144739E-2</v>
      </c>
      <c r="BB218">
        <f t="shared" si="312"/>
        <v>-3.9212663997342669E-2</v>
      </c>
      <c r="BC218" s="2">
        <f t="shared" si="274"/>
        <v>-1.7072737790927499</v>
      </c>
      <c r="BD218">
        <f t="shared" si="275"/>
        <v>17.649090844088903</v>
      </c>
      <c r="BE218">
        <f t="shared" si="276"/>
        <v>19.841878629509424</v>
      </c>
      <c r="BF218">
        <f t="shared" si="277"/>
        <v>-42.743432470989845</v>
      </c>
      <c r="BG218">
        <f t="shared" si="278"/>
        <v>-11.380228133789638</v>
      </c>
      <c r="BH218">
        <f t="shared" si="279"/>
        <v>15.208545375933138</v>
      </c>
      <c r="BI218" s="2">
        <f t="shared" si="313"/>
        <v>9.7625336375042409</v>
      </c>
      <c r="BJ218">
        <f t="shared" si="280"/>
        <v>0.88000151933241966</v>
      </c>
      <c r="BK218">
        <f t="shared" si="281"/>
        <v>-13.161674128033756</v>
      </c>
      <c r="BL218">
        <f t="shared" si="282"/>
        <v>1.5273791957729985</v>
      </c>
      <c r="BM218">
        <f t="shared" si="283"/>
        <v>28.51268734216638</v>
      </c>
      <c r="BN218">
        <f t="shared" si="284"/>
        <v>-14.38820121305811</v>
      </c>
      <c r="BO218">
        <f t="shared" si="285"/>
        <v>18.436841182597409</v>
      </c>
      <c r="BP218">
        <f t="shared" si="286"/>
        <v>20.166514832282282</v>
      </c>
      <c r="BQ218">
        <f t="shared" si="287"/>
        <v>0.65623943202206425</v>
      </c>
      <c r="BR218">
        <f t="shared" si="288"/>
        <v>-2.2424969278959095</v>
      </c>
      <c r="BS218">
        <f t="shared" si="289"/>
        <v>-19.943329987415446</v>
      </c>
      <c r="BT218">
        <f t="shared" si="290"/>
        <v>27.777079082504645</v>
      </c>
      <c r="BU218">
        <f t="shared" si="291"/>
        <v>-20.827868922850413</v>
      </c>
      <c r="BV218">
        <f t="shared" si="292"/>
        <v>-5.5828366723039782</v>
      </c>
      <c r="BW218">
        <f t="shared" si="293"/>
        <v>-12.860822017285113</v>
      </c>
      <c r="BX218">
        <f t="shared" si="294"/>
        <v>46.949528524763792</v>
      </c>
      <c r="BY218">
        <f t="shared" si="315"/>
        <v>0.48679143086725496</v>
      </c>
      <c r="BZ218">
        <f t="shared" si="314"/>
        <v>105.31916876319498</v>
      </c>
      <c r="CA218">
        <f t="shared" si="295"/>
        <v>132.03523741432275</v>
      </c>
      <c r="CB218">
        <f t="shared" si="296"/>
        <v>-0.3259494671789645</v>
      </c>
      <c r="CC218">
        <f t="shared" si="297"/>
        <v>0.36155613950192933</v>
      </c>
    </row>
    <row r="219" spans="1:81" x14ac:dyDescent="0.25">
      <c r="A219" s="2"/>
      <c r="B219" s="2">
        <f t="shared" si="237"/>
        <v>-1.8693099448099724</v>
      </c>
      <c r="C219" s="2">
        <f t="shared" si="238"/>
        <v>0.61803398874989457</v>
      </c>
      <c r="D219" s="2">
        <f t="shared" si="239"/>
        <v>5.210533178447001</v>
      </c>
      <c r="E219" s="2">
        <f t="shared" si="240"/>
        <v>-5.9245686530893718</v>
      </c>
      <c r="F219" s="2">
        <f t="shared" si="241"/>
        <v>0.61803398874989457</v>
      </c>
      <c r="G219" s="2">
        <f t="shared" si="242"/>
        <v>1.1552744701676017</v>
      </c>
      <c r="H219" s="2">
        <v>198</v>
      </c>
      <c r="I219" s="2">
        <f t="shared" si="243"/>
        <v>52.837585769940063</v>
      </c>
      <c r="J219" s="2">
        <f t="shared" si="244"/>
        <v>123.03279960255759</v>
      </c>
      <c r="K219" s="2">
        <f t="shared" si="245"/>
        <v>-3.0972116153111124</v>
      </c>
      <c r="L219" s="2">
        <f t="shared" si="246"/>
        <v>0.61803398874989457</v>
      </c>
      <c r="M219" s="2">
        <f t="shared" si="247"/>
        <v>3.9826315079458614</v>
      </c>
      <c r="N219" s="2">
        <f t="shared" si="248"/>
        <v>-6.3162498611937172</v>
      </c>
      <c r="O219" s="2">
        <f t="shared" si="249"/>
        <v>0.61803398874989457</v>
      </c>
      <c r="P219" s="2">
        <f t="shared" si="250"/>
        <v>0.76359326206325662</v>
      </c>
      <c r="Q219" s="2">
        <f t="shared" si="251"/>
        <v>198</v>
      </c>
      <c r="R219" s="2">
        <f t="shared" si="252"/>
        <v>326.37053457659397</v>
      </c>
      <c r="S219" s="2">
        <f t="shared" si="253"/>
        <v>267.8320009409066</v>
      </c>
      <c r="T219" s="2">
        <f t="shared" si="254"/>
        <v>6.7114974873478284E-2</v>
      </c>
      <c r="U219" s="2">
        <f t="shared" si="255"/>
        <v>1.5096164072352274</v>
      </c>
      <c r="V219" s="2">
        <f t="shared" si="256"/>
        <v>3.4302881432099159</v>
      </c>
      <c r="W219" s="2">
        <f t="shared" si="257"/>
        <v>-3.4194764464706582</v>
      </c>
      <c r="X219" s="2">
        <f t="shared" si="258"/>
        <v>1.5096164072352274</v>
      </c>
      <c r="Y219" s="2">
        <f t="shared" si="259"/>
        <v>-5.6303278134221646E-2</v>
      </c>
      <c r="Z219" s="2">
        <f t="shared" si="260"/>
        <v>229.008613848349</v>
      </c>
      <c r="AA219" s="2">
        <f t="shared" si="261"/>
        <v>4.7102540935310913</v>
      </c>
      <c r="AB219" s="2">
        <f t="shared" si="262"/>
        <v>222.60206135358095</v>
      </c>
      <c r="AC219" s="2">
        <f t="shared" si="298"/>
        <v>-12.790938391280262</v>
      </c>
      <c r="AD219" s="2">
        <f t="shared" si="263"/>
        <v>-14.718759970543466</v>
      </c>
      <c r="AE219" s="2">
        <f t="shared" si="299"/>
        <v>-1.9606705441375627</v>
      </c>
      <c r="AF219" s="2">
        <f t="shared" si="300"/>
        <v>-24.421420331695519</v>
      </c>
      <c r="AG219" s="2">
        <f t="shared" si="264"/>
        <v>-14.751608935417824</v>
      </c>
      <c r="AH219" s="2">
        <f t="shared" si="265"/>
        <v>-39.140180302238988</v>
      </c>
      <c r="AI219" s="2">
        <f t="shared" si="266"/>
        <v>41.827785983425848</v>
      </c>
      <c r="AJ219" s="2">
        <f t="shared" si="267"/>
        <v>-110.65100958617022</v>
      </c>
      <c r="AK219" s="2">
        <f t="shared" si="268"/>
        <v>26.934729032557584</v>
      </c>
      <c r="AL219" s="2">
        <f t="shared" si="269"/>
        <v>-83.716280553612634</v>
      </c>
      <c r="AM219" s="2">
        <f t="shared" si="270"/>
        <v>4.5781295356547425</v>
      </c>
      <c r="AN219" s="2">
        <f t="shared" si="271"/>
        <v>-41.576488671243531</v>
      </c>
      <c r="AO219">
        <f t="shared" si="301"/>
        <v>0.62234349900234298</v>
      </c>
      <c r="AP219">
        <f t="shared" si="272"/>
        <v>-0.11917884576338196</v>
      </c>
      <c r="AQ219">
        <f t="shared" si="273"/>
        <v>0.74593977587080251</v>
      </c>
      <c r="AR219">
        <f t="shared" si="302"/>
        <v>9.1601245810436449</v>
      </c>
      <c r="AS219">
        <f t="shared" si="303"/>
        <v>-7.9603573539527588</v>
      </c>
      <c r="AT219">
        <f t="shared" si="304"/>
        <v>-2.1977370902092419</v>
      </c>
      <c r="AU219">
        <f t="shared" si="305"/>
        <v>0.17644503546500695</v>
      </c>
      <c r="AV219">
        <f t="shared" si="306"/>
        <v>6.962387490834403</v>
      </c>
      <c r="AW219">
        <f t="shared" si="307"/>
        <v>-7.7839123184877517</v>
      </c>
      <c r="AX219">
        <f t="shared" si="308"/>
        <v>0.10443377353827293</v>
      </c>
      <c r="AY219">
        <f t="shared" si="309"/>
        <v>-48.188684620940244</v>
      </c>
      <c r="AZ219">
        <f t="shared" si="310"/>
        <v>-21.253955588382659</v>
      </c>
      <c r="BA219">
        <f t="shared" si="311"/>
        <v>9.7330485381458151E-2</v>
      </c>
      <c r="BB219">
        <f t="shared" si="312"/>
        <v>-3.785749160804288E-2</v>
      </c>
      <c r="BC219" s="2">
        <f t="shared" si="274"/>
        <v>-1.7174183533896801</v>
      </c>
      <c r="BD219">
        <f t="shared" si="275"/>
        <v>17.605531563967084</v>
      </c>
      <c r="BE219">
        <f t="shared" si="276"/>
        <v>19.923159021779188</v>
      </c>
      <c r="BF219">
        <f t="shared" si="277"/>
        <v>-42.523037107366918</v>
      </c>
      <c r="BG219">
        <f t="shared" si="278"/>
        <v>-11.447500091730019</v>
      </c>
      <c r="BH219">
        <f t="shared" si="279"/>
        <v>15.10191162048363</v>
      </c>
      <c r="BI219" s="2">
        <f t="shared" si="313"/>
        <v>10.346523531362537</v>
      </c>
      <c r="BJ219">
        <f t="shared" si="280"/>
        <v>0.88380958561780032</v>
      </c>
      <c r="BK219">
        <f t="shared" si="281"/>
        <v>-13.199597816127651</v>
      </c>
      <c r="BL219">
        <f t="shared" si="282"/>
        <v>1.5191621544158014</v>
      </c>
      <c r="BM219">
        <f t="shared" si="283"/>
        <v>28.572688257944126</v>
      </c>
      <c r="BN219">
        <f t="shared" si="284"/>
        <v>-14.353418320820937</v>
      </c>
      <c r="BO219">
        <f t="shared" si="285"/>
        <v>18.437520070459335</v>
      </c>
      <c r="BP219">
        <f t="shared" si="286"/>
        <v>20.301957381722683</v>
      </c>
      <c r="BQ219">
        <f t="shared" si="287"/>
        <v>0.64152534602596378</v>
      </c>
      <c r="BR219">
        <f t="shared" si="288"/>
        <v>-2.238497694878518</v>
      </c>
      <c r="BS219">
        <f t="shared" si="289"/>
        <v>-20.324191863580705</v>
      </c>
      <c r="BT219">
        <f t="shared" si="290"/>
        <v>27.66813633332546</v>
      </c>
      <c r="BU219">
        <f t="shared" si="291"/>
        <v>-20.924915768221631</v>
      </c>
      <c r="BV219">
        <f t="shared" si="292"/>
        <v>-5.5799557218313645</v>
      </c>
      <c r="BW219">
        <f t="shared" si="293"/>
        <v>-12.834256166405137</v>
      </c>
      <c r="BX219">
        <f t="shared" si="294"/>
        <v>47.010208328403465</v>
      </c>
      <c r="BY219">
        <f t="shared" si="315"/>
        <v>0.48730666098718606</v>
      </c>
      <c r="BZ219">
        <f t="shared" si="314"/>
        <v>105.27019430743867</v>
      </c>
      <c r="CA219">
        <f t="shared" si="295"/>
        <v>132.20492333999624</v>
      </c>
      <c r="CB219">
        <f t="shared" si="296"/>
        <v>-0.32736493639214104</v>
      </c>
      <c r="CC219">
        <f t="shared" si="297"/>
        <v>0.36097088561745494</v>
      </c>
    </row>
    <row r="220" spans="1:81" x14ac:dyDescent="0.25">
      <c r="A220" s="2"/>
      <c r="B220" s="2">
        <f t="shared" si="237"/>
        <v>-1.8688923545036293</v>
      </c>
      <c r="C220" s="2">
        <f t="shared" si="238"/>
        <v>0.65113630891431351</v>
      </c>
      <c r="D220" s="2">
        <f t="shared" si="239"/>
        <v>5.1998748873616707</v>
      </c>
      <c r="E220" s="2">
        <f t="shared" si="240"/>
        <v>-5.9147296180663602</v>
      </c>
      <c r="F220" s="2">
        <f t="shared" si="241"/>
        <v>0.65113630891431351</v>
      </c>
      <c r="G220" s="2">
        <f t="shared" si="242"/>
        <v>1.1540376237989389</v>
      </c>
      <c r="H220" s="2">
        <v>199</v>
      </c>
      <c r="I220" s="2">
        <f t="shared" si="243"/>
        <v>53.146179973845904</v>
      </c>
      <c r="J220" s="2">
        <f t="shared" si="244"/>
        <v>123.24782093412369</v>
      </c>
      <c r="K220" s="2">
        <f t="shared" si="245"/>
        <v>-3.0971878981116534</v>
      </c>
      <c r="L220" s="2">
        <f t="shared" si="246"/>
        <v>0.65113630891431351</v>
      </c>
      <c r="M220" s="2">
        <f t="shared" si="247"/>
        <v>3.9715793437536475</v>
      </c>
      <c r="N220" s="2">
        <f t="shared" si="248"/>
        <v>-6.3072432960404816</v>
      </c>
      <c r="O220" s="2">
        <f t="shared" si="249"/>
        <v>0.65113630891431351</v>
      </c>
      <c r="P220" s="2">
        <f t="shared" si="250"/>
        <v>0.76152394582481842</v>
      </c>
      <c r="Q220" s="2">
        <f t="shared" si="251"/>
        <v>199</v>
      </c>
      <c r="R220" s="2">
        <f t="shared" si="252"/>
        <v>326.63634566867063</v>
      </c>
      <c r="S220" s="2">
        <f t="shared" si="253"/>
        <v>268.18746611338611</v>
      </c>
      <c r="T220" s="2">
        <f t="shared" si="254"/>
        <v>6.7067483585612209E-2</v>
      </c>
      <c r="U220" s="2">
        <f t="shared" si="255"/>
        <v>1.5128275860782279</v>
      </c>
      <c r="V220" s="2">
        <f t="shared" si="256"/>
        <v>3.426536331468486</v>
      </c>
      <c r="W220" s="2">
        <f t="shared" si="257"/>
        <v>-3.4156219508635726</v>
      </c>
      <c r="X220" s="2">
        <f t="shared" si="258"/>
        <v>1.5128275860782279</v>
      </c>
      <c r="Y220" s="2">
        <f t="shared" si="259"/>
        <v>-5.6153102980698755E-2</v>
      </c>
      <c r="Z220" s="2">
        <f t="shared" si="260"/>
        <v>229.14905768926241</v>
      </c>
      <c r="AA220" s="2">
        <f t="shared" si="261"/>
        <v>4.6834551293815707</v>
      </c>
      <c r="AB220" s="2">
        <f t="shared" si="262"/>
        <v>222.76166977966128</v>
      </c>
      <c r="AC220" s="2">
        <f t="shared" si="298"/>
        <v>-12.754821266858022</v>
      </c>
      <c r="AD220" s="2">
        <f t="shared" si="263"/>
        <v>-14.750068964262722</v>
      </c>
      <c r="AE220" s="2">
        <f t="shared" si="299"/>
        <v>-1.9720929641038458</v>
      </c>
      <c r="AF220" s="2">
        <f t="shared" si="300"/>
        <v>-24.420500595625228</v>
      </c>
      <c r="AG220" s="2">
        <f t="shared" si="264"/>
        <v>-14.726914230961867</v>
      </c>
      <c r="AH220" s="2">
        <f t="shared" si="265"/>
        <v>-39.170569559887952</v>
      </c>
      <c r="AI220" s="2">
        <f t="shared" si="266"/>
        <v>41.847527076425052</v>
      </c>
      <c r="AJ220" s="2">
        <f t="shared" si="267"/>
        <v>-110.60469721032689</v>
      </c>
      <c r="AK220" s="2">
        <f t="shared" si="268"/>
        <v>27.14975036412369</v>
      </c>
      <c r="AL220" s="2">
        <f t="shared" si="269"/>
        <v>-83.4549468462032</v>
      </c>
      <c r="AM220" s="2">
        <f t="shared" si="270"/>
        <v>4.7699673554116639</v>
      </c>
      <c r="AN220" s="2">
        <f t="shared" si="271"/>
        <v>-41.574787237464427</v>
      </c>
      <c r="AO220">
        <f t="shared" si="301"/>
        <v>0.61186874251403089</v>
      </c>
      <c r="AP220">
        <f t="shared" si="272"/>
        <v>-0.11633814479806676</v>
      </c>
      <c r="AQ220">
        <f t="shared" si="273"/>
        <v>0.73251705106035347</v>
      </c>
      <c r="AR220">
        <f t="shared" si="302"/>
        <v>9.0251061491586668</v>
      </c>
      <c r="AS220">
        <f t="shared" si="303"/>
        <v>-7.8042764495436368</v>
      </c>
      <c r="AT220">
        <f t="shared" si="304"/>
        <v>-2.1452718810285623</v>
      </c>
      <c r="AU220">
        <f t="shared" si="305"/>
        <v>0.17324278698136714</v>
      </c>
      <c r="AV220">
        <f t="shared" si="306"/>
        <v>6.8798342681301046</v>
      </c>
      <c r="AW220">
        <f t="shared" si="307"/>
        <v>-7.6310336625622694</v>
      </c>
      <c r="AX220">
        <f t="shared" si="308"/>
        <v>0.10274472945903154</v>
      </c>
      <c r="AY220">
        <f t="shared" si="309"/>
        <v>-47.963445619270573</v>
      </c>
      <c r="AZ220">
        <f t="shared" si="310"/>
        <v>-20.813695255146882</v>
      </c>
      <c r="BA220">
        <f t="shared" si="311"/>
        <v>9.6039687469952228E-2</v>
      </c>
      <c r="BB220">
        <f t="shared" si="312"/>
        <v>-3.6508325930991216E-2</v>
      </c>
      <c r="BC220" s="2">
        <f t="shared" si="274"/>
        <v>-1.7274838157101922</v>
      </c>
      <c r="BD220">
        <f t="shared" si="275"/>
        <v>17.562447165103052</v>
      </c>
      <c r="BE220">
        <f t="shared" si="276"/>
        <v>20.004208323531731</v>
      </c>
      <c r="BF220">
        <f t="shared" si="277"/>
        <v>-42.290140105468012</v>
      </c>
      <c r="BG220">
        <f t="shared" si="278"/>
        <v>-11.513489895464527</v>
      </c>
      <c r="BH220">
        <f t="shared" si="279"/>
        <v>14.994387261530356</v>
      </c>
      <c r="BI220" s="2">
        <f t="shared" si="313"/>
        <v>10.931133741613143</v>
      </c>
      <c r="BJ220">
        <f t="shared" si="280"/>
        <v>0.88750160465918349</v>
      </c>
      <c r="BK220">
        <f t="shared" si="281"/>
        <v>-13.239530759929552</v>
      </c>
      <c r="BL220">
        <f t="shared" si="282"/>
        <v>1.5105382043331628</v>
      </c>
      <c r="BM220">
        <f t="shared" si="283"/>
        <v>28.636880880672432</v>
      </c>
      <c r="BN220">
        <f t="shared" si="284"/>
        <v>-14.316592655268193</v>
      </c>
      <c r="BO220">
        <f t="shared" si="285"/>
        <v>18.438228611589835</v>
      </c>
      <c r="BP220">
        <f t="shared" si="286"/>
        <v>20.431399484379451</v>
      </c>
      <c r="BQ220">
        <f t="shared" si="287"/>
        <v>0.62691283513757101</v>
      </c>
      <c r="BR220">
        <f t="shared" si="288"/>
        <v>-2.2345094554613936</v>
      </c>
      <c r="BS220">
        <f t="shared" si="289"/>
        <v>-20.705312598958919</v>
      </c>
      <c r="BT220">
        <f t="shared" si="290"/>
        <v>27.555927661314765</v>
      </c>
      <c r="BU220">
        <f t="shared" si="291"/>
        <v>-21.019258075269249</v>
      </c>
      <c r="BV220">
        <f t="shared" si="292"/>
        <v>-5.5761205288286764</v>
      </c>
      <c r="BW220">
        <f t="shared" si="293"/>
        <v>-12.806054450935031</v>
      </c>
      <c r="BX220">
        <f t="shared" si="294"/>
        <v>47.075109492262271</v>
      </c>
      <c r="BY220">
        <f t="shared" si="315"/>
        <v>0.48785868489848511</v>
      </c>
      <c r="BZ220">
        <f t="shared" si="314"/>
        <v>105.21816788499328</v>
      </c>
      <c r="CA220">
        <f t="shared" si="295"/>
        <v>132.36791824911697</v>
      </c>
      <c r="CB220">
        <f t="shared" si="296"/>
        <v>-0.32876250226717424</v>
      </c>
      <c r="CC220">
        <f t="shared" si="297"/>
        <v>0.3604459925341183</v>
      </c>
    </row>
    <row r="221" spans="1:81" x14ac:dyDescent="0.25">
      <c r="A221" s="2"/>
      <c r="B221" s="2">
        <f t="shared" si="237"/>
        <v>-1.8684530463945506</v>
      </c>
      <c r="C221" s="2">
        <f t="shared" si="238"/>
        <v>0.68404028665133731</v>
      </c>
      <c r="D221" s="2">
        <f t="shared" si="239"/>
        <v>5.1886622858439324</v>
      </c>
      <c r="E221" s="2">
        <f t="shared" si="240"/>
        <v>-5.9043788800213157</v>
      </c>
      <c r="F221" s="2">
        <f t="shared" si="241"/>
        <v>0.68404028665133731</v>
      </c>
      <c r="G221" s="2">
        <f t="shared" si="242"/>
        <v>1.1527364522171681</v>
      </c>
      <c r="H221" s="2">
        <v>200</v>
      </c>
      <c r="I221" s="2">
        <f t="shared" si="243"/>
        <v>53.45604003057997</v>
      </c>
      <c r="J221" s="2">
        <f t="shared" si="244"/>
        <v>123.45918188635633</v>
      </c>
      <c r="K221" s="2">
        <f t="shared" si="245"/>
        <v>-3.0971629474413693</v>
      </c>
      <c r="L221" s="2">
        <f t="shared" si="246"/>
        <v>0.68404028665133731</v>
      </c>
      <c r="M221" s="2">
        <f t="shared" si="247"/>
        <v>3.9599523847971141</v>
      </c>
      <c r="N221" s="2">
        <f t="shared" si="248"/>
        <v>-6.2977683224918817</v>
      </c>
      <c r="O221" s="2">
        <f t="shared" si="249"/>
        <v>0.68404028665133731</v>
      </c>
      <c r="P221" s="2">
        <f t="shared" si="250"/>
        <v>0.75934700974660174</v>
      </c>
      <c r="Q221" s="2">
        <f t="shared" si="251"/>
        <v>200</v>
      </c>
      <c r="R221" s="2">
        <f t="shared" si="252"/>
        <v>326.90128722438567</v>
      </c>
      <c r="S221" s="2">
        <f t="shared" si="253"/>
        <v>268.5468175036919</v>
      </c>
      <c r="T221" s="2">
        <f t="shared" si="254"/>
        <v>6.7017331371958866E-2</v>
      </c>
      <c r="U221" s="2">
        <f t="shared" si="255"/>
        <v>1.5162014782976976</v>
      </c>
      <c r="V221" s="2">
        <f t="shared" si="256"/>
        <v>3.4225743065898637</v>
      </c>
      <c r="W221" s="2">
        <f t="shared" si="257"/>
        <v>-3.4115514887662401</v>
      </c>
      <c r="X221" s="2">
        <f t="shared" si="258"/>
        <v>1.5162014782976976</v>
      </c>
      <c r="Y221" s="2">
        <f t="shared" si="259"/>
        <v>-5.5994513548335179E-2</v>
      </c>
      <c r="Z221" s="2">
        <f t="shared" si="260"/>
        <v>229.29704812733559</v>
      </c>
      <c r="AA221" s="2">
        <f t="shared" si="261"/>
        <v>4.6554218732300114</v>
      </c>
      <c r="AB221" s="2">
        <f t="shared" si="262"/>
        <v>222.92965164727616</v>
      </c>
      <c r="AC221" s="2">
        <f t="shared" si="298"/>
        <v>-12.716680508374573</v>
      </c>
      <c r="AD221" s="2">
        <f t="shared" si="263"/>
        <v>-14.782964413402551</v>
      </c>
      <c r="AE221" s="2">
        <f t="shared" si="299"/>
        <v>-1.9840410098854269</v>
      </c>
      <c r="AF221" s="2">
        <f t="shared" si="300"/>
        <v>-24.419532781588856</v>
      </c>
      <c r="AG221" s="2">
        <f t="shared" si="264"/>
        <v>-14.70072151826</v>
      </c>
      <c r="AH221" s="2">
        <f t="shared" si="265"/>
        <v>-39.202497194991409</v>
      </c>
      <c r="AI221" s="2">
        <f t="shared" si="266"/>
        <v>41.86820989104671</v>
      </c>
      <c r="AJ221" s="2">
        <f t="shared" si="267"/>
        <v>-110.55576981982435</v>
      </c>
      <c r="AK221" s="2">
        <f t="shared" si="268"/>
        <v>27.361111316356329</v>
      </c>
      <c r="AL221" s="2">
        <f t="shared" si="269"/>
        <v>-83.19465850346802</v>
      </c>
      <c r="AM221" s="2">
        <f t="shared" si="270"/>
        <v>4.9612379532698148</v>
      </c>
      <c r="AN221" s="2">
        <f t="shared" si="271"/>
        <v>-41.57322596878641</v>
      </c>
      <c r="AO221">
        <f t="shared" si="301"/>
        <v>0.60133299258113626</v>
      </c>
      <c r="AP221">
        <f t="shared" si="272"/>
        <v>-0.11348368592561776</v>
      </c>
      <c r="AQ221">
        <f t="shared" si="273"/>
        <v>0.71901839568595372</v>
      </c>
      <c r="AR221">
        <f t="shared" si="302"/>
        <v>8.8894842299317975</v>
      </c>
      <c r="AS221">
        <f t="shared" si="303"/>
        <v>-7.6469595457990867</v>
      </c>
      <c r="AT221">
        <f t="shared" si="304"/>
        <v>-2.0925528118273022</v>
      </c>
      <c r="AU221">
        <f t="shared" si="305"/>
        <v>0.17001597168749349</v>
      </c>
      <c r="AV221">
        <f t="shared" si="306"/>
        <v>6.7969314181044957</v>
      </c>
      <c r="AW221">
        <f t="shared" si="307"/>
        <v>-7.4769435741115933</v>
      </c>
      <c r="AX221">
        <f t="shared" si="308"/>
        <v>0.10104601026901787</v>
      </c>
      <c r="AY221">
        <f t="shared" si="309"/>
        <v>-47.727527788679474</v>
      </c>
      <c r="AZ221">
        <f t="shared" si="310"/>
        <v>-20.366416472323145</v>
      </c>
      <c r="BA221">
        <f t="shared" si="311"/>
        <v>9.4729234289539818E-2</v>
      </c>
      <c r="BB221">
        <f t="shared" si="312"/>
        <v>-3.5166295827168632E-2</v>
      </c>
      <c r="BC221" s="2">
        <f t="shared" si="274"/>
        <v>-1.7374792768195289</v>
      </c>
      <c r="BD221">
        <f t="shared" si="275"/>
        <v>17.519855138408769</v>
      </c>
      <c r="BE221">
        <f t="shared" si="276"/>
        <v>20.085006213351306</v>
      </c>
      <c r="BF221">
        <f t="shared" si="277"/>
        <v>-42.044769406931053</v>
      </c>
      <c r="BG221">
        <f t="shared" si="278"/>
        <v>-11.578198302377269</v>
      </c>
      <c r="BH221">
        <f t="shared" si="279"/>
        <v>14.885984193517048</v>
      </c>
      <c r="BI221" s="2">
        <f t="shared" si="313"/>
        <v>11.516300777959426</v>
      </c>
      <c r="BJ221">
        <f t="shared" si="280"/>
        <v>0.89107517891407695</v>
      </c>
      <c r="BK221">
        <f t="shared" si="281"/>
        <v>-13.28144770993068</v>
      </c>
      <c r="BL221">
        <f t="shared" si="282"/>
        <v>1.5015167034718664</v>
      </c>
      <c r="BM221">
        <f t="shared" si="283"/>
        <v>28.705591870661806</v>
      </c>
      <c r="BN221">
        <f t="shared" si="284"/>
        <v>-14.277715038772033</v>
      </c>
      <c r="BO221">
        <f t="shared" si="285"/>
        <v>18.438965469602543</v>
      </c>
      <c r="BP221">
        <f t="shared" si="286"/>
        <v>20.554829826173147</v>
      </c>
      <c r="BQ221">
        <f t="shared" si="287"/>
        <v>0.61243010885543447</v>
      </c>
      <c r="BR221">
        <f t="shared" si="288"/>
        <v>-2.2305675221434091</v>
      </c>
      <c r="BS221">
        <f t="shared" si="289"/>
        <v>-21.086725250425243</v>
      </c>
      <c r="BT221">
        <f t="shared" si="290"/>
        <v>27.440509007723357</v>
      </c>
      <c r="BU221">
        <f t="shared" si="291"/>
        <v>-21.110828236682689</v>
      </c>
      <c r="BV221">
        <f t="shared" si="292"/>
        <v>-5.5713530886536269</v>
      </c>
      <c r="BW221">
        <f t="shared" si="293"/>
        <v>-12.776198335300167</v>
      </c>
      <c r="BX221">
        <f t="shared" si="294"/>
        <v>47.144557340264349</v>
      </c>
      <c r="BY221">
        <f t="shared" si="315"/>
        <v>0.48845066595434178</v>
      </c>
      <c r="BZ221">
        <f t="shared" si="314"/>
        <v>105.16299076758666</v>
      </c>
      <c r="CA221">
        <f t="shared" si="295"/>
        <v>132.52410208394298</v>
      </c>
      <c r="CB221">
        <f t="shared" si="296"/>
        <v>-0.33014394747660919</v>
      </c>
      <c r="CC221">
        <f t="shared" si="297"/>
        <v>0.35998475942156483</v>
      </c>
    </row>
    <row r="222" spans="1:81" x14ac:dyDescent="0.25">
      <c r="A222" s="2"/>
      <c r="B222" s="2">
        <f t="shared" si="237"/>
        <v>-1.8679921543002433</v>
      </c>
      <c r="C222" s="2">
        <f t="shared" si="238"/>
        <v>0.71673589909060087</v>
      </c>
      <c r="D222" s="2">
        <f t="shared" si="239"/>
        <v>5.176898789360826</v>
      </c>
      <c r="E222" s="2">
        <f t="shared" si="240"/>
        <v>-5.8935195918893122</v>
      </c>
      <c r="F222" s="2">
        <f t="shared" si="241"/>
        <v>0.71673589909060087</v>
      </c>
      <c r="G222" s="2">
        <f t="shared" si="242"/>
        <v>1.1513713517717572</v>
      </c>
      <c r="H222" s="2">
        <v>201</v>
      </c>
      <c r="I222" s="2">
        <f t="shared" si="243"/>
        <v>53.76712424839593</v>
      </c>
      <c r="J222" s="2">
        <f t="shared" si="244"/>
        <v>123.66686127807705</v>
      </c>
      <c r="K222" s="2">
        <f t="shared" si="245"/>
        <v>-3.0971367709004776</v>
      </c>
      <c r="L222" s="2">
        <f t="shared" si="246"/>
        <v>0.71673589909060087</v>
      </c>
      <c r="M222" s="2">
        <f t="shared" si="247"/>
        <v>3.9477541727605927</v>
      </c>
      <c r="N222" s="2">
        <f t="shared" si="248"/>
        <v>-6.2878278267166463</v>
      </c>
      <c r="O222" s="2">
        <f t="shared" si="249"/>
        <v>0.71673589909060087</v>
      </c>
      <c r="P222" s="2">
        <f t="shared" si="250"/>
        <v>0.75706311694442352</v>
      </c>
      <c r="Q222" s="2">
        <f t="shared" si="251"/>
        <v>201</v>
      </c>
      <c r="R222" s="2">
        <f t="shared" si="252"/>
        <v>327.1653454903157</v>
      </c>
      <c r="S222" s="2">
        <f t="shared" si="253"/>
        <v>268.91002729732952</v>
      </c>
      <c r="T222" s="2">
        <f t="shared" si="254"/>
        <v>6.6964503732408032E-2</v>
      </c>
      <c r="U222" s="2">
        <f t="shared" si="255"/>
        <v>1.5197363650443445</v>
      </c>
      <c r="V222" s="2">
        <f t="shared" si="256"/>
        <v>3.4184009230653469</v>
      </c>
      <c r="W222" s="2">
        <f t="shared" si="257"/>
        <v>-3.4072638833183699</v>
      </c>
      <c r="X222" s="2">
        <f t="shared" si="258"/>
        <v>1.5197363650443445</v>
      </c>
      <c r="Y222" s="2">
        <f t="shared" si="259"/>
        <v>-5.5827463985431147E-2</v>
      </c>
      <c r="Z222" s="2">
        <f t="shared" si="260"/>
        <v>229.45257852925249</v>
      </c>
      <c r="AA222" s="2">
        <f t="shared" si="261"/>
        <v>4.6261842945277749</v>
      </c>
      <c r="AB222" s="2">
        <f t="shared" si="262"/>
        <v>223.10597093033627</v>
      </c>
      <c r="AC222" s="2">
        <f t="shared" si="298"/>
        <v>-12.676505088496153</v>
      </c>
      <c r="AD222" s="2">
        <f t="shared" si="263"/>
        <v>-14.81742955918236</v>
      </c>
      <c r="AE222" s="2">
        <f t="shared" si="299"/>
        <v>-1.9965018435804063</v>
      </c>
      <c r="AF222" s="2">
        <f t="shared" si="300"/>
        <v>-24.418517161952728</v>
      </c>
      <c r="AG222" s="2">
        <f t="shared" si="264"/>
        <v>-14.673006932076559</v>
      </c>
      <c r="AH222" s="2">
        <f t="shared" si="265"/>
        <v>-39.235946721135086</v>
      </c>
      <c r="AI222" s="2">
        <f t="shared" si="266"/>
        <v>41.889815558587962</v>
      </c>
      <c r="AJ222" s="2">
        <f t="shared" si="267"/>
        <v>-110.50421188543741</v>
      </c>
      <c r="AK222" s="2">
        <f t="shared" si="268"/>
        <v>27.568790708077046</v>
      </c>
      <c r="AL222" s="2">
        <f t="shared" si="269"/>
        <v>-82.935421177360368</v>
      </c>
      <c r="AM222" s="2">
        <f t="shared" si="270"/>
        <v>5.1519436938172509</v>
      </c>
      <c r="AN222" s="2">
        <f t="shared" si="271"/>
        <v>-41.571794809801695</v>
      </c>
      <c r="AO222">
        <f t="shared" si="301"/>
        <v>0.5907366466924826</v>
      </c>
      <c r="AP222">
        <f t="shared" si="272"/>
        <v>-0.11061918358075354</v>
      </c>
      <c r="AQ222">
        <f t="shared" si="273"/>
        <v>0.7054480125384347</v>
      </c>
      <c r="AR222">
        <f t="shared" si="302"/>
        <v>8.7531986503934576</v>
      </c>
      <c r="AS222">
        <f t="shared" si="303"/>
        <v>-7.4884761077584105</v>
      </c>
      <c r="AT222">
        <f t="shared" si="304"/>
        <v>-2.0396487349018311</v>
      </c>
      <c r="AU222">
        <f t="shared" si="305"/>
        <v>0.16676534584306843</v>
      </c>
      <c r="AV222">
        <f t="shared" si="306"/>
        <v>6.7135499154916261</v>
      </c>
      <c r="AW222">
        <f t="shared" si="307"/>
        <v>-7.3217107619153419</v>
      </c>
      <c r="AX222">
        <f t="shared" si="308"/>
        <v>9.9337405315895258E-2</v>
      </c>
      <c r="AY222">
        <f t="shared" si="309"/>
        <v>-47.481127148484056</v>
      </c>
      <c r="AZ222">
        <f t="shared" si="310"/>
        <v>-19.91233644040701</v>
      </c>
      <c r="BA222">
        <f t="shared" si="311"/>
        <v>9.3398500418251276E-2</v>
      </c>
      <c r="BB222">
        <f t="shared" si="312"/>
        <v>-3.3832531896332729E-2</v>
      </c>
      <c r="BC222" s="2">
        <f t="shared" si="274"/>
        <v>-1.7474140470934809</v>
      </c>
      <c r="BD222">
        <f t="shared" si="275"/>
        <v>17.477772769206386</v>
      </c>
      <c r="BE222">
        <f t="shared" si="276"/>
        <v>20.165532390796145</v>
      </c>
      <c r="BF222">
        <f t="shared" si="277"/>
        <v>-41.786955140199389</v>
      </c>
      <c r="BG222">
        <f t="shared" si="278"/>
        <v>-11.641626133319509</v>
      </c>
      <c r="BH222">
        <f t="shared" si="279"/>
        <v>14.776714905409507</v>
      </c>
      <c r="BI222" s="2">
        <f t="shared" si="313"/>
        <v>12.101963459774201</v>
      </c>
      <c r="BJ222">
        <f t="shared" si="280"/>
        <v>0.89452788261270277</v>
      </c>
      <c r="BK222">
        <f t="shared" si="281"/>
        <v>-13.325322307617441</v>
      </c>
      <c r="BL222">
        <f t="shared" si="282"/>
        <v>1.4921072515649187</v>
      </c>
      <c r="BM222">
        <f t="shared" si="283"/>
        <v>28.779136641333174</v>
      </c>
      <c r="BN222">
        <f t="shared" si="284"/>
        <v>-14.236775807678963</v>
      </c>
      <c r="BO222">
        <f t="shared" si="285"/>
        <v>18.439729280817204</v>
      </c>
      <c r="BP222">
        <f t="shared" si="286"/>
        <v>20.672241383312993</v>
      </c>
      <c r="BQ222">
        <f t="shared" si="287"/>
        <v>0.59810361365556419</v>
      </c>
      <c r="BR222">
        <f t="shared" si="288"/>
        <v>-2.2267057182920089</v>
      </c>
      <c r="BS222">
        <f t="shared" si="289"/>
        <v>-21.468467288799442</v>
      </c>
      <c r="BT222">
        <f t="shared" si="290"/>
        <v>27.321938278256766</v>
      </c>
      <c r="BU222">
        <f t="shared" si="291"/>
        <v>-21.199558475290484</v>
      </c>
      <c r="BV222">
        <f t="shared" si="292"/>
        <v>-5.5656736578488912</v>
      </c>
      <c r="BW222">
        <f t="shared" si="293"/>
        <v>-12.744668556114044</v>
      </c>
      <c r="BX222">
        <f t="shared" si="294"/>
        <v>47.218865922150378</v>
      </c>
      <c r="BY222">
        <f t="shared" si="315"/>
        <v>0.4890856648460693</v>
      </c>
      <c r="BZ222">
        <f t="shared" si="314"/>
        <v>105.10457022484484</v>
      </c>
      <c r="CA222">
        <f t="shared" si="295"/>
        <v>132.67336093292187</v>
      </c>
      <c r="CB222">
        <f t="shared" si="296"/>
        <v>-0.33151102110709146</v>
      </c>
      <c r="CC222">
        <f t="shared" si="297"/>
        <v>0.3595903647797799</v>
      </c>
    </row>
    <row r="223" spans="1:81" x14ac:dyDescent="0.25">
      <c r="A223" s="2"/>
      <c r="B223" s="2">
        <f t="shared" si="237"/>
        <v>-1.8675098186129042</v>
      </c>
      <c r="C223" s="2">
        <f t="shared" si="238"/>
        <v>0.74921318683182403</v>
      </c>
      <c r="D223" s="2">
        <f t="shared" si="239"/>
        <v>5.1645879811873368</v>
      </c>
      <c r="E223" s="2">
        <f t="shared" si="240"/>
        <v>-5.882155061514716</v>
      </c>
      <c r="F223" s="2">
        <f t="shared" si="241"/>
        <v>0.74921318683182403</v>
      </c>
      <c r="G223" s="2">
        <f t="shared" si="242"/>
        <v>1.1499427382855258</v>
      </c>
      <c r="H223" s="2">
        <v>202</v>
      </c>
      <c r="I223" s="2">
        <f t="shared" si="243"/>
        <v>54.079390085385683</v>
      </c>
      <c r="J223" s="2">
        <f t="shared" si="244"/>
        <v>123.87083805667126</v>
      </c>
      <c r="K223" s="2">
        <f t="shared" si="245"/>
        <v>-3.0971093764626056</v>
      </c>
      <c r="L223" s="2">
        <f t="shared" si="246"/>
        <v>0.74921318683182403</v>
      </c>
      <c r="M223" s="2">
        <f t="shared" si="247"/>
        <v>3.9349884233376353</v>
      </c>
      <c r="N223" s="2">
        <f t="shared" si="248"/>
        <v>-6.2774248366860848</v>
      </c>
      <c r="O223" s="2">
        <f t="shared" si="249"/>
        <v>0.74921318683182403</v>
      </c>
      <c r="P223" s="2">
        <f t="shared" si="250"/>
        <v>0.75467296311415666</v>
      </c>
      <c r="Q223" s="2">
        <f t="shared" si="251"/>
        <v>202</v>
      </c>
      <c r="R223" s="2">
        <f t="shared" si="252"/>
        <v>327.42850728659027</v>
      </c>
      <c r="S223" s="2">
        <f t="shared" si="253"/>
        <v>269.27706758617171</v>
      </c>
      <c r="T223" s="2">
        <f t="shared" si="254"/>
        <v>6.6908985502986296E-2</v>
      </c>
      <c r="U223" s="2">
        <f t="shared" si="255"/>
        <v>1.5234304383754234</v>
      </c>
      <c r="V223" s="2">
        <f t="shared" si="256"/>
        <v>3.4140149829410209</v>
      </c>
      <c r="W223" s="2">
        <f t="shared" si="257"/>
        <v>-3.4027579037790776</v>
      </c>
      <c r="X223" s="2">
        <f t="shared" si="258"/>
        <v>1.5234304383754234</v>
      </c>
      <c r="Y223" s="2">
        <f t="shared" si="259"/>
        <v>-5.5651906341043222E-2</v>
      </c>
      <c r="Z223" s="2">
        <f t="shared" si="260"/>
        <v>229.61564203950047</v>
      </c>
      <c r="AA223" s="2">
        <f t="shared" si="261"/>
        <v>4.5957730129688343</v>
      </c>
      <c r="AB223" s="2">
        <f t="shared" si="262"/>
        <v>223.29059070154102</v>
      </c>
      <c r="AC223" s="2">
        <f t="shared" si="298"/>
        <v>-12.634283475020839</v>
      </c>
      <c r="AD223" s="2">
        <f t="shared" si="263"/>
        <v>-14.853446774160378</v>
      </c>
      <c r="AE223" s="2">
        <f t="shared" si="299"/>
        <v>-2.0094623488520238</v>
      </c>
      <c r="AF223" s="2">
        <f t="shared" si="300"/>
        <v>-24.417454025113798</v>
      </c>
      <c r="AG223" s="2">
        <f t="shared" si="264"/>
        <v>-14.643745823872862</v>
      </c>
      <c r="AH223" s="2">
        <f t="shared" si="265"/>
        <v>-39.270900799274173</v>
      </c>
      <c r="AI223" s="2">
        <f t="shared" si="266"/>
        <v>41.912324456424827</v>
      </c>
      <c r="AJ223" s="2">
        <f t="shared" si="267"/>
        <v>-110.45000755881786</v>
      </c>
      <c r="AK223" s="2">
        <f t="shared" si="268"/>
        <v>27.772767486671256</v>
      </c>
      <c r="AL223" s="2">
        <f t="shared" si="269"/>
        <v>-82.677240072146603</v>
      </c>
      <c r="AM223" s="2">
        <f t="shared" si="270"/>
        <v>5.3420868026640242</v>
      </c>
      <c r="AN223" s="2">
        <f t="shared" si="271"/>
        <v>-41.570482916769556</v>
      </c>
      <c r="AO223">
        <f t="shared" si="301"/>
        <v>0.58008004511325573</v>
      </c>
      <c r="AP223">
        <f t="shared" si="272"/>
        <v>-0.10774824686398567</v>
      </c>
      <c r="AQ223">
        <f t="shared" si="273"/>
        <v>0.69180994277121277</v>
      </c>
      <c r="AR223">
        <f t="shared" si="302"/>
        <v>8.6161880748422952</v>
      </c>
      <c r="AS223">
        <f t="shared" si="303"/>
        <v>-7.3288957281637499</v>
      </c>
      <c r="AT223">
        <f t="shared" si="304"/>
        <v>-1.9866265504337823</v>
      </c>
      <c r="AU223">
        <f t="shared" si="305"/>
        <v>0.1634917076211371</v>
      </c>
      <c r="AV223">
        <f t="shared" si="306"/>
        <v>6.6295615244085129</v>
      </c>
      <c r="AW223">
        <f t="shared" si="307"/>
        <v>-7.1654040205426126</v>
      </c>
      <c r="AX223">
        <f t="shared" si="308"/>
        <v>9.7618697380945391E-2</v>
      </c>
      <c r="AY223">
        <f t="shared" si="309"/>
        <v>-47.224440975337487</v>
      </c>
      <c r="AZ223">
        <f t="shared" si="310"/>
        <v>-19.451673488666231</v>
      </c>
      <c r="BA223">
        <f t="shared" si="311"/>
        <v>9.2046886427011851E-2</v>
      </c>
      <c r="BB223">
        <f t="shared" si="312"/>
        <v>-3.2508164781257273E-2</v>
      </c>
      <c r="BC223" s="2">
        <f t="shared" si="274"/>
        <v>-1.7572976355697216</v>
      </c>
      <c r="BD223">
        <f t="shared" si="275"/>
        <v>17.436217137735127</v>
      </c>
      <c r="BE223">
        <f t="shared" si="276"/>
        <v>20.245766588354464</v>
      </c>
      <c r="BF223">
        <f t="shared" si="277"/>
        <v>-41.51672948213541</v>
      </c>
      <c r="BG223">
        <f t="shared" si="278"/>
        <v>-11.703774259859587</v>
      </c>
      <c r="BH223">
        <f t="shared" si="279"/>
        <v>14.666592489391327</v>
      </c>
      <c r="BI223" s="2">
        <f t="shared" si="313"/>
        <v>12.688063016830265</v>
      </c>
      <c r="BJ223">
        <f t="shared" si="280"/>
        <v>0.89785726155686552</v>
      </c>
      <c r="BK223">
        <f t="shared" si="281"/>
        <v>-13.371127116375835</v>
      </c>
      <c r="BL223">
        <f t="shared" si="282"/>
        <v>1.4823196577845397</v>
      </c>
      <c r="BM223">
        <f t="shared" si="283"/>
        <v>28.857819329757557</v>
      </c>
      <c r="BN223">
        <f t="shared" si="284"/>
        <v>-14.193764815499756</v>
      </c>
      <c r="BO223">
        <f t="shared" si="285"/>
        <v>18.440518659521093</v>
      </c>
      <c r="BP223">
        <f t="shared" si="286"/>
        <v>20.783631213272841</v>
      </c>
      <c r="BQ223">
        <f t="shared" si="287"/>
        <v>0.58395798991661307</v>
      </c>
      <c r="BR223">
        <f t="shared" si="288"/>
        <v>-2.2229563356052862</v>
      </c>
      <c r="BS223">
        <f t="shared" si="289"/>
        <v>-21.850580731669169</v>
      </c>
      <c r="BT223">
        <f t="shared" si="290"/>
        <v>27.200275244930545</v>
      </c>
      <c r="BU223">
        <f t="shared" si="291"/>
        <v>-21.285380854452008</v>
      </c>
      <c r="BV223">
        <f t="shared" si="292"/>
        <v>-5.5591007040908149</v>
      </c>
      <c r="BW223">
        <f t="shared" si="293"/>
        <v>-12.711445157715216</v>
      </c>
      <c r="BX223">
        <f t="shared" si="294"/>
        <v>47.29833798927865</v>
      </c>
      <c r="BY223">
        <f t="shared" si="315"/>
        <v>0.48976663979344709</v>
      </c>
      <c r="BZ223">
        <f t="shared" si="314"/>
        <v>105.04281975228862</v>
      </c>
      <c r="CA223">
        <f t="shared" si="295"/>
        <v>132.81558723895989</v>
      </c>
      <c r="CB223">
        <f t="shared" si="296"/>
        <v>-0.33286543463278534</v>
      </c>
      <c r="CC223">
        <f t="shared" si="297"/>
        <v>0.35926586796033244</v>
      </c>
    </row>
    <row r="224" spans="1:81" x14ac:dyDescent="0.25">
      <c r="A224" s="2"/>
      <c r="B224" s="2">
        <f t="shared" si="237"/>
        <v>-1.8670061862566558</v>
      </c>
      <c r="C224" s="2">
        <f t="shared" si="238"/>
        <v>0.7814622569785471</v>
      </c>
      <c r="D224" s="2">
        <f t="shared" si="239"/>
        <v>5.1517336113148913</v>
      </c>
      <c r="E224" s="2">
        <f t="shared" si="240"/>
        <v>-5.8702887506435655</v>
      </c>
      <c r="F224" s="2">
        <f t="shared" si="241"/>
        <v>0.7814622569785471</v>
      </c>
      <c r="G224" s="2">
        <f t="shared" si="242"/>
        <v>1.1484510469279812</v>
      </c>
      <c r="H224" s="2">
        <v>203</v>
      </c>
      <c r="I224" s="2">
        <f t="shared" si="243"/>
        <v>54.392794139530338</v>
      </c>
      <c r="J224" s="2">
        <f t="shared" si="244"/>
        <v>124.07109127793922</v>
      </c>
      <c r="K224" s="2">
        <f t="shared" si="245"/>
        <v>-3.0970807724723648</v>
      </c>
      <c r="L224" s="2">
        <f t="shared" si="246"/>
        <v>0.7814622569785471</v>
      </c>
      <c r="M224" s="2">
        <f t="shared" si="247"/>
        <v>3.9216590250991827</v>
      </c>
      <c r="N224" s="2">
        <f t="shared" si="248"/>
        <v>-6.2665625212517355</v>
      </c>
      <c r="O224" s="2">
        <f t="shared" si="249"/>
        <v>0.7814622569785471</v>
      </c>
      <c r="P224" s="2">
        <f t="shared" si="250"/>
        <v>0.75217727631981202</v>
      </c>
      <c r="Q224" s="2">
        <f t="shared" si="251"/>
        <v>203</v>
      </c>
      <c r="R224" s="2">
        <f t="shared" si="252"/>
        <v>327.69075999622902</v>
      </c>
      <c r="S224" s="2">
        <f t="shared" si="253"/>
        <v>269.64791036549622</v>
      </c>
      <c r="T224" s="2">
        <f t="shared" si="254"/>
        <v>6.6850760867464887E-2</v>
      </c>
      <c r="U224" s="2">
        <f t="shared" si="255"/>
        <v>1.5272818010953435</v>
      </c>
      <c r="V224" s="2">
        <f t="shared" si="256"/>
        <v>3.4094152367348443</v>
      </c>
      <c r="W224" s="2">
        <f t="shared" si="257"/>
        <v>-3.3980322664690714</v>
      </c>
      <c r="X224" s="2">
        <f t="shared" si="258"/>
        <v>1.5272818010953435</v>
      </c>
      <c r="Y224" s="2">
        <f t="shared" si="259"/>
        <v>-5.5467790601692268E-2</v>
      </c>
      <c r="Z224" s="2">
        <f t="shared" si="260"/>
        <v>229.78623159755699</v>
      </c>
      <c r="AA224" s="2">
        <f t="shared" si="261"/>
        <v>4.564219198168189</v>
      </c>
      <c r="AB224" s="2">
        <f t="shared" si="262"/>
        <v>223.48347324274027</v>
      </c>
      <c r="AC224" s="2">
        <f t="shared" si="298"/>
        <v>-12.59000363970695</v>
      </c>
      <c r="AD224" s="2">
        <f t="shared" si="263"/>
        <v>-14.890997560679599</v>
      </c>
      <c r="AE224" s="2">
        <f t="shared" si="299"/>
        <v>-2.0229091739122018</v>
      </c>
      <c r="AF224" s="2">
        <f t="shared" si="300"/>
        <v>-24.416343675376581</v>
      </c>
      <c r="AG224" s="2">
        <f t="shared" si="264"/>
        <v>-14.612912813619152</v>
      </c>
      <c r="AH224" s="2">
        <f t="shared" si="265"/>
        <v>-39.307341236056182</v>
      </c>
      <c r="AI224" s="2">
        <f t="shared" si="266"/>
        <v>41.93571623266017</v>
      </c>
      <c r="AJ224" s="2">
        <f t="shared" si="267"/>
        <v>-110.39314072515278</v>
      </c>
      <c r="AK224" s="2">
        <f t="shared" si="268"/>
        <v>27.973020707939213</v>
      </c>
      <c r="AL224" s="2">
        <f t="shared" si="269"/>
        <v>-82.420120017213563</v>
      </c>
      <c r="AM224" s="2">
        <f t="shared" si="270"/>
        <v>5.5316693025457209</v>
      </c>
      <c r="AN224" s="2">
        <f t="shared" si="271"/>
        <v>-41.569278688395244</v>
      </c>
      <c r="AO224">
        <f t="shared" si="301"/>
        <v>0.56936346968011897</v>
      </c>
      <c r="AP224">
        <f t="shared" si="272"/>
        <v>-0.10487436916595902</v>
      </c>
      <c r="AQ224">
        <f t="shared" si="273"/>
        <v>0.67810805442716338</v>
      </c>
      <c r="AR224">
        <f t="shared" si="302"/>
        <v>8.4783900381467241</v>
      </c>
      <c r="AS224">
        <f t="shared" si="303"/>
        <v>-7.1682881555888756</v>
      </c>
      <c r="AT224">
        <f t="shared" si="304"/>
        <v>-1.933551014099832</v>
      </c>
      <c r="AU224">
        <f t="shared" si="305"/>
        <v>0.16019589733225953</v>
      </c>
      <c r="AV224">
        <f t="shared" si="306"/>
        <v>6.5448390240468921</v>
      </c>
      <c r="AW224">
        <f t="shared" si="307"/>
        <v>-7.0080922582566156</v>
      </c>
      <c r="AX224">
        <f t="shared" si="308"/>
        <v>9.5889663129517452E-2</v>
      </c>
      <c r="AY224">
        <f t="shared" si="309"/>
        <v>-46.957666939663483</v>
      </c>
      <c r="AZ224">
        <f t="shared" si="310"/>
        <v>-18.98464623172427</v>
      </c>
      <c r="BA224">
        <f t="shared" si="311"/>
        <v>9.0673820214167075E-2</v>
      </c>
      <c r="BB224">
        <f t="shared" si="312"/>
        <v>-3.1194323567938512E-2</v>
      </c>
      <c r="BC224" s="2">
        <f t="shared" si="274"/>
        <v>-1.7671397488616443</v>
      </c>
      <c r="BD224">
        <f t="shared" si="275"/>
        <v>17.395205119949594</v>
      </c>
      <c r="BE224">
        <f t="shared" si="276"/>
        <v>20.325688583619144</v>
      </c>
      <c r="BF224">
        <f t="shared" si="277"/>
        <v>-41.23412651485539</v>
      </c>
      <c r="BG224">
        <f t="shared" si="278"/>
        <v>-11.76464359149394</v>
      </c>
      <c r="BH224">
        <f t="shared" si="279"/>
        <v>14.555630649399371</v>
      </c>
      <c r="BI224" s="2">
        <f t="shared" si="313"/>
        <v>13.274543185717938</v>
      </c>
      <c r="BJ224">
        <f t="shared" si="280"/>
        <v>0.90106083286071958</v>
      </c>
      <c r="BK224">
        <f t="shared" si="281"/>
        <v>-13.418833651982759</v>
      </c>
      <c r="BL224">
        <f t="shared" si="282"/>
        <v>1.4721639086968399</v>
      </c>
      <c r="BM224">
        <f t="shared" si="283"/>
        <v>28.94193285906163</v>
      </c>
      <c r="BN224">
        <f t="shared" si="284"/>
        <v>-14.148671436584252</v>
      </c>
      <c r="BO224">
        <f t="shared" si="285"/>
        <v>18.441332203122702</v>
      </c>
      <c r="BP224">
        <f t="shared" si="286"/>
        <v>20.889000211601445</v>
      </c>
      <c r="BQ224">
        <f t="shared" si="287"/>
        <v>0.57001604589028643</v>
      </c>
      <c r="BR224">
        <f t="shared" si="288"/>
        <v>-2.2193501075854654</v>
      </c>
      <c r="BS224">
        <f t="shared" si="289"/>
        <v>-22.233112273745725</v>
      </c>
      <c r="BT224">
        <f t="shared" si="290"/>
        <v>27.075581439459505</v>
      </c>
      <c r="BU224">
        <f t="shared" si="291"/>
        <v>-21.368227280644732</v>
      </c>
      <c r="BV224">
        <f t="shared" si="292"/>
        <v>-5.551650876225982</v>
      </c>
      <c r="BW224">
        <f t="shared" si="293"/>
        <v>-12.676507527887411</v>
      </c>
      <c r="BX224">
        <f t="shared" si="294"/>
        <v>47.383265062184336</v>
      </c>
      <c r="BY224">
        <f t="shared" si="315"/>
        <v>0.49049644759751365</v>
      </c>
      <c r="BZ224">
        <f t="shared" si="314"/>
        <v>104.97765926247655</v>
      </c>
      <c r="CA224">
        <f t="shared" si="295"/>
        <v>132.95067997041576</v>
      </c>
      <c r="CB224">
        <f t="shared" si="296"/>
        <v>-0.33420885841418008</v>
      </c>
      <c r="CC224">
        <f t="shared" si="297"/>
        <v>0.35901421150599455</v>
      </c>
    </row>
    <row r="225" spans="1:81" x14ac:dyDescent="0.25">
      <c r="A225" s="2"/>
      <c r="B225" s="2">
        <f t="shared" si="237"/>
        <v>-1.866481410642792</v>
      </c>
      <c r="C225" s="2">
        <f t="shared" si="238"/>
        <v>0.81347328615160042</v>
      </c>
      <c r="D225" s="2">
        <f t="shared" si="239"/>
        <v>5.138339595309076</v>
      </c>
      <c r="E225" s="2">
        <f t="shared" si="240"/>
        <v>-5.8579242738691057</v>
      </c>
      <c r="F225" s="2">
        <f t="shared" si="241"/>
        <v>0.81347328615160042</v>
      </c>
      <c r="G225" s="2">
        <f t="shared" si="242"/>
        <v>1.1468967320827619</v>
      </c>
      <c r="H225" s="2">
        <v>204</v>
      </c>
      <c r="I225" s="2">
        <f t="shared" si="243"/>
        <v>54.707292138650701</v>
      </c>
      <c r="J225" s="2">
        <f t="shared" si="244"/>
        <v>124.26760008552893</v>
      </c>
      <c r="K225" s="2">
        <f t="shared" si="245"/>
        <v>-3.0970509676428066</v>
      </c>
      <c r="L225" s="2">
        <f t="shared" si="246"/>
        <v>0.81347328615160042</v>
      </c>
      <c r="M225" s="2">
        <f t="shared" si="247"/>
        <v>3.9077700383090614</v>
      </c>
      <c r="N225" s="2">
        <f t="shared" si="248"/>
        <v>-6.2552441891801056</v>
      </c>
      <c r="O225" s="2">
        <f t="shared" si="249"/>
        <v>0.81347328615160042</v>
      </c>
      <c r="P225" s="2">
        <f t="shared" si="250"/>
        <v>0.74957681677176247</v>
      </c>
      <c r="Q225" s="2">
        <f t="shared" si="251"/>
        <v>204</v>
      </c>
      <c r="R225" s="2">
        <f t="shared" si="252"/>
        <v>327.9520915544955</v>
      </c>
      <c r="S225" s="2">
        <f t="shared" si="253"/>
        <v>270.02252753132399</v>
      </c>
      <c r="T225" s="2">
        <f t="shared" si="254"/>
        <v>6.6789813369456663E-2</v>
      </c>
      <c r="U225" s="2">
        <f t="shared" si="255"/>
        <v>1.5312884665842161</v>
      </c>
      <c r="V225" s="2">
        <f t="shared" si="256"/>
        <v>3.4046003843921939</v>
      </c>
      <c r="W225" s="2">
        <f t="shared" si="257"/>
        <v>-3.3930856357523487</v>
      </c>
      <c r="X225" s="2">
        <f t="shared" si="258"/>
        <v>1.5312884665842161</v>
      </c>
      <c r="Y225" s="2">
        <f t="shared" si="259"/>
        <v>-5.5275064729612189E-2</v>
      </c>
      <c r="Z225" s="2">
        <f t="shared" si="260"/>
        <v>229.96433995579508</v>
      </c>
      <c r="AA225" s="2">
        <f t="shared" si="261"/>
        <v>4.5315544708356583</v>
      </c>
      <c r="AB225" s="2">
        <f t="shared" si="262"/>
        <v>223.6845801544809</v>
      </c>
      <c r="AC225" s="2">
        <f t="shared" si="298"/>
        <v>-12.543653067471686</v>
      </c>
      <c r="AD225" s="2">
        <f t="shared" si="263"/>
        <v>-14.930062549196107</v>
      </c>
      <c r="AE225" s="2">
        <f t="shared" si="299"/>
        <v>-2.0368287738632858</v>
      </c>
      <c r="AF225" s="2">
        <f t="shared" si="300"/>
        <v>-24.41518643275047</v>
      </c>
      <c r="AG225" s="2">
        <f t="shared" si="264"/>
        <v>-14.580481841334972</v>
      </c>
      <c r="AH225" s="2">
        <f t="shared" si="265"/>
        <v>-39.345248981946575</v>
      </c>
      <c r="AI225" s="2">
        <f t="shared" si="266"/>
        <v>41.959969830504726</v>
      </c>
      <c r="AJ225" s="2">
        <f t="shared" si="267"/>
        <v>-110.33359505469507</v>
      </c>
      <c r="AK225" s="2">
        <f t="shared" si="268"/>
        <v>28.169529515528922</v>
      </c>
      <c r="AL225" s="2">
        <f t="shared" si="269"/>
        <v>-82.164065539166145</v>
      </c>
      <c r="AM225" s="2">
        <f t="shared" si="270"/>
        <v>5.7206929508890543</v>
      </c>
      <c r="AN225" s="2">
        <f t="shared" si="271"/>
        <v>-41.568169797797388</v>
      </c>
      <c r="AO225">
        <f t="shared" si="301"/>
        <v>0.55858714260331588</v>
      </c>
      <c r="AP225">
        <f t="shared" si="272"/>
        <v>-0.10200091894559596</v>
      </c>
      <c r="AQ225">
        <f t="shared" si="273"/>
        <v>0.66434603213301024</v>
      </c>
      <c r="AR225">
        <f t="shared" si="302"/>
        <v>8.3397409782442331</v>
      </c>
      <c r="AS225">
        <f t="shared" si="303"/>
        <v>-7.0067233247663276</v>
      </c>
      <c r="AT225">
        <f t="shared" si="304"/>
        <v>-1.8804845660742451</v>
      </c>
      <c r="AU225">
        <f t="shared" si="305"/>
        <v>0.15687879687242456</v>
      </c>
      <c r="AV225">
        <f t="shared" si="306"/>
        <v>6.4592564121699878</v>
      </c>
      <c r="AW225">
        <f t="shared" si="307"/>
        <v>-6.8498445278939029</v>
      </c>
      <c r="AX225">
        <f t="shared" si="308"/>
        <v>9.4150073528636788E-2</v>
      </c>
      <c r="AY225">
        <f t="shared" si="309"/>
        <v>-46.681002282350228</v>
      </c>
      <c r="AZ225">
        <f t="shared" si="310"/>
        <v>-18.511472766821306</v>
      </c>
      <c r="BA225">
        <f t="shared" si="311"/>
        <v>8.9278758128574193E-2</v>
      </c>
      <c r="BB225">
        <f t="shared" si="312"/>
        <v>-2.9892134290934465E-2</v>
      </c>
      <c r="BC225" s="2">
        <f t="shared" si="274"/>
        <v>-1.7769502899480065</v>
      </c>
      <c r="BD225">
        <f t="shared" si="275"/>
        <v>17.354753388600297</v>
      </c>
      <c r="BE225">
        <f t="shared" si="276"/>
        <v>20.405278211668815</v>
      </c>
      <c r="BF225">
        <f t="shared" si="277"/>
        <v>-40.939182078155035</v>
      </c>
      <c r="BG225">
        <f t="shared" si="278"/>
        <v>-11.824235062821888</v>
      </c>
      <c r="BH225">
        <f t="shared" si="279"/>
        <v>14.443843709497617</v>
      </c>
      <c r="BI225" s="2">
        <f t="shared" si="313"/>
        <v>13.861350301793316</v>
      </c>
      <c r="BJ225">
        <f t="shared" si="280"/>
        <v>0.90413608463225259</v>
      </c>
      <c r="BK225">
        <f t="shared" si="281"/>
        <v>-13.468412412511034</v>
      </c>
      <c r="BL225">
        <f t="shared" si="282"/>
        <v>1.4616501366850549</v>
      </c>
      <c r="BM225">
        <f t="shared" si="283"/>
        <v>29.03175908734746</v>
      </c>
      <c r="BN225">
        <f t="shared" si="284"/>
        <v>-14.101484570303889</v>
      </c>
      <c r="BO225">
        <f t="shared" si="285"/>
        <v>18.442168497167803</v>
      </c>
      <c r="BP225">
        <f t="shared" si="286"/>
        <v>20.988352835983129</v>
      </c>
      <c r="BQ225">
        <f t="shared" si="287"/>
        <v>0.55629874776908761</v>
      </c>
      <c r="BR225">
        <f t="shared" si="288"/>
        <v>-2.2159161981362012</v>
      </c>
      <c r="BS225">
        <f t="shared" si="289"/>
        <v>-22.616113414742664</v>
      </c>
      <c r="BT225">
        <f t="shared" si="290"/>
        <v>26.947920038340239</v>
      </c>
      <c r="BU225">
        <f t="shared" si="291"/>
        <v>-21.448029498636128</v>
      </c>
      <c r="BV225">
        <f t="shared" si="292"/>
        <v>-5.5433389931407486</v>
      </c>
      <c r="BW225">
        <f t="shared" si="293"/>
        <v>-12.639834433618834</v>
      </c>
      <c r="BX225">
        <f t="shared" si="294"/>
        <v>47.473927584515266</v>
      </c>
      <c r="BY225">
        <f t="shared" si="315"/>
        <v>0.49127784550181941</v>
      </c>
      <c r="BZ225">
        <f t="shared" si="314"/>
        <v>104.90901523961701</v>
      </c>
      <c r="CA225">
        <f t="shared" si="295"/>
        <v>133.07854475514591</v>
      </c>
      <c r="CB225">
        <f t="shared" si="296"/>
        <v>-0.33554291871522812</v>
      </c>
      <c r="CC225">
        <f t="shared" si="297"/>
        <v>0.35883822424732753</v>
      </c>
    </row>
    <row r="226" spans="1:81" x14ac:dyDescent="0.25">
      <c r="A226" s="2"/>
      <c r="B226" s="2">
        <f t="shared" si="237"/>
        <v>-1.8659356516230496</v>
      </c>
      <c r="C226" s="2">
        <f t="shared" si="238"/>
        <v>0.84523652348139855</v>
      </c>
      <c r="D226" s="2">
        <f t="shared" si="239"/>
        <v>5.1244100131169175</v>
      </c>
      <c r="E226" s="2">
        <f t="shared" si="240"/>
        <v>-5.8450653975307407</v>
      </c>
      <c r="F226" s="2">
        <f t="shared" si="241"/>
        <v>0.84523652348139855</v>
      </c>
      <c r="G226" s="2">
        <f t="shared" si="242"/>
        <v>1.1452802672092255</v>
      </c>
      <c r="H226" s="2">
        <v>205</v>
      </c>
      <c r="I226" s="2">
        <f t="shared" si="243"/>
        <v>55.022838930236276</v>
      </c>
      <c r="J226" s="2">
        <f t="shared" si="244"/>
        <v>124.46034368995277</v>
      </c>
      <c r="K226" s="2">
        <f t="shared" si="245"/>
        <v>-3.0970199710527724</v>
      </c>
      <c r="L226" s="2">
        <f t="shared" si="246"/>
        <v>0.84523652348139855</v>
      </c>
      <c r="M226" s="2">
        <f t="shared" si="247"/>
        <v>3.8933256936871943</v>
      </c>
      <c r="N226" s="2">
        <f t="shared" si="248"/>
        <v>-6.2434732881447879</v>
      </c>
      <c r="O226" s="2">
        <f t="shared" si="249"/>
        <v>0.84523652348139855</v>
      </c>
      <c r="P226" s="2">
        <f t="shared" si="250"/>
        <v>0.74687237659517836</v>
      </c>
      <c r="Q226" s="2">
        <f t="shared" si="251"/>
        <v>205</v>
      </c>
      <c r="R226" s="2">
        <f t="shared" si="252"/>
        <v>328.21249043826469</v>
      </c>
      <c r="S226" s="2">
        <f t="shared" si="253"/>
        <v>270.40089087804517</v>
      </c>
      <c r="T226" s="2">
        <f t="shared" si="254"/>
        <v>6.6726125924987389E-2</v>
      </c>
      <c r="U226" s="2">
        <f t="shared" si="255"/>
        <v>1.5354483586137102</v>
      </c>
      <c r="V226" s="2">
        <f t="shared" si="256"/>
        <v>3.3995690762791284</v>
      </c>
      <c r="W226" s="2">
        <f t="shared" si="257"/>
        <v>-3.3879166250566479</v>
      </c>
      <c r="X226" s="2">
        <f t="shared" si="258"/>
        <v>1.5354483586137102</v>
      </c>
      <c r="Y226" s="2">
        <f t="shared" si="259"/>
        <v>-5.5073674702506903E-2</v>
      </c>
      <c r="Z226" s="2">
        <f t="shared" si="260"/>
        <v>230.1499596980924</v>
      </c>
      <c r="AA226" s="2">
        <f t="shared" si="261"/>
        <v>4.4978108059295892</v>
      </c>
      <c r="AB226" s="2">
        <f t="shared" si="262"/>
        <v>223.89387246426111</v>
      </c>
      <c r="AC226" s="2">
        <f t="shared" si="298"/>
        <v>-12.495218765952878</v>
      </c>
      <c r="AD226" s="2">
        <f t="shared" si="263"/>
        <v>-14.970621496483675</v>
      </c>
      <c r="AE226" s="2">
        <f t="shared" si="299"/>
        <v>-2.0512074521901349</v>
      </c>
      <c r="AF226" s="2">
        <f t="shared" si="300"/>
        <v>-24.413982632665235</v>
      </c>
      <c r="AG226" s="2">
        <f t="shared" si="264"/>
        <v>-14.546426218143012</v>
      </c>
      <c r="AH226" s="2">
        <f t="shared" si="265"/>
        <v>-39.384604129148912</v>
      </c>
      <c r="AI226" s="2">
        <f t="shared" si="266"/>
        <v>41.985063512273648</v>
      </c>
      <c r="AJ226" s="2">
        <f t="shared" si="267"/>
        <v>-110.27135405288654</v>
      </c>
      <c r="AK226" s="2">
        <f t="shared" si="268"/>
        <v>28.362273119952761</v>
      </c>
      <c r="AL226" s="2">
        <f t="shared" si="269"/>
        <v>-81.909080932933776</v>
      </c>
      <c r="AM226" s="2">
        <f t="shared" si="270"/>
        <v>5.9091591790046936</v>
      </c>
      <c r="AN226" s="2">
        <f t="shared" si="271"/>
        <v>-41.567143225471206</v>
      </c>
      <c r="AO226">
        <f t="shared" si="301"/>
        <v>0.54775122527648212</v>
      </c>
      <c r="AP226">
        <f t="shared" si="272"/>
        <v>-9.9131131667757694E-2</v>
      </c>
      <c r="AQ226">
        <f t="shared" si="273"/>
        <v>0.65052736796803856</v>
      </c>
      <c r="AR226">
        <f t="shared" si="302"/>
        <v>8.2001762678493755</v>
      </c>
      <c r="AS226">
        <f t="shared" si="303"/>
        <v>-6.844271389148382</v>
      </c>
      <c r="AT226">
        <f t="shared" si="304"/>
        <v>-1.8274871815315146</v>
      </c>
      <c r="AU226">
        <f t="shared" si="305"/>
        <v>0.15354132842397969</v>
      </c>
      <c r="AV226">
        <f t="shared" si="306"/>
        <v>6.3726890863178607</v>
      </c>
      <c r="AW226">
        <f t="shared" si="307"/>
        <v>-6.6907300607244027</v>
      </c>
      <c r="AX226">
        <f t="shared" si="308"/>
        <v>9.2399694229123919E-2</v>
      </c>
      <c r="AY226">
        <f t="shared" si="309"/>
        <v>-46.39464303606119</v>
      </c>
      <c r="AZ226">
        <f t="shared" si="310"/>
        <v>-18.032369916108429</v>
      </c>
      <c r="BA226">
        <f t="shared" si="311"/>
        <v>8.7861185884928139E-2</v>
      </c>
      <c r="BB226">
        <f t="shared" si="312"/>
        <v>-2.860271855138425E-2</v>
      </c>
      <c r="BC226" s="2">
        <f t="shared" si="274"/>
        <v>-1.7867393568515357</v>
      </c>
      <c r="BD226">
        <f t="shared" si="275"/>
        <v>17.31487841458711</v>
      </c>
      <c r="BE226">
        <f t="shared" si="276"/>
        <v>20.48451537764236</v>
      </c>
      <c r="BF226">
        <f t="shared" si="277"/>
        <v>-40.631933617903961</v>
      </c>
      <c r="BG226">
        <f t="shared" si="278"/>
        <v>-11.882549620686016</v>
      </c>
      <c r="BH226">
        <f t="shared" si="279"/>
        <v>14.331246622088873</v>
      </c>
      <c r="BI226" s="2">
        <f t="shared" si="313"/>
        <v>14.448433386512333</v>
      </c>
      <c r="BJ226">
        <f t="shared" si="280"/>
        <v>0.90708047559436666</v>
      </c>
      <c r="BK226">
        <f t="shared" si="281"/>
        <v>-13.519832907487791</v>
      </c>
      <c r="BL226">
        <f t="shared" si="282"/>
        <v>1.45078858899589</v>
      </c>
      <c r="BM226">
        <f t="shared" si="283"/>
        <v>29.127569037085195</v>
      </c>
      <c r="BN226">
        <f t="shared" si="284"/>
        <v>-14.052192645762094</v>
      </c>
      <c r="BO226">
        <f t="shared" si="285"/>
        <v>18.44302612019078</v>
      </c>
      <c r="BP226">
        <f t="shared" si="286"/>
        <v>21.081696799151068</v>
      </c>
      <c r="BQ226">
        <f t="shared" si="287"/>
        <v>0.54282522476193507</v>
      </c>
      <c r="BR226">
        <f t="shared" si="288"/>
        <v>-2.212682204261625</v>
      </c>
      <c r="BS226">
        <f t="shared" si="289"/>
        <v>-22.999640584764219</v>
      </c>
      <c r="BT226">
        <f t="shared" si="290"/>
        <v>26.817355739795506</v>
      </c>
      <c r="BU226">
        <f t="shared" si="291"/>
        <v>-21.524719079683837</v>
      </c>
      <c r="BV226">
        <f t="shared" si="292"/>
        <v>-5.5341780500418949</v>
      </c>
      <c r="BW226">
        <f t="shared" si="293"/>
        <v>-12.601404056766205</v>
      </c>
      <c r="BX226">
        <f t="shared" si="294"/>
        <v>47.570595157275974</v>
      </c>
      <c r="BY226">
        <f t="shared" si="315"/>
        <v>0.49211349380192082</v>
      </c>
      <c r="BZ226">
        <f t="shared" si="314"/>
        <v>104.83682085843159</v>
      </c>
      <c r="CA226">
        <f t="shared" si="295"/>
        <v>133.19909397838435</v>
      </c>
      <c r="CB226">
        <f t="shared" si="296"/>
        <v>-0.33686919522554626</v>
      </c>
      <c r="CC226">
        <f t="shared" si="297"/>
        <v>0.35874062509008642</v>
      </c>
    </row>
    <row r="227" spans="1:81" x14ac:dyDescent="0.25">
      <c r="A227" s="2"/>
      <c r="B227" s="2">
        <f t="shared" si="237"/>
        <v>-1.8653690754409116</v>
      </c>
      <c r="C227" s="2">
        <f t="shared" si="238"/>
        <v>0.87674229357815492</v>
      </c>
      <c r="D227" s="2">
        <f t="shared" si="239"/>
        <v>5.1099491078240886</v>
      </c>
      <c r="E227" s="2">
        <f t="shared" si="240"/>
        <v>-5.8317160385667677</v>
      </c>
      <c r="F227" s="2">
        <f t="shared" si="241"/>
        <v>0.87674229357815492</v>
      </c>
      <c r="G227" s="2">
        <f t="shared" si="242"/>
        <v>1.1436021446982325</v>
      </c>
      <c r="H227" s="2">
        <v>206</v>
      </c>
      <c r="I227" s="2">
        <f t="shared" si="243"/>
        <v>55.339388471132111</v>
      </c>
      <c r="J227" s="2">
        <f t="shared" si="244"/>
        <v>124.64930134719086</v>
      </c>
      <c r="K227" s="2">
        <f t="shared" si="245"/>
        <v>-3.0969877921441227</v>
      </c>
      <c r="L227" s="2">
        <f t="shared" si="246"/>
        <v>0.87674229357815492</v>
      </c>
      <c r="M227" s="2">
        <f t="shared" si="247"/>
        <v>3.8783303911208775</v>
      </c>
      <c r="N227" s="2">
        <f t="shared" si="248"/>
        <v>-6.2312534036762646</v>
      </c>
      <c r="O227" s="2">
        <f t="shared" si="249"/>
        <v>0.87674229357815492</v>
      </c>
      <c r="P227" s="2">
        <f t="shared" si="250"/>
        <v>0.74406477958873563</v>
      </c>
      <c r="Q227" s="2">
        <f t="shared" si="251"/>
        <v>206</v>
      </c>
      <c r="R227" s="2">
        <f t="shared" si="252"/>
        <v>328.47194565540514</v>
      </c>
      <c r="S227" s="2">
        <f t="shared" si="253"/>
        <v>270.78297209632029</v>
      </c>
      <c r="T227" s="2">
        <f t="shared" si="254"/>
        <v>6.6659680835537527E-2</v>
      </c>
      <c r="U227" s="2">
        <f t="shared" si="255"/>
        <v>1.5397593111495849</v>
      </c>
      <c r="V227" s="2">
        <f t="shared" si="256"/>
        <v>3.3943199142125966</v>
      </c>
      <c r="W227" s="2">
        <f t="shared" si="257"/>
        <v>-3.3825237979318459</v>
      </c>
      <c r="X227" s="2">
        <f t="shared" si="258"/>
        <v>1.5397593111495849</v>
      </c>
      <c r="Y227" s="2">
        <f t="shared" si="259"/>
        <v>-5.4863564554787358E-2</v>
      </c>
      <c r="Z227" s="2">
        <f t="shared" si="260"/>
        <v>230.34308325912946</v>
      </c>
      <c r="AA227" s="2">
        <f t="shared" si="261"/>
        <v>4.463020438226863</v>
      </c>
      <c r="AB227" s="2">
        <f t="shared" si="262"/>
        <v>224.11131073305955</v>
      </c>
      <c r="AC227" s="2">
        <f t="shared" si="298"/>
        <v>-12.444687275426324</v>
      </c>
      <c r="AD227" s="2">
        <f t="shared" si="263"/>
        <v>-15.012653283708453</v>
      </c>
      <c r="AE227" s="2">
        <f t="shared" si="299"/>
        <v>-2.0660314012155254</v>
      </c>
      <c r="AF227" s="2">
        <f t="shared" si="300"/>
        <v>-24.412732625603208</v>
      </c>
      <c r="AG227" s="2">
        <f t="shared" si="264"/>
        <v>-14.510718676641849</v>
      </c>
      <c r="AH227" s="2">
        <f t="shared" si="265"/>
        <v>-39.425385909311657</v>
      </c>
      <c r="AI227" s="2">
        <f t="shared" si="266"/>
        <v>42.010974882889741</v>
      </c>
      <c r="AJ227" s="2">
        <f t="shared" si="267"/>
        <v>-110.20640110882265</v>
      </c>
      <c r="AK227" s="2">
        <f t="shared" si="268"/>
        <v>28.551230777190852</v>
      </c>
      <c r="AL227" s="2">
        <f t="shared" si="269"/>
        <v>-81.655170331631794</v>
      </c>
      <c r="AM227" s="2">
        <f t="shared" si="270"/>
        <v>6.0970690330496033</v>
      </c>
      <c r="AN227" s="2">
        <f t="shared" si="271"/>
        <v>-41.566185293060272</v>
      </c>
      <c r="AO227">
        <f t="shared" si="301"/>
        <v>0.53685581709480235</v>
      </c>
      <c r="AP227">
        <f t="shared" si="272"/>
        <v>-9.6268102893419319E-2</v>
      </c>
      <c r="AQ227">
        <f t="shared" si="273"/>
        <v>0.63665535350112401</v>
      </c>
      <c r="AR227">
        <f t="shared" si="302"/>
        <v>8.0596302453862698</v>
      </c>
      <c r="AS227">
        <f t="shared" si="303"/>
        <v>-6.6810027557382883</v>
      </c>
      <c r="AT227">
        <f t="shared" si="304"/>
        <v>-1.77461624252063</v>
      </c>
      <c r="AU227">
        <f t="shared" si="305"/>
        <v>0.15018445244878176</v>
      </c>
      <c r="AV227">
        <f t="shared" si="306"/>
        <v>6.2850140028656396</v>
      </c>
      <c r="AW227">
        <f t="shared" si="307"/>
        <v>-6.5308183032895064</v>
      </c>
      <c r="AX227">
        <f t="shared" si="308"/>
        <v>9.0638285909872759E-2</v>
      </c>
      <c r="AY227">
        <f t="shared" si="309"/>
        <v>-46.098783294708227</v>
      </c>
      <c r="AZ227">
        <f t="shared" si="310"/>
        <v>-17.547552517517374</v>
      </c>
      <c r="BA227">
        <f t="shared" si="311"/>
        <v>8.6420619276954436E-2</v>
      </c>
      <c r="BB227">
        <f t="shared" si="312"/>
        <v>-2.732719225364235E-2</v>
      </c>
      <c r="BC227" s="2">
        <f t="shared" si="274"/>
        <v>-1.7965172412192192</v>
      </c>
      <c r="BD227">
        <f t="shared" si="275"/>
        <v>17.275596468575792</v>
      </c>
      <c r="BE227">
        <f t="shared" si="276"/>
        <v>20.563380069493874</v>
      </c>
      <c r="BF227">
        <f t="shared" si="277"/>
        <v>-40.312420030793625</v>
      </c>
      <c r="BG227">
        <f t="shared" si="278"/>
        <v>-11.939588211279805</v>
      </c>
      <c r="BH227">
        <f t="shared" si="279"/>
        <v>14.217854975963922</v>
      </c>
      <c r="BI227" s="2">
        <f t="shared" si="313"/>
        <v>15.035744230014929</v>
      </c>
      <c r="BJ227">
        <f t="shared" si="280"/>
        <v>0.90989143464451594</v>
      </c>
      <c r="BK227">
        <f t="shared" si="281"/>
        <v>-13.57306368616017</v>
      </c>
      <c r="BL227">
        <f t="shared" si="282"/>
        <v>1.439589597548276</v>
      </c>
      <c r="BM227">
        <f t="shared" si="283"/>
        <v>29.229623198380548</v>
      </c>
      <c r="BN227">
        <f t="shared" si="284"/>
        <v>-14.000783627048882</v>
      </c>
      <c r="BO227">
        <f t="shared" si="285"/>
        <v>18.443903648377443</v>
      </c>
      <c r="BP227">
        <f t="shared" si="286"/>
        <v>21.169042732400666</v>
      </c>
      <c r="BQ227">
        <f t="shared" si="287"/>
        <v>0.52961278797720179</v>
      </c>
      <c r="BR227">
        <f t="shared" si="288"/>
        <v>-2.2096741717393238</v>
      </c>
      <c r="BS227">
        <f t="shared" si="289"/>
        <v>-23.383755267184057</v>
      </c>
      <c r="BT227">
        <f t="shared" si="290"/>
        <v>26.68395463275365</v>
      </c>
      <c r="BU227">
        <f t="shared" si="291"/>
        <v>-21.598227403250046</v>
      </c>
      <c r="BV227">
        <f t="shared" si="292"/>
        <v>-5.5241792405966077</v>
      </c>
      <c r="BW227">
        <f t="shared" si="293"/>
        <v>-12.561194029500607</v>
      </c>
      <c r="BX227">
        <f t="shared" si="294"/>
        <v>47.673526846757994</v>
      </c>
      <c r="BY227">
        <f t="shared" si="315"/>
        <v>0.4930059591379517</v>
      </c>
      <c r="BZ227">
        <f t="shared" si="314"/>
        <v>104.76101606847467</v>
      </c>
      <c r="CA227">
        <f t="shared" si="295"/>
        <v>133.31224684566553</v>
      </c>
      <c r="CB227">
        <f t="shared" si="296"/>
        <v>-0.33818921906884075</v>
      </c>
      <c r="CC227">
        <f t="shared" si="297"/>
        <v>0.35872402742378345</v>
      </c>
    </row>
    <row r="228" spans="1:81" x14ac:dyDescent="0.25">
      <c r="A228" s="2"/>
      <c r="B228" s="2">
        <f t="shared" si="237"/>
        <v>-1.8647818546809725</v>
      </c>
      <c r="C228" s="2">
        <f t="shared" si="238"/>
        <v>0.90798099947909339</v>
      </c>
      <c r="D228" s="2">
        <f t="shared" si="239"/>
        <v>5.0949612843624292</v>
      </c>
      <c r="E228" s="2">
        <f t="shared" si="240"/>
        <v>-5.8178802633212463</v>
      </c>
      <c r="F228" s="2">
        <f t="shared" si="241"/>
        <v>0.90798099947909339</v>
      </c>
      <c r="G228" s="2">
        <f t="shared" si="242"/>
        <v>1.1418628757221558</v>
      </c>
      <c r="H228" s="2">
        <v>207</v>
      </c>
      <c r="I228" s="2">
        <f t="shared" si="243"/>
        <v>55.656893817060165</v>
      </c>
      <c r="J228" s="2">
        <f t="shared" si="244"/>
        <v>124.83445233688445</v>
      </c>
      <c r="K228" s="2">
        <f t="shared" si="245"/>
        <v>-3.0969544407188656</v>
      </c>
      <c r="L228" s="2">
        <f t="shared" si="246"/>
        <v>0.90798099947909339</v>
      </c>
      <c r="M228" s="2">
        <f t="shared" si="247"/>
        <v>3.8627886983245374</v>
      </c>
      <c r="N228" s="2">
        <f t="shared" si="248"/>
        <v>-6.2185882580697216</v>
      </c>
      <c r="O228" s="2">
        <f t="shared" si="249"/>
        <v>0.90798099947909339</v>
      </c>
      <c r="P228" s="2">
        <f t="shared" si="250"/>
        <v>0.74115488097368054</v>
      </c>
      <c r="Q228" s="2">
        <f t="shared" si="251"/>
        <v>207</v>
      </c>
      <c r="R228" s="2">
        <f t="shared" si="252"/>
        <v>328.73044673417434</v>
      </c>
      <c r="S228" s="2">
        <f t="shared" si="253"/>
        <v>271.16874277124299</v>
      </c>
      <c r="T228" s="2">
        <f t="shared" si="254"/>
        <v>6.6590459801541657E-2</v>
      </c>
      <c r="U228" s="2">
        <f t="shared" si="255"/>
        <v>1.5442190681401549</v>
      </c>
      <c r="V228" s="2">
        <f t="shared" si="256"/>
        <v>3.3888514525269011</v>
      </c>
      <c r="W228" s="2">
        <f t="shared" si="257"/>
        <v>-3.3769056691456178</v>
      </c>
      <c r="X228" s="2">
        <f t="shared" si="258"/>
        <v>1.5442190681401549</v>
      </c>
      <c r="Y228" s="2">
        <f t="shared" si="259"/>
        <v>-5.4644676420259053E-2</v>
      </c>
      <c r="Z228" s="2">
        <f t="shared" si="260"/>
        <v>230.54370294435853</v>
      </c>
      <c r="AA228" s="2">
        <f t="shared" si="261"/>
        <v>4.4272157707038104</v>
      </c>
      <c r="AB228" s="2">
        <f t="shared" si="262"/>
        <v>224.33685515974645</v>
      </c>
      <c r="AC228" s="2">
        <f t="shared" si="298"/>
        <v>-12.392044679072255</v>
      </c>
      <c r="AD228" s="2">
        <f t="shared" si="263"/>
        <v>-15.056135914366511</v>
      </c>
      <c r="AE228" s="2">
        <f t="shared" si="299"/>
        <v>-2.0812867413494942</v>
      </c>
      <c r="AF228" s="2">
        <f t="shared" si="300"/>
        <v>-24.411436776648006</v>
      </c>
      <c r="AG228" s="2">
        <f t="shared" si="264"/>
        <v>-14.473331420421749</v>
      </c>
      <c r="AH228" s="2">
        <f t="shared" si="265"/>
        <v>-39.467572691014517</v>
      </c>
      <c r="AI228" s="2">
        <f t="shared" si="266"/>
        <v>42.037680912793967</v>
      </c>
      <c r="AJ228" s="2">
        <f t="shared" si="267"/>
        <v>-110.13871954183303</v>
      </c>
      <c r="AK228" s="2">
        <f t="shared" si="268"/>
        <v>28.736381766884449</v>
      </c>
      <c r="AL228" s="2">
        <f t="shared" si="269"/>
        <v>-81.402337774948577</v>
      </c>
      <c r="AM228" s="2">
        <f t="shared" si="270"/>
        <v>6.2844231168820075</v>
      </c>
      <c r="AN228" s="2">
        <f t="shared" si="271"/>
        <v>-41.565281697756859</v>
      </c>
      <c r="AO228">
        <f t="shared" si="301"/>
        <v>0.52590095428205319</v>
      </c>
      <c r="AP228">
        <f t="shared" si="272"/>
        <v>-9.341478250375794E-2</v>
      </c>
      <c r="AQ228">
        <f t="shared" si="273"/>
        <v>0.62273307297842639</v>
      </c>
      <c r="AR228">
        <f t="shared" si="302"/>
        <v>7.9180362451656414</v>
      </c>
      <c r="AS228">
        <f t="shared" si="303"/>
        <v>-6.5169881222299386</v>
      </c>
      <c r="AT228">
        <f t="shared" si="304"/>
        <v>-1.7219264308675104</v>
      </c>
      <c r="AU228">
        <f t="shared" si="305"/>
        <v>0.14680916502104838</v>
      </c>
      <c r="AV228">
        <f t="shared" si="306"/>
        <v>6.196109814298131</v>
      </c>
      <c r="AW228">
        <f t="shared" si="307"/>
        <v>-6.37017895720889</v>
      </c>
      <c r="AX228">
        <f t="shared" si="308"/>
        <v>8.8865604582261504E-2</v>
      </c>
      <c r="AY228">
        <f t="shared" si="309"/>
        <v>-45.793614533845115</v>
      </c>
      <c r="AZ228">
        <f t="shared" si="310"/>
        <v>-17.057232766960666</v>
      </c>
      <c r="BA228">
        <f t="shared" si="311"/>
        <v>8.4956604695834589E-2</v>
      </c>
      <c r="BB228">
        <f t="shared" si="312"/>
        <v>-2.6066664464916726E-2</v>
      </c>
      <c r="BC228" s="2">
        <f t="shared" si="274"/>
        <v>-1.8062944268166226</v>
      </c>
      <c r="BD228">
        <f t="shared" si="275"/>
        <v>17.236923622867451</v>
      </c>
      <c r="BE228">
        <f t="shared" si="276"/>
        <v>20.641852370914037</v>
      </c>
      <c r="BF228">
        <f t="shared" si="277"/>
        <v>-39.980681505830411</v>
      </c>
      <c r="BG228">
        <f t="shared" si="278"/>
        <v>-11.995351767223585</v>
      </c>
      <c r="BH228">
        <f t="shared" si="279"/>
        <v>14.103685004189174</v>
      </c>
      <c r="BI228" s="2">
        <f t="shared" si="313"/>
        <v>15.623237468832919</v>
      </c>
      <c r="BJ228">
        <f t="shared" si="280"/>
        <v>0.91256636035191663</v>
      </c>
      <c r="BK228">
        <f t="shared" si="281"/>
        <v>-13.628072364735905</v>
      </c>
      <c r="BL228">
        <f t="shared" si="282"/>
        <v>1.4280635496306104</v>
      </c>
      <c r="BM228">
        <f t="shared" si="283"/>
        <v>29.338171899102075</v>
      </c>
      <c r="BN228">
        <f t="shared" si="284"/>
        <v>-13.947245019053815</v>
      </c>
      <c r="BO228">
        <f t="shared" si="285"/>
        <v>18.44479966001844</v>
      </c>
      <c r="BP228">
        <f t="shared" si="286"/>
        <v>21.250403821559289</v>
      </c>
      <c r="BQ228">
        <f t="shared" si="287"/>
        <v>0.5166769618327357</v>
      </c>
      <c r="BR228">
        <f t="shared" si="288"/>
        <v>-2.2069166225631593</v>
      </c>
      <c r="BS228">
        <f t="shared" si="289"/>
        <v>-23.768524118988289</v>
      </c>
      <c r="BT228">
        <f t="shared" si="290"/>
        <v>26.547784058043288</v>
      </c>
      <c r="BU228">
        <f t="shared" si="291"/>
        <v>-21.668485632743312</v>
      </c>
      <c r="BV228">
        <f t="shared" si="292"/>
        <v>-5.513351993292682</v>
      </c>
      <c r="BW228">
        <f t="shared" si="293"/>
        <v>-12.519181469423204</v>
      </c>
      <c r="BX228">
        <f t="shared" si="294"/>
        <v>47.782971559120512</v>
      </c>
      <c r="BY228">
        <f t="shared" si="315"/>
        <v>0.49395771840149122</v>
      </c>
      <c r="BZ228">
        <f t="shared" si="314"/>
        <v>104.68154764548555</v>
      </c>
      <c r="CA228">
        <f t="shared" si="295"/>
        <v>133.41792941237</v>
      </c>
      <c r="CB228">
        <f t="shared" si="296"/>
        <v>-0.33950447127380062</v>
      </c>
      <c r="CC228">
        <f t="shared" si="297"/>
        <v>0.3587909440795628</v>
      </c>
    </row>
    <row r="229" spans="1:81" x14ac:dyDescent="0.25">
      <c r="A229" s="2"/>
      <c r="B229" s="2">
        <f t="shared" si="237"/>
        <v>-1.8641741682163646</v>
      </c>
      <c r="C229" s="2">
        <f t="shared" si="238"/>
        <v>0.93894312557178172</v>
      </c>
      <c r="D229" s="2">
        <f t="shared" si="239"/>
        <v>5.0794511081681559</v>
      </c>
      <c r="E229" s="2">
        <f t="shared" si="240"/>
        <v>-5.8035622863053451</v>
      </c>
      <c r="F229" s="2">
        <f t="shared" si="241"/>
        <v>0.93894312557178172</v>
      </c>
      <c r="G229" s="2">
        <f t="shared" si="242"/>
        <v>1.1400629900791746</v>
      </c>
      <c r="H229" s="2">
        <v>208</v>
      </c>
      <c r="I229" s="2">
        <f t="shared" si="243"/>
        <v>55.975307111955999</v>
      </c>
      <c r="J229" s="2">
        <f t="shared" si="244"/>
        <v>125.01577594012156</v>
      </c>
      <c r="K229" s="2">
        <f t="shared" si="245"/>
        <v>-3.0969199269361676</v>
      </c>
      <c r="L229" s="2">
        <f t="shared" si="246"/>
        <v>0.93894312557178172</v>
      </c>
      <c r="M229" s="2">
        <f t="shared" si="247"/>
        <v>3.8467053494483525</v>
      </c>
      <c r="N229" s="2">
        <f t="shared" si="248"/>
        <v>-6.2054817092512007</v>
      </c>
      <c r="O229" s="2">
        <f t="shared" si="249"/>
        <v>0.93894312557178172</v>
      </c>
      <c r="P229" s="2">
        <f t="shared" si="250"/>
        <v>0.73814356713331986</v>
      </c>
      <c r="Q229" s="2">
        <f t="shared" si="251"/>
        <v>208</v>
      </c>
      <c r="R229" s="2">
        <f t="shared" si="252"/>
        <v>328.98798371262689</v>
      </c>
      <c r="S229" s="2">
        <f t="shared" si="253"/>
        <v>271.55817438075161</v>
      </c>
      <c r="T229" s="2">
        <f t="shared" si="254"/>
        <v>6.6518443936335547E-2</v>
      </c>
      <c r="U229" s="2">
        <f t="shared" si="255"/>
        <v>1.5488252832900258</v>
      </c>
      <c r="V229" s="2">
        <f t="shared" si="256"/>
        <v>3.3831621991756275</v>
      </c>
      <c r="W229" s="2">
        <f t="shared" si="257"/>
        <v>-3.3710607058155206</v>
      </c>
      <c r="X229" s="2">
        <f t="shared" si="258"/>
        <v>1.5488252832900258</v>
      </c>
      <c r="Y229" s="2">
        <f t="shared" si="259"/>
        <v>-5.4416950576229306E-2</v>
      </c>
      <c r="Z229" s="2">
        <f t="shared" si="260"/>
        <v>230.75181095063004</v>
      </c>
      <c r="AA229" s="2">
        <f t="shared" si="261"/>
        <v>4.390429286071253</v>
      </c>
      <c r="AB229" s="2">
        <f t="shared" si="262"/>
        <v>224.5704656830313</v>
      </c>
      <c r="AC229" s="2">
        <f t="shared" si="298"/>
        <v>-12.337276613583095</v>
      </c>
      <c r="AD229" s="2">
        <f t="shared" si="263"/>
        <v>-15.101046512077751</v>
      </c>
      <c r="AE229" s="2">
        <f t="shared" si="299"/>
        <v>-2.0969595589854615</v>
      </c>
      <c r="AF229" s="2">
        <f t="shared" si="300"/>
        <v>-24.410095464950142</v>
      </c>
      <c r="AG229" s="2">
        <f t="shared" si="264"/>
        <v>-14.434236172568557</v>
      </c>
      <c r="AH229" s="2">
        <f t="shared" si="265"/>
        <v>-39.51114197702789</v>
      </c>
      <c r="AI229" s="2">
        <f t="shared" si="266"/>
        <v>42.06515796017343</v>
      </c>
      <c r="AJ229" s="2">
        <f t="shared" si="267"/>
        <v>-110.06829264598048</v>
      </c>
      <c r="AK229" s="2">
        <f t="shared" si="268"/>
        <v>28.917705370121553</v>
      </c>
      <c r="AL229" s="2">
        <f t="shared" si="269"/>
        <v>-81.150587275858925</v>
      </c>
      <c r="AM229" s="2">
        <f t="shared" si="270"/>
        <v>6.4712215369089403</v>
      </c>
      <c r="AN229" s="2">
        <f t="shared" si="271"/>
        <v>-41.56441754715911</v>
      </c>
      <c r="AO229">
        <f t="shared" si="301"/>
        <v>0.51488660872705916</v>
      </c>
      <c r="AP229">
        <f t="shared" si="272"/>
        <v>-9.0573970029158207E-2</v>
      </c>
      <c r="AQ229">
        <f t="shared" si="273"/>
        <v>0.60876339763367449</v>
      </c>
      <c r="AR229">
        <f t="shared" si="302"/>
        <v>7.7753266268332979</v>
      </c>
      <c r="AS229">
        <f t="shared" si="303"/>
        <v>-6.3522985164954555</v>
      </c>
      <c r="AT229">
        <f t="shared" si="304"/>
        <v>-1.6694696415693373</v>
      </c>
      <c r="AU229">
        <f t="shared" si="305"/>
        <v>0.14341649455454125</v>
      </c>
      <c r="AV229">
        <f t="shared" si="306"/>
        <v>6.1058569852639604</v>
      </c>
      <c r="AW229">
        <f t="shared" si="307"/>
        <v>-6.208882021940914</v>
      </c>
      <c r="AX229">
        <f t="shared" si="308"/>
        <v>8.7081401853023585E-2</v>
      </c>
      <c r="AY229">
        <f t="shared" si="309"/>
        <v>-45.479324983966023</v>
      </c>
      <c r="AZ229">
        <f t="shared" si="310"/>
        <v>-16.561619613844471</v>
      </c>
      <c r="BA229">
        <f t="shared" si="311"/>
        <v>8.3468719462743785E-2</v>
      </c>
      <c r="BB229">
        <f t="shared" si="312"/>
        <v>-2.4822236400807177E-2</v>
      </c>
      <c r="BC229" s="2">
        <f t="shared" si="274"/>
        <v>-1.8160815879479566</v>
      </c>
      <c r="BD229">
        <f t="shared" si="275"/>
        <v>17.19887575351056</v>
      </c>
      <c r="BE229">
        <f t="shared" si="276"/>
        <v>20.71991247440473</v>
      </c>
      <c r="BF229">
        <f t="shared" si="277"/>
        <v>-39.636759362969258</v>
      </c>
      <c r="BG229">
        <f t="shared" si="278"/>
        <v>-12.049841194609437</v>
      </c>
      <c r="BH229">
        <f t="shared" si="279"/>
        <v>13.98875359183252</v>
      </c>
      <c r="BI229" s="2">
        <f t="shared" si="313"/>
        <v>16.210870658604833</v>
      </c>
      <c r="BJ229">
        <f t="shared" si="280"/>
        <v>0.91510262039145618</v>
      </c>
      <c r="BK229">
        <f t="shared" si="281"/>
        <v>-13.684825652481482</v>
      </c>
      <c r="BL229">
        <f t="shared" si="282"/>
        <v>1.4162208595962702</v>
      </c>
      <c r="BM229">
        <f t="shared" si="283"/>
        <v>29.453455734567228</v>
      </c>
      <c r="BN229">
        <f t="shared" si="284"/>
        <v>-13.891563873847495</v>
      </c>
      <c r="BO229">
        <f t="shared" si="285"/>
        <v>18.445712739735605</v>
      </c>
      <c r="BP229">
        <f t="shared" si="286"/>
        <v>21.325795417333843</v>
      </c>
      <c r="BQ229">
        <f t="shared" si="287"/>
        <v>0.50403152666121098</v>
      </c>
      <c r="BR229">
        <f t="shared" si="288"/>
        <v>-2.2044325929025428</v>
      </c>
      <c r="BS229">
        <f t="shared" si="289"/>
        <v>-24.154019088549841</v>
      </c>
      <c r="BT229">
        <f t="shared" si="290"/>
        <v>26.408912461984578</v>
      </c>
      <c r="BU229">
        <f t="shared" si="291"/>
        <v>-21.735424685818916</v>
      </c>
      <c r="BV229">
        <f t="shared" si="292"/>
        <v>-5.5017040203261951</v>
      </c>
      <c r="BW229">
        <f t="shared" si="293"/>
        <v>-12.475343014251225</v>
      </c>
      <c r="BX229">
        <f t="shared" si="294"/>
        <v>47.899168474302833</v>
      </c>
      <c r="BY229">
        <f t="shared" si="315"/>
        <v>0.49497116318558126</v>
      </c>
      <c r="BZ229">
        <f t="shared" si="314"/>
        <v>104.59836921167079</v>
      </c>
      <c r="CA229">
        <f t="shared" si="295"/>
        <v>133.51607458179234</v>
      </c>
      <c r="CB229">
        <f t="shared" si="296"/>
        <v>-0.34081638167946404</v>
      </c>
      <c r="CC229">
        <f t="shared" si="297"/>
        <v>0.3589437927645569</v>
      </c>
    </row>
    <row r="230" spans="1:81" x14ac:dyDescent="0.25">
      <c r="A230" s="2"/>
      <c r="B230" s="2">
        <f t="shared" si="237"/>
        <v>-1.8635462011542709</v>
      </c>
      <c r="C230" s="2">
        <f t="shared" si="238"/>
        <v>0.9696192404926739</v>
      </c>
      <c r="D230" s="2">
        <f t="shared" si="239"/>
        <v>5.0634233037911871</v>
      </c>
      <c r="E230" s="2">
        <f t="shared" si="240"/>
        <v>-5.7887664689135683</v>
      </c>
      <c r="F230" s="2">
        <f t="shared" si="241"/>
        <v>0.9696192404926739</v>
      </c>
      <c r="G230" s="2">
        <f t="shared" si="242"/>
        <v>1.1382030360318907</v>
      </c>
      <c r="H230" s="2">
        <v>209</v>
      </c>
      <c r="I230" s="2">
        <f t="shared" si="243"/>
        <v>56.29457957709559</v>
      </c>
      <c r="J230" s="2">
        <f t="shared" si="244"/>
        <v>125.19325141681961</v>
      </c>
      <c r="K230" s="2">
        <f t="shared" si="245"/>
        <v>-3.0968842613092611</v>
      </c>
      <c r="L230" s="2">
        <f t="shared" si="246"/>
        <v>0.9696192404926739</v>
      </c>
      <c r="M230" s="2">
        <f t="shared" si="247"/>
        <v>3.8300852436361974</v>
      </c>
      <c r="N230" s="2">
        <f t="shared" si="248"/>
        <v>-6.1919377496024381</v>
      </c>
      <c r="O230" s="2">
        <f t="shared" si="249"/>
        <v>0.9696192404926739</v>
      </c>
      <c r="P230" s="2">
        <f t="shared" si="250"/>
        <v>0.73503175534302079</v>
      </c>
      <c r="Q230" s="2">
        <f t="shared" si="251"/>
        <v>209</v>
      </c>
      <c r="R230" s="2">
        <f t="shared" si="252"/>
        <v>329.24454712803657</v>
      </c>
      <c r="S230" s="2">
        <f t="shared" si="253"/>
        <v>271.95123829427621</v>
      </c>
      <c r="T230" s="2">
        <f t="shared" si="254"/>
        <v>6.6443613780547972E-2</v>
      </c>
      <c r="U230" s="2">
        <f t="shared" si="255"/>
        <v>1.5535755198182559</v>
      </c>
      <c r="V230" s="2">
        <f t="shared" si="256"/>
        <v>3.3772506168684124</v>
      </c>
      <c r="W230" s="2">
        <f t="shared" si="257"/>
        <v>-3.3649873285768734</v>
      </c>
      <c r="X230" s="2">
        <f t="shared" si="258"/>
        <v>1.5535755198182559</v>
      </c>
      <c r="Y230" s="2">
        <f t="shared" si="259"/>
        <v>-5.4180325489009196E-2</v>
      </c>
      <c r="Z230" s="2">
        <f t="shared" si="260"/>
        <v>230.96739938745662</v>
      </c>
      <c r="AA230" s="2">
        <f t="shared" si="261"/>
        <v>4.3526934617646589</v>
      </c>
      <c r="AB230" s="2">
        <f t="shared" si="262"/>
        <v>224.81210208064061</v>
      </c>
      <c r="AC230" s="2">
        <f t="shared" si="298"/>
        <v>-12.280368280106678</v>
      </c>
      <c r="AD230" s="2">
        <f t="shared" si="263"/>
        <v>-15.147361318227995</v>
      </c>
      <c r="AE230" s="2">
        <f t="shared" si="299"/>
        <v>-2.1130359429140104</v>
      </c>
      <c r="AF230" s="2">
        <f t="shared" si="300"/>
        <v>-24.408709083111166</v>
      </c>
      <c r="AG230" s="2">
        <f t="shared" si="264"/>
        <v>-14.393404223020688</v>
      </c>
      <c r="AH230" s="2">
        <f t="shared" si="265"/>
        <v>-39.556070401339163</v>
      </c>
      <c r="AI230" s="2">
        <f t="shared" si="266"/>
        <v>42.093381792426349</v>
      </c>
      <c r="AJ230" s="2">
        <f t="shared" si="267"/>
        <v>-109.99510373230842</v>
      </c>
      <c r="AK230" s="2">
        <f t="shared" si="268"/>
        <v>29.095180846819602</v>
      </c>
      <c r="AL230" s="2">
        <f t="shared" si="269"/>
        <v>-80.89992288548882</v>
      </c>
      <c r="AM230" s="2">
        <f t="shared" si="270"/>
        <v>6.6574638490082316</v>
      </c>
      <c r="AN230" s="2">
        <f t="shared" si="271"/>
        <v>-41.563577394422133</v>
      </c>
      <c r="AO230">
        <f t="shared" si="301"/>
        <v>0.50381268682992364</v>
      </c>
      <c r="AP230">
        <f t="shared" si="272"/>
        <v>-8.7748311044944294E-2</v>
      </c>
      <c r="AQ230">
        <f t="shared" si="273"/>
        <v>0.5947489810836547</v>
      </c>
      <c r="AR230">
        <f t="shared" si="302"/>
        <v>7.6314328041200996</v>
      </c>
      <c r="AS230">
        <f t="shared" si="303"/>
        <v>-6.1870053384615131</v>
      </c>
      <c r="AT230">
        <f t="shared" si="304"/>
        <v>-1.6172949159739722</v>
      </c>
      <c r="AU230">
        <f t="shared" si="305"/>
        <v>0.14000749798397413</v>
      </c>
      <c r="AV230">
        <f t="shared" si="306"/>
        <v>6.0141378881461272</v>
      </c>
      <c r="AW230">
        <f t="shared" si="307"/>
        <v>-6.0469978404775393</v>
      </c>
      <c r="AX230">
        <f t="shared" si="308"/>
        <v>8.5285425144261767E-2</v>
      </c>
      <c r="AY230">
        <f t="shared" si="309"/>
        <v>-45.156099057973606</v>
      </c>
      <c r="AZ230">
        <f t="shared" si="310"/>
        <v>-16.060918211154004</v>
      </c>
      <c r="BA230">
        <f t="shared" si="311"/>
        <v>8.1956571985640311E-2</v>
      </c>
      <c r="BB230">
        <f t="shared" si="312"/>
        <v>-2.359500053825038E-2</v>
      </c>
      <c r="BC230" s="2">
        <f t="shared" si="274"/>
        <v>-1.8258895878130672</v>
      </c>
      <c r="BD230">
        <f t="shared" si="275"/>
        <v>17.161468542644432</v>
      </c>
      <c r="BE230">
        <f t="shared" si="276"/>
        <v>20.797540694491961</v>
      </c>
      <c r="BF230">
        <f t="shared" si="277"/>
        <v>-39.280695889289184</v>
      </c>
      <c r="BG230">
        <f t="shared" si="278"/>
        <v>-12.103057360015507</v>
      </c>
      <c r="BH230">
        <f t="shared" si="279"/>
        <v>13.873078283529974</v>
      </c>
      <c r="BI230" s="2">
        <f t="shared" si="313"/>
        <v>16.798604341689391</v>
      </c>
      <c r="BJ230">
        <f t="shared" si="280"/>
        <v>0.91749755091345597</v>
      </c>
      <c r="BK230">
        <f t="shared" si="281"/>
        <v>-13.743289376574191</v>
      </c>
      <c r="BL230">
        <f t="shared" si="282"/>
        <v>1.4040719416537948</v>
      </c>
      <c r="BM230">
        <f t="shared" si="283"/>
        <v>29.575706049321376</v>
      </c>
      <c r="BN230">
        <f t="shared" si="284"/>
        <v>-13.833726797639995</v>
      </c>
      <c r="BO230">
        <f t="shared" si="285"/>
        <v>18.446641482466681</v>
      </c>
      <c r="BP230">
        <f t="shared" si="286"/>
        <v>21.395234621994774</v>
      </c>
      <c r="BQ230">
        <f t="shared" si="287"/>
        <v>0.4916885711549705</v>
      </c>
      <c r="BR230">
        <f t="shared" si="288"/>
        <v>-2.2022436803012573</v>
      </c>
      <c r="BS230">
        <f t="shared" si="289"/>
        <v>-24.540317530793537</v>
      </c>
      <c r="BT230">
        <f t="shared" si="290"/>
        <v>26.267409242562415</v>
      </c>
      <c r="BU230">
        <f t="shared" si="291"/>
        <v>-21.798975199771789</v>
      </c>
      <c r="BV230">
        <f t="shared" si="292"/>
        <v>-5.4892413773076889</v>
      </c>
      <c r="BW230">
        <f t="shared" si="293"/>
        <v>-12.4296548559862</v>
      </c>
      <c r="BX230">
        <f t="shared" si="294"/>
        <v>48.022347531788057</v>
      </c>
      <c r="BY230">
        <f t="shared" si="315"/>
        <v>0.49604860470550377</v>
      </c>
      <c r="BZ230">
        <f t="shared" si="314"/>
        <v>104.5114412270795</v>
      </c>
      <c r="CA230">
        <f t="shared" si="295"/>
        <v>133.6066220738991</v>
      </c>
      <c r="CB230">
        <f t="shared" si="296"/>
        <v>-0.34212632824354011</v>
      </c>
      <c r="CC230">
        <f t="shared" si="297"/>
        <v>0.35918490189994146</v>
      </c>
    </row>
    <row r="231" spans="1:81" x14ac:dyDescent="0.25">
      <c r="A231" s="2"/>
      <c r="B231" s="2">
        <f t="shared" si="237"/>
        <v>-1.8628981447795421</v>
      </c>
      <c r="C231" s="2">
        <f t="shared" si="238"/>
        <v>1.0000000000000002</v>
      </c>
      <c r="D231" s="2">
        <f t="shared" si="239"/>
        <v>5.0468827534560017</v>
      </c>
      <c r="E231" s="2">
        <f t="shared" si="240"/>
        <v>-5.7734973180952185</v>
      </c>
      <c r="F231" s="2">
        <f t="shared" si="241"/>
        <v>1.0000000000000002</v>
      </c>
      <c r="G231" s="2">
        <f t="shared" si="242"/>
        <v>1.1362835801403253</v>
      </c>
      <c r="H231" s="2">
        <v>210</v>
      </c>
      <c r="I231" s="2">
        <f t="shared" si="243"/>
        <v>56.614661499992394</v>
      </c>
      <c r="J231" s="2">
        <f t="shared" si="244"/>
        <v>125.36685798270739</v>
      </c>
      <c r="K231" s="2">
        <f t="shared" si="245"/>
        <v>-3.0968474547022424</v>
      </c>
      <c r="L231" s="2">
        <f t="shared" si="246"/>
        <v>1.0000000000000002</v>
      </c>
      <c r="M231" s="2">
        <f t="shared" si="247"/>
        <v>3.8129334435333013</v>
      </c>
      <c r="N231" s="2">
        <f t="shared" si="248"/>
        <v>-6.1779605047447452</v>
      </c>
      <c r="O231" s="2">
        <f t="shared" si="249"/>
        <v>1.0000000000000002</v>
      </c>
      <c r="P231" s="2">
        <f t="shared" si="250"/>
        <v>0.73182039349079897</v>
      </c>
      <c r="Q231" s="2">
        <f t="shared" si="251"/>
        <v>210</v>
      </c>
      <c r="R231" s="2">
        <f t="shared" si="252"/>
        <v>329.50012800632965</v>
      </c>
      <c r="S231" s="2">
        <f t="shared" si="253"/>
        <v>272.34790577160754</v>
      </c>
      <c r="T231" s="2">
        <f t="shared" si="254"/>
        <v>6.636594931691997E-2</v>
      </c>
      <c r="U231" s="2">
        <f t="shared" si="255"/>
        <v>1.5584672502002113</v>
      </c>
      <c r="V231" s="2">
        <f t="shared" si="256"/>
        <v>3.3711151242417863</v>
      </c>
      <c r="W231" s="2">
        <f t="shared" si="257"/>
        <v>-3.3586839127856454</v>
      </c>
      <c r="X231" s="2">
        <f t="shared" si="258"/>
        <v>1.5584672502002113</v>
      </c>
      <c r="Y231" s="2">
        <f t="shared" si="259"/>
        <v>-5.3934737860779625E-2</v>
      </c>
      <c r="Z231" s="2">
        <f t="shared" si="260"/>
        <v>231.19046029890018</v>
      </c>
      <c r="AA231" s="2">
        <f t="shared" si="261"/>
        <v>4.3140406886398068</v>
      </c>
      <c r="AB231" s="2">
        <f t="shared" si="262"/>
        <v>225.06172406546898</v>
      </c>
      <c r="AC231" s="2">
        <f t="shared" si="298"/>
        <v>-12.221304455517446</v>
      </c>
      <c r="AD231" s="2">
        <f t="shared" si="263"/>
        <v>-15.19505568945206</v>
      </c>
      <c r="AE231" s="2">
        <f t="shared" si="299"/>
        <v>-2.1295020191468161</v>
      </c>
      <c r="AF231" s="2">
        <f t="shared" si="300"/>
        <v>-24.407278036488414</v>
      </c>
      <c r="AG231" s="2">
        <f t="shared" si="264"/>
        <v>-14.350806474664262</v>
      </c>
      <c r="AH231" s="2">
        <f t="shared" si="265"/>
        <v>-39.602333725940476</v>
      </c>
      <c r="AI231" s="2">
        <f t="shared" si="266"/>
        <v>42.122327606793384</v>
      </c>
      <c r="AJ231" s="2">
        <f t="shared" si="267"/>
        <v>-109.91913616869336</v>
      </c>
      <c r="AK231" s="2">
        <f t="shared" si="268"/>
        <v>29.268787412707383</v>
      </c>
      <c r="AL231" s="2">
        <f t="shared" si="269"/>
        <v>-80.650348755985974</v>
      </c>
      <c r="AM231" s="2">
        <f t="shared" si="270"/>
        <v>6.8431490075850814</v>
      </c>
      <c r="AN231" s="2">
        <f t="shared" si="271"/>
        <v>-41.562745273550149</v>
      </c>
      <c r="AO231">
        <f t="shared" si="301"/>
        <v>0.49267902835844268</v>
      </c>
      <c r="AP231">
        <f t="shared" si="272"/>
        <v>-8.4940294587721968E-2</v>
      </c>
      <c r="AQ231">
        <f t="shared" si="273"/>
        <v>0.58069225576364225</v>
      </c>
      <c r="AR231">
        <f t="shared" si="302"/>
        <v>7.4862852729316671</v>
      </c>
      <c r="AS231">
        <f t="shared" si="303"/>
        <v>-6.0211804044170414</v>
      </c>
      <c r="AT231">
        <f t="shared" si="304"/>
        <v>-1.5654483938905956</v>
      </c>
      <c r="AU231">
        <f t="shared" si="305"/>
        <v>0.13658325646458641</v>
      </c>
      <c r="AV231">
        <f t="shared" si="306"/>
        <v>5.9208368790410715</v>
      </c>
      <c r="AW231">
        <f t="shared" si="307"/>
        <v>-5.884597147952455</v>
      </c>
      <c r="AX231">
        <f t="shared" si="308"/>
        <v>8.3477417869686765E-2</v>
      </c>
      <c r="AY231">
        <f t="shared" si="309"/>
        <v>-44.824116833385183</v>
      </c>
      <c r="AZ231">
        <f t="shared" si="310"/>
        <v>-15.555329420677801</v>
      </c>
      <c r="BA231">
        <f t="shared" si="311"/>
        <v>8.0419801751512629E-2</v>
      </c>
      <c r="BB231">
        <f t="shared" si="312"/>
        <v>-2.2386039856073358E-2</v>
      </c>
      <c r="BC231" s="2">
        <f t="shared" si="274"/>
        <v>-1.8357294768116921</v>
      </c>
      <c r="BD231">
        <f t="shared" si="275"/>
        <v>17.12471748106319</v>
      </c>
      <c r="BE231">
        <f t="shared" si="276"/>
        <v>20.87471748106319</v>
      </c>
      <c r="BF231">
        <f t="shared" si="277"/>
        <v>-38.912534173113137</v>
      </c>
      <c r="BG231">
        <f t="shared" si="278"/>
        <v>-12.155001077489413</v>
      </c>
      <c r="BH231">
        <f t="shared" si="279"/>
        <v>13.75667729089386</v>
      </c>
      <c r="BI231" s="2">
        <f t="shared" si="313"/>
        <v>17.386402109578221</v>
      </c>
      <c r="BJ231">
        <f t="shared" si="280"/>
        <v>0.91974845584857123</v>
      </c>
      <c r="BK231">
        <f t="shared" si="281"/>
        <v>-13.803428505619978</v>
      </c>
      <c r="BL231">
        <f t="shared" si="282"/>
        <v>1.3916271838320777</v>
      </c>
      <c r="BM231">
        <f t="shared" si="283"/>
        <v>29.705145463494404</v>
      </c>
      <c r="BN231">
        <f t="shared" si="284"/>
        <v>-13.773719958320546</v>
      </c>
      <c r="BO231">
        <f t="shared" si="285"/>
        <v>18.447584497196903</v>
      </c>
      <c r="BP231">
        <f t="shared" si="286"/>
        <v>21.458739854352121</v>
      </c>
      <c r="BQ231">
        <f t="shared" si="287"/>
        <v>0.47965855329469753</v>
      </c>
      <c r="BR231">
        <f t="shared" si="288"/>
        <v>-2.2003700988381865</v>
      </c>
      <c r="BS231">
        <f t="shared" si="289"/>
        <v>-24.927502319703272</v>
      </c>
      <c r="BT231">
        <f t="shared" si="290"/>
        <v>26.123344588365537</v>
      </c>
      <c r="BU231">
        <f t="shared" si="291"/>
        <v>-21.859067492552519</v>
      </c>
      <c r="BV231">
        <f t="shared" si="292"/>
        <v>-5.4759685320898273</v>
      </c>
      <c r="BW231">
        <f t="shared" si="293"/>
        <v>-12.382092774488468</v>
      </c>
      <c r="BX231">
        <f t="shared" si="294"/>
        <v>48.152729960691303</v>
      </c>
      <c r="BY231">
        <f t="shared" si="315"/>
        <v>0.4971922791177773</v>
      </c>
      <c r="BZ231">
        <f t="shared" si="314"/>
        <v>104.4207309544429</v>
      </c>
      <c r="CA231">
        <f t="shared" si="295"/>
        <v>133.6895183671503</v>
      </c>
      <c r="CB231">
        <f t="shared" si="296"/>
        <v>-0.34343563671930066</v>
      </c>
      <c r="CC231">
        <f t="shared" si="297"/>
        <v>0.35951651679100682</v>
      </c>
    </row>
    <row r="232" spans="1:81" x14ac:dyDescent="0.25">
      <c r="A232" s="2"/>
      <c r="B232" s="2">
        <f t="shared" si="237"/>
        <v>-1.8622301964964274</v>
      </c>
      <c r="C232" s="2">
        <f t="shared" si="238"/>
        <v>1.0300761498201083</v>
      </c>
      <c r="D232" s="2">
        <f t="shared" si="239"/>
        <v>5.0298344955744634</v>
      </c>
      <c r="E232" s="2">
        <f t="shared" si="240"/>
        <v>-5.7577594849815537</v>
      </c>
      <c r="F232" s="2">
        <f t="shared" si="241"/>
        <v>1.0300761498201083</v>
      </c>
      <c r="G232" s="2">
        <f t="shared" si="242"/>
        <v>1.1343052070893376</v>
      </c>
      <c r="H232" s="2">
        <v>211</v>
      </c>
      <c r="I232" s="2">
        <f t="shared" si="243"/>
        <v>56.935502223040032</v>
      </c>
      <c r="J232" s="2">
        <f t="shared" si="244"/>
        <v>125.53657478591077</v>
      </c>
      <c r="K232" s="2">
        <f t="shared" si="245"/>
        <v>-3.0968095183267597</v>
      </c>
      <c r="L232" s="2">
        <f t="shared" si="246"/>
        <v>1.0300761498201083</v>
      </c>
      <c r="M232" s="2">
        <f t="shared" si="247"/>
        <v>3.7952551737441316</v>
      </c>
      <c r="N232" s="2">
        <f t="shared" si="248"/>
        <v>-6.1635542322823067</v>
      </c>
      <c r="O232" s="2">
        <f t="shared" si="249"/>
        <v>1.0300761498201083</v>
      </c>
      <c r="P232" s="2">
        <f t="shared" si="250"/>
        <v>0.72851045978858409</v>
      </c>
      <c r="Q232" s="2">
        <f t="shared" si="251"/>
        <v>211</v>
      </c>
      <c r="R232" s="2">
        <f t="shared" si="252"/>
        <v>329.75471785153229</v>
      </c>
      <c r="S232" s="2">
        <f t="shared" si="253"/>
        <v>272.74814796197472</v>
      </c>
      <c r="T232" s="2">
        <f t="shared" si="254"/>
        <v>6.628542998554865E-2</v>
      </c>
      <c r="U232" s="2">
        <f t="shared" si="255"/>
        <v>1.563497855892247</v>
      </c>
      <c r="V232" s="2">
        <f t="shared" si="256"/>
        <v>3.3647540970634662</v>
      </c>
      <c r="W232" s="2">
        <f t="shared" si="257"/>
        <v>-3.352148789755713</v>
      </c>
      <c r="X232" s="2">
        <f t="shared" si="258"/>
        <v>1.563497855892247</v>
      </c>
      <c r="Y232" s="2">
        <f t="shared" si="259"/>
        <v>-5.3680122677795206E-2</v>
      </c>
      <c r="Z232" s="2">
        <f t="shared" si="260"/>
        <v>231.42098568606394</v>
      </c>
      <c r="AA232" s="2">
        <f t="shared" si="261"/>
        <v>4.2745031935813245</v>
      </c>
      <c r="AB232" s="2">
        <f t="shared" si="262"/>
        <v>225.31929137848473</v>
      </c>
      <c r="AC232" s="2">
        <f t="shared" si="298"/>
        <v>-12.160069504009698</v>
      </c>
      <c r="AD232" s="2">
        <f t="shared" si="263"/>
        <v>-15.244104094949408</v>
      </c>
      <c r="AE232" s="2">
        <f t="shared" si="299"/>
        <v>-2.1463439840617791</v>
      </c>
      <c r="AF232" s="2">
        <f t="shared" si="300"/>
        <v>-24.405802742423408</v>
      </c>
      <c r="AG232" s="2">
        <f t="shared" si="264"/>
        <v>-14.306413488071478</v>
      </c>
      <c r="AH232" s="2">
        <f t="shared" si="265"/>
        <v>-39.649906837372818</v>
      </c>
      <c r="AI232" s="2">
        <f t="shared" si="266"/>
        <v>42.151970050093951</v>
      </c>
      <c r="AJ232" s="2">
        <f t="shared" si="267"/>
        <v>-109.84037341718624</v>
      </c>
      <c r="AK232" s="2">
        <f t="shared" si="268"/>
        <v>29.438504215910768</v>
      </c>
      <c r="AL232" s="2">
        <f t="shared" si="269"/>
        <v>-80.401869201275474</v>
      </c>
      <c r="AM232" s="2">
        <f t="shared" si="270"/>
        <v>7.02827531680615</v>
      </c>
      <c r="AN232" s="2">
        <f t="shared" si="271"/>
        <v>-41.561904734686919</v>
      </c>
      <c r="AO232">
        <f t="shared" si="301"/>
        <v>0.48148540531494893</v>
      </c>
      <c r="AP232">
        <f t="shared" si="272"/>
        <v>-8.2152251539609075E-2</v>
      </c>
      <c r="AQ232">
        <f t="shared" si="273"/>
        <v>0.56659543035078697</v>
      </c>
      <c r="AR232">
        <f t="shared" si="302"/>
        <v>7.3398136388199893</v>
      </c>
      <c r="AS232">
        <f t="shared" si="303"/>
        <v>-5.8548959937960596</v>
      </c>
      <c r="AT232">
        <f t="shared" si="304"/>
        <v>-1.5139732836551225</v>
      </c>
      <c r="AU232">
        <f t="shared" si="305"/>
        <v>0.13314487065631203</v>
      </c>
      <c r="AV232">
        <f t="shared" si="306"/>
        <v>5.8258403551648668</v>
      </c>
      <c r="AW232">
        <f t="shared" si="307"/>
        <v>-5.7217511231397475</v>
      </c>
      <c r="AX232">
        <f t="shared" si="308"/>
        <v>8.1657119566525521E-2</v>
      </c>
      <c r="AY232">
        <f t="shared" si="309"/>
        <v>-44.483553589224016</v>
      </c>
      <c r="AZ232">
        <f t="shared" si="310"/>
        <v>-15.045049373313248</v>
      </c>
      <c r="BA232">
        <f t="shared" si="311"/>
        <v>7.8858079166085324E-2</v>
      </c>
      <c r="BB232">
        <f t="shared" si="312"/>
        <v>-2.1196427202178823E-2</v>
      </c>
      <c r="BC232" s="2">
        <f t="shared" si="274"/>
        <v>-1.8456124908045375</v>
      </c>
      <c r="BD232">
        <f t="shared" si="275"/>
        <v>17.088637870988489</v>
      </c>
      <c r="BE232">
        <f t="shared" si="276"/>
        <v>20.951423432813897</v>
      </c>
      <c r="BF232">
        <f t="shared" si="277"/>
        <v>-38.532317936478876</v>
      </c>
      <c r="BG232">
        <f t="shared" si="278"/>
        <v>-12.205673095500224</v>
      </c>
      <c r="BH232">
        <f t="shared" si="279"/>
        <v>13.639569499765628</v>
      </c>
      <c r="BI232" s="2">
        <f t="shared" si="313"/>
        <v>17.974230660015021</v>
      </c>
      <c r="BJ232">
        <f t="shared" si="280"/>
        <v>0.92185260614716125</v>
      </c>
      <c r="BK232">
        <f t="shared" si="281"/>
        <v>-13.865207171762156</v>
      </c>
      <c r="BL232">
        <f t="shared" si="282"/>
        <v>1.3788969231872568</v>
      </c>
      <c r="BM232">
        <f t="shared" si="283"/>
        <v>29.841988436269894</v>
      </c>
      <c r="BN232">
        <f t="shared" si="284"/>
        <v>-13.711529093580891</v>
      </c>
      <c r="BO232">
        <f t="shared" si="285"/>
        <v>18.448540410428809</v>
      </c>
      <c r="BP232">
        <f t="shared" si="286"/>
        <v>21.516330394951904</v>
      </c>
      <c r="BQ232">
        <f t="shared" si="287"/>
        <v>0.46795036842841492</v>
      </c>
      <c r="BR232">
        <f t="shared" si="288"/>
        <v>-2.1988307409924905</v>
      </c>
      <c r="BS232">
        <f t="shared" si="289"/>
        <v>-25.315661958113459</v>
      </c>
      <c r="BT232">
        <f t="shared" si="290"/>
        <v>25.976789310475066</v>
      </c>
      <c r="BU232">
        <f t="shared" si="291"/>
        <v>-21.915631519922051</v>
      </c>
      <c r="BV232">
        <f t="shared" si="292"/>
        <v>-5.4618884410607844</v>
      </c>
      <c r="BW232">
        <f t="shared" si="293"/>
        <v>-12.332632170393634</v>
      </c>
      <c r="BX232">
        <f t="shared" si="294"/>
        <v>48.290528846698706</v>
      </c>
      <c r="BY232">
        <f t="shared" si="315"/>
        <v>0.49840435316558662</v>
      </c>
      <c r="BZ232">
        <f t="shared" si="314"/>
        <v>104.32621240000057</v>
      </c>
      <c r="CA232">
        <f t="shared" si="295"/>
        <v>133.76471661591134</v>
      </c>
      <c r="CB232">
        <f t="shared" si="296"/>
        <v>-0.34474558066446964</v>
      </c>
      <c r="CC232">
        <f t="shared" si="297"/>
        <v>0.359940806059447</v>
      </c>
    </row>
    <row r="233" spans="1:81" x14ac:dyDescent="0.25">
      <c r="A233" s="2"/>
      <c r="B233" s="2">
        <f t="shared" si="237"/>
        <v>-1.8615425597684454</v>
      </c>
      <c r="C233" s="2">
        <f t="shared" si="238"/>
        <v>1.0598385284664096</v>
      </c>
      <c r="D233" s="2">
        <f t="shared" si="239"/>
        <v>5.0122837232110724</v>
      </c>
      <c r="E233" s="2">
        <f t="shared" si="240"/>
        <v>-5.7415577634689949</v>
      </c>
      <c r="F233" s="2">
        <f t="shared" si="241"/>
        <v>1.0598385284664096</v>
      </c>
      <c r="G233" s="2">
        <f t="shared" si="242"/>
        <v>1.1322685195105229</v>
      </c>
      <c r="H233" s="2">
        <v>212</v>
      </c>
      <c r="I233" s="2">
        <f t="shared" si="243"/>
        <v>57.257050131879282</v>
      </c>
      <c r="J233" s="2">
        <f t="shared" si="244"/>
        <v>125.70238088314474</v>
      </c>
      <c r="K233" s="2">
        <f t="shared" si="245"/>
        <v>-3.0967704637386011</v>
      </c>
      <c r="L233" s="2">
        <f t="shared" si="246"/>
        <v>1.0598385284664096</v>
      </c>
      <c r="M233" s="2">
        <f t="shared" si="247"/>
        <v>3.7770558192409172</v>
      </c>
      <c r="N233" s="2">
        <f t="shared" si="248"/>
        <v>-6.1487233205052725</v>
      </c>
      <c r="O233" s="2">
        <f t="shared" si="249"/>
        <v>1.0598385284664096</v>
      </c>
      <c r="P233" s="2">
        <f t="shared" si="250"/>
        <v>0.72510296247424577</v>
      </c>
      <c r="Q233" s="2">
        <f t="shared" si="251"/>
        <v>212</v>
      </c>
      <c r="R233" s="2">
        <f t="shared" si="252"/>
        <v>330.00830863523043</v>
      </c>
      <c r="S233" s="2">
        <f t="shared" si="253"/>
        <v>273.15193590331728</v>
      </c>
      <c r="T233" s="2">
        <f t="shared" si="254"/>
        <v>6.620203469954844E-2</v>
      </c>
      <c r="U233" s="2">
        <f t="shared" si="255"/>
        <v>1.5686646270383566</v>
      </c>
      <c r="V233" s="2">
        <f t="shared" si="256"/>
        <v>3.3581658694694587</v>
      </c>
      <c r="W233" s="2">
        <f t="shared" si="257"/>
        <v>-3.3453802480298123</v>
      </c>
      <c r="X233" s="2">
        <f t="shared" si="258"/>
        <v>1.5686646270383566</v>
      </c>
      <c r="Y233" s="2">
        <f t="shared" si="259"/>
        <v>-5.3416413259902984E-2</v>
      </c>
      <c r="Z233" s="2">
        <f t="shared" si="260"/>
        <v>231.65896753017256</v>
      </c>
      <c r="AA233" s="2">
        <f t="shared" si="261"/>
        <v>4.2341129661876948</v>
      </c>
      <c r="AB233" s="2">
        <f t="shared" si="262"/>
        <v>225.58476387821412</v>
      </c>
      <c r="AC233" s="2">
        <f t="shared" si="298"/>
        <v>-12.09664738900662</v>
      </c>
      <c r="AD233" s="2">
        <f t="shared" si="263"/>
        <v>-15.294480113623978</v>
      </c>
      <c r="AE233" s="2">
        <f t="shared" si="299"/>
        <v>-2.1635481357991</v>
      </c>
      <c r="AF233" s="2">
        <f t="shared" si="300"/>
        <v>-24.404283629397529</v>
      </c>
      <c r="AG233" s="2">
        <f t="shared" si="264"/>
        <v>-14.26019552480572</v>
      </c>
      <c r="AH233" s="2">
        <f t="shared" si="265"/>
        <v>-39.698763743021509</v>
      </c>
      <c r="AI233" s="2">
        <f t="shared" si="266"/>
        <v>42.182283237514874</v>
      </c>
      <c r="AJ233" s="2">
        <f t="shared" si="267"/>
        <v>-109.75879906875181</v>
      </c>
      <c r="AK233" s="2">
        <f t="shared" si="268"/>
        <v>29.604310313144737</v>
      </c>
      <c r="AL233" s="2">
        <f t="shared" si="269"/>
        <v>-80.154488755607076</v>
      </c>
      <c r="AM233" s="2">
        <f t="shared" si="270"/>
        <v>7.2128403840345054</v>
      </c>
      <c r="AN233" s="2">
        <f t="shared" si="271"/>
        <v>-41.561038879272125</v>
      </c>
      <c r="AO233">
        <f t="shared" si="301"/>
        <v>0.47023152081385805</v>
      </c>
      <c r="AP233">
        <f t="shared" si="272"/>
        <v>-7.9386353922269323E-2</v>
      </c>
      <c r="AQ233">
        <f t="shared" si="273"/>
        <v>0.55246048811814474</v>
      </c>
      <c r="AR233">
        <f t="shared" si="302"/>
        <v>7.1919466438867117</v>
      </c>
      <c r="AS233">
        <f t="shared" si="303"/>
        <v>-5.6882248984815682</v>
      </c>
      <c r="AT233">
        <f t="shared" si="304"/>
        <v>-1.462909849074356</v>
      </c>
      <c r="AU233">
        <f t="shared" si="305"/>
        <v>0.12969345566014887</v>
      </c>
      <c r="AV233">
        <f t="shared" si="306"/>
        <v>5.7290367948123553</v>
      </c>
      <c r="AW233">
        <f t="shared" si="307"/>
        <v>-5.558531442821419</v>
      </c>
      <c r="AX233">
        <f t="shared" si="308"/>
        <v>7.9824265982937917E-2</v>
      </c>
      <c r="AY233">
        <f t="shared" si="309"/>
        <v>-44.13457939696714</v>
      </c>
      <c r="AZ233">
        <f t="shared" si="310"/>
        <v>-14.530269083822404</v>
      </c>
      <c r="BA233">
        <f t="shared" si="311"/>
        <v>7.7271105253599856E-2</v>
      </c>
      <c r="BB233">
        <f t="shared" si="312"/>
        <v>-2.0027224785324392E-2</v>
      </c>
      <c r="BC233" s="2">
        <f t="shared" si="274"/>
        <v>-1.8555500493397665</v>
      </c>
      <c r="BD233">
        <f t="shared" si="275"/>
        <v>17.053244829039457</v>
      </c>
      <c r="BE233">
        <f t="shared" si="276"/>
        <v>21.027639310788498</v>
      </c>
      <c r="BF233">
        <f t="shared" si="277"/>
        <v>-38.140091366367514</v>
      </c>
      <c r="BG233">
        <f t="shared" si="278"/>
        <v>-12.255074083857632</v>
      </c>
      <c r="BH233">
        <f t="shared" si="279"/>
        <v>13.521774477315551</v>
      </c>
      <c r="BI233" s="2">
        <f t="shared" si="313"/>
        <v>18.562059848736755</v>
      </c>
      <c r="BJ233">
        <f t="shared" si="280"/>
        <v>0.92380723895256889</v>
      </c>
      <c r="BK233">
        <f t="shared" si="281"/>
        <v>-13.928588691319908</v>
      </c>
      <c r="BL233">
        <f t="shared" si="282"/>
        <v>1.3658914223040752</v>
      </c>
      <c r="BM233">
        <f t="shared" si="283"/>
        <v>29.986441859143795</v>
      </c>
      <c r="BN233">
        <f t="shared" si="284"/>
        <v>-13.64713951962224</v>
      </c>
      <c r="BO233">
        <f t="shared" si="285"/>
        <v>18.44950786938438</v>
      </c>
      <c r="BP233">
        <f t="shared" si="286"/>
        <v>21.568025913365041</v>
      </c>
      <c r="BQ233">
        <f t="shared" si="287"/>
        <v>0.45657142320830951</v>
      </c>
      <c r="BR233">
        <f t="shared" si="288"/>
        <v>-2.1976432449935821</v>
      </c>
      <c r="BS233">
        <f t="shared" si="289"/>
        <v>-25.704890684716808</v>
      </c>
      <c r="BT233">
        <f t="shared" si="290"/>
        <v>25.827814667483963</v>
      </c>
      <c r="BU233">
        <f t="shared" si="291"/>
        <v>-21.968596829239491</v>
      </c>
      <c r="BV233">
        <f t="shared" si="292"/>
        <v>-5.447002631312043</v>
      </c>
      <c r="BW233">
        <f t="shared" si="293"/>
        <v>-12.281248097318164</v>
      </c>
      <c r="BX233">
        <f t="shared" si="294"/>
        <v>48.435949728528172</v>
      </c>
      <c r="BY233">
        <f t="shared" si="315"/>
        <v>0.49968693008046444</v>
      </c>
      <c r="BZ233">
        <f t="shared" si="314"/>
        <v>104.22786623293273</v>
      </c>
      <c r="CA233">
        <f t="shared" si="295"/>
        <v>133.83217654607745</v>
      </c>
      <c r="CB233">
        <f t="shared" si="296"/>
        <v>-0.34605738174396916</v>
      </c>
      <c r="CC233">
        <f t="shared" si="297"/>
        <v>0.36045986827072407</v>
      </c>
    </row>
    <row r="234" spans="1:81" x14ac:dyDescent="0.25">
      <c r="A234" s="2"/>
      <c r="B234" s="2">
        <f t="shared" si="237"/>
        <v>-1.8608354440564043</v>
      </c>
      <c r="C234" s="2">
        <f t="shared" si="238"/>
        <v>1.0892780700300542</v>
      </c>
      <c r="D234" s="2">
        <f t="shared" si="239"/>
        <v>4.9942357825011099</v>
      </c>
      <c r="E234" s="2">
        <f t="shared" si="240"/>
        <v>-5.7248970887588673</v>
      </c>
      <c r="F234" s="2">
        <f t="shared" si="241"/>
        <v>1.0892780700300542</v>
      </c>
      <c r="G234" s="2">
        <f t="shared" si="242"/>
        <v>1.1301741377986478</v>
      </c>
      <c r="H234" s="2">
        <v>213</v>
      </c>
      <c r="I234" s="2">
        <f t="shared" si="243"/>
        <v>57.579252643464372</v>
      </c>
      <c r="J234" s="2">
        <f t="shared" si="244"/>
        <v>125.86425521551709</v>
      </c>
      <c r="K234" s="2">
        <f t="shared" si="245"/>
        <v>-3.0967303028341724</v>
      </c>
      <c r="L234" s="2">
        <f t="shared" si="246"/>
        <v>1.0892780700300542</v>
      </c>
      <c r="M234" s="2">
        <f t="shared" si="247"/>
        <v>3.7583409237233423</v>
      </c>
      <c r="N234" s="2">
        <f t="shared" si="248"/>
        <v>-6.1334722870530394</v>
      </c>
      <c r="O234" s="2">
        <f t="shared" si="249"/>
        <v>1.0892780700300542</v>
      </c>
      <c r="P234" s="2">
        <f t="shared" si="250"/>
        <v>0.72159893950447529</v>
      </c>
      <c r="Q234" s="2">
        <f t="shared" si="251"/>
        <v>213</v>
      </c>
      <c r="R234" s="2">
        <f t="shared" si="252"/>
        <v>330.26089278604246</v>
      </c>
      <c r="S234" s="2">
        <f t="shared" si="253"/>
        <v>273.55924052173953</v>
      </c>
      <c r="T234" s="2">
        <f t="shared" si="254"/>
        <v>6.6115741861117128E-2</v>
      </c>
      <c r="U234" s="2">
        <f t="shared" si="255"/>
        <v>1.5739647621578701</v>
      </c>
      <c r="V234" s="2">
        <f t="shared" si="256"/>
        <v>3.3513487352333797</v>
      </c>
      <c r="W234" s="2">
        <f t="shared" si="257"/>
        <v>-3.3383765346836123</v>
      </c>
      <c r="X234" s="2">
        <f t="shared" si="258"/>
        <v>1.5739647621578701</v>
      </c>
      <c r="Y234" s="2">
        <f t="shared" si="259"/>
        <v>-5.3143541311349685E-2</v>
      </c>
      <c r="Z234" s="2">
        <f t="shared" si="260"/>
        <v>231.90439781622246</v>
      </c>
      <c r="AA234" s="2">
        <f t="shared" si="261"/>
        <v>4.1929016896525582</v>
      </c>
      <c r="AB234" s="2">
        <f t="shared" si="262"/>
        <v>225.85810162666786</v>
      </c>
      <c r="AC234" s="2">
        <f t="shared" si="298"/>
        <v>-12.031021685379558</v>
      </c>
      <c r="AD234" s="2">
        <f t="shared" si="263"/>
        <v>-15.346156431039233</v>
      </c>
      <c r="AE234" s="2">
        <f t="shared" si="299"/>
        <v>-2.1811009038568328</v>
      </c>
      <c r="AF234" s="2">
        <f t="shared" si="300"/>
        <v>-24.402721136119119</v>
      </c>
      <c r="AG234" s="2">
        <f t="shared" si="264"/>
        <v>-14.21212258923639</v>
      </c>
      <c r="AH234" s="2">
        <f t="shared" si="265"/>
        <v>-39.748877567158353</v>
      </c>
      <c r="AI234" s="2">
        <f t="shared" si="266"/>
        <v>42.2132407704079</v>
      </c>
      <c r="AJ234" s="2">
        <f t="shared" si="267"/>
        <v>-109.67439687534021</v>
      </c>
      <c r="AK234" s="2">
        <f t="shared" si="268"/>
        <v>29.766184645517086</v>
      </c>
      <c r="AL234" s="2">
        <f t="shared" si="269"/>
        <v>-79.908212229823121</v>
      </c>
      <c r="AM234" s="2">
        <f t="shared" si="270"/>
        <v>7.3968410754742591</v>
      </c>
      <c r="AN234" s="2">
        <f t="shared" si="271"/>
        <v>-41.560130394942277</v>
      </c>
      <c r="AO234">
        <f t="shared" si="301"/>
        <v>0.45891700797006291</v>
      </c>
      <c r="AP234">
        <f t="shared" si="272"/>
        <v>-7.6644615038475125E-2</v>
      </c>
      <c r="AQ234">
        <f t="shared" si="273"/>
        <v>0.538289186157767</v>
      </c>
      <c r="AR234">
        <f t="shared" si="302"/>
        <v>7.0426121931730634</v>
      </c>
      <c r="AS234">
        <f t="shared" si="303"/>
        <v>-5.52124047467733</v>
      </c>
      <c r="AT234">
        <f t="shared" si="304"/>
        <v>-1.4122954120950424</v>
      </c>
      <c r="AU234">
        <f t="shared" si="305"/>
        <v>0.12623013567425617</v>
      </c>
      <c r="AV234">
        <f t="shared" si="306"/>
        <v>5.6303167810780206</v>
      </c>
      <c r="AW234">
        <f t="shared" si="307"/>
        <v>-5.3950103390030737</v>
      </c>
      <c r="AX234">
        <f t="shared" si="308"/>
        <v>7.7978589121141986E-2</v>
      </c>
      <c r="AY234">
        <f t="shared" si="309"/>
        <v>-43.777358764410117</v>
      </c>
      <c r="AZ234">
        <f t="shared" si="310"/>
        <v>-14.011174118893031</v>
      </c>
      <c r="BA234">
        <f t="shared" si="311"/>
        <v>7.5658611229675918E-2</v>
      </c>
      <c r="BB234">
        <f t="shared" si="312"/>
        <v>-1.8879483788510745E-2</v>
      </c>
      <c r="BC234" s="2">
        <f t="shared" si="274"/>
        <v>-1.865553753852434</v>
      </c>
      <c r="BD234">
        <f t="shared" si="275"/>
        <v>17.018553289387221</v>
      </c>
      <c r="BE234">
        <f t="shared" si="276"/>
        <v>21.103346051999925</v>
      </c>
      <c r="BF234">
        <f t="shared" si="277"/>
        <v>-37.735898945098413</v>
      </c>
      <c r="BG234">
        <f t="shared" si="278"/>
        <v>-12.303204620597324</v>
      </c>
      <c r="BH234">
        <f t="shared" si="279"/>
        <v>13.403312478993366</v>
      </c>
      <c r="BI234" s="2">
        <f t="shared" si="313"/>
        <v>19.149862735757978</v>
      </c>
      <c r="BJ234">
        <f t="shared" si="280"/>
        <v>0.92560955670780776</v>
      </c>
      <c r="BK234">
        <f t="shared" si="281"/>
        <v>-13.993535583908649</v>
      </c>
      <c r="BL234">
        <f t="shared" si="282"/>
        <v>1.3526208471305894</v>
      </c>
      <c r="BM234">
        <f t="shared" si="283"/>
        <v>30.138705671865175</v>
      </c>
      <c r="BN234">
        <f t="shared" si="284"/>
        <v>-13.580536140443147</v>
      </c>
      <c r="BO234">
        <f t="shared" si="285"/>
        <v>18.45048554493642</v>
      </c>
      <c r="BP234">
        <f t="shared" si="286"/>
        <v>21.613845979364172</v>
      </c>
      <c r="BQ234">
        <f t="shared" si="287"/>
        <v>0.44552771414942044</v>
      </c>
      <c r="BR234">
        <f t="shared" si="288"/>
        <v>-2.1968240664888139</v>
      </c>
      <c r="BS234">
        <f t="shared" si="289"/>
        <v>-26.095288578209782</v>
      </c>
      <c r="BT234">
        <f t="shared" si="290"/>
        <v>25.676492183824337</v>
      </c>
      <c r="BU234">
        <f t="shared" si="291"/>
        <v>-22.017892510349551</v>
      </c>
      <c r="BV234">
        <f t="shared" si="292"/>
        <v>-5.4313112871717983</v>
      </c>
      <c r="BW234">
        <f t="shared" si="293"/>
        <v>-12.227915293312558</v>
      </c>
      <c r="BX234">
        <f t="shared" si="294"/>
        <v>48.589191216801595</v>
      </c>
      <c r="BY234">
        <f t="shared" si="315"/>
        <v>0.50104205567230953</v>
      </c>
      <c r="BZ234">
        <f t="shared" si="314"/>
        <v>104.12567968606068</v>
      </c>
      <c r="CA234">
        <f t="shared" si="295"/>
        <v>133.89186433157778</v>
      </c>
      <c r="CB234">
        <f t="shared" si="296"/>
        <v>-0.34737221028739335</v>
      </c>
      <c r="CC234">
        <f t="shared" si="297"/>
        <v>0.36107573869256948</v>
      </c>
    </row>
    <row r="235" spans="1:81" x14ac:dyDescent="0.25">
      <c r="A235" s="2"/>
      <c r="B235" s="2">
        <f t="shared" si="237"/>
        <v>-1.8601090647545999</v>
      </c>
      <c r="C235" s="2">
        <f t="shared" si="238"/>
        <v>1.1183858069414934</v>
      </c>
      <c r="D235" s="2">
        <f t="shared" si="239"/>
        <v>4.9756961710221494</v>
      </c>
      <c r="E235" s="2">
        <f t="shared" si="240"/>
        <v>-5.7077825358540792</v>
      </c>
      <c r="F235" s="2">
        <f t="shared" si="241"/>
        <v>1.1183858069414934</v>
      </c>
      <c r="G235" s="2">
        <f t="shared" si="242"/>
        <v>1.128022699922671</v>
      </c>
      <c r="H235" s="2">
        <v>214</v>
      </c>
      <c r="I235" s="2">
        <f t="shared" si="243"/>
        <v>57.902056193807482</v>
      </c>
      <c r="J235" s="2">
        <f t="shared" si="244"/>
        <v>126.02217658394602</v>
      </c>
      <c r="K235" s="2">
        <f t="shared" si="245"/>
        <v>-3.0966890478468736</v>
      </c>
      <c r="L235" s="2">
        <f t="shared" si="246"/>
        <v>1.1183858069414934</v>
      </c>
      <c r="M235" s="2">
        <f t="shared" si="247"/>
        <v>3.7391161879298767</v>
      </c>
      <c r="N235" s="2">
        <f t="shared" si="248"/>
        <v>-6.1178057775381367</v>
      </c>
      <c r="O235" s="2">
        <f t="shared" si="249"/>
        <v>1.1183858069414934</v>
      </c>
      <c r="P235" s="2">
        <f t="shared" si="250"/>
        <v>0.71799945823861355</v>
      </c>
      <c r="Q235" s="2">
        <f t="shared" si="251"/>
        <v>214</v>
      </c>
      <c r="R235" s="2">
        <f t="shared" si="252"/>
        <v>330.5124631791054</v>
      </c>
      <c r="S235" s="2">
        <f t="shared" si="253"/>
        <v>273.97003263113112</v>
      </c>
      <c r="T235" s="2">
        <f t="shared" si="254"/>
        <v>6.6026529378004239E-2</v>
      </c>
      <c r="U235" s="2">
        <f t="shared" si="255"/>
        <v>1.5793953678132784</v>
      </c>
      <c r="V235" s="2">
        <f t="shared" si="256"/>
        <v>3.3443009490674385</v>
      </c>
      <c r="W235" s="2">
        <f t="shared" si="257"/>
        <v>-3.3311358566622911</v>
      </c>
      <c r="X235" s="2">
        <f t="shared" si="258"/>
        <v>1.5793953678132784</v>
      </c>
      <c r="Y235" s="2">
        <f t="shared" si="259"/>
        <v>-5.2861436972856612E-2</v>
      </c>
      <c r="Z235" s="2">
        <f t="shared" si="260"/>
        <v>232.15726855718509</v>
      </c>
      <c r="AA235" s="2">
        <f t="shared" si="261"/>
        <v>4.1509006759238787</v>
      </c>
      <c r="AB235" s="2">
        <f t="shared" si="262"/>
        <v>226.13926497161094</v>
      </c>
      <c r="AC235" s="2">
        <f t="shared" si="298"/>
        <v>-11.963175591971986</v>
      </c>
      <c r="AD235" s="2">
        <f t="shared" si="263"/>
        <v>-15.399104836179465</v>
      </c>
      <c r="AE235" s="2">
        <f t="shared" si="299"/>
        <v>-2.1989888768508381</v>
      </c>
      <c r="AF235" s="2">
        <f t="shared" si="300"/>
        <v>-24.401115710546645</v>
      </c>
      <c r="AG235" s="2">
        <f t="shared" si="264"/>
        <v>-14.162164468822823</v>
      </c>
      <c r="AH235" s="2">
        <f t="shared" si="265"/>
        <v>-39.800220546726109</v>
      </c>
      <c r="AI235" s="2">
        <f t="shared" si="266"/>
        <v>42.244815753060479</v>
      </c>
      <c r="AJ235" s="2">
        <f t="shared" si="267"/>
        <v>-109.58715077924796</v>
      </c>
      <c r="AK235" s="2">
        <f t="shared" si="268"/>
        <v>29.924106013946016</v>
      </c>
      <c r="AL235" s="2">
        <f t="shared" si="269"/>
        <v>-79.663044765301947</v>
      </c>
      <c r="AM235" s="2">
        <f t="shared" si="270"/>
        <v>7.580273474015903</v>
      </c>
      <c r="AN235" s="2">
        <f t="shared" si="271"/>
        <v>-41.55916159006528</v>
      </c>
      <c r="AO235">
        <f t="shared" si="301"/>
        <v>0.44754142879836811</v>
      </c>
      <c r="AP235">
        <f t="shared" si="272"/>
        <v>-7.3928890395958541E-2</v>
      </c>
      <c r="AQ235">
        <f t="shared" si="273"/>
        <v>0.52408305540837741</v>
      </c>
      <c r="AR235">
        <f t="shared" si="302"/>
        <v>6.8917373805996185</v>
      </c>
      <c r="AS235">
        <f t="shared" si="303"/>
        <v>-5.3540166973969061</v>
      </c>
      <c r="AT235">
        <f t="shared" si="304"/>
        <v>-1.362164369988814</v>
      </c>
      <c r="AU235">
        <f t="shared" si="305"/>
        <v>0.1227560384361141</v>
      </c>
      <c r="AV235">
        <f t="shared" si="306"/>
        <v>5.5295730106108048</v>
      </c>
      <c r="AW235">
        <f t="shared" si="307"/>
        <v>-5.2312606589607924</v>
      </c>
      <c r="AX235">
        <f t="shared" si="308"/>
        <v>7.6119817236818391E-2</v>
      </c>
      <c r="AY235">
        <f t="shared" si="309"/>
        <v>-43.412050330862179</v>
      </c>
      <c r="AZ235">
        <f t="shared" si="310"/>
        <v>-13.487944316916163</v>
      </c>
      <c r="BA235">
        <f t="shared" si="311"/>
        <v>7.4020357960479802E-2</v>
      </c>
      <c r="BB235">
        <f t="shared" si="312"/>
        <v>-1.7754244100188245E-2</v>
      </c>
      <c r="BC235" s="2">
        <f t="shared" si="274"/>
        <v>-1.8756353858432362</v>
      </c>
      <c r="BD235">
        <f t="shared" si="275"/>
        <v>16.984578007081971</v>
      </c>
      <c r="BE235">
        <f t="shared" si="276"/>
        <v>21.178524783112582</v>
      </c>
      <c r="BF235">
        <f t="shared" si="277"/>
        <v>-37.31978528029839</v>
      </c>
      <c r="BG235">
        <f t="shared" si="278"/>
        <v>-12.350065178829924</v>
      </c>
      <c r="BH235">
        <f t="shared" si="279"/>
        <v>13.284204455332887</v>
      </c>
      <c r="BI235" s="2">
        <f t="shared" si="313"/>
        <v>19.737615626124892</v>
      </c>
      <c r="BJ235">
        <f t="shared" si="280"/>
        <v>0.92725672619528232</v>
      </c>
      <c r="BK235">
        <f t="shared" si="281"/>
        <v>-14.060009590006558</v>
      </c>
      <c r="BL235">
        <f t="shared" si="282"/>
        <v>1.33909524617291</v>
      </c>
      <c r="BM235">
        <f t="shared" si="283"/>
        <v>30.298973494235035</v>
      </c>
      <c r="BN235">
        <f t="shared" si="284"/>
        <v>-13.511703457703755</v>
      </c>
      <c r="BO235">
        <f t="shared" si="285"/>
        <v>18.451472134268233</v>
      </c>
      <c r="BP235">
        <f t="shared" si="286"/>
        <v>21.653809559686064</v>
      </c>
      <c r="BQ235">
        <f t="shared" si="287"/>
        <v>0.43482390964412404</v>
      </c>
      <c r="BR235">
        <f t="shared" si="288"/>
        <v>-2.1963885534268259</v>
      </c>
      <c r="BS235">
        <f t="shared" si="289"/>
        <v>-26.486961658484582</v>
      </c>
      <c r="BT235">
        <f t="shared" si="290"/>
        <v>25.522893461575435</v>
      </c>
      <c r="BU235">
        <f t="shared" si="291"/>
        <v>-22.063447144004641</v>
      </c>
      <c r="BV235">
        <f t="shared" si="292"/>
        <v>-5.4148133396954288</v>
      </c>
      <c r="BW235">
        <f t="shared" si="293"/>
        <v>-12.172608211530845</v>
      </c>
      <c r="BX235">
        <f t="shared" si="294"/>
        <v>48.750445628503272</v>
      </c>
      <c r="BY235">
        <f t="shared" si="315"/>
        <v>0.50247172454269329</v>
      </c>
      <c r="BZ235">
        <f t="shared" si="314"/>
        <v>104.01964644047058</v>
      </c>
      <c r="CA235">
        <f t="shared" si="295"/>
        <v>133.9437524544166</v>
      </c>
      <c r="CB235">
        <f t="shared" si="296"/>
        <v>-0.34869118606161886</v>
      </c>
      <c r="CC235">
        <f t="shared" si="297"/>
        <v>0.36179039612439928</v>
      </c>
    </row>
    <row r="236" spans="1:81" x14ac:dyDescent="0.25">
      <c r="A236" s="2"/>
      <c r="B236" s="2">
        <f t="shared" si="237"/>
        <v>-1.8593636431252043</v>
      </c>
      <c r="C236" s="2">
        <f t="shared" si="238"/>
        <v>1.1471528727020923</v>
      </c>
      <c r="D236" s="2">
        <f t="shared" si="239"/>
        <v>4.9566705361194456</v>
      </c>
      <c r="E236" s="2">
        <f t="shared" si="240"/>
        <v>-5.6902193180132397</v>
      </c>
      <c r="F236" s="2">
        <f t="shared" si="241"/>
        <v>1.1471528727020923</v>
      </c>
      <c r="G236" s="2">
        <f t="shared" si="242"/>
        <v>1.1258148612314103</v>
      </c>
      <c r="H236" s="2">
        <v>215</v>
      </c>
      <c r="I236" s="2">
        <f t="shared" si="243"/>
        <v>58.225406225375821</v>
      </c>
      <c r="J236" s="2">
        <f t="shared" si="244"/>
        <v>126.17612362419649</v>
      </c>
      <c r="K236" s="2">
        <f t="shared" si="245"/>
        <v>-3.0966467113433747</v>
      </c>
      <c r="L236" s="2">
        <f t="shared" si="246"/>
        <v>1.1471528727020923</v>
      </c>
      <c r="M236" s="2">
        <f t="shared" si="247"/>
        <v>3.7193874679012757</v>
      </c>
      <c r="N236" s="2">
        <f t="shared" si="248"/>
        <v>-6.1017285641311272</v>
      </c>
      <c r="O236" s="2">
        <f t="shared" si="249"/>
        <v>1.1471528727020923</v>
      </c>
      <c r="P236" s="2">
        <f t="shared" si="250"/>
        <v>0.71430561511352275</v>
      </c>
      <c r="Q236" s="2">
        <f t="shared" si="251"/>
        <v>215</v>
      </c>
      <c r="R236" s="2">
        <f t="shared" si="252"/>
        <v>330.76301312557462</v>
      </c>
      <c r="S236" s="2">
        <f t="shared" si="253"/>
        <v>274.38428293294294</v>
      </c>
      <c r="T236" s="2">
        <f t="shared" si="254"/>
        <v>6.5934374680372221E-2</v>
      </c>
      <c r="U236" s="2">
        <f t="shared" si="255"/>
        <v>1.584953458257216</v>
      </c>
      <c r="V236" s="2">
        <f t="shared" si="256"/>
        <v>3.3370207279545472</v>
      </c>
      <c r="W236" s="2">
        <f t="shared" si="257"/>
        <v>-3.3236563821491156</v>
      </c>
      <c r="X236" s="2">
        <f t="shared" si="258"/>
        <v>1.584953458257216</v>
      </c>
      <c r="Y236" s="2">
        <f t="shared" si="259"/>
        <v>-5.2570028874940777E-2</v>
      </c>
      <c r="Z236" s="2">
        <f t="shared" si="260"/>
        <v>232.41757181874647</v>
      </c>
      <c r="AA236" s="2">
        <f t="shared" si="261"/>
        <v>4.1081408051850872</v>
      </c>
      <c r="AB236" s="2">
        <f t="shared" si="262"/>
        <v>226.42821462511156</v>
      </c>
      <c r="AC236" s="2">
        <f t="shared" si="298"/>
        <v>-11.893091944423203</v>
      </c>
      <c r="AD236" s="2">
        <f t="shared" si="263"/>
        <v>-15.453296218007855</v>
      </c>
      <c r="AE236" s="2">
        <f t="shared" si="299"/>
        <v>-2.2171988284201549</v>
      </c>
      <c r="AF236" s="2">
        <f t="shared" si="300"/>
        <v>-24.399467808852968</v>
      </c>
      <c r="AG236" s="2">
        <f t="shared" si="264"/>
        <v>-14.110290772843358</v>
      </c>
      <c r="AH236" s="2">
        <f t="shared" si="265"/>
        <v>-39.852764026860825</v>
      </c>
      <c r="AI236" s="2">
        <f t="shared" si="266"/>
        <v>42.276980808412048</v>
      </c>
      <c r="AJ236" s="2">
        <f t="shared" si="267"/>
        <v>-109.49704493974694</v>
      </c>
      <c r="AK236" s="2">
        <f t="shared" si="268"/>
        <v>30.078053054196488</v>
      </c>
      <c r="AL236" s="2">
        <f t="shared" si="269"/>
        <v>-79.418991885550454</v>
      </c>
      <c r="AM236" s="2">
        <f t="shared" si="270"/>
        <v>7.7631328392615835</v>
      </c>
      <c r="AN236" s="2">
        <f t="shared" si="271"/>
        <v>-41.558114427808434</v>
      </c>
      <c r="AO236">
        <f t="shared" si="301"/>
        <v>0.43610427312402567</v>
      </c>
      <c r="AP236">
        <f t="shared" si="272"/>
        <v>-7.1240879346376143E-2</v>
      </c>
      <c r="AQ236">
        <f t="shared" si="273"/>
        <v>0.5098434014211275</v>
      </c>
      <c r="AR236">
        <f t="shared" si="302"/>
        <v>6.7392485145245713</v>
      </c>
      <c r="AS236">
        <f t="shared" si="303"/>
        <v>-5.1866282176198863</v>
      </c>
      <c r="AT236">
        <f t="shared" si="304"/>
        <v>-1.3125482258080097</v>
      </c>
      <c r="AU236">
        <f t="shared" si="305"/>
        <v>0.1192722895148786</v>
      </c>
      <c r="AV236">
        <f t="shared" si="306"/>
        <v>5.4267002887165621</v>
      </c>
      <c r="AW236">
        <f t="shared" si="307"/>
        <v>-5.067355928105008</v>
      </c>
      <c r="AX236">
        <f t="shared" si="308"/>
        <v>7.4247674795684601E-2</v>
      </c>
      <c r="AY236">
        <f t="shared" si="309"/>
        <v>-43.038806611703762</v>
      </c>
      <c r="AZ236">
        <f t="shared" si="310"/>
        <v>-12.960753557507275</v>
      </c>
      <c r="BA236">
        <f t="shared" si="311"/>
        <v>7.2356135321449411E-2</v>
      </c>
      <c r="BB236">
        <f t="shared" si="312"/>
        <v>-1.6652534158795137E-2</v>
      </c>
      <c r="BC236" s="2">
        <f t="shared" si="274"/>
        <v>-1.885806905041685</v>
      </c>
      <c r="BD236">
        <f t="shared" si="275"/>
        <v>16.951333561539393</v>
      </c>
      <c r="BE236">
        <f t="shared" si="276"/>
        <v>21.253156834172234</v>
      </c>
      <c r="BF236">
        <f t="shared" si="277"/>
        <v>-36.891794934852662</v>
      </c>
      <c r="BG236">
        <f t="shared" si="278"/>
        <v>-12.395656113551563</v>
      </c>
      <c r="BH236">
        <f t="shared" si="279"/>
        <v>13.164472058615873</v>
      </c>
      <c r="BI236" s="2">
        <f t="shared" si="313"/>
        <v>20.325298105071322</v>
      </c>
      <c r="BJ236">
        <f t="shared" si="280"/>
        <v>0.92874587750921678</v>
      </c>
      <c r="BK236">
        <f t="shared" si="281"/>
        <v>-14.127971686943106</v>
      </c>
      <c r="BL236">
        <f t="shared" si="282"/>
        <v>1.325324531064761</v>
      </c>
      <c r="BM236">
        <f t="shared" si="283"/>
        <v>30.467433267270629</v>
      </c>
      <c r="BN236">
        <f t="shared" si="284"/>
        <v>-13.440625581160051</v>
      </c>
      <c r="BO236">
        <f t="shared" si="285"/>
        <v>18.452466363263149</v>
      </c>
      <c r="BP236">
        <f t="shared" si="286"/>
        <v>21.687934501966566</v>
      </c>
      <c r="BQ236">
        <f t="shared" si="287"/>
        <v>0.4244634343458849</v>
      </c>
      <c r="BR236">
        <f t="shared" si="288"/>
        <v>-2.1963510231285888</v>
      </c>
      <c r="BS236">
        <f t="shared" si="289"/>
        <v>-26.880021984764092</v>
      </c>
      <c r="BT236">
        <f t="shared" si="290"/>
        <v>25.367089985917826</v>
      </c>
      <c r="BU236">
        <f t="shared" si="291"/>
        <v>-22.105188748219817</v>
      </c>
      <c r="BV236">
        <f t="shared" si="292"/>
        <v>-5.3975065578151789</v>
      </c>
      <c r="BW236">
        <f t="shared" si="293"/>
        <v>-12.11530105009529</v>
      </c>
      <c r="BX236">
        <f t="shared" si="294"/>
        <v>48.919899630533777</v>
      </c>
      <c r="BY236">
        <f t="shared" si="315"/>
        <v>0.5039778863597032</v>
      </c>
      <c r="BZ236">
        <f t="shared" si="314"/>
        <v>103.90976649666297</v>
      </c>
      <c r="CA236">
        <f t="shared" si="295"/>
        <v>133.98781955085946</v>
      </c>
      <c r="CB236">
        <f t="shared" si="296"/>
        <v>-0.35001537921898268</v>
      </c>
      <c r="CC236">
        <f t="shared" si="297"/>
        <v>0.36260576974144482</v>
      </c>
    </row>
    <row r="237" spans="1:81" x14ac:dyDescent="0.25">
      <c r="A237" s="2"/>
      <c r="B237" s="2">
        <f t="shared" si="237"/>
        <v>-1.8585994062308662</v>
      </c>
      <c r="C237" s="2">
        <f t="shared" si="238"/>
        <v>1.1755705045849461</v>
      </c>
      <c r="D237" s="2">
        <f t="shared" si="239"/>
        <v>4.9371646731856949</v>
      </c>
      <c r="E237" s="2">
        <f t="shared" si="240"/>
        <v>-5.6722127851626425</v>
      </c>
      <c r="F237" s="2">
        <f t="shared" si="241"/>
        <v>1.1755705045849461</v>
      </c>
      <c r="G237" s="2">
        <f t="shared" si="242"/>
        <v>1.1235512942539194</v>
      </c>
      <c r="H237" s="2">
        <v>216</v>
      </c>
      <c r="I237" s="2">
        <f t="shared" si="243"/>
        <v>58.549247174119955</v>
      </c>
      <c r="J237" s="2">
        <f t="shared" si="244"/>
        <v>126.32607478153918</v>
      </c>
      <c r="K237" s="2">
        <f t="shared" si="245"/>
        <v>-3.0966033062197833</v>
      </c>
      <c r="L237" s="2">
        <f t="shared" si="246"/>
        <v>1.1755705045849461</v>
      </c>
      <c r="M237" s="2">
        <f t="shared" si="247"/>
        <v>3.6991607731967782</v>
      </c>
      <c r="N237" s="2">
        <f t="shared" si="248"/>
        <v>-6.0852455441069591</v>
      </c>
      <c r="O237" s="2">
        <f t="shared" si="249"/>
        <v>1.1755705045849461</v>
      </c>
      <c r="P237" s="2">
        <f t="shared" si="250"/>
        <v>0.71051853530960196</v>
      </c>
      <c r="Q237" s="2">
        <f t="shared" si="251"/>
        <v>216</v>
      </c>
      <c r="R237" s="2">
        <f t="shared" si="252"/>
        <v>331.01253636213698</v>
      </c>
      <c r="S237" s="2">
        <f t="shared" si="253"/>
        <v>274.80196201610102</v>
      </c>
      <c r="T237" s="2">
        <f t="shared" si="254"/>
        <v>6.5839254738051745E-2</v>
      </c>
      <c r="U237" s="2">
        <f t="shared" si="255"/>
        <v>1.5906359550575218</v>
      </c>
      <c r="V237" s="2">
        <f t="shared" si="256"/>
        <v>3.3295062525112105</v>
      </c>
      <c r="W237" s="2">
        <f t="shared" si="257"/>
        <v>-3.315936241965626</v>
      </c>
      <c r="X237" s="2">
        <f t="shared" si="258"/>
        <v>1.5906359550575218</v>
      </c>
      <c r="Y237" s="2">
        <f t="shared" si="259"/>
        <v>-5.2269244192467146E-2</v>
      </c>
      <c r="Z237" s="2">
        <f t="shared" si="260"/>
        <v>232.68529974456186</v>
      </c>
      <c r="AA237" s="2">
        <f t="shared" si="261"/>
        <v>4.0646524696676352</v>
      </c>
      <c r="AB237" s="2">
        <f t="shared" si="262"/>
        <v>226.72491173833401</v>
      </c>
      <c r="AC237" s="2">
        <f t="shared" si="298"/>
        <v>-11.8207532282883</v>
      </c>
      <c r="AD237" s="2">
        <f t="shared" si="263"/>
        <v>-15.508700561810837</v>
      </c>
      <c r="AE237" s="2">
        <f t="shared" si="299"/>
        <v>-2.2357177412736169</v>
      </c>
      <c r="AF237" s="2">
        <f t="shared" si="300"/>
        <v>-24.397777894336084</v>
      </c>
      <c r="AG237" s="2">
        <f t="shared" si="264"/>
        <v>-14.056470969561918</v>
      </c>
      <c r="AH237" s="2">
        <f t="shared" si="265"/>
        <v>-39.906478456146921</v>
      </c>
      <c r="AI237" s="2">
        <f t="shared" si="266"/>
        <v>42.309708092694933</v>
      </c>
      <c r="AJ237" s="2">
        <f t="shared" si="267"/>
        <v>-109.40406375698211</v>
      </c>
      <c r="AK237" s="2">
        <f t="shared" si="268"/>
        <v>30.228004211539172</v>
      </c>
      <c r="AL237" s="2">
        <f t="shared" si="269"/>
        <v>-79.176059545442939</v>
      </c>
      <c r="AM237" s="2">
        <f t="shared" si="270"/>
        <v>7.9454135696945229</v>
      </c>
      <c r="AN237" s="2">
        <f t="shared" si="271"/>
        <v>-41.556970559649429</v>
      </c>
      <c r="AO237">
        <f t="shared" si="301"/>
        <v>0.42460495750450006</v>
      </c>
      <c r="AP237">
        <f t="shared" si="272"/>
        <v>-6.8582127371295515E-2</v>
      </c>
      <c r="AQ237">
        <f t="shared" si="273"/>
        <v>0.49557130579612663</v>
      </c>
      <c r="AR237">
        <f t="shared" si="302"/>
        <v>6.5850711429977062</v>
      </c>
      <c r="AS237">
        <f t="shared" si="303"/>
        <v>-5.0191504221685355</v>
      </c>
      <c r="AT237">
        <f t="shared" si="304"/>
        <v>-1.2634756308501962</v>
      </c>
      <c r="AU237">
        <f t="shared" si="305"/>
        <v>0.11578000651503705</v>
      </c>
      <c r="AV237">
        <f t="shared" si="306"/>
        <v>5.3215955121475105</v>
      </c>
      <c r="AW237">
        <f t="shared" si="307"/>
        <v>-4.9033704156534981</v>
      </c>
      <c r="AX237">
        <f t="shared" si="308"/>
        <v>7.2361882388460905E-2</v>
      </c>
      <c r="AY237">
        <f t="shared" si="309"/>
        <v>-42.657773790022524</v>
      </c>
      <c r="AZ237">
        <f t="shared" si="310"/>
        <v>-12.429769578483352</v>
      </c>
      <c r="BA237">
        <f t="shared" si="311"/>
        <v>7.0665761468726773E-2</v>
      </c>
      <c r="BB237">
        <f t="shared" si="312"/>
        <v>-1.5575370905582258E-2</v>
      </c>
      <c r="BC237" s="2">
        <f t="shared" si="274"/>
        <v>-1.8960804475574069</v>
      </c>
      <c r="BD237">
        <f t="shared" si="275"/>
        <v>16.918834360173449</v>
      </c>
      <c r="BE237">
        <f t="shared" si="276"/>
        <v>21.327223752367008</v>
      </c>
      <c r="BF237">
        <f t="shared" si="277"/>
        <v>-36.451972257245046</v>
      </c>
      <c r="BG237">
        <f t="shared" si="278"/>
        <v>-12.439977648412967</v>
      </c>
      <c r="BH237">
        <f t="shared" si="279"/>
        <v>13.044137649399154</v>
      </c>
      <c r="BI237" s="2">
        <f t="shared" si="313"/>
        <v>20.912893067510993</v>
      </c>
      <c r="BJ237">
        <f t="shared" si="280"/>
        <v>0.93007410296059345</v>
      </c>
      <c r="BK237">
        <f t="shared" si="281"/>
        <v>-14.197382103295272</v>
      </c>
      <c r="BL237">
        <f t="shared" si="282"/>
        <v>1.3113184585155779</v>
      </c>
      <c r="BM237">
        <f t="shared" si="283"/>
        <v>30.644267897613318</v>
      </c>
      <c r="BN237">
        <f t="shared" si="284"/>
        <v>-13.367286239661031</v>
      </c>
      <c r="BO237">
        <f t="shared" si="285"/>
        <v>18.45346698862727</v>
      </c>
      <c r="BP237">
        <f t="shared" si="286"/>
        <v>21.716237007313119</v>
      </c>
      <c r="BQ237">
        <f t="shared" si="287"/>
        <v>0.41444855492276156</v>
      </c>
      <c r="BR237">
        <f t="shared" si="288"/>
        <v>-2.1967248405992992</v>
      </c>
      <c r="BS237">
        <f t="shared" si="289"/>
        <v>-27.274587750558535</v>
      </c>
      <c r="BT237">
        <f t="shared" si="290"/>
        <v>25.209152924395191</v>
      </c>
      <c r="BU237">
        <f t="shared" si="291"/>
        <v>-22.143044722921491</v>
      </c>
      <c r="BV237">
        <f t="shared" si="292"/>
        <v>-5.3793876399707434</v>
      </c>
      <c r="BW237">
        <f t="shared" si="293"/>
        <v>-12.055967781145453</v>
      </c>
      <c r="BX237">
        <f t="shared" si="294"/>
        <v>49.097734886240588</v>
      </c>
      <c r="BY237">
        <f t="shared" si="315"/>
        <v>0.50556245213619089</v>
      </c>
      <c r="BZ237">
        <f t="shared" si="314"/>
        <v>103.79604603473908</v>
      </c>
      <c r="CA237">
        <f t="shared" si="295"/>
        <v>134.02405024627825</v>
      </c>
      <c r="CB237">
        <f t="shared" si="296"/>
        <v>-0.35134581138187843</v>
      </c>
      <c r="CC237">
        <f t="shared" si="297"/>
        <v>0.3635237459016506</v>
      </c>
    </row>
    <row r="238" spans="1:81" x14ac:dyDescent="0.25">
      <c r="A238" s="2"/>
      <c r="B238" s="2">
        <f t="shared" si="237"/>
        <v>-1.8578165868655478</v>
      </c>
      <c r="C238" s="2">
        <f t="shared" si="238"/>
        <v>1.2036300463040968</v>
      </c>
      <c r="D238" s="2">
        <f t="shared" si="239"/>
        <v>4.9171845238957044</v>
      </c>
      <c r="E238" s="2">
        <f t="shared" si="240"/>
        <v>-5.6537684222666247</v>
      </c>
      <c r="F238" s="2">
        <f t="shared" si="241"/>
        <v>1.2036300463040968</v>
      </c>
      <c r="G238" s="2">
        <f t="shared" si="242"/>
        <v>1.1212326884946271</v>
      </c>
      <c r="H238" s="2">
        <v>217</v>
      </c>
      <c r="I238" s="2">
        <f t="shared" si="243"/>
        <v>58.873522456108105</v>
      </c>
      <c r="J238" s="2">
        <f t="shared" si="244"/>
        <v>126.47200828503483</v>
      </c>
      <c r="K238" s="2">
        <f t="shared" si="245"/>
        <v>-3.0965588456977211</v>
      </c>
      <c r="L238" s="2">
        <f t="shared" si="246"/>
        <v>1.2036300463040968</v>
      </c>
      <c r="M238" s="2">
        <f t="shared" si="247"/>
        <v>3.6784422650635311</v>
      </c>
      <c r="N238" s="2">
        <f t="shared" si="248"/>
        <v>-6.0683617383532065</v>
      </c>
      <c r="O238" s="2">
        <f t="shared" si="249"/>
        <v>1.2036300463040968</v>
      </c>
      <c r="P238" s="2">
        <f t="shared" si="250"/>
        <v>0.7066393724080462</v>
      </c>
      <c r="Q238" s="2">
        <f t="shared" si="251"/>
        <v>217</v>
      </c>
      <c r="R238" s="2">
        <f t="shared" si="252"/>
        <v>331.26102704053892</v>
      </c>
      <c r="S238" s="2">
        <f t="shared" si="253"/>
        <v>275.22304035704821</v>
      </c>
      <c r="T238" s="2">
        <f t="shared" si="254"/>
        <v>6.5741146078171164E-2</v>
      </c>
      <c r="U238" s="2">
        <f t="shared" si="255"/>
        <v>1.5964396866994448</v>
      </c>
      <c r="V238" s="2">
        <f t="shared" si="256"/>
        <v>3.3217556683806473</v>
      </c>
      <c r="W238" s="2">
        <f t="shared" si="257"/>
        <v>-3.3079735310028884</v>
      </c>
      <c r="X238" s="2">
        <f t="shared" si="258"/>
        <v>1.5964396866994448</v>
      </c>
      <c r="Y238" s="2">
        <f t="shared" si="259"/>
        <v>-5.1959008700412368E-2</v>
      </c>
      <c r="Z238" s="2">
        <f t="shared" si="260"/>
        <v>232.96044458201339</v>
      </c>
      <c r="AA238" s="2">
        <f t="shared" si="261"/>
        <v>4.0204655217723939</v>
      </c>
      <c r="AB238" s="2">
        <f t="shared" si="262"/>
        <v>227.02931797257892</v>
      </c>
      <c r="AC238" s="2">
        <f t="shared" si="298"/>
        <v>-11.746141592449142</v>
      </c>
      <c r="AD238" s="2">
        <f t="shared" si="263"/>
        <v>-15.565286945319587</v>
      </c>
      <c r="AE238" s="2">
        <f t="shared" si="299"/>
        <v>-2.2545328293873532</v>
      </c>
      <c r="AF238" s="2">
        <f t="shared" si="300"/>
        <v>-24.396046436281733</v>
      </c>
      <c r="AG238" s="2">
        <f t="shared" si="264"/>
        <v>-14.000674421836495</v>
      </c>
      <c r="AH238" s="2">
        <f t="shared" si="265"/>
        <v>-39.961333381601321</v>
      </c>
      <c r="AI238" s="2">
        <f t="shared" si="266"/>
        <v>42.342969308986241</v>
      </c>
      <c r="AJ238" s="2">
        <f t="shared" si="267"/>
        <v>-109.30819189315385</v>
      </c>
      <c r="AK238" s="2">
        <f t="shared" si="268"/>
        <v>30.373937715034828</v>
      </c>
      <c r="AL238" s="2">
        <f t="shared" si="269"/>
        <v>-78.934254178119019</v>
      </c>
      <c r="AM238" s="2">
        <f t="shared" si="270"/>
        <v>8.1271091669472693</v>
      </c>
      <c r="AN238" s="2">
        <f t="shared" si="271"/>
        <v>-41.555711358251017</v>
      </c>
      <c r="AO238">
        <f t="shared" si="301"/>
        <v>0.41304282416249338</v>
      </c>
      <c r="AP238">
        <f t="shared" si="272"/>
        <v>-6.5954028947042748E-2</v>
      </c>
      <c r="AQ238">
        <f t="shared" si="273"/>
        <v>0.48126762822230612</v>
      </c>
      <c r="AR238">
        <f t="shared" si="302"/>
        <v>6.4291300787943921</v>
      </c>
      <c r="AS238">
        <f t="shared" si="303"/>
        <v>-4.8516594963577209</v>
      </c>
      <c r="AT238">
        <f t="shared" si="304"/>
        <v>-1.2149724378677798</v>
      </c>
      <c r="AU238">
        <f t="shared" si="305"/>
        <v>0.1122802932486623</v>
      </c>
      <c r="AV238">
        <f t="shared" si="306"/>
        <v>5.2141576409266124</v>
      </c>
      <c r="AW238">
        <f t="shared" si="307"/>
        <v>-4.7393792031090589</v>
      </c>
      <c r="AX238">
        <f t="shared" si="308"/>
        <v>7.0462156605724205E-2</v>
      </c>
      <c r="AY238">
        <f t="shared" si="309"/>
        <v>-42.269091552774753</v>
      </c>
      <c r="AZ238">
        <f t="shared" si="310"/>
        <v>-11.895153837739926</v>
      </c>
      <c r="BA238">
        <f t="shared" si="311"/>
        <v>6.894908203619185E-2</v>
      </c>
      <c r="BB238">
        <f t="shared" si="312"/>
        <v>-1.4523759840209705E-2</v>
      </c>
      <c r="BC238" s="2">
        <f t="shared" si="274"/>
        <v>-1.9064683240217912</v>
      </c>
      <c r="BD238">
        <f t="shared" si="275"/>
        <v>16.8870946421622</v>
      </c>
      <c r="BE238">
        <f t="shared" si="276"/>
        <v>21.40070731580257</v>
      </c>
      <c r="BF238">
        <f t="shared" si="277"/>
        <v>-36.000361212691764</v>
      </c>
      <c r="BG238">
        <f t="shared" si="278"/>
        <v>-12.483029862443523</v>
      </c>
      <c r="BH238">
        <f t="shared" si="279"/>
        <v>12.923224302911187</v>
      </c>
      <c r="BI238" s="2">
        <f t="shared" si="313"/>
        <v>21.500386741804711</v>
      </c>
      <c r="BJ238">
        <f t="shared" si="280"/>
        <v>0.93123845591448551</v>
      </c>
      <c r="BK238">
        <f t="shared" si="281"/>
        <v>-14.268200331688911</v>
      </c>
      <c r="BL238">
        <f t="shared" si="282"/>
        <v>1.2970866136306689</v>
      </c>
      <c r="BM238">
        <f t="shared" si="283"/>
        <v>30.829655899459162</v>
      </c>
      <c r="BN238">
        <f t="shared" si="284"/>
        <v>-13.291668792698397</v>
      </c>
      <c r="BO238">
        <f t="shared" si="285"/>
        <v>18.454472799750747</v>
      </c>
      <c r="BP238">
        <f t="shared" si="286"/>
        <v>21.738731092845363</v>
      </c>
      <c r="BQ238">
        <f t="shared" si="287"/>
        <v>0.40478046627266107</v>
      </c>
      <c r="BR238">
        <f t="shared" si="288"/>
        <v>-2.1975224972194649</v>
      </c>
      <c r="BS238">
        <f t="shared" si="289"/>
        <v>-27.670783375311323</v>
      </c>
      <c r="BT238">
        <f t="shared" si="290"/>
        <v>25.049152920132435</v>
      </c>
      <c r="BU238">
        <f t="shared" si="291"/>
        <v>-22.176941793211601</v>
      </c>
      <c r="BV238">
        <f t="shared" si="292"/>
        <v>-5.3604523051666586</v>
      </c>
      <c r="BW238">
        <f t="shared" si="293"/>
        <v>-11.994582179067729</v>
      </c>
      <c r="BX238">
        <f t="shared" si="294"/>
        <v>49.284128699209909</v>
      </c>
      <c r="BY238">
        <f t="shared" si="315"/>
        <v>0.50722730045717124</v>
      </c>
      <c r="BZ238">
        <f t="shared" si="314"/>
        <v>103.67849726600309</v>
      </c>
      <c r="CA238">
        <f t="shared" si="295"/>
        <v>134.05243498103792</v>
      </c>
      <c r="CB238">
        <f t="shared" si="296"/>
        <v>-0.35268345682539848</v>
      </c>
      <c r="CC238">
        <f t="shared" si="297"/>
        <v>0.3645461748678166</v>
      </c>
    </row>
    <row r="239" spans="1:81" x14ac:dyDescent="0.25">
      <c r="A239" s="2"/>
      <c r="B239" s="2">
        <f t="shared" si="237"/>
        <v>-1.8570154234836109</v>
      </c>
      <c r="C239" s="2">
        <f t="shared" si="238"/>
        <v>1.2313229506513164</v>
      </c>
      <c r="D239" s="2">
        <f t="shared" si="239"/>
        <v>4.8967361743964997</v>
      </c>
      <c r="E239" s="2">
        <f t="shared" si="240"/>
        <v>-5.6348918476568031</v>
      </c>
      <c r="F239" s="2">
        <f t="shared" si="241"/>
        <v>1.2313229506513164</v>
      </c>
      <c r="G239" s="2">
        <f t="shared" si="242"/>
        <v>1.1188597502233084</v>
      </c>
      <c r="H239" s="2">
        <v>218</v>
      </c>
      <c r="I239" s="2">
        <f t="shared" si="243"/>
        <v>59.198174453743718</v>
      </c>
      <c r="J239" s="2">
        <f t="shared" si="244"/>
        <v>126.61390212145</v>
      </c>
      <c r="K239" s="2">
        <f t="shared" si="245"/>
        <v>-3.0965133433202943</v>
      </c>
      <c r="L239" s="2">
        <f t="shared" si="246"/>
        <v>1.2313229506513164</v>
      </c>
      <c r="M239" s="2">
        <f t="shared" si="247"/>
        <v>3.6572382545598159</v>
      </c>
      <c r="N239" s="2">
        <f t="shared" si="248"/>
        <v>-6.0510822898406582</v>
      </c>
      <c r="O239" s="2">
        <f t="shared" si="249"/>
        <v>1.2313229506513164</v>
      </c>
      <c r="P239" s="2">
        <f t="shared" si="250"/>
        <v>0.70266930803945282</v>
      </c>
      <c r="Q239" s="2">
        <f t="shared" si="251"/>
        <v>218</v>
      </c>
      <c r="R239" s="2">
        <f t="shared" si="252"/>
        <v>331.50847971712727</v>
      </c>
      <c r="S239" s="2">
        <f t="shared" si="253"/>
        <v>275.64748831989601</v>
      </c>
      <c r="T239" s="2">
        <f t="shared" si="254"/>
        <v>6.5640024803175656E-2</v>
      </c>
      <c r="U239" s="2">
        <f t="shared" si="255"/>
        <v>1.6023613881637844</v>
      </c>
      <c r="V239" s="2">
        <f t="shared" si="256"/>
        <v>3.3137670876559939</v>
      </c>
      <c r="W239" s="2">
        <f t="shared" si="257"/>
        <v>-3.2997663096836503</v>
      </c>
      <c r="X239" s="2">
        <f t="shared" si="258"/>
        <v>1.6023613881637844</v>
      </c>
      <c r="Y239" s="2">
        <f t="shared" si="259"/>
        <v>-5.1639246830831653E-2</v>
      </c>
      <c r="Z239" s="2">
        <f t="shared" si="260"/>
        <v>233.24299870844601</v>
      </c>
      <c r="AA239" s="2">
        <f t="shared" si="261"/>
        <v>3.9756092264503309</v>
      </c>
      <c r="AB239" s="2">
        <f t="shared" si="262"/>
        <v>227.34139556658758</v>
      </c>
      <c r="AC239" s="2">
        <f t="shared" si="298"/>
        <v>-11.66923886281498</v>
      </c>
      <c r="AD239" s="2">
        <f t="shared" si="263"/>
        <v>-15.623023534596898</v>
      </c>
      <c r="AE239" s="2">
        <f t="shared" si="299"/>
        <v>-2.2736315583743623</v>
      </c>
      <c r="AF239" s="2">
        <f t="shared" si="300"/>
        <v>-24.394273908783681</v>
      </c>
      <c r="AG239" s="2">
        <f t="shared" si="264"/>
        <v>-13.942870421189342</v>
      </c>
      <c r="AH239" s="2">
        <f t="shared" si="265"/>
        <v>-40.017297443380578</v>
      </c>
      <c r="AI239" s="2">
        <f t="shared" si="266"/>
        <v>42.376735719661923</v>
      </c>
      <c r="AJ239" s="2">
        <f t="shared" si="267"/>
        <v>-109.2094142910221</v>
      </c>
      <c r="AK239" s="2">
        <f t="shared" si="268"/>
        <v>30.515831551449992</v>
      </c>
      <c r="AL239" s="2">
        <f t="shared" si="269"/>
        <v>-78.693582739572108</v>
      </c>
      <c r="AM239" s="2">
        <f t="shared" si="270"/>
        <v>8.3082122021121503</v>
      </c>
      <c r="AN239" s="2">
        <f t="shared" si="271"/>
        <v>-41.554317949627638</v>
      </c>
      <c r="AO239">
        <f t="shared" si="301"/>
        <v>0.40141713993029809</v>
      </c>
      <c r="AP239">
        <f t="shared" si="272"/>
        <v>-6.3357830921064118E-2</v>
      </c>
      <c r="AQ239">
        <f t="shared" si="273"/>
        <v>0.46693300905409107</v>
      </c>
      <c r="AR239">
        <f t="shared" si="302"/>
        <v>6.271349424321623</v>
      </c>
      <c r="AS239">
        <f t="shared" si="303"/>
        <v>-4.684232489474673</v>
      </c>
      <c r="AT239">
        <f t="shared" si="304"/>
        <v>-1.1670617637740646</v>
      </c>
      <c r="AU239">
        <f t="shared" si="305"/>
        <v>0.10877423392927142</v>
      </c>
      <c r="AV239">
        <f t="shared" si="306"/>
        <v>5.1042876605475582</v>
      </c>
      <c r="AW239">
        <f t="shared" si="307"/>
        <v>-4.575458255545402</v>
      </c>
      <c r="AX239">
        <f t="shared" si="308"/>
        <v>6.8548209874406379E-2</v>
      </c>
      <c r="AY239">
        <f t="shared" si="309"/>
        <v>-41.872892968736323</v>
      </c>
      <c r="AZ239">
        <f t="shared" si="310"/>
        <v>-11.357061417286332</v>
      </c>
      <c r="BA239">
        <f t="shared" si="311"/>
        <v>6.7205969270628385E-2</v>
      </c>
      <c r="BB239">
        <f t="shared" si="312"/>
        <v>-1.3498695173275729E-2</v>
      </c>
      <c r="BC239" s="2">
        <f t="shared" si="274"/>
        <v>-1.9169830177205538</v>
      </c>
      <c r="BD239">
        <f t="shared" si="275"/>
        <v>16.856128482332441</v>
      </c>
      <c r="BE239">
        <f t="shared" si="276"/>
        <v>21.473589547274877</v>
      </c>
      <c r="BF239">
        <f t="shared" si="277"/>
        <v>-35.537005215473428</v>
      </c>
      <c r="BG239">
        <f t="shared" si="278"/>
        <v>-12.52481267672699</v>
      </c>
      <c r="BH239">
        <f t="shared" si="279"/>
        <v>12.801755815323423</v>
      </c>
      <c r="BI239" s="2">
        <f t="shared" si="313"/>
        <v>22.087768707741191</v>
      </c>
      <c r="BJ239">
        <f t="shared" si="280"/>
        <v>0.93223594955975919</v>
      </c>
      <c r="BK239">
        <f t="shared" si="281"/>
        <v>-14.340385140008527</v>
      </c>
      <c r="BL239">
        <f t="shared" si="282"/>
        <v>1.2826383945883491</v>
      </c>
      <c r="BM239">
        <f t="shared" si="283"/>
        <v>31.023772028703014</v>
      </c>
      <c r="BN239">
        <f t="shared" si="284"/>
        <v>-13.213756242500564</v>
      </c>
      <c r="BO239">
        <f t="shared" si="285"/>
        <v>18.455482620314427</v>
      </c>
      <c r="BP239">
        <f t="shared" si="286"/>
        <v>21.755428045402947</v>
      </c>
      <c r="BQ239">
        <f t="shared" si="287"/>
        <v>0.39545937738678799</v>
      </c>
      <c r="BR239">
        <f t="shared" si="288"/>
        <v>-2.1987556890414566</v>
      </c>
      <c r="BS239">
        <f t="shared" si="289"/>
        <v>-28.068739592577288</v>
      </c>
      <c r="BT239">
        <f t="shared" si="290"/>
        <v>24.887159879155728</v>
      </c>
      <c r="BU239">
        <f t="shared" si="291"/>
        <v>-22.206805951528761</v>
      </c>
      <c r="BV239">
        <f t="shared" si="292"/>
        <v>-5.3406953825296757</v>
      </c>
      <c r="BW239">
        <f t="shared" si="293"/>
        <v>-11.931117847912216</v>
      </c>
      <c r="BX239">
        <f t="shared" si="294"/>
        <v>49.479254649017442</v>
      </c>
      <c r="BY239">
        <f t="shared" si="315"/>
        <v>0.50897428360606622</v>
      </c>
      <c r="BZ239">
        <f t="shared" si="314"/>
        <v>103.55713827820388</v>
      </c>
      <c r="CA239">
        <f t="shared" si="295"/>
        <v>134.07296982965386</v>
      </c>
      <c r="CB239">
        <f t="shared" si="296"/>
        <v>-0.35402924372073691</v>
      </c>
      <c r="CC239">
        <f t="shared" si="297"/>
        <v>0.36567487740181359</v>
      </c>
    </row>
    <row r="240" spans="1:81" x14ac:dyDescent="0.25">
      <c r="A240" s="2"/>
      <c r="B240" s="2">
        <f t="shared" si="237"/>
        <v>-1.8561961601271819</v>
      </c>
      <c r="C240" s="2">
        <f t="shared" si="238"/>
        <v>1.2586407820996752</v>
      </c>
      <c r="D240" s="2">
        <f t="shared" si="239"/>
        <v>4.875825853453426</v>
      </c>
      <c r="E240" s="2">
        <f t="shared" si="240"/>
        <v>-5.6155888113206602</v>
      </c>
      <c r="F240" s="2">
        <f t="shared" si="241"/>
        <v>1.2586407820996752</v>
      </c>
      <c r="G240" s="2">
        <f t="shared" si="242"/>
        <v>1.1164332022599481</v>
      </c>
      <c r="H240" s="2">
        <v>219</v>
      </c>
      <c r="I240" s="2">
        <f t="shared" si="243"/>
        <v>59.523144501542788</v>
      </c>
      <c r="J240" s="2">
        <f t="shared" si="244"/>
        <v>126.75173400880615</v>
      </c>
      <c r="K240" s="2">
        <f t="shared" si="245"/>
        <v>-3.0964668129479676</v>
      </c>
      <c r="L240" s="2">
        <f t="shared" si="246"/>
        <v>1.2586407820996752</v>
      </c>
      <c r="M240" s="2">
        <f t="shared" si="247"/>
        <v>3.6355552006326408</v>
      </c>
      <c r="N240" s="2">
        <f t="shared" si="248"/>
        <v>-6.0334124620567202</v>
      </c>
      <c r="O240" s="2">
        <f t="shared" si="249"/>
        <v>1.2586407820996752</v>
      </c>
      <c r="P240" s="2">
        <f t="shared" si="250"/>
        <v>0.69860955152388771</v>
      </c>
      <c r="Q240" s="2">
        <f t="shared" si="251"/>
        <v>219</v>
      </c>
      <c r="R240" s="2">
        <f t="shared" si="252"/>
        <v>331.75488934240587</v>
      </c>
      <c r="S240" s="2">
        <f t="shared" si="253"/>
        <v>276.07527615667561</v>
      </c>
      <c r="T240" s="2">
        <f t="shared" si="254"/>
        <v>6.5535866609216287E-2</v>
      </c>
      <c r="U240" s="2">
        <f t="shared" si="255"/>
        <v>1.6083977004799417</v>
      </c>
      <c r="V240" s="2">
        <f t="shared" si="256"/>
        <v>3.3055385903332146</v>
      </c>
      <c r="W240" s="2">
        <f t="shared" si="257"/>
        <v>-3.2913126054550128</v>
      </c>
      <c r="X240" s="2">
        <f t="shared" si="258"/>
        <v>1.6083977004799417</v>
      </c>
      <c r="Y240" s="2">
        <f t="shared" si="259"/>
        <v>-5.1309881731014695E-2</v>
      </c>
      <c r="Z240" s="2">
        <f t="shared" si="260"/>
        <v>233.53295465786948</v>
      </c>
      <c r="AA240" s="2">
        <f t="shared" si="261"/>
        <v>3.9301122177644743</v>
      </c>
      <c r="AB240" s="2">
        <f t="shared" si="262"/>
        <v>227.66110740016416</v>
      </c>
      <c r="AC240" s="2">
        <f t="shared" si="298"/>
        <v>-11.590026556308988</v>
      </c>
      <c r="AD240" s="2">
        <f t="shared" si="263"/>
        <v>-15.681877579679432</v>
      </c>
      <c r="AE240" s="2">
        <f t="shared" si="299"/>
        <v>-2.2930016640594628</v>
      </c>
      <c r="AF240" s="2">
        <f t="shared" si="300"/>
        <v>-24.392460789527174</v>
      </c>
      <c r="AG240" s="2">
        <f t="shared" si="264"/>
        <v>-13.883028220368452</v>
      </c>
      <c r="AH240" s="2">
        <f t="shared" si="265"/>
        <v>-40.074338369206608</v>
      </c>
      <c r="AI240" s="2">
        <f t="shared" si="266"/>
        <v>42.410978157750755</v>
      </c>
      <c r="AJ240" s="2">
        <f t="shared" si="267"/>
        <v>-109.10771618978033</v>
      </c>
      <c r="AK240" s="2">
        <f t="shared" si="268"/>
        <v>30.653663438806149</v>
      </c>
      <c r="AL240" s="2">
        <f t="shared" si="269"/>
        <v>-78.454052750974185</v>
      </c>
      <c r="AM240" s="2">
        <f t="shared" si="270"/>
        <v>8.4887142840293173</v>
      </c>
      <c r="AN240" s="2">
        <f t="shared" si="271"/>
        <v>-41.552771244543102</v>
      </c>
      <c r="AO240">
        <f t="shared" si="301"/>
        <v>0.38972709520554494</v>
      </c>
      <c r="AP240">
        <f t="shared" si="272"/>
        <v>-6.0794636333871187E-2</v>
      </c>
      <c r="AQ240">
        <f t="shared" si="273"/>
        <v>0.45256787235980356</v>
      </c>
      <c r="AR240">
        <f t="shared" si="302"/>
        <v>6.111652596497426</v>
      </c>
      <c r="AS240">
        <f t="shared" si="303"/>
        <v>-4.5169473831454265</v>
      </c>
      <c r="AT240">
        <f t="shared" si="304"/>
        <v>-1.1197640606232271</v>
      </c>
      <c r="AU240">
        <f t="shared" si="305"/>
        <v>0.10526288743550798</v>
      </c>
      <c r="AV240">
        <f t="shared" si="306"/>
        <v>4.9918885358741987</v>
      </c>
      <c r="AW240">
        <f t="shared" si="307"/>
        <v>-4.4116844957099186</v>
      </c>
      <c r="AX240">
        <f t="shared" si="308"/>
        <v>6.6619750257922411E-2</v>
      </c>
      <c r="AY240">
        <f t="shared" si="309"/>
        <v>-41.469304405346399</v>
      </c>
      <c r="AZ240">
        <f t="shared" si="310"/>
        <v>-10.815640966540251</v>
      </c>
      <c r="BA240">
        <f t="shared" si="311"/>
        <v>6.5436321117099808E-2</v>
      </c>
      <c r="BB240">
        <f t="shared" si="312"/>
        <v>-1.2501160069679584E-2</v>
      </c>
      <c r="BC240" s="2">
        <f t="shared" si="274"/>
        <v>-1.9276371827160668</v>
      </c>
      <c r="BD240">
        <f t="shared" si="275"/>
        <v>16.825949795149469</v>
      </c>
      <c r="BE240">
        <f t="shared" si="276"/>
        <v>21.545852728023252</v>
      </c>
      <c r="BF240">
        <f t="shared" si="277"/>
        <v>-35.06194696286591</v>
      </c>
      <c r="BG240">
        <f t="shared" si="278"/>
        <v>-12.56532584102416</v>
      </c>
      <c r="BH240">
        <f t="shared" si="279"/>
        <v>12.679756709903112</v>
      </c>
      <c r="BI240" s="2">
        <f t="shared" si="313"/>
        <v>22.675031908671958</v>
      </c>
      <c r="BJ240">
        <f t="shared" si="280"/>
        <v>0.93306355561124832</v>
      </c>
      <c r="BK240">
        <f t="shared" si="281"/>
        <v>-14.413894581029579</v>
      </c>
      <c r="BL240">
        <f t="shared" si="282"/>
        <v>1.2679829986498652</v>
      </c>
      <c r="BM240">
        <f t="shared" si="283"/>
        <v>31.22678790441239</v>
      </c>
      <c r="BN240">
        <f t="shared" si="284"/>
        <v>-13.133531246658917</v>
      </c>
      <c r="BO240">
        <f t="shared" si="285"/>
        <v>18.456495309650066</v>
      </c>
      <c r="BP240">
        <f t="shared" si="286"/>
        <v>21.76633586747651</v>
      </c>
      <c r="BQ240">
        <f t="shared" si="287"/>
        <v>0.38648459614206715</v>
      </c>
      <c r="BR240">
        <f t="shared" si="288"/>
        <v>-2.2004353940054324</v>
      </c>
      <c r="BS240">
        <f t="shared" si="289"/>
        <v>-28.468593534561958</v>
      </c>
      <c r="BT240">
        <f t="shared" si="290"/>
        <v>24.723242751946223</v>
      </c>
      <c r="BU240">
        <f t="shared" si="291"/>
        <v>-22.232562398950439</v>
      </c>
      <c r="BV240">
        <f t="shared" si="292"/>
        <v>-5.3201108985643994</v>
      </c>
      <c r="BW240">
        <f t="shared" si="293"/>
        <v>-11.865548248009052</v>
      </c>
      <c r="BX240">
        <f t="shared" si="294"/>
        <v>49.683283214062456</v>
      </c>
      <c r="BY240">
        <f t="shared" si="315"/>
        <v>0.51080523354352703</v>
      </c>
      <c r="BZ240">
        <f t="shared" si="314"/>
        <v>103.43199287645338</v>
      </c>
      <c r="CA240">
        <f t="shared" si="295"/>
        <v>134.08565631525954</v>
      </c>
      <c r="CB240">
        <f t="shared" si="296"/>
        <v>-0.35538405540335721</v>
      </c>
      <c r="CC240">
        <f t="shared" si="297"/>
        <v>0.36691165119211017</v>
      </c>
    </row>
    <row r="241" spans="1:81" x14ac:dyDescent="0.25">
      <c r="A241" s="2"/>
      <c r="B241" s="2">
        <f t="shared" si="237"/>
        <v>-1.8553590463518161</v>
      </c>
      <c r="C241" s="2">
        <f t="shared" si="238"/>
        <v>1.2855752193730785</v>
      </c>
      <c r="D241" s="2">
        <f t="shared" si="239"/>
        <v>4.8544599305528058</v>
      </c>
      <c r="E241" s="2">
        <f t="shared" si="240"/>
        <v>-5.5958651931500603</v>
      </c>
      <c r="F241" s="2">
        <f t="shared" si="241"/>
        <v>1.2855752193730785</v>
      </c>
      <c r="G241" s="2">
        <f t="shared" si="242"/>
        <v>1.1139537837545621</v>
      </c>
      <c r="H241" s="2">
        <v>220</v>
      </c>
      <c r="I241" s="2">
        <f t="shared" si="243"/>
        <v>59.848372871446941</v>
      </c>
      <c r="J241" s="2">
        <f t="shared" si="244"/>
        <v>126.885481369567</v>
      </c>
      <c r="K241" s="2">
        <f t="shared" si="245"/>
        <v>-3.0964192687543424</v>
      </c>
      <c r="L241" s="2">
        <f t="shared" si="246"/>
        <v>1.2855752193730785</v>
      </c>
      <c r="M241" s="2">
        <f t="shared" si="247"/>
        <v>3.6133997081502804</v>
      </c>
      <c r="N241" s="2">
        <f t="shared" si="248"/>
        <v>-6.0153576374021096</v>
      </c>
      <c r="O241" s="2">
        <f t="shared" si="249"/>
        <v>1.2855752193730785</v>
      </c>
      <c r="P241" s="2">
        <f t="shared" si="250"/>
        <v>0.69446133950251365</v>
      </c>
      <c r="Q241" s="2">
        <f t="shared" si="251"/>
        <v>220</v>
      </c>
      <c r="R241" s="2">
        <f t="shared" si="252"/>
        <v>332.00025125060591</v>
      </c>
      <c r="S241" s="2">
        <f t="shared" si="253"/>
        <v>276.50637400767152</v>
      </c>
      <c r="T241" s="2">
        <f t="shared" si="254"/>
        <v>6.5428646804918111E-2</v>
      </c>
      <c r="U241" s="2">
        <f t="shared" si="255"/>
        <v>1.6145451702526581</v>
      </c>
      <c r="V241" s="2">
        <f t="shared" si="256"/>
        <v>3.2970682257936446</v>
      </c>
      <c r="W241" s="2">
        <f t="shared" si="257"/>
        <v>-3.2826104143115549</v>
      </c>
      <c r="X241" s="2">
        <f t="shared" si="258"/>
        <v>1.6145451702526581</v>
      </c>
      <c r="Y241" s="2">
        <f t="shared" si="259"/>
        <v>-5.0970835322827979E-2</v>
      </c>
      <c r="Z241" s="2">
        <f t="shared" si="260"/>
        <v>233.83030514810451</v>
      </c>
      <c r="AA241" s="2">
        <f t="shared" si="261"/>
        <v>3.884002459535111</v>
      </c>
      <c r="AB241" s="2">
        <f t="shared" si="262"/>
        <v>227.98841705418056</v>
      </c>
      <c r="AC241" s="2">
        <f t="shared" si="298"/>
        <v>-11.508485895140087</v>
      </c>
      <c r="AD241" s="2">
        <f t="shared" si="263"/>
        <v>-15.741815409963417</v>
      </c>
      <c r="AE241" s="2">
        <f t="shared" si="299"/>
        <v>-2.3126311693016715</v>
      </c>
      <c r="AF241" s="2">
        <f t="shared" si="300"/>
        <v>-24.390607558541348</v>
      </c>
      <c r="AG241" s="2">
        <f t="shared" si="264"/>
        <v>-13.821117064441758</v>
      </c>
      <c r="AH241" s="2">
        <f t="shared" si="265"/>
        <v>-40.132422968504763</v>
      </c>
      <c r="AI241" s="2">
        <f t="shared" si="266"/>
        <v>42.445667037189693</v>
      </c>
      <c r="AJ241" s="2">
        <f t="shared" si="267"/>
        <v>-109.00308313836487</v>
      </c>
      <c r="AK241" s="2">
        <f t="shared" si="268"/>
        <v>30.787410799566999</v>
      </c>
      <c r="AL241" s="2">
        <f t="shared" si="269"/>
        <v>-78.215672338797873</v>
      </c>
      <c r="AM241" s="2">
        <f t="shared" si="270"/>
        <v>8.668606029478676</v>
      </c>
      <c r="AN241" s="2">
        <f t="shared" si="271"/>
        <v>-41.551051969085663</v>
      </c>
      <c r="AO241">
        <f t="shared" si="301"/>
        <v>0.37797180291840043</v>
      </c>
      <c r="AP241">
        <f t="shared" si="272"/>
        <v>-5.8265408622712324E-2</v>
      </c>
      <c r="AQ241">
        <f t="shared" si="273"/>
        <v>0.43817242937885492</v>
      </c>
      <c r="AR241">
        <f t="shared" si="302"/>
        <v>5.9499623517125313</v>
      </c>
      <c r="AS241">
        <f t="shared" si="303"/>
        <v>-4.34988316264708</v>
      </c>
      <c r="AT241">
        <f t="shared" si="304"/>
        <v>-1.0730971936800249</v>
      </c>
      <c r="AU241">
        <f t="shared" si="305"/>
        <v>0.10174728168776259</v>
      </c>
      <c r="AV241">
        <f t="shared" si="306"/>
        <v>4.8768651580325066</v>
      </c>
      <c r="AW241">
        <f t="shared" si="307"/>
        <v>-4.2481358809593175</v>
      </c>
      <c r="AX241">
        <f t="shared" si="308"/>
        <v>6.4676481222099139E-2</v>
      </c>
      <c r="AY241">
        <f t="shared" si="309"/>
        <v>-41.058445481465</v>
      </c>
      <c r="AZ241">
        <f t="shared" si="310"/>
        <v>-10.271034681898001</v>
      </c>
      <c r="BA241">
        <f t="shared" si="311"/>
        <v>6.3640060266066598E-2</v>
      </c>
      <c r="BB241">
        <f t="shared" si="312"/>
        <v>-1.153212697657959E-2</v>
      </c>
      <c r="BC241" s="2">
        <f t="shared" si="274"/>
        <v>-1.9384436419564013</v>
      </c>
      <c r="BD241">
        <f t="shared" si="275"/>
        <v>16.796572338797283</v>
      </c>
      <c r="BE241">
        <f t="shared" si="276"/>
        <v>21.617479411446329</v>
      </c>
      <c r="BF241">
        <f t="shared" si="277"/>
        <v>-34.57522827107033</v>
      </c>
      <c r="BG241">
        <f t="shared" si="278"/>
        <v>-12.604568920337973</v>
      </c>
      <c r="BH241">
        <f t="shared" si="279"/>
        <v>12.55725224305437</v>
      </c>
      <c r="BI241" s="2">
        <f t="shared" si="313"/>
        <v>23.262172657738368</v>
      </c>
      <c r="BJ241">
        <f t="shared" si="280"/>
        <v>0.93371820294458807</v>
      </c>
      <c r="BK241">
        <f t="shared" si="281"/>
        <v>-14.488686000491885</v>
      </c>
      <c r="BL241">
        <f t="shared" si="282"/>
        <v>1.25312940947152</v>
      </c>
      <c r="BM241">
        <f t="shared" si="283"/>
        <v>31.438872613164712</v>
      </c>
      <c r="BN241">
        <f t="shared" si="284"/>
        <v>-13.05097613127656</v>
      </c>
      <c r="BO241">
        <f t="shared" si="285"/>
        <v>18.457509763863531</v>
      </c>
      <c r="BP241">
        <f t="shared" si="286"/>
        <v>21.771458716283789</v>
      </c>
      <c r="BQ241">
        <f t="shared" si="287"/>
        <v>0.37785461239695839</v>
      </c>
      <c r="BR241">
        <f t="shared" si="288"/>
        <v>-2.2025719474754575</v>
      </c>
      <c r="BS241">
        <f t="shared" si="289"/>
        <v>-28.870488812824775</v>
      </c>
      <c r="BT241">
        <f t="shared" si="290"/>
        <v>24.557469309352612</v>
      </c>
      <c r="BU241">
        <f t="shared" si="291"/>
        <v>-22.254135485841658</v>
      </c>
      <c r="BV241">
        <f t="shared" si="292"/>
        <v>-5.2986921614298863</v>
      </c>
      <c r="BW241">
        <f t="shared" si="293"/>
        <v>-11.79784672180504</v>
      </c>
      <c r="BX241">
        <f t="shared" si="294"/>
        <v>49.896382377028246</v>
      </c>
      <c r="BY241">
        <f t="shared" si="315"/>
        <v>0.51272196769651102</v>
      </c>
      <c r="BZ241">
        <f t="shared" si="314"/>
        <v>103.30309042165796</v>
      </c>
      <c r="CA241">
        <f t="shared" si="295"/>
        <v>134.09050122122494</v>
      </c>
      <c r="CB241">
        <f t="shared" si="296"/>
        <v>-0.35674873163142207</v>
      </c>
      <c r="CC241">
        <f t="shared" si="297"/>
        <v>0.36825827708003206</v>
      </c>
    </row>
    <row r="242" spans="1:81" x14ac:dyDescent="0.25">
      <c r="A242" s="2"/>
      <c r="B242" s="2">
        <f t="shared" si="237"/>
        <v>-1.8545043371504795</v>
      </c>
      <c r="C242" s="2">
        <f t="shared" si="238"/>
        <v>1.3121180579810141</v>
      </c>
      <c r="D242" s="2">
        <f t="shared" si="239"/>
        <v>4.8326449139617313</v>
      </c>
      <c r="E242" s="2">
        <f t="shared" si="240"/>
        <v>-5.575727001150165</v>
      </c>
      <c r="F242" s="2">
        <f t="shared" si="241"/>
        <v>1.3121180579810141</v>
      </c>
      <c r="G242" s="2">
        <f t="shared" si="242"/>
        <v>1.1114222499620463</v>
      </c>
      <c r="H242" s="2">
        <v>221</v>
      </c>
      <c r="I242" s="2">
        <f t="shared" si="243"/>
        <v>60.173798757649536</v>
      </c>
      <c r="J242" s="2">
        <f t="shared" si="244"/>
        <v>127.01512130346811</v>
      </c>
      <c r="K242" s="2">
        <f t="shared" si="245"/>
        <v>-3.0963707252218415</v>
      </c>
      <c r="L242" s="2">
        <f t="shared" si="246"/>
        <v>1.3121180579810141</v>
      </c>
      <c r="M242" s="2">
        <f t="shared" si="247"/>
        <v>3.5907785258903693</v>
      </c>
      <c r="N242" s="2">
        <f t="shared" si="248"/>
        <v>-5.9969233155513146</v>
      </c>
      <c r="O242" s="2">
        <f t="shared" si="249"/>
        <v>1.3121180579810141</v>
      </c>
      <c r="P242" s="2">
        <f t="shared" si="250"/>
        <v>0.69022593556089618</v>
      </c>
      <c r="Q242" s="2">
        <f t="shared" si="251"/>
        <v>221</v>
      </c>
      <c r="R242" s="2">
        <f t="shared" si="252"/>
        <v>332.24456114927102</v>
      </c>
      <c r="S242" s="2">
        <f t="shared" si="253"/>
        <v>276.94075190182525</v>
      </c>
      <c r="T242" s="2">
        <f t="shared" si="254"/>
        <v>6.5318340330517533E-2</v>
      </c>
      <c r="U242" s="2">
        <f t="shared" si="255"/>
        <v>1.6208002491613058</v>
      </c>
      <c r="V242" s="2">
        <f t="shared" si="256"/>
        <v>3.2883540143160142</v>
      </c>
      <c r="W242" s="2">
        <f t="shared" si="257"/>
        <v>-3.2736577023487348</v>
      </c>
      <c r="X242" s="2">
        <f t="shared" si="258"/>
        <v>1.6208002491613058</v>
      </c>
      <c r="Y242" s="2">
        <f t="shared" si="259"/>
        <v>-5.0622028363237592E-2</v>
      </c>
      <c r="Z242" s="2">
        <f t="shared" si="260"/>
        <v>234.13504310835714</v>
      </c>
      <c r="AA242" s="2">
        <f t="shared" si="261"/>
        <v>3.8373072099498131</v>
      </c>
      <c r="AB242" s="2">
        <f t="shared" si="262"/>
        <v>228.32328886705477</v>
      </c>
      <c r="AC242" s="2">
        <f t="shared" si="298"/>
        <v>-11.424597821358596</v>
      </c>
      <c r="AD242" s="2">
        <f t="shared" si="263"/>
        <v>-15.802802429322732</v>
      </c>
      <c r="AE242" s="2">
        <f t="shared" si="299"/>
        <v>-2.33250839911469</v>
      </c>
      <c r="AF242" s="2">
        <f t="shared" si="300"/>
        <v>-24.388714696926105</v>
      </c>
      <c r="AG242" s="2">
        <f t="shared" si="264"/>
        <v>-13.757106220473286</v>
      </c>
      <c r="AH242" s="2">
        <f t="shared" si="265"/>
        <v>-40.19151712624884</v>
      </c>
      <c r="AI242" s="2">
        <f t="shared" si="266"/>
        <v>42.480772361986766</v>
      </c>
      <c r="AJ242" s="2">
        <f t="shared" si="267"/>
        <v>-108.89550100627221</v>
      </c>
      <c r="AK242" s="2">
        <f t="shared" si="268"/>
        <v>30.917050733468102</v>
      </c>
      <c r="AL242" s="2">
        <f t="shared" si="269"/>
        <v>-77.97845027280411</v>
      </c>
      <c r="AM242" s="2">
        <f t="shared" si="270"/>
        <v>8.8478770351992981</v>
      </c>
      <c r="AN242" s="2">
        <f t="shared" si="271"/>
        <v>-41.549140694374557</v>
      </c>
      <c r="AO242">
        <f t="shared" si="301"/>
        <v>0.36615029751032208</v>
      </c>
      <c r="AP242">
        <f t="shared" si="272"/>
        <v>-5.5770976145632763E-2</v>
      </c>
      <c r="AQ242">
        <f t="shared" si="273"/>
        <v>0.42374668232740831</v>
      </c>
      <c r="AR242">
        <f t="shared" si="302"/>
        <v>5.7862008109933587</v>
      </c>
      <c r="AS242">
        <f t="shared" si="303"/>
        <v>-4.1831198912262275</v>
      </c>
      <c r="AT242">
        <f t="shared" si="304"/>
        <v>-1.0270765254416661</v>
      </c>
      <c r="AU242">
        <f t="shared" si="305"/>
        <v>9.8228408175530552E-2</v>
      </c>
      <c r="AV242">
        <f t="shared" si="306"/>
        <v>4.7591242855516924</v>
      </c>
      <c r="AW242">
        <f t="shared" si="307"/>
        <v>-4.084891483050697</v>
      </c>
      <c r="AX242">
        <f t="shared" si="308"/>
        <v>6.27181013692443E-2</v>
      </c>
      <c r="AY242">
        <f t="shared" si="309"/>
        <v>-40.640429053006955</v>
      </c>
      <c r="AZ242">
        <f t="shared" si="310"/>
        <v>-9.7233783195388526</v>
      </c>
      <c r="BA242">
        <f t="shared" si="311"/>
        <v>6.1817133173188613E-2</v>
      </c>
      <c r="BB242">
        <f t="shared" si="312"/>
        <v>-1.0592558029629483E-2</v>
      </c>
      <c r="BC242" s="2">
        <f t="shared" si="274"/>
        <v>-1.9494153853660308</v>
      </c>
      <c r="BD242">
        <f t="shared" si="275"/>
        <v>16.768009719334398</v>
      </c>
      <c r="BE242">
        <f t="shared" si="276"/>
        <v>21.688452436763203</v>
      </c>
      <c r="BF242">
        <f t="shared" si="277"/>
        <v>-34.076889913538977</v>
      </c>
      <c r="BG242">
        <f t="shared" si="278"/>
        <v>-12.64254128141598</v>
      </c>
      <c r="BH242">
        <f t="shared" si="279"/>
        <v>12.434268410254793</v>
      </c>
      <c r="BI242" s="2">
        <f t="shared" si="313"/>
        <v>23.849190638128</v>
      </c>
      <c r="BJ242">
        <f t="shared" si="280"/>
        <v>0.93419677616402286</v>
      </c>
      <c r="BK242">
        <f t="shared" si="281"/>
        <v>-14.564716043640855</v>
      </c>
      <c r="BL242">
        <f t="shared" si="282"/>
        <v>1.2380863856818785</v>
      </c>
      <c r="BM242">
        <f t="shared" si="283"/>
        <v>31.660193292193881</v>
      </c>
      <c r="BN242">
        <f t="shared" si="284"/>
        <v>-12.966072904627318</v>
      </c>
      <c r="BO242">
        <f t="shared" si="285"/>
        <v>18.458524916731271</v>
      </c>
      <c r="BP242">
        <f t="shared" si="286"/>
        <v>21.770796336774808</v>
      </c>
      <c r="BQ242">
        <f t="shared" si="287"/>
        <v>0.36956717885543044</v>
      </c>
      <c r="BR242">
        <f t="shared" si="288"/>
        <v>-2.2051751155802779</v>
      </c>
      <c r="BS242">
        <f t="shared" si="289"/>
        <v>-29.274575594927594</v>
      </c>
      <c r="BT242">
        <f t="shared" si="290"/>
        <v>24.389905912975369</v>
      </c>
      <c r="BU242">
        <f t="shared" si="291"/>
        <v>-22.271448652021082</v>
      </c>
      <c r="BV242">
        <f t="shared" si="292"/>
        <v>-5.2764318416785825</v>
      </c>
      <c r="BW242">
        <f t="shared" si="293"/>
        <v>-11.727986518945439</v>
      </c>
      <c r="BX242">
        <f t="shared" si="294"/>
        <v>50.118718208925152</v>
      </c>
      <c r="BY242">
        <f t="shared" si="315"/>
        <v>0.51472629451915619</v>
      </c>
      <c r="BZ242">
        <f t="shared" si="314"/>
        <v>103.17046566807996</v>
      </c>
      <c r="CA242">
        <f t="shared" si="295"/>
        <v>134.08751640154804</v>
      </c>
      <c r="CB242">
        <f t="shared" si="296"/>
        <v>-0.35812406980159517</v>
      </c>
      <c r="CC242">
        <f t="shared" si="297"/>
        <v>0.3697165250542141</v>
      </c>
    </row>
    <row r="243" spans="1:81" x14ac:dyDescent="0.25">
      <c r="A243" s="2"/>
      <c r="B243" s="2">
        <f t="shared" si="237"/>
        <v>-1.8536322928758735</v>
      </c>
      <c r="C243" s="2">
        <f t="shared" si="238"/>
        <v>1.3382612127177165</v>
      </c>
      <c r="D243" s="2">
        <f t="shared" si="239"/>
        <v>4.8103874487455816</v>
      </c>
      <c r="E243" s="2">
        <f t="shared" si="240"/>
        <v>-5.5551803696093387</v>
      </c>
      <c r="F243" s="2">
        <f t="shared" si="241"/>
        <v>1.3382612127177165</v>
      </c>
      <c r="G243" s="2">
        <f t="shared" si="242"/>
        <v>1.1088393720121168</v>
      </c>
      <c r="H243" s="2">
        <v>222</v>
      </c>
      <c r="I243" s="2">
        <f t="shared" si="243"/>
        <v>60.499360260910578</v>
      </c>
      <c r="J243" s="2">
        <f t="shared" si="244"/>
        <v>127.14063055999293</v>
      </c>
      <c r="K243" s="2">
        <f t="shared" si="245"/>
        <v>-3.096321197137295</v>
      </c>
      <c r="L243" s="2">
        <f t="shared" si="246"/>
        <v>1.3382612127177165</v>
      </c>
      <c r="M243" s="2">
        <f t="shared" si="247"/>
        <v>3.5676985444841605</v>
      </c>
      <c r="N243" s="2">
        <f t="shared" si="248"/>
        <v>-5.978115111777349</v>
      </c>
      <c r="O243" s="2">
        <f t="shared" si="249"/>
        <v>1.3382612127177165</v>
      </c>
      <c r="P243" s="2">
        <f t="shared" si="250"/>
        <v>0.68590462984410605</v>
      </c>
      <c r="Q243" s="2">
        <f t="shared" si="251"/>
        <v>222</v>
      </c>
      <c r="R243" s="2">
        <f t="shared" si="252"/>
        <v>332.48781510885664</v>
      </c>
      <c r="S243" s="2">
        <f t="shared" si="253"/>
        <v>277.37837975719407</v>
      </c>
      <c r="T243" s="2">
        <f t="shared" si="254"/>
        <v>6.5204921777379132E-2</v>
      </c>
      <c r="U243" s="2">
        <f t="shared" si="255"/>
        <v>1.6271592934304449</v>
      </c>
      <c r="V243" s="2">
        <f t="shared" si="256"/>
        <v>3.2793939486180665</v>
      </c>
      <c r="W243" s="2">
        <f t="shared" si="257"/>
        <v>-3.2644524073467034</v>
      </c>
      <c r="X243" s="2">
        <f t="shared" si="258"/>
        <v>1.6271592934304449</v>
      </c>
      <c r="Y243" s="2">
        <f t="shared" si="259"/>
        <v>-5.0263380506015531E-2</v>
      </c>
      <c r="Z243" s="2">
        <f t="shared" si="260"/>
        <v>234.44716170720113</v>
      </c>
      <c r="AA243" s="2">
        <f t="shared" si="261"/>
        <v>3.7900529900004472</v>
      </c>
      <c r="AB243" s="2">
        <f t="shared" si="262"/>
        <v>228.66568798780079</v>
      </c>
      <c r="AC243" s="2">
        <f t="shared" si="298"/>
        <v>-11.338343011696706</v>
      </c>
      <c r="AD243" s="2">
        <f t="shared" si="263"/>
        <v>-15.864803110946838</v>
      </c>
      <c r="AE243" s="2">
        <f t="shared" si="299"/>
        <v>-2.3526219941445974</v>
      </c>
      <c r="AF243" s="2">
        <f t="shared" si="300"/>
        <v>-24.386782685558732</v>
      </c>
      <c r="AG243" s="2">
        <f t="shared" si="264"/>
        <v>-13.690965005841303</v>
      </c>
      <c r="AH243" s="2">
        <f t="shared" si="265"/>
        <v>-40.251585796505566</v>
      </c>
      <c r="AI243" s="2">
        <f t="shared" si="266"/>
        <v>42.516263734300779</v>
      </c>
      <c r="AJ243" s="2">
        <f t="shared" si="267"/>
        <v>-108.78495599197313</v>
      </c>
      <c r="AK243" s="2">
        <f t="shared" si="268"/>
        <v>31.042559989992924</v>
      </c>
      <c r="AL243" s="2">
        <f t="shared" si="269"/>
        <v>-77.742396001980211</v>
      </c>
      <c r="AM243" s="2">
        <f t="shared" si="270"/>
        <v>9.0265158516500321</v>
      </c>
      <c r="AN243" s="2">
        <f t="shared" si="271"/>
        <v>-41.547017865359848</v>
      </c>
      <c r="AO243">
        <f t="shared" si="301"/>
        <v>0.35426153392448911</v>
      </c>
      <c r="AP243">
        <f t="shared" si="272"/>
        <v>-5.3312036967573667E-2</v>
      </c>
      <c r="AQ243">
        <f t="shared" si="273"/>
        <v>0.40929042849525282</v>
      </c>
      <c r="AR243">
        <f t="shared" si="302"/>
        <v>5.620289485494034</v>
      </c>
      <c r="AS243">
        <f t="shared" si="303"/>
        <v>-4.0167387874856866</v>
      </c>
      <c r="AT243">
        <f t="shared" si="304"/>
        <v>-0.98171500452958416</v>
      </c>
      <c r="AU243">
        <f t="shared" si="305"/>
        <v>9.4707216668058272E-2</v>
      </c>
      <c r="AV243">
        <f t="shared" si="306"/>
        <v>4.6385744809644498</v>
      </c>
      <c r="AW243">
        <f t="shared" si="307"/>
        <v>-3.9220315708176283</v>
      </c>
      <c r="AX243">
        <f t="shared" si="308"/>
        <v>6.0744304142812275E-2</v>
      </c>
      <c r="AY243">
        <f t="shared" si="309"/>
        <v>-40.21536122841831</v>
      </c>
      <c r="AZ243">
        <f t="shared" si="310"/>
        <v>-9.1728012384253859</v>
      </c>
      <c r="BA243">
        <f t="shared" si="311"/>
        <v>5.9967509062099293E-2</v>
      </c>
      <c r="BB243">
        <f t="shared" si="312"/>
        <v>-9.6834055311920044E-3</v>
      </c>
      <c r="BC243" s="2">
        <f t="shared" si="274"/>
        <v>-1.960565567910997</v>
      </c>
      <c r="BD243">
        <f t="shared" si="275"/>
        <v>16.740275394910039</v>
      </c>
      <c r="BE243">
        <f t="shared" si="276"/>
        <v>21.758754942601474</v>
      </c>
      <c r="BF243">
        <f t="shared" si="277"/>
        <v>-33.566971462092823</v>
      </c>
      <c r="BG243">
        <f t="shared" si="278"/>
        <v>-12.679242079184762</v>
      </c>
      <c r="BH243">
        <f t="shared" si="279"/>
        <v>12.310831951895693</v>
      </c>
      <c r="BI243" s="2">
        <f t="shared" si="313"/>
        <v>24.436088897293097</v>
      </c>
      <c r="BJ243">
        <f t="shared" si="280"/>
        <v>0.93449611410360256</v>
      </c>
      <c r="BK243">
        <f t="shared" si="281"/>
        <v>-14.641940660266123</v>
      </c>
      <c r="BL243">
        <f t="shared" si="282"/>
        <v>1.2228624506807007</v>
      </c>
      <c r="BM243">
        <f t="shared" si="283"/>
        <v>31.890915687685496</v>
      </c>
      <c r="BN243">
        <f t="shared" si="284"/>
        <v>-12.878803271315455</v>
      </c>
      <c r="BO243">
        <f t="shared" si="285"/>
        <v>18.459539740381263</v>
      </c>
      <c r="BP243">
        <f t="shared" si="286"/>
        <v>21.764343489222387</v>
      </c>
      <c r="BQ243">
        <f t="shared" si="287"/>
        <v>0.36161938925094606</v>
      </c>
      <c r="BR243">
        <f t="shared" si="288"/>
        <v>-2.2082541659235835</v>
      </c>
      <c r="BS243">
        <f t="shared" si="289"/>
        <v>-29.681010676780968</v>
      </c>
      <c r="BT243">
        <f t="shared" si="290"/>
        <v>24.22061728012763</v>
      </c>
      <c r="BU243">
        <f t="shared" si="291"/>
        <v>-22.28442436658197</v>
      </c>
      <c r="BV243">
        <f t="shared" si="292"/>
        <v>-5.2533220490109995</v>
      </c>
      <c r="BW243">
        <f t="shared" si="293"/>
        <v>-11.655940820634754</v>
      </c>
      <c r="BX243">
        <f t="shared" si="294"/>
        <v>50.350455428066759</v>
      </c>
      <c r="BY243">
        <f t="shared" si="315"/>
        <v>0.51682001879066919</v>
      </c>
      <c r="BZ243">
        <f t="shared" si="314"/>
        <v>103.03415860142462</v>
      </c>
      <c r="CA243">
        <f t="shared" si="295"/>
        <v>134.07671859141755</v>
      </c>
      <c r="CB243">
        <f t="shared" si="296"/>
        <v>-0.35951082609102064</v>
      </c>
      <c r="CC243">
        <f t="shared" si="297"/>
        <v>0.37128815998647136</v>
      </c>
    </row>
    <row r="244" spans="1:81" x14ac:dyDescent="0.25">
      <c r="A244" s="2"/>
      <c r="B244" s="2">
        <f t="shared" si="237"/>
        <v>-1.8527431791611324</v>
      </c>
      <c r="C244" s="2">
        <f t="shared" si="238"/>
        <v>1.3639967201249967</v>
      </c>
      <c r="D244" s="2">
        <f t="shared" si="239"/>
        <v>4.7876943147438755</v>
      </c>
      <c r="E244" s="2">
        <f t="shared" si="240"/>
        <v>-5.5342315572305889</v>
      </c>
      <c r="F244" s="2">
        <f t="shared" si="241"/>
        <v>1.3639967201249967</v>
      </c>
      <c r="G244" s="2">
        <f t="shared" si="242"/>
        <v>1.1062059366744186</v>
      </c>
      <c r="H244" s="2">
        <v>223</v>
      </c>
      <c r="I244" s="2">
        <f t="shared" si="243"/>
        <v>60.824994372338551</v>
      </c>
      <c r="J244" s="2">
        <f t="shared" si="244"/>
        <v>127.26198551049856</v>
      </c>
      <c r="K244" s="2">
        <f t="shared" si="245"/>
        <v>-3.0962706995874374</v>
      </c>
      <c r="L244" s="2">
        <f t="shared" si="246"/>
        <v>1.3639967201249967</v>
      </c>
      <c r="M244" s="2">
        <f t="shared" si="247"/>
        <v>3.5441667943175701</v>
      </c>
      <c r="N244" s="2">
        <f t="shared" si="248"/>
        <v>-5.9589387552412827</v>
      </c>
      <c r="O244" s="2">
        <f t="shared" si="249"/>
        <v>1.3639967201249967</v>
      </c>
      <c r="P244" s="2">
        <f t="shared" si="250"/>
        <v>0.68149873866372523</v>
      </c>
      <c r="Q244" s="2">
        <f t="shared" si="251"/>
        <v>223</v>
      </c>
      <c r="R244" s="2">
        <f t="shared" si="252"/>
        <v>332.73000955234431</v>
      </c>
      <c r="S244" s="2">
        <f t="shared" si="253"/>
        <v>277.81922738144999</v>
      </c>
      <c r="T244" s="2">
        <f t="shared" si="254"/>
        <v>6.5088365407882431E-2</v>
      </c>
      <c r="U244" s="2">
        <f t="shared" si="255"/>
        <v>1.6336185632704303</v>
      </c>
      <c r="V244" s="2">
        <f t="shared" si="256"/>
        <v>3.2701859954278252</v>
      </c>
      <c r="W244" s="2">
        <f t="shared" si="257"/>
        <v>-3.2549924403845765</v>
      </c>
      <c r="X244" s="2">
        <f t="shared" si="258"/>
        <v>1.6336185632704303</v>
      </c>
      <c r="Y244" s="2">
        <f t="shared" si="259"/>
        <v>-4.9894810364634057E-2</v>
      </c>
      <c r="Z244" s="2">
        <f t="shared" si="260"/>
        <v>234.76665438095142</v>
      </c>
      <c r="AA244" s="2">
        <f t="shared" si="261"/>
        <v>3.7422655555992037</v>
      </c>
      <c r="AB244" s="2">
        <f t="shared" si="262"/>
        <v>229.01558042577011</v>
      </c>
      <c r="AC244" s="2">
        <f t="shared" si="298"/>
        <v>-11.249701892694441</v>
      </c>
      <c r="AD244" s="2">
        <f t="shared" si="263"/>
        <v>-15.927780991886696</v>
      </c>
      <c r="AE244" s="2">
        <f t="shared" si="299"/>
        <v>-2.3729609225680854</v>
      </c>
      <c r="AF244" s="2">
        <f t="shared" si="300"/>
        <v>-24.384812003785569</v>
      </c>
      <c r="AG244" s="2">
        <f t="shared" si="264"/>
        <v>-13.622662815262526</v>
      </c>
      <c r="AH244" s="2">
        <f t="shared" si="265"/>
        <v>-40.312592995672262</v>
      </c>
      <c r="AI244" s="2">
        <f t="shared" si="266"/>
        <v>42.552110361450474</v>
      </c>
      <c r="AJ244" s="2">
        <f t="shared" si="267"/>
        <v>-108.67143462901491</v>
      </c>
      <c r="AK244" s="2">
        <f t="shared" si="268"/>
        <v>31.163914940498557</v>
      </c>
      <c r="AL244" s="2">
        <f t="shared" si="269"/>
        <v>-77.507519688516354</v>
      </c>
      <c r="AM244" s="2">
        <f t="shared" si="270"/>
        <v>9.2045099584248096</v>
      </c>
      <c r="AN244" s="2">
        <f t="shared" si="271"/>
        <v>-41.544663828683454</v>
      </c>
      <c r="AO244">
        <f t="shared" si="301"/>
        <v>0.3423043866081138</v>
      </c>
      <c r="AP244">
        <f t="shared" si="272"/>
        <v>-5.0889163853359495E-2</v>
      </c>
      <c r="AQ244">
        <f t="shared" si="273"/>
        <v>0.39480326458000031</v>
      </c>
      <c r="AR244">
        <f t="shared" si="302"/>
        <v>5.4521493024561494</v>
      </c>
      <c r="AS244">
        <f t="shared" si="303"/>
        <v>-3.8508223059029074</v>
      </c>
      <c r="AT244">
        <f t="shared" si="304"/>
        <v>-0.93702325842813106</v>
      </c>
      <c r="AU244">
        <f t="shared" si="305"/>
        <v>9.1184610135283617E-2</v>
      </c>
      <c r="AV244">
        <f t="shared" si="306"/>
        <v>4.5151260440280181</v>
      </c>
      <c r="AW244">
        <f t="shared" si="307"/>
        <v>-3.7596376957676236</v>
      </c>
      <c r="AX244">
        <f t="shared" si="308"/>
        <v>5.8754777505235251E-2</v>
      </c>
      <c r="AY244">
        <f t="shared" si="309"/>
        <v>-39.783341410979105</v>
      </c>
      <c r="AZ244">
        <f t="shared" si="310"/>
        <v>-8.6194264704805477</v>
      </c>
      <c r="BA244">
        <f t="shared" si="311"/>
        <v>5.8091178919782056E-2</v>
      </c>
      <c r="BB244">
        <f t="shared" si="312"/>
        <v>-8.8056124942883229E-3</v>
      </c>
      <c r="BC244" s="2">
        <f t="shared" si="274"/>
        <v>-1.9719075076290109</v>
      </c>
      <c r="BD244">
        <f t="shared" si="275"/>
        <v>16.713382680025394</v>
      </c>
      <c r="BE244">
        <f t="shared" si="276"/>
        <v>21.828370380494118</v>
      </c>
      <c r="BF244">
        <f t="shared" si="277"/>
        <v>-33.04551113122384</v>
      </c>
      <c r="BG244">
        <f t="shared" si="278"/>
        <v>-12.714670243110016</v>
      </c>
      <c r="BH244">
        <f t="shared" si="279"/>
        <v>12.186970359033749</v>
      </c>
      <c r="BI244" s="2">
        <f t="shared" si="313"/>
        <v>25.022873835058473</v>
      </c>
      <c r="BJ244">
        <f t="shared" si="280"/>
        <v>0.93461300826233429</v>
      </c>
      <c r="BK244">
        <f t="shared" si="281"/>
        <v>-14.720315108273718</v>
      </c>
      <c r="BL244">
        <f t="shared" si="282"/>
        <v>1.2074658836129855</v>
      </c>
      <c r="BM244">
        <f t="shared" si="283"/>
        <v>32.131204684934026</v>
      </c>
      <c r="BN244">
        <f t="shared" si="284"/>
        <v>-12.78914864692441</v>
      </c>
      <c r="BO244">
        <f t="shared" si="285"/>
        <v>18.46055324577004</v>
      </c>
      <c r="BP244">
        <f t="shared" si="286"/>
        <v>21.7520893719282</v>
      </c>
      <c r="BQ244">
        <f t="shared" si="287"/>
        <v>0.35400775348378288</v>
      </c>
      <c r="BR244">
        <f t="shared" si="288"/>
        <v>-2.2118179353035869</v>
      </c>
      <c r="BS244">
        <f t="shared" si="289"/>
        <v>-30.089957550413093</v>
      </c>
      <c r="BT244">
        <f t="shared" si="290"/>
        <v>24.049666243465573</v>
      </c>
      <c r="BU244">
        <f t="shared" si="291"/>
        <v>-22.292984067475654</v>
      </c>
      <c r="BV244">
        <f t="shared" si="292"/>
        <v>-5.2293544047069505</v>
      </c>
      <c r="BW244">
        <f t="shared" si="293"/>
        <v>-11.581682763311424</v>
      </c>
      <c r="BX244">
        <f t="shared" si="294"/>
        <v>50.591757930704063</v>
      </c>
      <c r="BY244">
        <f t="shared" si="315"/>
        <v>0.51900494661890673</v>
      </c>
      <c r="BZ244">
        <f t="shared" si="314"/>
        <v>102.8942142786139</v>
      </c>
      <c r="CA244">
        <f t="shared" si="295"/>
        <v>134.05812921911246</v>
      </c>
      <c r="CB244">
        <f t="shared" si="296"/>
        <v>-0.36090971649599901</v>
      </c>
      <c r="CC244">
        <f t="shared" si="297"/>
        <v>0.37297494708582207</v>
      </c>
    </row>
    <row r="245" spans="1:81" x14ac:dyDescent="0.25">
      <c r="A245" s="2"/>
      <c r="B245" s="2">
        <f t="shared" si="237"/>
        <v>-1.8518372668389067</v>
      </c>
      <c r="C245" s="2">
        <f t="shared" si="238"/>
        <v>1.3893167409179947</v>
      </c>
      <c r="D245" s="2">
        <f t="shared" si="239"/>
        <v>4.7645724245050616</v>
      </c>
      <c r="E245" s="2">
        <f t="shared" si="240"/>
        <v>-5.5128869452251035</v>
      </c>
      <c r="F245" s="2">
        <f t="shared" si="241"/>
        <v>1.3893167409179947</v>
      </c>
      <c r="G245" s="2">
        <f t="shared" si="242"/>
        <v>1.1035227461188657</v>
      </c>
      <c r="H245" s="2">
        <v>224</v>
      </c>
      <c r="I245" s="2">
        <f t="shared" si="243"/>
        <v>61.150636956615074</v>
      </c>
      <c r="J245" s="2">
        <f t="shared" si="244"/>
        <v>127.37916211999666</v>
      </c>
      <c r="K245" s="2">
        <f t="shared" si="245"/>
        <v>-3.0962192479543109</v>
      </c>
      <c r="L245" s="2">
        <f t="shared" si="246"/>
        <v>1.3893167409179947</v>
      </c>
      <c r="M245" s="2">
        <f t="shared" si="247"/>
        <v>3.5201904433896583</v>
      </c>
      <c r="N245" s="2">
        <f t="shared" si="248"/>
        <v>-5.9394000872470798</v>
      </c>
      <c r="O245" s="2">
        <f t="shared" si="249"/>
        <v>1.3893167409179947</v>
      </c>
      <c r="P245" s="2">
        <f t="shared" si="250"/>
        <v>0.67700960409688848</v>
      </c>
      <c r="Q245" s="2">
        <f t="shared" si="251"/>
        <v>224</v>
      </c>
      <c r="R245" s="2">
        <f t="shared" si="252"/>
        <v>332.97114124486865</v>
      </c>
      <c r="S245" s="2">
        <f t="shared" si="253"/>
        <v>278.26326447240632</v>
      </c>
      <c r="T245" s="2">
        <f t="shared" si="254"/>
        <v>6.4968645175691675E-2</v>
      </c>
      <c r="U245" s="2">
        <f t="shared" si="255"/>
        <v>1.6401742222867695</v>
      </c>
      <c r="V245" s="2">
        <f t="shared" si="256"/>
        <v>3.2607280970847672</v>
      </c>
      <c r="W245" s="2">
        <f t="shared" si="257"/>
        <v>-3.2452756874854316</v>
      </c>
      <c r="X245" s="2">
        <f t="shared" si="258"/>
        <v>1.6401742222867695</v>
      </c>
      <c r="Y245" s="2">
        <f t="shared" si="259"/>
        <v>-4.9516235576355649E-2</v>
      </c>
      <c r="Z245" s="2">
        <f t="shared" si="260"/>
        <v>235.09351486240968</v>
      </c>
      <c r="AA245" s="2">
        <f t="shared" si="261"/>
        <v>3.6939698732097099</v>
      </c>
      <c r="AB245" s="2">
        <f t="shared" si="262"/>
        <v>229.37293309720778</v>
      </c>
      <c r="AC245" s="2">
        <f t="shared" si="298"/>
        <v>-11.158654656113491</v>
      </c>
      <c r="AD245" s="2">
        <f t="shared" si="263"/>
        <v>-15.991698667296003</v>
      </c>
      <c r="AE245" s="2">
        <f t="shared" si="299"/>
        <v>-2.3935144904815706</v>
      </c>
      <c r="AF245" s="2">
        <f t="shared" si="300"/>
        <v>-24.382803128103518</v>
      </c>
      <c r="AG245" s="2">
        <f t="shared" si="264"/>
        <v>-13.552169146595062</v>
      </c>
      <c r="AH245" s="2">
        <f t="shared" si="265"/>
        <v>-40.374501795399524</v>
      </c>
      <c r="AI245" s="2">
        <f t="shared" si="266"/>
        <v>42.58828106186774</v>
      </c>
      <c r="AJ245" s="2">
        <f t="shared" si="267"/>
        <v>-108.55492378991451</v>
      </c>
      <c r="AK245" s="2">
        <f t="shared" si="268"/>
        <v>31.28109154999666</v>
      </c>
      <c r="AL245" s="2">
        <f t="shared" si="269"/>
        <v>-77.273832239917851</v>
      </c>
      <c r="AM245" s="2">
        <f t="shared" si="270"/>
        <v>9.3818457412318654</v>
      </c>
      <c r="AN245" s="2">
        <f t="shared" si="271"/>
        <v>-41.542058859574738</v>
      </c>
      <c r="AO245">
        <f t="shared" si="301"/>
        <v>0.33027764852685798</v>
      </c>
      <c r="AP245">
        <f t="shared" si="272"/>
        <v>-4.8502809415958893E-2</v>
      </c>
      <c r="AQ245">
        <f t="shared" si="273"/>
        <v>0.38028459120833052</v>
      </c>
      <c r="AR245">
        <f t="shared" si="302"/>
        <v>5.281700631784612</v>
      </c>
      <c r="AS245">
        <f t="shared" si="303"/>
        <v>-3.6854542205444387</v>
      </c>
      <c r="AT245">
        <f t="shared" si="304"/>
        <v>-0.89300968911269984</v>
      </c>
      <c r="AU245">
        <f t="shared" si="305"/>
        <v>8.7661439900980659E-2</v>
      </c>
      <c r="AV245">
        <f t="shared" si="306"/>
        <v>4.3886909426719125</v>
      </c>
      <c r="AW245">
        <f t="shared" si="307"/>
        <v>-3.597792780643458</v>
      </c>
      <c r="AX245">
        <f t="shared" si="308"/>
        <v>5.6749203591540093E-2</v>
      </c>
      <c r="AY245">
        <f t="shared" si="309"/>
        <v>-39.344462364983897</v>
      </c>
      <c r="AZ245">
        <f t="shared" si="310"/>
        <v>-8.0633708149872376</v>
      </c>
      <c r="BA245">
        <f t="shared" si="311"/>
        <v>5.6188154493471712E-2</v>
      </c>
      <c r="BB245">
        <f t="shared" si="312"/>
        <v>-7.9601132461681306E-3</v>
      </c>
      <c r="BC245" s="2">
        <f t="shared" si="274"/>
        <v>-1.9834546836125591</v>
      </c>
      <c r="BD245">
        <f t="shared" si="275"/>
        <v>16.687344749823531</v>
      </c>
      <c r="BE245">
        <f t="shared" si="276"/>
        <v>21.897282528266011</v>
      </c>
      <c r="BF245">
        <f t="shared" si="277"/>
        <v>-32.512545625973679</v>
      </c>
      <c r="BG245">
        <f t="shared" si="278"/>
        <v>-12.748824463476508</v>
      </c>
      <c r="BH245">
        <f t="shared" si="279"/>
        <v>12.062711879063349</v>
      </c>
      <c r="BI245" s="2">
        <f t="shared" si="313"/>
        <v>25.60955518554081</v>
      </c>
      <c r="BJ245">
        <f t="shared" si="280"/>
        <v>0.93454420117394932</v>
      </c>
      <c r="BK245">
        <f t="shared" si="281"/>
        <v>-14.799793955829628</v>
      </c>
      <c r="BL245">
        <f t="shared" si="282"/>
        <v>1.1919047114663675</v>
      </c>
      <c r="BM245">
        <f t="shared" si="283"/>
        <v>32.38122480742296</v>
      </c>
      <c r="BN245">
        <f t="shared" si="284"/>
        <v>-12.697090173145531</v>
      </c>
      <c r="BO245">
        <f t="shared" si="285"/>
        <v>18.461564482967965</v>
      </c>
      <c r="BP245">
        <f t="shared" si="286"/>
        <v>21.734017039459975</v>
      </c>
      <c r="BQ245">
        <f t="shared" si="287"/>
        <v>0.34672826942173257</v>
      </c>
      <c r="BR245">
        <f t="shared" si="288"/>
        <v>-2.2158748941519946</v>
      </c>
      <c r="BS245">
        <f t="shared" si="289"/>
        <v>-30.501586466854175</v>
      </c>
      <c r="BT245">
        <f t="shared" si="290"/>
        <v>23.877113505372037</v>
      </c>
      <c r="BU245">
        <f t="shared" si="291"/>
        <v>-22.297048100937733</v>
      </c>
      <c r="BV245">
        <f t="shared" si="292"/>
        <v>-5.2045201094901454</v>
      </c>
      <c r="BW245">
        <f t="shared" si="293"/>
        <v>-11.505185461679163</v>
      </c>
      <c r="BX245">
        <f t="shared" si="294"/>
        <v>50.842789290390925</v>
      </c>
      <c r="BY245">
        <f t="shared" si="315"/>
        <v>0.52128289012154649</v>
      </c>
      <c r="BZ245">
        <f t="shared" si="314"/>
        <v>102.75068267018186</v>
      </c>
      <c r="CA245">
        <f t="shared" si="295"/>
        <v>134.03177422017853</v>
      </c>
      <c r="CB245">
        <f t="shared" si="296"/>
        <v>-0.36232141773963905</v>
      </c>
      <c r="CC245">
        <f t="shared" si="297"/>
        <v>0.37477865705054536</v>
      </c>
    </row>
    <row r="246" spans="1:81" x14ac:dyDescent="0.25">
      <c r="A246" s="2"/>
      <c r="B246" s="2">
        <f t="shared" si="237"/>
        <v>-1.8509148318588649</v>
      </c>
      <c r="C246" s="2">
        <f t="shared" si="238"/>
        <v>1.4142135623730949</v>
      </c>
      <c r="D246" s="2">
        <f t="shared" si="239"/>
        <v>4.7410288211808966</v>
      </c>
      <c r="E246" s="2">
        <f t="shared" si="240"/>
        <v>-5.4911530353684679</v>
      </c>
      <c r="F246" s="2">
        <f t="shared" si="241"/>
        <v>1.4142135623730949</v>
      </c>
      <c r="G246" s="2">
        <f t="shared" si="242"/>
        <v>1.1007906176712945</v>
      </c>
      <c r="H246" s="2">
        <v>225</v>
      </c>
      <c r="I246" s="2">
        <f t="shared" si="243"/>
        <v>61.476222734640203</v>
      </c>
      <c r="J246" s="2">
        <f t="shared" si="244"/>
        <v>127.4921359185924</v>
      </c>
      <c r="K246" s="2">
        <f t="shared" si="245"/>
        <v>-3.0961668579105819</v>
      </c>
      <c r="L246" s="2">
        <f t="shared" si="246"/>
        <v>1.4142135623730949</v>
      </c>
      <c r="M246" s="2">
        <f t="shared" si="247"/>
        <v>3.49577679512918</v>
      </c>
      <c r="N246" s="2">
        <f t="shared" si="248"/>
        <v>-5.9195050594622893</v>
      </c>
      <c r="O246" s="2">
        <f t="shared" si="249"/>
        <v>1.4142135623730949</v>
      </c>
      <c r="P246" s="2">
        <f t="shared" si="250"/>
        <v>0.67243859357747215</v>
      </c>
      <c r="Q246" s="2">
        <f t="shared" si="251"/>
        <v>225</v>
      </c>
      <c r="R246" s="2">
        <f t="shared" si="252"/>
        <v>333.21120728335904</v>
      </c>
      <c r="S246" s="2">
        <f t="shared" si="253"/>
        <v>278.71046061855492</v>
      </c>
      <c r="T246" s="2">
        <f t="shared" si="254"/>
        <v>6.4845734746407313E-2</v>
      </c>
      <c r="U246" s="2">
        <f t="shared" si="255"/>
        <v>1.6468223368568844</v>
      </c>
      <c r="V246" s="2">
        <f t="shared" si="256"/>
        <v>3.2510181731713006</v>
      </c>
      <c r="W246" s="2">
        <f t="shared" si="257"/>
        <v>-3.2353000112924306</v>
      </c>
      <c r="X246" s="2">
        <f t="shared" si="258"/>
        <v>1.6468223368568844</v>
      </c>
      <c r="Y246" s="2">
        <f t="shared" si="259"/>
        <v>-4.9127572867537439E-2</v>
      </c>
      <c r="Z246" s="2">
        <f t="shared" si="260"/>
        <v>235.42773720996252</v>
      </c>
      <c r="AA246" s="2">
        <f t="shared" si="261"/>
        <v>3.6451900988239458</v>
      </c>
      <c r="AB246" s="2">
        <f t="shared" si="262"/>
        <v>229.73771386875805</v>
      </c>
      <c r="AC246" s="2">
        <f t="shared" si="298"/>
        <v>-11.065181274642711</v>
      </c>
      <c r="AD246" s="2">
        <f t="shared" si="263"/>
        <v>-16.056517784354622</v>
      </c>
      <c r="AE246" s="2">
        <f t="shared" si="299"/>
        <v>-2.414272350853675</v>
      </c>
      <c r="AF246" s="2">
        <f t="shared" si="300"/>
        <v>-24.380756530836024</v>
      </c>
      <c r="AG246" s="2">
        <f t="shared" si="264"/>
        <v>-13.479453625496387</v>
      </c>
      <c r="AH246" s="2">
        <f t="shared" si="265"/>
        <v>-40.437274315190649</v>
      </c>
      <c r="AI246" s="2">
        <f t="shared" si="266"/>
        <v>42.624744270011583</v>
      </c>
      <c r="AJ246" s="2">
        <f t="shared" si="267"/>
        <v>-108.43541068794896</v>
      </c>
      <c r="AK246" s="2">
        <f t="shared" si="268"/>
        <v>31.394065348592392</v>
      </c>
      <c r="AL246" s="2">
        <f t="shared" si="269"/>
        <v>-77.041345339356567</v>
      </c>
      <c r="AM246" s="2">
        <f t="shared" si="270"/>
        <v>9.5585084703434013</v>
      </c>
      <c r="AN246" s="2">
        <f t="shared" si="271"/>
        <v>-41.539183187759704</v>
      </c>
      <c r="AO246">
        <f t="shared" si="301"/>
        <v>0.31818003019169222</v>
      </c>
      <c r="AP246">
        <f t="shared" si="272"/>
        <v>-4.6153311372004679E-2</v>
      </c>
      <c r="AQ246">
        <f t="shared" si="273"/>
        <v>0.36573361759781575</v>
      </c>
      <c r="AR246">
        <f t="shared" si="302"/>
        <v>5.1088633133993966</v>
      </c>
      <c r="AS246">
        <f t="shared" si="303"/>
        <v>-3.5207197120423652</v>
      </c>
      <c r="AT246">
        <f t="shared" si="304"/>
        <v>-0.84968057067653735</v>
      </c>
      <c r="AU246">
        <f t="shared" si="305"/>
        <v>8.4138501044766154E-2</v>
      </c>
      <c r="AV246">
        <f t="shared" si="306"/>
        <v>4.2591827427228592</v>
      </c>
      <c r="AW246">
        <f t="shared" si="307"/>
        <v>-3.4365812109975993</v>
      </c>
      <c r="AX246">
        <f t="shared" si="308"/>
        <v>5.4727258341424286E-2</v>
      </c>
      <c r="AY246">
        <f t="shared" si="309"/>
        <v>-38.898810302936162</v>
      </c>
      <c r="AZ246">
        <f t="shared" si="310"/>
        <v>-7.5047449543437708</v>
      </c>
      <c r="BA246">
        <f t="shared" si="311"/>
        <v>5.4258467297320062E-2</v>
      </c>
      <c r="BB246">
        <f t="shared" si="312"/>
        <v>-7.147834085556473E-3</v>
      </c>
      <c r="BC246" s="2">
        <f t="shared" si="274"/>
        <v>-1.9952207339304346</v>
      </c>
      <c r="BD246">
        <f t="shared" si="275"/>
        <v>16.662174644392138</v>
      </c>
      <c r="BE246">
        <f t="shared" si="276"/>
        <v>21.965475503291231</v>
      </c>
      <c r="BF246">
        <f t="shared" si="277"/>
        <v>-31.96810999377972</v>
      </c>
      <c r="BG246">
        <f t="shared" si="278"/>
        <v>-12.781703177580667</v>
      </c>
      <c r="BH246">
        <f t="shared" si="279"/>
        <v>11.938085521318435</v>
      </c>
      <c r="BI246" s="2">
        <f t="shared" si="313"/>
        <v>26.196145992791305</v>
      </c>
      <c r="BJ246">
        <f t="shared" si="280"/>
        <v>0.93428638471210934</v>
      </c>
      <c r="BK246">
        <f t="shared" si="281"/>
        <v>-14.880331082116264</v>
      </c>
      <c r="BL246">
        <f t="shared" si="282"/>
        <v>1.176186702238363</v>
      </c>
      <c r="BM246">
        <f t="shared" si="283"/>
        <v>32.6411406822061</v>
      </c>
      <c r="BN246">
        <f t="shared" si="284"/>
        <v>-12.602608733377572</v>
      </c>
      <c r="BO246">
        <f t="shared" si="285"/>
        <v>18.462572541265143</v>
      </c>
      <c r="BP246">
        <f t="shared" si="286"/>
        <v>21.710102816729819</v>
      </c>
      <c r="BQ246">
        <f t="shared" si="287"/>
        <v>0.33977649114417519</v>
      </c>
      <c r="BR246">
        <f t="shared" si="288"/>
        <v>-2.2204332074662463</v>
      </c>
      <c r="BS246">
        <f t="shared" si="289"/>
        <v>-30.916074493792983</v>
      </c>
      <c r="BT246">
        <f t="shared" si="290"/>
        <v>23.703017387168583</v>
      </c>
      <c r="BU246">
        <f t="shared" si="291"/>
        <v>-22.296535660813241</v>
      </c>
      <c r="BV246">
        <f t="shared" si="292"/>
        <v>-5.1788100066739675</v>
      </c>
      <c r="BW246">
        <f t="shared" si="293"/>
        <v>-11.426422031139209</v>
      </c>
      <c r="BX246">
        <f t="shared" si="294"/>
        <v>51.103713223471246</v>
      </c>
      <c r="BY246">
        <f t="shared" si="315"/>
        <v>0.523655671759649</v>
      </c>
      <c r="BZ246">
        <f t="shared" si="314"/>
        <v>102.60361850599928</v>
      </c>
      <c r="CA246">
        <f t="shared" si="295"/>
        <v>133.99768385459168</v>
      </c>
      <c r="CB246">
        <f t="shared" si="296"/>
        <v>-0.36374656802242106</v>
      </c>
      <c r="CC246">
        <f t="shared" si="297"/>
        <v>0.37670107090099902</v>
      </c>
    </row>
    <row r="247" spans="1:81" x14ac:dyDescent="0.25">
      <c r="A247" s="2"/>
      <c r="B247" s="2">
        <f t="shared" si="237"/>
        <v>-1.8499761552036387</v>
      </c>
      <c r="C247" s="2">
        <f t="shared" si="238"/>
        <v>1.4386796006773024</v>
      </c>
      <c r="D247" s="2">
        <f t="shared" si="239"/>
        <v>4.717070676381022</v>
      </c>
      <c r="E247" s="2">
        <f t="shared" si="240"/>
        <v>-5.4690364480201641</v>
      </c>
      <c r="F247" s="2">
        <f t="shared" si="241"/>
        <v>1.4386796006773024</v>
      </c>
      <c r="G247" s="2">
        <f t="shared" si="242"/>
        <v>1.0980103835644965</v>
      </c>
      <c r="H247" s="2">
        <v>226</v>
      </c>
      <c r="I247" s="2">
        <f t="shared" si="243"/>
        <v>61.801685265576964</v>
      </c>
      <c r="J247" s="2">
        <f t="shared" si="244"/>
        <v>127.60088197258722</v>
      </c>
      <c r="K247" s="2">
        <f t="shared" si="245"/>
        <v>-3.0961135454147652</v>
      </c>
      <c r="L247" s="2">
        <f t="shared" si="246"/>
        <v>1.4386796006773024</v>
      </c>
      <c r="M247" s="2">
        <f t="shared" si="247"/>
        <v>3.4709332861698958</v>
      </c>
      <c r="N247" s="2">
        <f t="shared" si="248"/>
        <v>-5.8992597321051008</v>
      </c>
      <c r="O247" s="2">
        <f t="shared" si="249"/>
        <v>1.4386796006773024</v>
      </c>
      <c r="P247" s="2">
        <f t="shared" si="250"/>
        <v>0.66778709947956072</v>
      </c>
      <c r="Q247" s="2">
        <f t="shared" si="251"/>
        <v>226</v>
      </c>
      <c r="R247" s="2">
        <f t="shared" si="252"/>
        <v>333.45020508619291</v>
      </c>
      <c r="S247" s="2">
        <f t="shared" si="253"/>
        <v>279.16078529960151</v>
      </c>
      <c r="T247" s="2">
        <f t="shared" si="254"/>
        <v>6.4719607518605837E-2</v>
      </c>
      <c r="U247" s="2">
        <f t="shared" si="255"/>
        <v>1.6535588754729498</v>
      </c>
      <c r="V247" s="2">
        <f t="shared" si="256"/>
        <v>3.2410541221749805</v>
      </c>
      <c r="W247" s="2">
        <f t="shared" si="257"/>
        <v>-3.2250632527765397</v>
      </c>
      <c r="X247" s="2">
        <f t="shared" si="258"/>
        <v>1.6535588754729498</v>
      </c>
      <c r="Y247" s="2">
        <f t="shared" si="259"/>
        <v>-4.8728738120165094E-2</v>
      </c>
      <c r="Z247" s="2">
        <f t="shared" si="260"/>
        <v>235.76931583701429</v>
      </c>
      <c r="AA247" s="2">
        <f t="shared" si="261"/>
        <v>3.5959495601038611</v>
      </c>
      <c r="AB247" s="2">
        <f t="shared" si="262"/>
        <v>230.10989159806016</v>
      </c>
      <c r="AC247" s="2">
        <f t="shared" si="298"/>
        <v>-10.969261517899655</v>
      </c>
      <c r="AD247" s="2">
        <f t="shared" si="263"/>
        <v>-16.122199035861261</v>
      </c>
      <c r="AE247" s="2">
        <f t="shared" si="299"/>
        <v>-2.4352245111187587</v>
      </c>
      <c r="AF247" s="2">
        <f t="shared" si="300"/>
        <v>-24.378672678807728</v>
      </c>
      <c r="AG247" s="2">
        <f t="shared" si="264"/>
        <v>-13.404486029018415</v>
      </c>
      <c r="AH247" s="2">
        <f t="shared" si="265"/>
        <v>-40.500871714668989</v>
      </c>
      <c r="AI247" s="2">
        <f t="shared" si="266"/>
        <v>42.661468040261163</v>
      </c>
      <c r="AJ247" s="2">
        <f t="shared" si="267"/>
        <v>-108.3128828769555</v>
      </c>
      <c r="AK247" s="2">
        <f t="shared" si="268"/>
        <v>31.502811402587213</v>
      </c>
      <c r="AL247" s="2">
        <f t="shared" si="269"/>
        <v>-76.810071474368286</v>
      </c>
      <c r="AM247" s="2">
        <f t="shared" si="270"/>
        <v>9.7344822804219771</v>
      </c>
      <c r="AN247" s="2">
        <f t="shared" si="271"/>
        <v>-41.536017022367169</v>
      </c>
      <c r="AO247">
        <f t="shared" si="301"/>
        <v>0.30601015869864284</v>
      </c>
      <c r="AP247">
        <f t="shared" si="272"/>
        <v>-4.3840897860297622E-2</v>
      </c>
      <c r="AQ247">
        <f t="shared" si="273"/>
        <v>0.35114936631678517</v>
      </c>
      <c r="AR247">
        <f t="shared" si="302"/>
        <v>4.9335566855350113</v>
      </c>
      <c r="AS247">
        <f t="shared" si="303"/>
        <v>-3.3567054578993889</v>
      </c>
      <c r="AT247">
        <f t="shared" si="304"/>
        <v>-0.80704014813481229</v>
      </c>
      <c r="AU247">
        <f t="shared" si="305"/>
        <v>8.0616528064846454E-2</v>
      </c>
      <c r="AV247">
        <f t="shared" si="306"/>
        <v>4.1265165374001986</v>
      </c>
      <c r="AW247">
        <f t="shared" si="307"/>
        <v>-3.2760889298345424</v>
      </c>
      <c r="AX247">
        <f t="shared" si="308"/>
        <v>5.2688611112480244E-2</v>
      </c>
      <c r="AY247">
        <f t="shared" si="309"/>
        <v>-38.446464990998386</v>
      </c>
      <c r="AZ247">
        <f t="shared" si="310"/>
        <v>-6.9436535884111734</v>
      </c>
      <c r="BA247">
        <f t="shared" si="311"/>
        <v>5.2302167636375789E-2</v>
      </c>
      <c r="BB247">
        <f t="shared" si="312"/>
        <v>-6.3696939878319205E-3</v>
      </c>
      <c r="BC247" s="2">
        <f t="shared" si="274"/>
        <v>-2.0072194534703134</v>
      </c>
      <c r="BD247">
        <f t="shared" si="275"/>
        <v>16.637885273061709</v>
      </c>
      <c r="BE247">
        <f t="shared" si="276"/>
        <v>22.032933775601592</v>
      </c>
      <c r="BF247">
        <f t="shared" si="277"/>
        <v>-31.412237480677465</v>
      </c>
      <c r="BG247">
        <f t="shared" si="278"/>
        <v>-12.813304555829317</v>
      </c>
      <c r="BH247">
        <f t="shared" si="279"/>
        <v>11.813121062613154</v>
      </c>
      <c r="BI247" s="2">
        <f t="shared" si="313"/>
        <v>26.782662580064827</v>
      </c>
      <c r="BJ247">
        <f t="shared" si="280"/>
        <v>0.93383619833201703</v>
      </c>
      <c r="BK247">
        <f t="shared" si="281"/>
        <v>-14.961879676745127</v>
      </c>
      <c r="BL247">
        <f t="shared" si="282"/>
        <v>1.1603193591161272</v>
      </c>
      <c r="BM247">
        <f t="shared" si="283"/>
        <v>32.911117469255601</v>
      </c>
      <c r="BN247">
        <f t="shared" si="284"/>
        <v>-12.50568496878924</v>
      </c>
      <c r="BO247">
        <f t="shared" si="285"/>
        <v>18.463576549110421</v>
      </c>
      <c r="BP247">
        <f t="shared" si="286"/>
        <v>21.680315709125566</v>
      </c>
      <c r="BQ247">
        <f t="shared" si="287"/>
        <v>0.33314759347373196</v>
      </c>
      <c r="BR247">
        <f t="shared" si="288"/>
        <v>-2.2255007920669128</v>
      </c>
      <c r="BS247">
        <f t="shared" si="289"/>
        <v>-31.333605567624659</v>
      </c>
      <c r="BT247">
        <f t="shared" si="290"/>
        <v>23.527433573220801</v>
      </c>
      <c r="BU247">
        <f t="shared" si="291"/>
        <v>-22.291364727816887</v>
      </c>
      <c r="BV247">
        <f t="shared" si="292"/>
        <v>-5.1522146405147975</v>
      </c>
      <c r="BW247">
        <f t="shared" si="293"/>
        <v>-11.345365609673113</v>
      </c>
      <c r="BX247">
        <f t="shared" si="294"/>
        <v>51.374694018366021</v>
      </c>
      <c r="BY247">
        <f t="shared" si="315"/>
        <v>0.52612512830104274</v>
      </c>
      <c r="BZ247">
        <f t="shared" si="314"/>
        <v>102.45308112481761</v>
      </c>
      <c r="CA247">
        <f t="shared" si="295"/>
        <v>133.95589252740484</v>
      </c>
      <c r="CB247">
        <f t="shared" si="296"/>
        <v>-0.36518576759128502</v>
      </c>
      <c r="CC247">
        <f t="shared" si="297"/>
        <v>0.37874398447837115</v>
      </c>
    </row>
    <row r="248" spans="1:81" x14ac:dyDescent="0.25">
      <c r="A248" s="2"/>
      <c r="B248" s="2">
        <f t="shared" si="237"/>
        <v>-1.8490215228032301</v>
      </c>
      <c r="C248" s="2">
        <f t="shared" si="238"/>
        <v>1.4627074032383409</v>
      </c>
      <c r="D248" s="2">
        <f t="shared" si="239"/>
        <v>4.6927052879884332</v>
      </c>
      <c r="E248" s="2">
        <f t="shared" si="240"/>
        <v>-5.4465439201069508</v>
      </c>
      <c r="F248" s="2">
        <f t="shared" si="241"/>
        <v>1.4627074032383409</v>
      </c>
      <c r="G248" s="2">
        <f t="shared" si="242"/>
        <v>1.0951828906847134</v>
      </c>
      <c r="H248" s="2">
        <v>227</v>
      </c>
      <c r="I248" s="2">
        <f t="shared" si="243"/>
        <v>62.126956928270886</v>
      </c>
      <c r="J248" s="2">
        <f t="shared" si="244"/>
        <v>127.70537485524883</v>
      </c>
      <c r="K248" s="2">
        <f t="shared" si="245"/>
        <v>-3.0960593267063636</v>
      </c>
      <c r="L248" s="2">
        <f t="shared" si="246"/>
        <v>1.4627074032383409</v>
      </c>
      <c r="M248" s="2">
        <f t="shared" si="247"/>
        <v>3.4456674840853001</v>
      </c>
      <c r="N248" s="2">
        <f t="shared" si="248"/>
        <v>-5.878670272098347</v>
      </c>
      <c r="O248" s="2">
        <f t="shared" si="249"/>
        <v>1.4627074032383409</v>
      </c>
      <c r="P248" s="2">
        <f t="shared" si="250"/>
        <v>0.66305653869331671</v>
      </c>
      <c r="Q248" s="2">
        <f t="shared" si="251"/>
        <v>227</v>
      </c>
      <c r="R248" s="2">
        <f t="shared" si="252"/>
        <v>333.68813238286145</v>
      </c>
      <c r="S248" s="2">
        <f t="shared" si="253"/>
        <v>279.61420788698342</v>
      </c>
      <c r="T248" s="2">
        <f t="shared" si="254"/>
        <v>6.4590236645278631E-2</v>
      </c>
      <c r="U248" s="2">
        <f t="shared" si="255"/>
        <v>1.6603797080494045</v>
      </c>
      <c r="V248" s="2">
        <f t="shared" si="256"/>
        <v>3.2308338231821452</v>
      </c>
      <c r="W248" s="2">
        <f t="shared" si="257"/>
        <v>-3.214563232976511</v>
      </c>
      <c r="X248" s="2">
        <f t="shared" si="258"/>
        <v>1.6603797080494045</v>
      </c>
      <c r="Y248" s="2">
        <f t="shared" si="259"/>
        <v>-4.8319646439644481E-2</v>
      </c>
      <c r="Z248" s="2">
        <f t="shared" si="260"/>
        <v>236.11824554173461</v>
      </c>
      <c r="AA248" s="2">
        <f t="shared" si="261"/>
        <v>3.5462707415067598</v>
      </c>
      <c r="AB248" s="2">
        <f t="shared" si="262"/>
        <v>230.48943617157659</v>
      </c>
      <c r="AC248" s="2">
        <f t="shared" si="298"/>
        <v>-10.870874968734448</v>
      </c>
      <c r="AD248" s="2">
        <f t="shared" si="263"/>
        <v>-16.188702153481692</v>
      </c>
      <c r="AE248" s="2">
        <f t="shared" si="299"/>
        <v>-2.4563613394889892</v>
      </c>
      <c r="AF248" s="2">
        <f t="shared" si="300"/>
        <v>-24.376552032021753</v>
      </c>
      <c r="AG248" s="2">
        <f t="shared" si="264"/>
        <v>-13.327236308223437</v>
      </c>
      <c r="AH248" s="2">
        <f t="shared" si="265"/>
        <v>-40.565254185503449</v>
      </c>
      <c r="AI248" s="2">
        <f t="shared" si="266"/>
        <v>42.698420049806693</v>
      </c>
      <c r="AJ248" s="2">
        <f t="shared" si="267"/>
        <v>-108.18732824925543</v>
      </c>
      <c r="AK248" s="2">
        <f t="shared" si="268"/>
        <v>31.60730428524883</v>
      </c>
      <c r="AL248" s="2">
        <f t="shared" si="269"/>
        <v>-76.5800239640066</v>
      </c>
      <c r="AM248" s="2">
        <f t="shared" si="270"/>
        <v>9.9097501516290958</v>
      </c>
      <c r="AN248" s="2">
        <f t="shared" si="271"/>
        <v>-41.532540575818636</v>
      </c>
      <c r="AO248">
        <f t="shared" si="301"/>
        <v>0.2937665767819238</v>
      </c>
      <c r="AP248">
        <f t="shared" si="272"/>
        <v>-4.1565692782768393E-2</v>
      </c>
      <c r="AQ248">
        <f t="shared" si="273"/>
        <v>0.33653067810358439</v>
      </c>
      <c r="AR248">
        <f t="shared" si="302"/>
        <v>4.7556996141704753</v>
      </c>
      <c r="AS248">
        <f t="shared" si="303"/>
        <v>-3.193499726189422</v>
      </c>
      <c r="AT248">
        <f t="shared" si="304"/>
        <v>-0.76509073665405791</v>
      </c>
      <c r="AU248">
        <f t="shared" si="305"/>
        <v>7.7096190808668266E-2</v>
      </c>
      <c r="AV248">
        <f t="shared" si="306"/>
        <v>3.9906088775164172</v>
      </c>
      <c r="AW248">
        <f t="shared" si="307"/>
        <v>-3.1164035353807535</v>
      </c>
      <c r="AX248">
        <f t="shared" si="308"/>
        <v>5.0632924277239304E-2</v>
      </c>
      <c r="AY248">
        <f t="shared" si="309"/>
        <v>-37.987499870071119</v>
      </c>
      <c r="AZ248">
        <f t="shared" si="310"/>
        <v>-6.3801955848222889</v>
      </c>
      <c r="BA248">
        <f t="shared" si="311"/>
        <v>5.0319323654739255E-2</v>
      </c>
      <c r="BB248">
        <f t="shared" si="312"/>
        <v>-5.6266053526303206E-3</v>
      </c>
      <c r="BC248" s="2">
        <f t="shared" si="274"/>
        <v>-2.0194647916821054</v>
      </c>
      <c r="BD248">
        <f t="shared" si="275"/>
        <v>16.614489418682368</v>
      </c>
      <c r="BE248">
        <f t="shared" si="276"/>
        <v>22.099642180826152</v>
      </c>
      <c r="BF248">
        <f t="shared" si="277"/>
        <v>-30.844959392249706</v>
      </c>
      <c r="BG248">
        <f t="shared" si="278"/>
        <v>-12.843626487736696</v>
      </c>
      <c r="BH248">
        <f t="shared" si="279"/>
        <v>11.687849052732053</v>
      </c>
      <c r="BI248" s="2">
        <f t="shared" si="313"/>
        <v>27.369124512606628</v>
      </c>
      <c r="BJ248">
        <f t="shared" si="280"/>
        <v>0.93319022724953016</v>
      </c>
      <c r="BK248">
        <f t="shared" si="281"/>
        <v>-15.044392237870291</v>
      </c>
      <c r="BL248">
        <f t="shared" si="282"/>
        <v>1.144309915611418</v>
      </c>
      <c r="BM248">
        <f t="shared" si="283"/>
        <v>33.191321252695332</v>
      </c>
      <c r="BN248">
        <f t="shared" si="284"/>
        <v>-12.406299294838414</v>
      </c>
      <c r="BO248">
        <f t="shared" si="285"/>
        <v>18.464575673896039</v>
      </c>
      <c r="BP248">
        <f t="shared" si="286"/>
        <v>21.644616808824569</v>
      </c>
      <c r="BQ248">
        <f t="shared" si="287"/>
        <v>0.32683643269711882</v>
      </c>
      <c r="BR248">
        <f t="shared" si="288"/>
        <v>-2.231085370063794</v>
      </c>
      <c r="BS248">
        <f t="shared" si="289"/>
        <v>-31.754370539467878</v>
      </c>
      <c r="BT248">
        <f t="shared" si="290"/>
        <v>23.350414849995502</v>
      </c>
      <c r="BU248">
        <f t="shared" si="291"/>
        <v>-22.281452008745944</v>
      </c>
      <c r="BV248">
        <f t="shared" si="292"/>
        <v>-5.124724309772823</v>
      </c>
      <c r="BW248">
        <f t="shared" si="293"/>
        <v>-11.261989379226996</v>
      </c>
      <c r="BX248">
        <f t="shared" si="294"/>
        <v>51.655896926591367</v>
      </c>
      <c r="BY248">
        <f t="shared" si="315"/>
        <v>0.5286931143932605</v>
      </c>
      <c r="BZ248">
        <f t="shared" si="314"/>
        <v>102.29913432791302</v>
      </c>
      <c r="CA248">
        <f t="shared" si="295"/>
        <v>133.90643861316187</v>
      </c>
      <c r="CB248">
        <f t="shared" si="296"/>
        <v>-0.36663957910437883</v>
      </c>
      <c r="CC248">
        <f t="shared" si="297"/>
        <v>0.38090921259666216</v>
      </c>
    </row>
    <row r="249" spans="1:81" x14ac:dyDescent="0.25">
      <c r="A249" s="2"/>
      <c r="B249" s="2">
        <f t="shared" si="237"/>
        <v>-1.8480512254479162</v>
      </c>
      <c r="C249" s="2">
        <f t="shared" si="238"/>
        <v>1.4862896509547887</v>
      </c>
      <c r="D249" s="2">
        <f t="shared" si="239"/>
        <v>4.6679400779364668</v>
      </c>
      <c r="E249" s="2">
        <f t="shared" si="240"/>
        <v>-5.4236823030707164</v>
      </c>
      <c r="F249" s="2">
        <f t="shared" si="241"/>
        <v>1.4862896509547887</v>
      </c>
      <c r="G249" s="2">
        <f t="shared" si="242"/>
        <v>1.0923090003136671</v>
      </c>
      <c r="H249" s="2">
        <v>228</v>
      </c>
      <c r="I249" s="2">
        <f t="shared" si="243"/>
        <v>62.451968902025783</v>
      </c>
      <c r="J249" s="2">
        <f t="shared" si="244"/>
        <v>127.80558861725407</v>
      </c>
      <c r="K249" s="2">
        <f t="shared" si="245"/>
        <v>-3.0960042183009207</v>
      </c>
      <c r="L249" s="2">
        <f t="shared" si="246"/>
        <v>1.4862896509547887</v>
      </c>
      <c r="M249" s="2">
        <f t="shared" si="247"/>
        <v>3.4199870850834624</v>
      </c>
      <c r="N249" s="2">
        <f t="shared" si="248"/>
        <v>-5.8577429511910015</v>
      </c>
      <c r="O249" s="2">
        <f t="shared" si="249"/>
        <v>1.4862896509547887</v>
      </c>
      <c r="P249" s="2">
        <f t="shared" si="250"/>
        <v>0.65824835219338107</v>
      </c>
      <c r="Q249" s="2">
        <f t="shared" si="251"/>
        <v>228</v>
      </c>
      <c r="R249" s="2">
        <f t="shared" si="252"/>
        <v>333.92498720364608</v>
      </c>
      <c r="S249" s="2">
        <f t="shared" si="253"/>
        <v>280.07069764435494</v>
      </c>
      <c r="T249" s="2">
        <f t="shared" si="254"/>
        <v>6.4457595055678274E-2</v>
      </c>
      <c r="U249" s="2">
        <f t="shared" si="255"/>
        <v>1.667280605193743</v>
      </c>
      <c r="V249" s="2">
        <f t="shared" si="256"/>
        <v>3.2203551376037112</v>
      </c>
      <c r="W249" s="2">
        <f t="shared" si="257"/>
        <v>-3.2037977547719132</v>
      </c>
      <c r="X249" s="2">
        <f t="shared" si="258"/>
        <v>1.667280605193743</v>
      </c>
      <c r="Y249" s="2">
        <f t="shared" si="259"/>
        <v>-4.7900212223880967E-2</v>
      </c>
      <c r="Z249" s="2">
        <f t="shared" si="260"/>
        <v>236.47452153710088</v>
      </c>
      <c r="AA249" s="2">
        <f t="shared" si="261"/>
        <v>3.4961752722051074</v>
      </c>
      <c r="AB249" s="2">
        <f t="shared" si="262"/>
        <v>230.87631853980162</v>
      </c>
      <c r="AC249" s="2">
        <f t="shared" si="298"/>
        <v>-10.77000103984332</v>
      </c>
      <c r="AD249" s="2">
        <f t="shared" si="263"/>
        <v>-16.255985900638994</v>
      </c>
      <c r="AE249" s="2">
        <f t="shared" si="299"/>
        <v>-2.4776735700662154</v>
      </c>
      <c r="AF249" s="2">
        <f t="shared" si="300"/>
        <v>-24.374395042343007</v>
      </c>
      <c r="AG249" s="2">
        <f t="shared" si="264"/>
        <v>-13.247674609909536</v>
      </c>
      <c r="AH249" s="2">
        <f t="shared" si="265"/>
        <v>-40.630380942982001</v>
      </c>
      <c r="AI249" s="2">
        <f t="shared" si="266"/>
        <v>42.735567600558163</v>
      </c>
      <c r="AJ249" s="2">
        <f t="shared" si="267"/>
        <v>-108.05873503182012</v>
      </c>
      <c r="AK249" s="2">
        <f t="shared" si="268"/>
        <v>31.707518047254069</v>
      </c>
      <c r="AL249" s="2">
        <f t="shared" si="269"/>
        <v>-76.351216984566051</v>
      </c>
      <c r="AM249" s="2">
        <f t="shared" si="270"/>
        <v>10.084293891921419</v>
      </c>
      <c r="AN249" s="2">
        <f t="shared" si="271"/>
        <v>-41.528734086692708</v>
      </c>
      <c r="AO249">
        <f t="shared" si="301"/>
        <v>0.28144774188117555</v>
      </c>
      <c r="AP249">
        <f t="shared" si="272"/>
        <v>-3.9327721131076222E-2</v>
      </c>
      <c r="AQ249">
        <f t="shared" si="273"/>
        <v>0.321876216710619</v>
      </c>
      <c r="AR249">
        <f t="shared" si="302"/>
        <v>4.5752105237870726</v>
      </c>
      <c r="AS249">
        <f t="shared" si="303"/>
        <v>-3.0311924727218154</v>
      </c>
      <c r="AT249">
        <f t="shared" si="304"/>
        <v>-0.72383282052380093</v>
      </c>
      <c r="AU249">
        <f t="shared" si="305"/>
        <v>7.3578090674364882E-2</v>
      </c>
      <c r="AV249">
        <f t="shared" si="306"/>
        <v>3.8513777032632719</v>
      </c>
      <c r="AW249">
        <f t="shared" si="307"/>
        <v>-2.9576143820474505</v>
      </c>
      <c r="AX249">
        <f t="shared" si="308"/>
        <v>4.8559852806703808E-2</v>
      </c>
      <c r="AY249">
        <f t="shared" si="309"/>
        <v>-37.521982190007222</v>
      </c>
      <c r="AZ249">
        <f t="shared" si="310"/>
        <v>-5.8144641427531525</v>
      </c>
      <c r="BA249">
        <f t="shared" si="311"/>
        <v>4.8310020414122225E-2</v>
      </c>
      <c r="BB249">
        <f t="shared" si="312"/>
        <v>-4.9194747886165419E-3</v>
      </c>
      <c r="BC249" s="2">
        <f t="shared" si="274"/>
        <v>-2.0319708501985514</v>
      </c>
      <c r="BD249">
        <f t="shared" si="275"/>
        <v>16.591999741861269</v>
      </c>
      <c r="BE249">
        <f t="shared" si="276"/>
        <v>22.165585932941738</v>
      </c>
      <c r="BF249">
        <f t="shared" si="277"/>
        <v>-30.266304959711714</v>
      </c>
      <c r="BG249">
        <f t="shared" si="278"/>
        <v>-12.87266656781242</v>
      </c>
      <c r="BH249">
        <f t="shared" si="279"/>
        <v>11.562300819879029</v>
      </c>
      <c r="BI249" s="2">
        <f t="shared" si="313"/>
        <v>27.95555455383375</v>
      </c>
      <c r="BJ249">
        <f t="shared" si="280"/>
        <v>0.93234500055907588</v>
      </c>
      <c r="BK249">
        <f t="shared" si="281"/>
        <v>-15.127820569048321</v>
      </c>
      <c r="BL249">
        <f t="shared" si="282"/>
        <v>1.1281653315906923</v>
      </c>
      <c r="BM249">
        <f t="shared" si="283"/>
        <v>33.48191939205568</v>
      </c>
      <c r="BN249">
        <f t="shared" si="284"/>
        <v>-12.304431918243056</v>
      </c>
      <c r="BO249">
        <f t="shared" si="285"/>
        <v>18.465569121600257</v>
      </c>
      <c r="BP249">
        <f t="shared" si="286"/>
        <v>21.60295869734442</v>
      </c>
      <c r="BQ249">
        <f t="shared" si="287"/>
        <v>0.32083760342792939</v>
      </c>
      <c r="BR249">
        <f t="shared" si="288"/>
        <v>-2.2371945184594955</v>
      </c>
      <c r="BS249">
        <f t="shared" si="289"/>
        <v>-32.17856721468231</v>
      </c>
      <c r="BT249">
        <f t="shared" si="290"/>
        <v>23.172010840120574</v>
      </c>
      <c r="BU249">
        <f t="shared" si="291"/>
        <v>-22.266712875650541</v>
      </c>
      <c r="BV249">
        <f t="shared" si="292"/>
        <v>-5.0963291165412974</v>
      </c>
      <c r="BW249">
        <f t="shared" si="293"/>
        <v>-11.176266586652364</v>
      </c>
      <c r="BX249">
        <f t="shared" si="294"/>
        <v>51.947488513655941</v>
      </c>
      <c r="BY249">
        <f t="shared" si="315"/>
        <v>0.53136150572772378</v>
      </c>
      <c r="BZ249">
        <f t="shared" si="314"/>
        <v>102.14184623691695</v>
      </c>
      <c r="CA249">
        <f t="shared" si="295"/>
        <v>133.84936428417103</v>
      </c>
      <c r="CB249">
        <f t="shared" si="296"/>
        <v>-0.36810852777007513</v>
      </c>
      <c r="CC249">
        <f t="shared" si="297"/>
        <v>0.38319859283690183</v>
      </c>
    </row>
    <row r="250" spans="1:81" x14ac:dyDescent="0.25">
      <c r="A250" s="2"/>
      <c r="B250" s="2">
        <f t="shared" si="237"/>
        <v>-1.8470655586996698</v>
      </c>
      <c r="C250" s="2">
        <f t="shared" si="238"/>
        <v>1.509419160445544</v>
      </c>
      <c r="D250" s="2">
        <f t="shared" si="239"/>
        <v>4.6427825899480109</v>
      </c>
      <c r="E250" s="2">
        <f t="shared" si="240"/>
        <v>-5.4004585607814768</v>
      </c>
      <c r="F250" s="2">
        <f t="shared" si="241"/>
        <v>1.509419160445544</v>
      </c>
      <c r="G250" s="2">
        <f t="shared" si="242"/>
        <v>1.0893895878662043</v>
      </c>
      <c r="H250" s="2">
        <v>229</v>
      </c>
      <c r="I250" s="2">
        <f t="shared" si="243"/>
        <v>62.776651146712197</v>
      </c>
      <c r="J250" s="2">
        <f t="shared" si="244"/>
        <v>127.90149675680905</v>
      </c>
      <c r="K250" s="2">
        <f t="shared" si="245"/>
        <v>-3.0959482369849902</v>
      </c>
      <c r="L250" s="2">
        <f t="shared" si="246"/>
        <v>1.509419160445544</v>
      </c>
      <c r="M250" s="2">
        <f t="shared" si="247"/>
        <v>3.3938999116626909</v>
      </c>
      <c r="N250" s="2">
        <f t="shared" si="248"/>
        <v>-5.8364841440477413</v>
      </c>
      <c r="O250" s="2">
        <f t="shared" si="249"/>
        <v>1.509419160445544</v>
      </c>
      <c r="P250" s="2">
        <f t="shared" si="250"/>
        <v>0.65336400459993982</v>
      </c>
      <c r="Q250" s="2">
        <f t="shared" si="251"/>
        <v>229</v>
      </c>
      <c r="R250" s="2">
        <f t="shared" si="252"/>
        <v>334.16076786930341</v>
      </c>
      <c r="S250" s="2">
        <f t="shared" si="253"/>
        <v>280.53022372802593</v>
      </c>
      <c r="T250" s="2">
        <f t="shared" si="254"/>
        <v>6.4321655477581841E-2</v>
      </c>
      <c r="U250" s="2">
        <f t="shared" si="255"/>
        <v>1.6742572374391489</v>
      </c>
      <c r="V250" s="2">
        <f t="shared" si="256"/>
        <v>3.2096159109340787</v>
      </c>
      <c r="W250" s="2">
        <f t="shared" si="257"/>
        <v>-3.1927646046901801</v>
      </c>
      <c r="X250" s="2">
        <f t="shared" si="258"/>
        <v>1.6742572374391489</v>
      </c>
      <c r="Y250" s="2">
        <f t="shared" si="259"/>
        <v>-4.747034923368354E-2</v>
      </c>
      <c r="Z250" s="2">
        <f t="shared" si="260"/>
        <v>236.8381394812169</v>
      </c>
      <c r="AA250" s="2">
        <f t="shared" si="261"/>
        <v>3.4456839166144846</v>
      </c>
      <c r="AB250" s="2">
        <f t="shared" si="262"/>
        <v>231.27051074999468</v>
      </c>
      <c r="AC250" s="2">
        <f t="shared" si="298"/>
        <v>-10.666618990700846</v>
      </c>
      <c r="AD250" s="2">
        <f t="shared" si="263"/>
        <v>-16.324008065031702</v>
      </c>
      <c r="AE250" s="2">
        <f t="shared" si="299"/>
        <v>-2.4991523068334049</v>
      </c>
      <c r="AF250" s="2">
        <f t="shared" si="300"/>
        <v>-24.372202152190706</v>
      </c>
      <c r="AG250" s="2">
        <f t="shared" si="264"/>
        <v>-13.165771297534251</v>
      </c>
      <c r="AH250" s="2">
        <f t="shared" si="265"/>
        <v>-40.696210217222408</v>
      </c>
      <c r="AI250" s="2">
        <f t="shared" si="266"/>
        <v>42.772877620091613</v>
      </c>
      <c r="AJ250" s="2">
        <f t="shared" si="267"/>
        <v>-107.92709178079652</v>
      </c>
      <c r="AK250" s="2">
        <f t="shared" si="268"/>
        <v>31.803426186809048</v>
      </c>
      <c r="AL250" s="2">
        <f t="shared" si="269"/>
        <v>-76.123665593987468</v>
      </c>
      <c r="AM250" s="2">
        <f t="shared" si="270"/>
        <v>10.258094120441873</v>
      </c>
      <c r="AN250" s="2">
        <f t="shared" si="271"/>
        <v>-41.524577841556557</v>
      </c>
      <c r="AO250">
        <f t="shared" si="301"/>
        <v>0.26905202522359756</v>
      </c>
      <c r="AP250">
        <f t="shared" si="272"/>
        <v>-3.7126914265704879E-2</v>
      </c>
      <c r="AQ250">
        <f t="shared" si="273"/>
        <v>0.30718447374241836</v>
      </c>
      <c r="AR250">
        <f t="shared" si="302"/>
        <v>4.3920074296631189</v>
      </c>
      <c r="AS250">
        <f t="shared" si="303"/>
        <v>-2.8698754417365486</v>
      </c>
      <c r="AT250">
        <f t="shared" si="304"/>
        <v>-0.68326515125551124</v>
      </c>
      <c r="AU250">
        <f t="shared" si="305"/>
        <v>7.0062757081866711E-2</v>
      </c>
      <c r="AV250">
        <f t="shared" si="306"/>
        <v>3.7087422784076076</v>
      </c>
      <c r="AW250">
        <f t="shared" si="307"/>
        <v>-2.799812684654682</v>
      </c>
      <c r="AX250">
        <f t="shared" si="308"/>
        <v>4.6469043842972832E-2</v>
      </c>
      <c r="AY250">
        <f t="shared" si="309"/>
        <v>-37.049973154624404</v>
      </c>
      <c r="AZ250">
        <f t="shared" si="310"/>
        <v>-5.2465469678153553</v>
      </c>
      <c r="BA250">
        <f t="shared" si="311"/>
        <v>4.6274359008393232E-2</v>
      </c>
      <c r="BB250">
        <f t="shared" si="312"/>
        <v>-4.2492039304400583E-3</v>
      </c>
      <c r="BC250" s="2">
        <f t="shared" si="274"/>
        <v>-2.0447518803062512</v>
      </c>
      <c r="BD250">
        <f t="shared" si="275"/>
        <v>16.570428785142422</v>
      </c>
      <c r="BE250">
        <f t="shared" si="276"/>
        <v>22.230750636813205</v>
      </c>
      <c r="BF250">
        <f t="shared" si="277"/>
        <v>-29.676301211524699</v>
      </c>
      <c r="BG250">
        <f t="shared" si="278"/>
        <v>-12.900422081332199</v>
      </c>
      <c r="BH250">
        <f t="shared" si="279"/>
        <v>11.436508476096591</v>
      </c>
      <c r="BI250" s="2">
        <f t="shared" si="313"/>
        <v>28.541978614772784</v>
      </c>
      <c r="BJ250">
        <f t="shared" si="280"/>
        <v>0.93129698929181037</v>
      </c>
      <c r="BK250">
        <f t="shared" si="281"/>
        <v>-15.212115774890488</v>
      </c>
      <c r="BL250">
        <f t="shared" si="282"/>
        <v>1.1118922901412212</v>
      </c>
      <c r="BM250">
        <f t="shared" si="283"/>
        <v>33.783080831869903</v>
      </c>
      <c r="BN250">
        <f t="shared" si="284"/>
        <v>-12.200062854400709</v>
      </c>
      <c r="BO250">
        <f t="shared" si="285"/>
        <v>18.466556136300145</v>
      </c>
      <c r="BP250">
        <f t="shared" si="286"/>
        <v>21.555284844325907</v>
      </c>
      <c r="BQ250">
        <f t="shared" si="287"/>
        <v>0.3151454916089021</v>
      </c>
      <c r="BR250">
        <f t="shared" si="288"/>
        <v>-2.2438357148585619</v>
      </c>
      <c r="BS250">
        <f t="shared" si="289"/>
        <v>-32.606400385369291</v>
      </c>
      <c r="BT250">
        <f t="shared" si="290"/>
        <v>22.992267731493872</v>
      </c>
      <c r="BU250">
        <f t="shared" si="291"/>
        <v>-22.247061304953597</v>
      </c>
      <c r="BV250">
        <f t="shared" si="292"/>
        <v>-5.0670190104611903</v>
      </c>
      <c r="BW250">
        <f t="shared" si="293"/>
        <v>-11.088170564259489</v>
      </c>
      <c r="BX250">
        <f t="shared" si="294"/>
        <v>52.249636968170051</v>
      </c>
      <c r="BY250">
        <f t="shared" si="315"/>
        <v>0.53413220177851783</v>
      </c>
      <c r="BZ250">
        <f t="shared" si="314"/>
        <v>101.98128915573756</v>
      </c>
      <c r="CA250">
        <f t="shared" si="295"/>
        <v>133.7847153425466</v>
      </c>
      <c r="CB250">
        <f t="shared" si="296"/>
        <v>-0.36959310124018929</v>
      </c>
      <c r="CC250">
        <f t="shared" si="297"/>
        <v>0.38561398897398219</v>
      </c>
    </row>
    <row r="251" spans="1:81" x14ac:dyDescent="0.25">
      <c r="A251" s="2"/>
      <c r="B251" s="2">
        <f t="shared" si="237"/>
        <v>-1.8460648228021319</v>
      </c>
      <c r="C251" s="2">
        <f t="shared" si="238"/>
        <v>1.5320888862379558</v>
      </c>
      <c r="D251" s="2">
        <f t="shared" si="239"/>
        <v>4.6172404872376127</v>
      </c>
      <c r="E251" s="2">
        <f t="shared" si="240"/>
        <v>-5.3768797674161082</v>
      </c>
      <c r="F251" s="2">
        <f t="shared" si="241"/>
        <v>1.5320888862379558</v>
      </c>
      <c r="G251" s="2">
        <f t="shared" si="242"/>
        <v>1.0864255426236378</v>
      </c>
      <c r="H251" s="2">
        <v>230</v>
      </c>
      <c r="I251" s="2">
        <f t="shared" si="243"/>
        <v>63.100932382189853</v>
      </c>
      <c r="J251" s="2">
        <f t="shared" si="244"/>
        <v>127.99307218945273</v>
      </c>
      <c r="K251" s="2">
        <f t="shared" si="245"/>
        <v>-3.0958913998110238</v>
      </c>
      <c r="L251" s="2">
        <f t="shared" si="246"/>
        <v>1.5320888862379558</v>
      </c>
      <c r="M251" s="2">
        <f t="shared" si="247"/>
        <v>3.3674139102287213</v>
      </c>
      <c r="N251" s="2">
        <f t="shared" si="248"/>
        <v>-5.8149003263071588</v>
      </c>
      <c r="O251" s="2">
        <f t="shared" si="249"/>
        <v>1.5320888862379558</v>
      </c>
      <c r="P251" s="2">
        <f t="shared" si="250"/>
        <v>0.64840498373258626</v>
      </c>
      <c r="Q251" s="2">
        <f t="shared" si="251"/>
        <v>230</v>
      </c>
      <c r="R251" s="2">
        <f t="shared" si="252"/>
        <v>334.39547298075894</v>
      </c>
      <c r="S251" s="2">
        <f t="shared" si="253"/>
        <v>280.99275518733805</v>
      </c>
      <c r="T251" s="2">
        <f t="shared" si="254"/>
        <v>6.4182390459989191E-2</v>
      </c>
      <c r="U251" s="2">
        <f t="shared" si="255"/>
        <v>1.6813051744375032</v>
      </c>
      <c r="V251" s="2">
        <f t="shared" si="256"/>
        <v>3.1986139745442648</v>
      </c>
      <c r="W251" s="2">
        <f t="shared" si="257"/>
        <v>-3.1814615547488145</v>
      </c>
      <c r="X251" s="2">
        <f t="shared" si="258"/>
        <v>1.6813051744375032</v>
      </c>
      <c r="Y251" s="2">
        <f t="shared" si="259"/>
        <v>-4.70299706645394E-2</v>
      </c>
      <c r="Z251" s="2">
        <f t="shared" si="260"/>
        <v>237.20909550788531</v>
      </c>
      <c r="AA251" s="2">
        <f t="shared" si="261"/>
        <v>3.3948165673389212</v>
      </c>
      <c r="AB251" s="2">
        <f t="shared" si="262"/>
        <v>231.67198597658472</v>
      </c>
      <c r="AC251" s="2">
        <f t="shared" si="298"/>
        <v>-10.560707944821688</v>
      </c>
      <c r="AD251" s="2">
        <f t="shared" si="263"/>
        <v>-16.392725450765656</v>
      </c>
      <c r="AE251" s="2">
        <f t="shared" si="299"/>
        <v>-2.5207890266074537</v>
      </c>
      <c r="AF251" s="2">
        <f t="shared" si="300"/>
        <v>-24.369973793242689</v>
      </c>
      <c r="AG251" s="2">
        <f t="shared" si="264"/>
        <v>-13.081496971429143</v>
      </c>
      <c r="AH251" s="2">
        <f t="shared" si="265"/>
        <v>-40.762699244008346</v>
      </c>
      <c r="AI251" s="2">
        <f t="shared" si="266"/>
        <v>42.810316661652813</v>
      </c>
      <c r="AJ251" s="2">
        <f t="shared" si="267"/>
        <v>-107.79238737451325</v>
      </c>
      <c r="AK251" s="2">
        <f t="shared" si="268"/>
        <v>31.895001619452728</v>
      </c>
      <c r="AL251" s="2">
        <f t="shared" si="269"/>
        <v>-75.897385755060526</v>
      </c>
      <c r="AM251" s="2">
        <f t="shared" si="270"/>
        <v>10.431130251912766</v>
      </c>
      <c r="AN251" s="2">
        <f t="shared" si="271"/>
        <v>-41.520052195759803</v>
      </c>
      <c r="AO251">
        <f t="shared" si="301"/>
        <v>0.25657771092200188</v>
      </c>
      <c r="AP251">
        <f t="shared" si="272"/>
        <v>-3.4963115117920149E-2</v>
      </c>
      <c r="AQ251">
        <f t="shared" si="273"/>
        <v>0.29245377346082368</v>
      </c>
      <c r="AR251">
        <f t="shared" si="302"/>
        <v>4.2060079719302932</v>
      </c>
      <c r="AS251">
        <f t="shared" si="303"/>
        <v>-2.709642270198148</v>
      </c>
      <c r="AT251">
        <f t="shared" si="304"/>
        <v>-0.64338484425902309</v>
      </c>
      <c r="AU251">
        <f t="shared" si="305"/>
        <v>6.6550644208874549E-2</v>
      </c>
      <c r="AV251">
        <f t="shared" si="306"/>
        <v>3.5626231276712703</v>
      </c>
      <c r="AW251">
        <f t="shared" si="307"/>
        <v>-2.6430916259892734</v>
      </c>
      <c r="AX251">
        <f t="shared" si="308"/>
        <v>4.436013626353378E-2</v>
      </c>
      <c r="AY251">
        <f t="shared" si="309"/>
        <v>-36.571528075329795</v>
      </c>
      <c r="AZ251">
        <f t="shared" si="310"/>
        <v>-4.6765264558770667</v>
      </c>
      <c r="BA251">
        <f t="shared" si="311"/>
        <v>4.4212455719117964E-2</v>
      </c>
      <c r="BB251">
        <f t="shared" si="312"/>
        <v>-3.6166902831619367E-3</v>
      </c>
      <c r="BC251" s="2">
        <f t="shared" si="274"/>
        <v>-2.0578222802366968</v>
      </c>
      <c r="BD251">
        <f t="shared" si="275"/>
        <v>16.549788977109944</v>
      </c>
      <c r="BE251">
        <f t="shared" si="276"/>
        <v>22.295122300502282</v>
      </c>
      <c r="BF251">
        <f t="shared" si="277"/>
        <v>-29.074972850930628</v>
      </c>
      <c r="BG251">
        <f t="shared" si="278"/>
        <v>-12.926889989983287</v>
      </c>
      <c r="BH251">
        <f t="shared" si="279"/>
        <v>11.310504922665734</v>
      </c>
      <c r="BI251" s="2">
        <f t="shared" si="313"/>
        <v>29.128425696598548</v>
      </c>
      <c r="BJ251">
        <f t="shared" si="280"/>
        <v>0.9300426044156711</v>
      </c>
      <c r="BK251">
        <f t="shared" si="281"/>
        <v>-15.297228255553049</v>
      </c>
      <c r="BL251">
        <f t="shared" si="282"/>
        <v>1.0954971952126071</v>
      </c>
      <c r="BM251">
        <f t="shared" si="283"/>
        <v>34.094976368079443</v>
      </c>
      <c r="BN251">
        <f t="shared" si="284"/>
        <v>-12.093171945255282</v>
      </c>
      <c r="BO251">
        <f t="shared" si="285"/>
        <v>18.467535999566412</v>
      </c>
      <c r="BP251">
        <f t="shared" si="286"/>
        <v>21.50152900249595</v>
      </c>
      <c r="BQ251">
        <f t="shared" si="287"/>
        <v>0.30975432368987627</v>
      </c>
      <c r="BR251">
        <f t="shared" si="288"/>
        <v>-2.2510163792833957</v>
      </c>
      <c r="BS251">
        <f t="shared" si="289"/>
        <v>-33.038081855283778</v>
      </c>
      <c r="BT251">
        <f t="shared" si="290"/>
        <v>22.811228001484334</v>
      </c>
      <c r="BU251">
        <f t="shared" si="291"/>
        <v>-22.222409816505721</v>
      </c>
      <c r="BV251">
        <f t="shared" si="292"/>
        <v>-5.0367838284828483</v>
      </c>
      <c r="BW251">
        <f t="shared" si="293"/>
        <v>-10.997674750042675</v>
      </c>
      <c r="BX251">
        <f t="shared" si="294"/>
        <v>52.562512367645851</v>
      </c>
      <c r="BY251">
        <f t="shared" si="315"/>
        <v>0.53700712810042373</v>
      </c>
      <c r="BZ251">
        <f t="shared" si="314"/>
        <v>101.81753943631246</v>
      </c>
      <c r="CA251">
        <f t="shared" si="295"/>
        <v>133.7125410557652</v>
      </c>
      <c r="CB251">
        <f t="shared" si="296"/>
        <v>-0.37109374923856409</v>
      </c>
      <c r="CC251">
        <f t="shared" si="297"/>
        <v>0.38815729402747362</v>
      </c>
    </row>
    <row r="252" spans="1:81" x14ac:dyDescent="0.25">
      <c r="A252" s="2"/>
      <c r="B252" s="2">
        <f t="shared" si="237"/>
        <v>-1.8450493225891518</v>
      </c>
      <c r="C252" s="2">
        <f t="shared" si="238"/>
        <v>1.5542919229139411</v>
      </c>
      <c r="D252" s="2">
        <f t="shared" si="239"/>
        <v>4.5913215501771907</v>
      </c>
      <c r="E252" s="2">
        <f t="shared" si="240"/>
        <v>-5.3529531053034809</v>
      </c>
      <c r="F252" s="2">
        <f t="shared" si="241"/>
        <v>1.5542919229139411</v>
      </c>
      <c r="G252" s="2">
        <f t="shared" si="242"/>
        <v>1.0834177674628616</v>
      </c>
      <c r="H252" s="2">
        <v>231</v>
      </c>
      <c r="I252" s="2">
        <f t="shared" si="243"/>
        <v>63.424740067022867</v>
      </c>
      <c r="J252" s="2">
        <f t="shared" si="244"/>
        <v>128.0802872175482</v>
      </c>
      <c r="K252" s="2">
        <f t="shared" si="245"/>
        <v>-3.0958337240921758</v>
      </c>
      <c r="L252" s="2">
        <f t="shared" si="246"/>
        <v>1.5542919229139411</v>
      </c>
      <c r="M252" s="2">
        <f t="shared" si="247"/>
        <v>3.3405371486741662</v>
      </c>
      <c r="N252" s="2">
        <f t="shared" si="248"/>
        <v>-5.7929980726092278</v>
      </c>
      <c r="O252" s="2">
        <f t="shared" si="249"/>
        <v>1.5542919229139411</v>
      </c>
      <c r="P252" s="2">
        <f t="shared" si="250"/>
        <v>0.64337280015711462</v>
      </c>
      <c r="Q252" s="2">
        <f t="shared" si="251"/>
        <v>231</v>
      </c>
      <c r="R252" s="2">
        <f t="shared" si="252"/>
        <v>334.62910140880575</v>
      </c>
      <c r="S252" s="2">
        <f t="shared" si="253"/>
        <v>281.45826096496376</v>
      </c>
      <c r="T252" s="2">
        <f t="shared" si="254"/>
        <v>6.4039772396270456E-2</v>
      </c>
      <c r="U252" s="2">
        <f t="shared" si="255"/>
        <v>1.6884198841113447</v>
      </c>
      <c r="V252" s="2">
        <f t="shared" si="256"/>
        <v>3.1873471475104749</v>
      </c>
      <c r="W252" s="2">
        <f t="shared" si="257"/>
        <v>-3.1698863643340109</v>
      </c>
      <c r="X252" s="2">
        <f t="shared" si="258"/>
        <v>1.6884198841113447</v>
      </c>
      <c r="Y252" s="2">
        <f t="shared" si="259"/>
        <v>-4.6578989219806854E-2</v>
      </c>
      <c r="Z252" s="2">
        <f t="shared" si="260"/>
        <v>237.58738625741557</v>
      </c>
      <c r="AA252" s="2">
        <f t="shared" si="261"/>
        <v>3.3435922403476184</v>
      </c>
      <c r="AB252" s="2">
        <f t="shared" si="262"/>
        <v>232.08071854938851</v>
      </c>
      <c r="AC252" s="2">
        <f t="shared" si="298"/>
        <v>-10.452246907363495</v>
      </c>
      <c r="AD252" s="2">
        <f t="shared" si="263"/>
        <v>-16.46209387008561</v>
      </c>
      <c r="AE252" s="2">
        <f t="shared" si="299"/>
        <v>-2.5425755810331019</v>
      </c>
      <c r="AF252" s="2">
        <f t="shared" si="300"/>
        <v>-24.367710385153838</v>
      </c>
      <c r="AG252" s="2">
        <f t="shared" si="264"/>
        <v>-12.994822488396597</v>
      </c>
      <c r="AH252" s="2">
        <f t="shared" si="265"/>
        <v>-40.829804255239452</v>
      </c>
      <c r="AI252" s="2">
        <f t="shared" si="266"/>
        <v>42.847850903237934</v>
      </c>
      <c r="AJ252" s="2">
        <f t="shared" si="267"/>
        <v>-107.65461100508448</v>
      </c>
      <c r="AK252" s="2">
        <f t="shared" si="268"/>
        <v>31.982216647548199</v>
      </c>
      <c r="AL252" s="2">
        <f t="shared" si="269"/>
        <v>-75.672394357536277</v>
      </c>
      <c r="AM252" s="2">
        <f t="shared" si="270"/>
        <v>10.603380481941329</v>
      </c>
      <c r="AN252" s="2">
        <f t="shared" si="271"/>
        <v>-41.515137593187546</v>
      </c>
      <c r="AO252">
        <f t="shared" si="301"/>
        <v>0.24402299508996711</v>
      </c>
      <c r="AP252">
        <f t="shared" si="272"/>
        <v>-3.2836083288390439E-2</v>
      </c>
      <c r="AQ252">
        <f t="shared" si="273"/>
        <v>0.27768227753411179</v>
      </c>
      <c r="AR252">
        <f t="shared" si="302"/>
        <v>4.0171294516304785</v>
      </c>
      <c r="AS252">
        <f t="shared" si="303"/>
        <v>-2.5505885957546859</v>
      </c>
      <c r="AT252">
        <f t="shared" si="304"/>
        <v>-0.60418747361038083</v>
      </c>
      <c r="AU252">
        <f t="shared" si="305"/>
        <v>6.304212798358641E-2</v>
      </c>
      <c r="AV252">
        <f t="shared" si="306"/>
        <v>3.4129419780200978</v>
      </c>
      <c r="AW252">
        <f t="shared" si="307"/>
        <v>-2.4875464677710997</v>
      </c>
      <c r="AX252">
        <f t="shared" si="308"/>
        <v>4.2232760239714631E-2</v>
      </c>
      <c r="AY252">
        <f t="shared" si="309"/>
        <v>-36.086696531331839</v>
      </c>
      <c r="AZ252">
        <f t="shared" si="310"/>
        <v>-4.1044798837836396</v>
      </c>
      <c r="BA252">
        <f t="shared" si="311"/>
        <v>4.2124441216533873E-2</v>
      </c>
      <c r="BB252">
        <f t="shared" si="312"/>
        <v>-3.0228280897205179E-3</v>
      </c>
      <c r="BC252" s="2">
        <f t="shared" si="274"/>
        <v>-2.0711965922430715</v>
      </c>
      <c r="BD252">
        <f t="shared" si="275"/>
        <v>16.530092636395629</v>
      </c>
      <c r="BE252">
        <f t="shared" si="276"/>
        <v>22.358687347322917</v>
      </c>
      <c r="BF252">
        <f t="shared" si="277"/>
        <v>-28.46234213980572</v>
      </c>
      <c r="BG252">
        <f t="shared" si="278"/>
        <v>-12.952066917375733</v>
      </c>
      <c r="BH252">
        <f t="shared" si="279"/>
        <v>11.184323855498022</v>
      </c>
      <c r="BI252" s="2">
        <f t="shared" si="313"/>
        <v>29.71492782609749</v>
      </c>
      <c r="BJ252">
        <f t="shared" si="280"/>
        <v>0.92857819477917813</v>
      </c>
      <c r="BK252">
        <f t="shared" si="281"/>
        <v>-15.383107700111042</v>
      </c>
      <c r="BL252">
        <f t="shared" si="282"/>
        <v>1.0789861699745722</v>
      </c>
      <c r="BM252">
        <f t="shared" si="283"/>
        <v>34.41777886983008</v>
      </c>
      <c r="BN252">
        <f t="shared" si="284"/>
        <v>-11.983738877611792</v>
      </c>
      <c r="BO252">
        <f t="shared" si="285"/>
        <v>18.468508029751714</v>
      </c>
      <c r="BP252">
        <f t="shared" si="286"/>
        <v>21.441614598722619</v>
      </c>
      <c r="BQ252">
        <f t="shared" si="287"/>
        <v>0.30465821205073546</v>
      </c>
      <c r="BR252">
        <f t="shared" si="288"/>
        <v>-2.2587439121258437</v>
      </c>
      <c r="BS252">
        <f t="shared" si="289"/>
        <v>-33.473830456528503</v>
      </c>
      <c r="BT252">
        <f t="shared" si="290"/>
        <v>22.628930136265442</v>
      </c>
      <c r="BU252">
        <f t="shared" si="291"/>
        <v>-22.192669412554434</v>
      </c>
      <c r="BV252">
        <f t="shared" si="292"/>
        <v>-5.0056133303763488</v>
      </c>
      <c r="BW252">
        <f t="shared" si="293"/>
        <v>-10.90475270763722</v>
      </c>
      <c r="BX252">
        <f t="shared" si="294"/>
        <v>52.886286899581791</v>
      </c>
      <c r="BY252">
        <f t="shared" si="315"/>
        <v>0.53998823817186969</v>
      </c>
      <c r="BZ252">
        <f t="shared" si="314"/>
        <v>101.65067734778474</v>
      </c>
      <c r="CA252">
        <f t="shared" si="295"/>
        <v>133.63289399533295</v>
      </c>
      <c r="CB252">
        <f t="shared" si="296"/>
        <v>-0.37261088290724292</v>
      </c>
      <c r="CC252">
        <f t="shared" si="297"/>
        <v>0.39083043292845654</v>
      </c>
    </row>
    <row r="253" spans="1:81" x14ac:dyDescent="0.25">
      <c r="A253" s="2"/>
      <c r="B253" s="2">
        <f t="shared" si="237"/>
        <v>-1.8440193673919301</v>
      </c>
      <c r="C253" s="2">
        <f t="shared" si="238"/>
        <v>1.5760215072134443</v>
      </c>
      <c r="D253" s="2">
        <f t="shared" si="239"/>
        <v>4.5650336739260524</v>
      </c>
      <c r="E253" s="2">
        <f t="shared" si="240"/>
        <v>-5.3286858627366556</v>
      </c>
      <c r="F253" s="2">
        <f t="shared" si="241"/>
        <v>1.5760215072134443</v>
      </c>
      <c r="G253" s="2">
        <f t="shared" si="242"/>
        <v>1.0803671785813265</v>
      </c>
      <c r="H253" s="2">
        <v>232</v>
      </c>
      <c r="I253" s="2">
        <f t="shared" si="243"/>
        <v>63.748000376469292</v>
      </c>
      <c r="J253" s="2">
        <f t="shared" si="244"/>
        <v>128.16311349946992</v>
      </c>
      <c r="K253" s="2">
        <f t="shared" si="245"/>
        <v>-3.095775227397028</v>
      </c>
      <c r="L253" s="2">
        <f t="shared" si="246"/>
        <v>1.5760215072134443</v>
      </c>
      <c r="M253" s="2">
        <f t="shared" si="247"/>
        <v>3.3132778139209544</v>
      </c>
      <c r="N253" s="2">
        <f t="shared" si="248"/>
        <v>-5.7707840545925926</v>
      </c>
      <c r="O253" s="2">
        <f t="shared" si="249"/>
        <v>1.5760215072134443</v>
      </c>
      <c r="P253" s="2">
        <f t="shared" si="250"/>
        <v>0.63826898672539034</v>
      </c>
      <c r="Q253" s="2">
        <f t="shared" si="251"/>
        <v>232</v>
      </c>
      <c r="R253" s="2">
        <f t="shared" si="252"/>
        <v>334.86165228380662</v>
      </c>
      <c r="S253" s="2">
        <f t="shared" si="253"/>
        <v>281.92670989711246</v>
      </c>
      <c r="T253" s="2">
        <f t="shared" si="254"/>
        <v>6.3893773547779364E-2</v>
      </c>
      <c r="U253" s="2">
        <f t="shared" si="255"/>
        <v>1.6955967317632248</v>
      </c>
      <c r="V253" s="2">
        <f t="shared" si="256"/>
        <v>3.1758132384796935</v>
      </c>
      <c r="W253" s="2">
        <f t="shared" si="257"/>
        <v>-3.1580367821173034</v>
      </c>
      <c r="X253" s="2">
        <f t="shared" si="258"/>
        <v>1.6955967317632248</v>
      </c>
      <c r="Y253" s="2">
        <f t="shared" si="259"/>
        <v>-4.6117317185389584E-2</v>
      </c>
      <c r="Z253" s="2">
        <f t="shared" si="260"/>
        <v>237.97300890764257</v>
      </c>
      <c r="AA253" s="2">
        <f t="shared" si="261"/>
        <v>3.2920290721969536</v>
      </c>
      <c r="AB253" s="2">
        <f t="shared" si="262"/>
        <v>232.49668397977987</v>
      </c>
      <c r="AC253" s="2">
        <f t="shared" si="298"/>
        <v>-10.341214783086166</v>
      </c>
      <c r="AD253" s="2">
        <f t="shared" si="263"/>
        <v>-16.532068134691443</v>
      </c>
      <c r="AE253" s="2">
        <f t="shared" si="299"/>
        <v>-2.5645041976977234</v>
      </c>
      <c r="AF253" s="2">
        <f t="shared" si="300"/>
        <v>-24.365412334290401</v>
      </c>
      <c r="AG253" s="2">
        <f t="shared" si="264"/>
        <v>-12.905718980783888</v>
      </c>
      <c r="AH253" s="2">
        <f t="shared" si="265"/>
        <v>-40.89748046898184</v>
      </c>
      <c r="AI253" s="2">
        <f t="shared" si="266"/>
        <v>42.885446145769741</v>
      </c>
      <c r="AJ253" s="2">
        <f t="shared" si="267"/>
        <v>-107.51375216873198</v>
      </c>
      <c r="AK253" s="2">
        <f t="shared" si="268"/>
        <v>32.065042929469911</v>
      </c>
      <c r="AL253" s="2">
        <f t="shared" si="269"/>
        <v>-75.448709239262072</v>
      </c>
      <c r="AM253" s="2">
        <f t="shared" si="270"/>
        <v>10.774821773149451</v>
      </c>
      <c r="AN253" s="2">
        <f t="shared" si="271"/>
        <v>-41.509814584969916</v>
      </c>
      <c r="AO253">
        <f t="shared" si="301"/>
        <v>0.23138598497551929</v>
      </c>
      <c r="AP253">
        <f t="shared" si="272"/>
        <v>-3.0745500019491685E-2</v>
      </c>
      <c r="AQ253">
        <f t="shared" si="273"/>
        <v>0.26286798971047465</v>
      </c>
      <c r="AR253">
        <f t="shared" si="302"/>
        <v>3.8252888690279749</v>
      </c>
      <c r="AS253">
        <f t="shared" si="303"/>
        <v>-2.3928121684277932</v>
      </c>
      <c r="AT253">
        <f t="shared" si="304"/>
        <v>-0.56566716448484466</v>
      </c>
      <c r="AU253">
        <f t="shared" si="305"/>
        <v>5.9537503323085078E-2</v>
      </c>
      <c r="AV253">
        <f t="shared" si="306"/>
        <v>3.2596217045431302</v>
      </c>
      <c r="AW253">
        <f t="shared" si="307"/>
        <v>-2.333274665104708</v>
      </c>
      <c r="AX253">
        <f t="shared" si="308"/>
        <v>4.0086536791731152E-2</v>
      </c>
      <c r="AY253">
        <f t="shared" si="309"/>
        <v>-35.595522534580077</v>
      </c>
      <c r="AZ253">
        <f t="shared" si="310"/>
        <v>-3.5304796051101661</v>
      </c>
      <c r="BA253">
        <f t="shared" si="311"/>
        <v>4.0010459809892457E-2</v>
      </c>
      <c r="BB253">
        <f t="shared" si="312"/>
        <v>-2.4685092172798445E-3</v>
      </c>
      <c r="BC253" s="2">
        <f t="shared" si="274"/>
        <v>-2.0848894994245151</v>
      </c>
      <c r="BD253">
        <f t="shared" si="275"/>
        <v>16.5113519755703</v>
      </c>
      <c r="BE253">
        <f t="shared" si="276"/>
        <v>22.42143262762071</v>
      </c>
      <c r="BF253">
        <f t="shared" si="277"/>
        <v>-27.838428789233998</v>
      </c>
      <c r="BG253">
        <f t="shared" si="278"/>
        <v>-12.975949134411357</v>
      </c>
      <c r="BH253">
        <f t="shared" si="279"/>
        <v>11.057999770531081</v>
      </c>
      <c r="BI253" s="2">
        <f t="shared" si="313"/>
        <v>30.301519983858864</v>
      </c>
      <c r="BJ253">
        <f t="shared" si="280"/>
        <v>0.92690004500104362</v>
      </c>
      <c r="BK253">
        <f t="shared" si="281"/>
        <v>-15.469703078859634</v>
      </c>
      <c r="BL253">
        <f t="shared" si="282"/>
        <v>1.0623650558317963</v>
      </c>
      <c r="BM253">
        <f t="shared" si="283"/>
        <v>34.751663455318202</v>
      </c>
      <c r="BN253">
        <f t="shared" si="284"/>
        <v>-11.871743201902607</v>
      </c>
      <c r="BO253">
        <f t="shared" si="285"/>
        <v>18.469471581183569</v>
      </c>
      <c r="BP253">
        <f t="shared" si="286"/>
        <v>21.375454121057398</v>
      </c>
      <c r="BQ253">
        <f t="shared" si="287"/>
        <v>0.29985119676602373</v>
      </c>
      <c r="BR253">
        <f t="shared" si="288"/>
        <v>-2.2670257282854713</v>
      </c>
      <c r="BS253">
        <f t="shared" si="289"/>
        <v>-33.913872057335745</v>
      </c>
      <c r="BT253">
        <f t="shared" si="290"/>
        <v>22.445408345325838</v>
      </c>
      <c r="BU253">
        <f t="shared" si="291"/>
        <v>-22.157749516604525</v>
      </c>
      <c r="BV253">
        <f t="shared" si="292"/>
        <v>-4.9734972302228933</v>
      </c>
      <c r="BW253">
        <f t="shared" si="293"/>
        <v>-10.809378146070811</v>
      </c>
      <c r="BX253">
        <f t="shared" si="294"/>
        <v>53.221135036501771</v>
      </c>
      <c r="BY253">
        <f t="shared" si="315"/>
        <v>0.54307751476914501</v>
      </c>
      <c r="BZ253">
        <f t="shared" si="314"/>
        <v>101.48078694856596</v>
      </c>
      <c r="CA253">
        <f t="shared" si="295"/>
        <v>133.54582987803587</v>
      </c>
      <c r="CB253">
        <f t="shared" si="296"/>
        <v>-0.37414487385343986</v>
      </c>
      <c r="CC253">
        <f t="shared" si="297"/>
        <v>0.39363536479465933</v>
      </c>
    </row>
    <row r="254" spans="1:81" x14ac:dyDescent="0.25">
      <c r="A254" s="2"/>
      <c r="B254" s="2">
        <f t="shared" si="237"/>
        <v>-1.8429752709447977</v>
      </c>
      <c r="C254" s="2">
        <f t="shared" si="238"/>
        <v>1.5972710200945857</v>
      </c>
      <c r="D254" s="2">
        <f t="shared" si="239"/>
        <v>4.5383848660259645</v>
      </c>
      <c r="E254" s="2">
        <f t="shared" si="240"/>
        <v>-5.3040854317528048</v>
      </c>
      <c r="F254" s="2">
        <f t="shared" si="241"/>
        <v>1.5972710200945857</v>
      </c>
      <c r="G254" s="2">
        <f t="shared" si="242"/>
        <v>1.0772747052179583</v>
      </c>
      <c r="H254" s="2">
        <v>233</v>
      </c>
      <c r="I254" s="2">
        <f t="shared" si="243"/>
        <v>64.070638179726416</v>
      </c>
      <c r="J254" s="2">
        <f t="shared" si="244"/>
        <v>128.24152201849193</v>
      </c>
      <c r="K254" s="2">
        <f t="shared" si="245"/>
        <v>-3.0957159275442403</v>
      </c>
      <c r="L254" s="2">
        <f t="shared" si="246"/>
        <v>1.5972710200945857</v>
      </c>
      <c r="M254" s="2">
        <f t="shared" si="247"/>
        <v>3.2856442094265224</v>
      </c>
      <c r="N254" s="2">
        <f t="shared" si="248"/>
        <v>-5.7482650388623355</v>
      </c>
      <c r="O254" s="2">
        <f t="shared" si="249"/>
        <v>1.5972710200945857</v>
      </c>
      <c r="P254" s="2">
        <f t="shared" si="250"/>
        <v>0.63309509810842712</v>
      </c>
      <c r="Q254" s="2">
        <f t="shared" si="251"/>
        <v>233</v>
      </c>
      <c r="R254" s="2">
        <f t="shared" si="252"/>
        <v>335.09312498539788</v>
      </c>
      <c r="S254" s="2">
        <f t="shared" si="253"/>
        <v>282.39807071362782</v>
      </c>
      <c r="T254" s="2">
        <f t="shared" si="254"/>
        <v>6.3744366067958635E-2</v>
      </c>
      <c r="U254" s="2">
        <f t="shared" si="255"/>
        <v>1.7028309791410221</v>
      </c>
      <c r="V254" s="2">
        <f t="shared" si="256"/>
        <v>3.1640100475738704</v>
      </c>
      <c r="W254" s="2">
        <f t="shared" si="257"/>
        <v>-3.1459105480118685</v>
      </c>
      <c r="X254" s="2">
        <f t="shared" si="258"/>
        <v>1.7028309791410221</v>
      </c>
      <c r="Y254" s="2">
        <f t="shared" si="259"/>
        <v>-4.5644866505957116E-2</v>
      </c>
      <c r="Z254" s="2">
        <f t="shared" si="260"/>
        <v>238.36596120513587</v>
      </c>
      <c r="AA254" s="2">
        <f t="shared" si="261"/>
        <v>3.2401443191171211</v>
      </c>
      <c r="AB254" s="2">
        <f t="shared" si="262"/>
        <v>232.91985898494488</v>
      </c>
      <c r="AC254" s="2">
        <f t="shared" si="298"/>
        <v>-10.227590394682638</v>
      </c>
      <c r="AD254" s="2">
        <f t="shared" si="263"/>
        <v>-16.602602046624966</v>
      </c>
      <c r="AE254" s="2">
        <f t="shared" si="299"/>
        <v>-2.5865674804443888</v>
      </c>
      <c r="AF254" s="2">
        <f t="shared" si="300"/>
        <v>-24.36308003248168</v>
      </c>
      <c r="AG254" s="2">
        <f t="shared" si="264"/>
        <v>-12.814157875127027</v>
      </c>
      <c r="AH254" s="2">
        <f t="shared" si="265"/>
        <v>-40.965682079106642</v>
      </c>
      <c r="AI254" s="2">
        <f t="shared" si="266"/>
        <v>42.923067810387444</v>
      </c>
      <c r="AJ254" s="2">
        <f t="shared" si="267"/>
        <v>-107.36980065494087</v>
      </c>
      <c r="AK254" s="2">
        <f t="shared" si="268"/>
        <v>32.14345144849193</v>
      </c>
      <c r="AL254" s="2">
        <f t="shared" si="269"/>
        <v>-75.226349206448944</v>
      </c>
      <c r="AM254" s="2">
        <f t="shared" si="270"/>
        <v>10.94542984204265</v>
      </c>
      <c r="AN254" s="2">
        <f t="shared" si="271"/>
        <v>-41.504063847146838</v>
      </c>
      <c r="AO254">
        <f t="shared" si="301"/>
        <v>0.21866469811500525</v>
      </c>
      <c r="AP254">
        <f t="shared" si="272"/>
        <v>-2.8690973021391439E-2</v>
      </c>
      <c r="AQ254">
        <f t="shared" si="273"/>
        <v>0.24800876039972053</v>
      </c>
      <c r="AR254">
        <f t="shared" si="302"/>
        <v>3.6304029644488165</v>
      </c>
      <c r="AS254">
        <f t="shared" si="303"/>
        <v>-2.2364129660972063</v>
      </c>
      <c r="AT254">
        <f t="shared" si="304"/>
        <v>-0.52781668288586725</v>
      </c>
      <c r="AU254">
        <f t="shared" si="305"/>
        <v>5.6036981603657554E-2</v>
      </c>
      <c r="AV254">
        <f t="shared" si="306"/>
        <v>3.1025862815629495</v>
      </c>
      <c r="AW254">
        <f t="shared" si="307"/>
        <v>-2.1803759844935486</v>
      </c>
      <c r="AX254">
        <f t="shared" si="308"/>
        <v>3.7921077342684795E-2</v>
      </c>
      <c r="AY254">
        <f t="shared" si="309"/>
        <v>-35.098044697728227</v>
      </c>
      <c r="AZ254">
        <f t="shared" si="310"/>
        <v>-2.9545932492362965</v>
      </c>
      <c r="BA254">
        <f t="shared" si="311"/>
        <v>3.7870668750624628E-2</v>
      </c>
      <c r="BB254">
        <f t="shared" si="312"/>
        <v>-1.9546240585712553E-3</v>
      </c>
      <c r="BC254" s="2">
        <f t="shared" si="274"/>
        <v>-2.0989158222552264</v>
      </c>
      <c r="BD254">
        <f t="shared" si="275"/>
        <v>16.493579104898519</v>
      </c>
      <c r="BE254">
        <f t="shared" si="276"/>
        <v>22.48334543025323</v>
      </c>
      <c r="BF254">
        <f t="shared" si="277"/>
        <v>-27.203249857208029</v>
      </c>
      <c r="BG254">
        <f t="shared" si="278"/>
        <v>-12.998532544501128</v>
      </c>
      <c r="BH254">
        <f t="shared" si="279"/>
        <v>10.931567969139245</v>
      </c>
      <c r="BI254" s="2">
        <f t="shared" si="313"/>
        <v>30.888240024971431</v>
      </c>
      <c r="BJ254">
        <f t="shared" si="280"/>
        <v>0.92500437330790641</v>
      </c>
      <c r="BK254">
        <f t="shared" si="281"/>
        <v>-15.556962634586682</v>
      </c>
      <c r="BL254">
        <f t="shared" si="282"/>
        <v>1.0456394120382897</v>
      </c>
      <c r="BM254">
        <f t="shared" si="283"/>
        <v>35.096807620395055</v>
      </c>
      <c r="BN254">
        <f t="shared" si="284"/>
        <v>-11.757164351410326</v>
      </c>
      <c r="BO254">
        <f t="shared" si="285"/>
        <v>18.470426043272315</v>
      </c>
      <c r="BP254">
        <f t="shared" si="286"/>
        <v>21.302948501649798</v>
      </c>
      <c r="BQ254">
        <f t="shared" si="287"/>
        <v>0.29532728383060453</v>
      </c>
      <c r="BR254">
        <f t="shared" si="288"/>
        <v>-2.2758692875628426</v>
      </c>
      <c r="BS254">
        <f t="shared" si="289"/>
        <v>-34.358439560176016</v>
      </c>
      <c r="BT254">
        <f t="shared" si="290"/>
        <v>22.260692271201982</v>
      </c>
      <c r="BU254">
        <f t="shared" si="291"/>
        <v>-22.117557912146573</v>
      </c>
      <c r="BV254">
        <f t="shared" si="292"/>
        <v>-4.9404252241457556</v>
      </c>
      <c r="BW254">
        <f t="shared" si="293"/>
        <v>-10.711524939372037</v>
      </c>
      <c r="BX254">
        <f t="shared" si="294"/>
        <v>53.567233663667366</v>
      </c>
      <c r="BY254">
        <f t="shared" si="315"/>
        <v>0.54627697085862292</v>
      </c>
      <c r="BZ254">
        <f t="shared" si="314"/>
        <v>101.30795596063797</v>
      </c>
      <c r="CA254">
        <f t="shared" si="295"/>
        <v>133.4514074091299</v>
      </c>
      <c r="CB254">
        <f t="shared" si="296"/>
        <v>-0.37569605288130031</v>
      </c>
      <c r="CC254">
        <f t="shared" si="297"/>
        <v>0.39657408480621115</v>
      </c>
    </row>
    <row r="255" spans="1:81" x14ac:dyDescent="0.25">
      <c r="A255" s="2"/>
      <c r="B255" s="2">
        <f t="shared" si="237"/>
        <v>-1.8419173512896481</v>
      </c>
      <c r="C255" s="2">
        <f t="shared" si="238"/>
        <v>1.6180339887498947</v>
      </c>
      <c r="D255" s="2">
        <f t="shared" si="239"/>
        <v>4.5113832439619648</v>
      </c>
      <c r="E255" s="2">
        <f t="shared" si="240"/>
        <v>-5.2791593058815129</v>
      </c>
      <c r="F255" s="2">
        <f t="shared" si="241"/>
        <v>1.6180339887498947</v>
      </c>
      <c r="G255" s="2">
        <f t="shared" si="242"/>
        <v>1.0741412893701003</v>
      </c>
      <c r="H255" s="2">
        <v>234</v>
      </c>
      <c r="I255" s="2">
        <f t="shared" si="243"/>
        <v>64.392577016413213</v>
      </c>
      <c r="J255" s="2">
        <f t="shared" si="244"/>
        <v>128.31548305138506</v>
      </c>
      <c r="K255" s="2">
        <f t="shared" si="245"/>
        <v>-3.0956558425971235</v>
      </c>
      <c r="L255" s="2">
        <f t="shared" si="246"/>
        <v>1.6180339887498947</v>
      </c>
      <c r="M255" s="2">
        <f t="shared" si="247"/>
        <v>3.2576447526544898</v>
      </c>
      <c r="N255" s="2">
        <f t="shared" si="248"/>
        <v>-5.725447884928796</v>
      </c>
      <c r="O255" s="2">
        <f t="shared" si="249"/>
        <v>1.6180339887498947</v>
      </c>
      <c r="P255" s="2">
        <f t="shared" si="250"/>
        <v>0.62785271032281731</v>
      </c>
      <c r="Q255" s="2">
        <f t="shared" si="251"/>
        <v>234</v>
      </c>
      <c r="R255" s="2">
        <f t="shared" si="252"/>
        <v>335.32351913219009</v>
      </c>
      <c r="S255" s="2">
        <f t="shared" si="253"/>
        <v>282.87231203796182</v>
      </c>
      <c r="T255" s="2">
        <f t="shared" si="254"/>
        <v>6.3591522026955172E-2</v>
      </c>
      <c r="U255" s="2">
        <f t="shared" si="255"/>
        <v>1.7101177834577106</v>
      </c>
      <c r="V255" s="2">
        <f t="shared" si="256"/>
        <v>3.1519353683345912</v>
      </c>
      <c r="W255" s="2">
        <f t="shared" si="257"/>
        <v>-3.1335053951704195</v>
      </c>
      <c r="X255" s="2">
        <f t="shared" si="258"/>
        <v>1.7101177834577106</v>
      </c>
      <c r="Y255" s="2">
        <f t="shared" si="259"/>
        <v>-4.5161548862783674E-2</v>
      </c>
      <c r="Z255" s="2">
        <f t="shared" si="260"/>
        <v>238.76624149657675</v>
      </c>
      <c r="AA255" s="2">
        <f t="shared" si="261"/>
        <v>3.1879543577834397</v>
      </c>
      <c r="AB255" s="2">
        <f t="shared" si="262"/>
        <v>233.3502215103523</v>
      </c>
      <c r="AC255" s="2">
        <f t="shared" si="298"/>
        <v>-10.111352501499447</v>
      </c>
      <c r="AD255" s="2">
        <f t="shared" si="263"/>
        <v>-16.673648388712678</v>
      </c>
      <c r="AE255" s="2">
        <f t="shared" si="299"/>
        <v>-2.6087584089603451</v>
      </c>
      <c r="AF255" s="2">
        <f t="shared" si="300"/>
        <v>-24.360713855789996</v>
      </c>
      <c r="AG255" s="2">
        <f t="shared" si="264"/>
        <v>-12.720110910459791</v>
      </c>
      <c r="AH255" s="2">
        <f t="shared" si="265"/>
        <v>-41.034362244502674</v>
      </c>
      <c r="AI255" s="2">
        <f t="shared" si="266"/>
        <v>42.960680934867227</v>
      </c>
      <c r="AJ255" s="2">
        <f t="shared" si="267"/>
        <v>-107.22274653456529</v>
      </c>
      <c r="AK255" s="2">
        <f t="shared" si="268"/>
        <v>32.217412481385054</v>
      </c>
      <c r="AL255" s="2">
        <f t="shared" si="269"/>
        <v>-75.005334053180235</v>
      </c>
      <c r="AM255" s="2">
        <f t="shared" si="270"/>
        <v>11.115179146535297</v>
      </c>
      <c r="AN255" s="2">
        <f t="shared" si="271"/>
        <v>-41.49786619728647</v>
      </c>
      <c r="AO255">
        <f t="shared" si="301"/>
        <v>0.20585706150907498</v>
      </c>
      <c r="AP255">
        <f t="shared" si="272"/>
        <v>-2.6672041134851335E-2</v>
      </c>
      <c r="AQ255">
        <f t="shared" si="273"/>
        <v>0.23310229115032244</v>
      </c>
      <c r="AR255">
        <f t="shared" si="302"/>
        <v>3.4323882619359147</v>
      </c>
      <c r="AS255">
        <f t="shared" si="303"/>
        <v>-2.0814933138411109</v>
      </c>
      <c r="AT255">
        <f t="shared" si="304"/>
        <v>-0.49062752235369439</v>
      </c>
      <c r="AU255">
        <f t="shared" si="305"/>
        <v>5.2540688347002998E-2</v>
      </c>
      <c r="AV255">
        <f t="shared" si="306"/>
        <v>2.9417607395822203</v>
      </c>
      <c r="AW255">
        <f t="shared" si="307"/>
        <v>-2.0289526254941079</v>
      </c>
      <c r="AX255">
        <f t="shared" si="308"/>
        <v>3.5735983273791086E-2</v>
      </c>
      <c r="AY255">
        <f t="shared" si="309"/>
        <v>-34.594296403574774</v>
      </c>
      <c r="AZ255">
        <f t="shared" si="310"/>
        <v>-2.3768839221897196</v>
      </c>
      <c r="BA255">
        <f t="shared" si="311"/>
        <v>3.5705237591353363E-2</v>
      </c>
      <c r="BB255">
        <f t="shared" si="312"/>
        <v>-1.4820624445962994E-3</v>
      </c>
      <c r="BC255" s="2">
        <f t="shared" si="274"/>
        <v>-2.1132905147711774</v>
      </c>
      <c r="BD255">
        <f t="shared" si="275"/>
        <v>16.476786035935138</v>
      </c>
      <c r="BE255">
        <f t="shared" si="276"/>
        <v>22.544413493747239</v>
      </c>
      <c r="BF255">
        <f t="shared" si="277"/>
        <v>-26.556819653870193</v>
      </c>
      <c r="BG255">
        <f t="shared" si="278"/>
        <v>-13.019812668622111</v>
      </c>
      <c r="BH255">
        <f t="shared" si="279"/>
        <v>10.805064563571442</v>
      </c>
      <c r="BI255" s="2">
        <f t="shared" si="313"/>
        <v>31.475128591978411</v>
      </c>
      <c r="BJ255">
        <f t="shared" si="280"/>
        <v>0.92288732932274775</v>
      </c>
      <c r="BK255">
        <f t="shared" si="281"/>
        <v>-15.64483387285874</v>
      </c>
      <c r="BL255">
        <f t="shared" si="282"/>
        <v>1.0288145158539423</v>
      </c>
      <c r="BM255">
        <f t="shared" si="283"/>
        <v>35.453391318651185</v>
      </c>
      <c r="BN255">
        <f t="shared" si="284"/>
        <v>-11.639981661955135</v>
      </c>
      <c r="BO255">
        <f t="shared" si="285"/>
        <v>18.471370839544321</v>
      </c>
      <c r="BP255">
        <f t="shared" si="286"/>
        <v>21.223986495430168</v>
      </c>
      <c r="BQ255">
        <f t="shared" si="287"/>
        <v>0.29108047998350528</v>
      </c>
      <c r="BR255">
        <f t="shared" si="288"/>
        <v>-2.2852821213886703</v>
      </c>
      <c r="BS255">
        <f t="shared" si="289"/>
        <v>-34.807772889358112</v>
      </c>
      <c r="BT255">
        <f t="shared" si="290"/>
        <v>22.074806694486966</v>
      </c>
      <c r="BU255">
        <f t="shared" si="291"/>
        <v>-22.072000681232442</v>
      </c>
      <c r="BV255">
        <f t="shared" si="292"/>
        <v>-4.9063870145572519</v>
      </c>
      <c r="BW255">
        <f t="shared" si="293"/>
        <v>-10.611167146101192</v>
      </c>
      <c r="BX255">
        <f t="shared" si="294"/>
        <v>53.924762158195506</v>
      </c>
      <c r="BY255">
        <f t="shared" si="315"/>
        <v>0.54958864999383417</v>
      </c>
      <c r="BZ255">
        <f t="shared" si="314"/>
        <v>101.13227564535403</v>
      </c>
      <c r="CA255">
        <f t="shared" si="295"/>
        <v>133.34968812673907</v>
      </c>
      <c r="CB255">
        <f t="shared" si="296"/>
        <v>-0.37726470839315501</v>
      </c>
      <c r="CC255">
        <f t="shared" si="297"/>
        <v>0.39964862567394482</v>
      </c>
    </row>
    <row r="256" spans="1:81" x14ac:dyDescent="0.25">
      <c r="A256" s="2"/>
      <c r="B256" s="2">
        <f t="shared" si="237"/>
        <v>-1.8408459306790554</v>
      </c>
      <c r="C256" s="2">
        <f t="shared" si="238"/>
        <v>1.6383040885779832</v>
      </c>
      <c r="D256" s="2">
        <f t="shared" si="239"/>
        <v>4.4840370326897041</v>
      </c>
      <c r="E256" s="2">
        <f t="shared" si="240"/>
        <v>-5.2539150778621853</v>
      </c>
      <c r="F256" s="2">
        <f t="shared" si="241"/>
        <v>1.6383040885779832</v>
      </c>
      <c r="G256" s="2">
        <f t="shared" si="242"/>
        <v>1.0709678855065738</v>
      </c>
      <c r="H256" s="2">
        <v>235</v>
      </c>
      <c r="I256" s="2">
        <f t="shared" si="243"/>
        <v>64.713739072275075</v>
      </c>
      <c r="J256" s="2">
        <f t="shared" si="244"/>
        <v>128.38496613673166</v>
      </c>
      <c r="K256" s="2">
        <f t="shared" si="245"/>
        <v>-3.0955949908581331</v>
      </c>
      <c r="L256" s="2">
        <f t="shared" si="246"/>
        <v>1.6383040885779832</v>
      </c>
      <c r="M256" s="2">
        <f t="shared" si="247"/>
        <v>3.2292879725106265</v>
      </c>
      <c r="N256" s="2">
        <f t="shared" si="248"/>
        <v>-5.7023395431180948</v>
      </c>
      <c r="O256" s="2">
        <f t="shared" si="249"/>
        <v>1.6383040885779832</v>
      </c>
      <c r="P256" s="2">
        <f t="shared" si="250"/>
        <v>0.62254342025066522</v>
      </c>
      <c r="Q256" s="2">
        <f t="shared" si="251"/>
        <v>235</v>
      </c>
      <c r="R256" s="2">
        <f t="shared" si="252"/>
        <v>335.55283457146425</v>
      </c>
      <c r="S256" s="2">
        <f t="shared" si="253"/>
        <v>283.34940238700733</v>
      </c>
      <c r="T256" s="2">
        <f t="shared" si="254"/>
        <v>6.3435213436775939E-2</v>
      </c>
      <c r="U256" s="2">
        <f t="shared" si="255"/>
        <v>1.7174521963640375</v>
      </c>
      <c r="V256" s="2">
        <f t="shared" si="256"/>
        <v>3.1395869897104207</v>
      </c>
      <c r="W256" s="2">
        <f t="shared" si="257"/>
        <v>-3.1208190520269419</v>
      </c>
      <c r="X256" s="2">
        <f t="shared" si="258"/>
        <v>1.7174521963640375</v>
      </c>
      <c r="Y256" s="2">
        <f t="shared" si="259"/>
        <v>-4.4667275753297653E-2</v>
      </c>
      <c r="Z256" s="2">
        <f t="shared" si="260"/>
        <v>239.17384876027569</v>
      </c>
      <c r="AA256" s="2">
        <f t="shared" si="261"/>
        <v>3.1354746876021977</v>
      </c>
      <c r="AB256" s="2">
        <f t="shared" si="262"/>
        <v>233.78775075055708</v>
      </c>
      <c r="AC256" s="2">
        <f t="shared" si="298"/>
        <v>-9.9924798186680341</v>
      </c>
      <c r="AD256" s="2">
        <f t="shared" si="263"/>
        <v>-16.745158914549364</v>
      </c>
      <c r="AE256" s="2">
        <f t="shared" si="299"/>
        <v>-2.6310703377138283</v>
      </c>
      <c r="AF256" s="2">
        <f t="shared" si="300"/>
        <v>-24.35831416329961</v>
      </c>
      <c r="AG256" s="2">
        <f t="shared" si="264"/>
        <v>-12.623550156381862</v>
      </c>
      <c r="AH256" s="2">
        <f t="shared" si="265"/>
        <v>-41.103473077848975</v>
      </c>
      <c r="AI256" s="2">
        <f t="shared" si="266"/>
        <v>42.998250169188793</v>
      </c>
      <c r="AJ256" s="2">
        <f t="shared" si="267"/>
        <v>-107.07258014699767</v>
      </c>
      <c r="AK256" s="2">
        <f t="shared" si="268"/>
        <v>32.286895566731658</v>
      </c>
      <c r="AL256" s="2">
        <f t="shared" si="269"/>
        <v>-74.785684580266008</v>
      </c>
      <c r="AM256" s="2">
        <f t="shared" si="270"/>
        <v>11.284042874053162</v>
      </c>
      <c r="AN256" s="2">
        <f t="shared" si="271"/>
        <v>-41.491202610055474</v>
      </c>
      <c r="AO256">
        <f t="shared" si="301"/>
        <v>0.19296091082304209</v>
      </c>
      <c r="AP256">
        <f t="shared" si="272"/>
        <v>-2.4688178816371198E-2</v>
      </c>
      <c r="AQ256">
        <f t="shared" si="273"/>
        <v>0.21814613901213867</v>
      </c>
      <c r="AR256">
        <f t="shared" si="302"/>
        <v>3.2311611160280282</v>
      </c>
      <c r="AS256">
        <f t="shared" si="303"/>
        <v>-1.9281580071910505</v>
      </c>
      <c r="AT256">
        <f t="shared" si="304"/>
        <v>-0.45408998738711948</v>
      </c>
      <c r="AU256">
        <f t="shared" si="305"/>
        <v>4.9048661104273028E-2</v>
      </c>
      <c r="AV256">
        <f t="shared" si="306"/>
        <v>2.7770711286409089</v>
      </c>
      <c r="AW256">
        <f t="shared" si="307"/>
        <v>-1.8791093460867774</v>
      </c>
      <c r="AX256">
        <f t="shared" si="308"/>
        <v>3.3530845483049736E-2</v>
      </c>
      <c r="AY256">
        <f t="shared" si="309"/>
        <v>-34.084305974593654</v>
      </c>
      <c r="AZ256">
        <f t="shared" si="310"/>
        <v>-1.7974104078619959</v>
      </c>
      <c r="BA256">
        <f t="shared" si="311"/>
        <v>3.3514347603396347E-2</v>
      </c>
      <c r="BB256">
        <f t="shared" si="312"/>
        <v>-1.0517145653068318E-3</v>
      </c>
      <c r="BC256" s="2">
        <f t="shared" si="274"/>
        <v>-2.1280286603622214</v>
      </c>
      <c r="BD256">
        <f t="shared" si="275"/>
        <v>16.460984684941124</v>
      </c>
      <c r="BE256">
        <f t="shared" si="276"/>
        <v>22.60462501710855</v>
      </c>
      <c r="BF256">
        <f t="shared" si="277"/>
        <v>-25.89914965471775</v>
      </c>
      <c r="BG256">
        <f t="shared" si="278"/>
        <v>-13.039784630205123</v>
      </c>
      <c r="BH256">
        <f t="shared" si="279"/>
        <v>10.678526482427726</v>
      </c>
      <c r="BI256" s="2">
        <f t="shared" si="313"/>
        <v>32.062229019811909</v>
      </c>
      <c r="BJ256">
        <f t="shared" si="280"/>
        <v>0.92054499180684246</v>
      </c>
      <c r="BK256">
        <f t="shared" si="281"/>
        <v>-15.733263551360373</v>
      </c>
      <c r="BL256">
        <f t="shared" si="282"/>
        <v>1.0118953631890086</v>
      </c>
      <c r="BM256">
        <f t="shared" si="283"/>
        <v>35.821596991685482</v>
      </c>
      <c r="BN256">
        <f t="shared" si="284"/>
        <v>-11.520174392058273</v>
      </c>
      <c r="BO256">
        <f t="shared" si="285"/>
        <v>18.472305426609765</v>
      </c>
      <c r="BP256">
        <f t="shared" si="286"/>
        <v>21.138444054480235</v>
      </c>
      <c r="BQ256">
        <f t="shared" si="287"/>
        <v>0.28710482428098777</v>
      </c>
      <c r="BR256">
        <f t="shared" si="288"/>
        <v>-2.2952718559781697</v>
      </c>
      <c r="BS256">
        <f t="shared" si="289"/>
        <v>-35.262118967202667</v>
      </c>
      <c r="BT256">
        <f t="shared" si="290"/>
        <v>21.887771234181436</v>
      </c>
      <c r="BU256">
        <f t="shared" si="291"/>
        <v>-22.020982142881291</v>
      </c>
      <c r="BV256">
        <f t="shared" si="292"/>
        <v>-4.8713723312146708</v>
      </c>
      <c r="BW256">
        <f t="shared" si="293"/>
        <v>-10.508279028869264</v>
      </c>
      <c r="BX256">
        <f t="shared" si="294"/>
        <v>54.293902418295247</v>
      </c>
      <c r="BY256">
        <f t="shared" si="315"/>
        <v>0.55301462620403985</v>
      </c>
      <c r="BZ256">
        <f t="shared" si="314"/>
        <v>100.95384067992684</v>
      </c>
      <c r="CA256">
        <f t="shared" si="295"/>
        <v>133.24073624665851</v>
      </c>
      <c r="CB256">
        <f t="shared" si="296"/>
        <v>-0.37885108444552462</v>
      </c>
      <c r="CC256">
        <f t="shared" si="297"/>
        <v>0.40286105869150951</v>
      </c>
    </row>
    <row r="257" spans="1:81" x14ac:dyDescent="0.25">
      <c r="A257" s="2"/>
      <c r="B257" s="2">
        <f t="shared" si="237"/>
        <v>-1.8397613354781162</v>
      </c>
      <c r="C257" s="2">
        <f t="shared" si="238"/>
        <v>1.6580751451100837</v>
      </c>
      <c r="D257" s="2">
        <f t="shared" si="239"/>
        <v>4.4563545621300431</v>
      </c>
      <c r="E257" s="2">
        <f t="shared" si="240"/>
        <v>-5.2283604373312222</v>
      </c>
      <c r="F257" s="2">
        <f t="shared" si="241"/>
        <v>1.6580751451100837</v>
      </c>
      <c r="G257" s="2">
        <f t="shared" si="242"/>
        <v>1.0677554602769375</v>
      </c>
      <c r="H257" s="2">
        <v>236</v>
      </c>
      <c r="I257" s="2">
        <f t="shared" si="243"/>
        <v>65.034045154093292</v>
      </c>
      <c r="J257" s="2">
        <f t="shared" si="244"/>
        <v>128.44994004296586</v>
      </c>
      <c r="K257" s="2">
        <f t="shared" si="245"/>
        <v>-3.0955333908632987</v>
      </c>
      <c r="L257" s="2">
        <f t="shared" si="246"/>
        <v>1.6580751451100837</v>
      </c>
      <c r="M257" s="2">
        <f t="shared" si="247"/>
        <v>3.200582506744861</v>
      </c>
      <c r="N257" s="2">
        <f t="shared" si="248"/>
        <v>-5.6789470524550012</v>
      </c>
      <c r="O257" s="2">
        <f t="shared" si="249"/>
        <v>1.6580751451100837</v>
      </c>
      <c r="P257" s="2">
        <f t="shared" si="250"/>
        <v>0.61716884515315806</v>
      </c>
      <c r="Q257" s="2">
        <f t="shared" si="251"/>
        <v>236</v>
      </c>
      <c r="R257" s="2">
        <f t="shared" si="252"/>
        <v>335.78107136885853</v>
      </c>
      <c r="S257" s="2">
        <f t="shared" si="253"/>
        <v>283.82931017077522</v>
      </c>
      <c r="T257" s="2">
        <f t="shared" si="254"/>
        <v>6.3275412277012721E-2</v>
      </c>
      <c r="U257" s="2">
        <f t="shared" si="255"/>
        <v>1.7248291628726975</v>
      </c>
      <c r="V257" s="2">
        <f t="shared" si="256"/>
        <v>3.1269626980891259</v>
      </c>
      <c r="W257" s="2">
        <f t="shared" si="257"/>
        <v>-3.1078492443845382</v>
      </c>
      <c r="X257" s="2">
        <f t="shared" si="258"/>
        <v>1.7248291628726975</v>
      </c>
      <c r="Y257" s="2">
        <f t="shared" si="259"/>
        <v>-4.4161958572424664E-2</v>
      </c>
      <c r="Z257" s="2">
        <f t="shared" si="260"/>
        <v>239.58878263780935</v>
      </c>
      <c r="AA257" s="2">
        <f t="shared" si="261"/>
        <v>3.0827199343404459</v>
      </c>
      <c r="AB257" s="2">
        <f t="shared" si="262"/>
        <v>234.2324271684555</v>
      </c>
      <c r="AC257" s="2">
        <f t="shared" si="298"/>
        <v>-9.8709510366681048</v>
      </c>
      <c r="AD257" s="2">
        <f t="shared" si="263"/>
        <v>-16.817084338008801</v>
      </c>
      <c r="AE257" s="2">
        <f t="shared" si="299"/>
        <v>-2.6534969943122149</v>
      </c>
      <c r="AF257" s="2">
        <f t="shared" si="300"/>
        <v>-24.355881295924728</v>
      </c>
      <c r="AG257" s="2">
        <f t="shared" si="264"/>
        <v>-12.52444803098032</v>
      </c>
      <c r="AH257" s="2">
        <f t="shared" si="265"/>
        <v>-41.172965633933529</v>
      </c>
      <c r="AI257" s="2">
        <f t="shared" si="266"/>
        <v>43.035739770263021</v>
      </c>
      <c r="AJ257" s="2">
        <f t="shared" si="267"/>
        <v>-106.91929208651173</v>
      </c>
      <c r="AK257" s="2">
        <f t="shared" si="268"/>
        <v>32.351869472965859</v>
      </c>
      <c r="AL257" s="2">
        <f t="shared" si="269"/>
        <v>-74.567422613545872</v>
      </c>
      <c r="AM257" s="2">
        <f t="shared" si="270"/>
        <v>11.451992930137081</v>
      </c>
      <c r="AN257" s="2">
        <f t="shared" si="271"/>
        <v>-41.484054231739314</v>
      </c>
      <c r="AO257">
        <f t="shared" si="301"/>
        <v>0.17997398961416847</v>
      </c>
      <c r="AP257">
        <f t="shared" si="272"/>
        <v>-2.2738800433725354E-2</v>
      </c>
      <c r="AQ257">
        <f t="shared" si="273"/>
        <v>0.20313772077801179</v>
      </c>
      <c r="AR257">
        <f t="shared" si="302"/>
        <v>3.0266377619893912</v>
      </c>
      <c r="AS257">
        <f t="shared" si="303"/>
        <v>-1.776514439355271</v>
      </c>
      <c r="AT257">
        <f t="shared" si="304"/>
        <v>-0.41819327335703776</v>
      </c>
      <c r="AU257">
        <f t="shared" si="305"/>
        <v>4.5560847518178654E-2</v>
      </c>
      <c r="AV257">
        <f t="shared" si="306"/>
        <v>2.6084444886323532</v>
      </c>
      <c r="AW257">
        <f t="shared" si="307"/>
        <v>-1.7309535918370924</v>
      </c>
      <c r="AX257">
        <f t="shared" si="308"/>
        <v>3.1305243949489088E-2</v>
      </c>
      <c r="AY257">
        <f t="shared" si="309"/>
        <v>-33.56809684130485</v>
      </c>
      <c r="AZ257">
        <f t="shared" si="310"/>
        <v>-1.2162273683389913</v>
      </c>
      <c r="BA257">
        <f t="shared" si="311"/>
        <v>3.1298191255049318E-2</v>
      </c>
      <c r="BB257">
        <f t="shared" si="312"/>
        <v>-6.6447189509993051E-4</v>
      </c>
      <c r="BC257" s="2">
        <f t="shared" si="274"/>
        <v>-2.143145467112245</v>
      </c>
      <c r="BD257">
        <f t="shared" si="275"/>
        <v>16.446186876096036</v>
      </c>
      <c r="BE257">
        <f t="shared" si="276"/>
        <v>22.663968670258864</v>
      </c>
      <c r="BF257">
        <f t="shared" si="277"/>
        <v>-25.230248422202916</v>
      </c>
      <c r="BG257">
        <f t="shared" si="278"/>
        <v>-13.058443139843526</v>
      </c>
      <c r="BH257">
        <f t="shared" si="279"/>
        <v>10.551991476187077</v>
      </c>
      <c r="BI257" s="2">
        <f t="shared" si="313"/>
        <v>32.649587232399185</v>
      </c>
      <c r="BJ257">
        <f t="shared" si="280"/>
        <v>0.917973366358383</v>
      </c>
      <c r="BK257">
        <f t="shared" si="281"/>
        <v>-15.822197668326709</v>
      </c>
      <c r="BL257">
        <f t="shared" si="282"/>
        <v>0.9948866696820895</v>
      </c>
      <c r="BM257">
        <f t="shared" si="283"/>
        <v>36.20160954822353</v>
      </c>
      <c r="BN257">
        <f t="shared" si="284"/>
        <v>-11.397721743594062</v>
      </c>
      <c r="BO257">
        <f t="shared" si="285"/>
        <v>18.473229293074041</v>
      </c>
      <c r="BP257">
        <f t="shared" si="286"/>
        <v>21.04618369804691</v>
      </c>
      <c r="BQ257">
        <f t="shared" si="287"/>
        <v>0.283394416579762</v>
      </c>
      <c r="BR257">
        <f t="shared" si="288"/>
        <v>-2.3058462320044706</v>
      </c>
      <c r="BS257">
        <f t="shared" si="289"/>
        <v>-35.72173167778994</v>
      </c>
      <c r="BT257">
        <f t="shared" si="290"/>
        <v>21.699600043464294</v>
      </c>
      <c r="BU257">
        <f t="shared" si="291"/>
        <v>-21.964404791305594</v>
      </c>
      <c r="BV257">
        <f t="shared" si="292"/>
        <v>-4.8353709493853616</v>
      </c>
      <c r="BW257">
        <f t="shared" si="293"/>
        <v>-10.402835073911973</v>
      </c>
      <c r="BX257">
        <f t="shared" si="294"/>
        <v>54.674838841297571</v>
      </c>
      <c r="BY257">
        <f t="shared" si="315"/>
        <v>0.55655700336056091</v>
      </c>
      <c r="BZ257">
        <f t="shared" si="314"/>
        <v>100.77274903373538</v>
      </c>
      <c r="CA257">
        <f t="shared" si="295"/>
        <v>133.12461850670124</v>
      </c>
      <c r="CB257">
        <f t="shared" si="296"/>
        <v>-0.38045537844557775</v>
      </c>
      <c r="CC257">
        <f t="shared" si="297"/>
        <v>0.40621349436167137</v>
      </c>
    </row>
    <row r="258" spans="1:81" x14ac:dyDescent="0.25">
      <c r="A258" s="2"/>
      <c r="B258" s="2">
        <f t="shared" si="237"/>
        <v>-1.8386638960650368</v>
      </c>
      <c r="C258" s="2">
        <f t="shared" si="238"/>
        <v>1.6773411358908481</v>
      </c>
      <c r="D258" s="2">
        <f t="shared" si="239"/>
        <v>4.4283442646316837</v>
      </c>
      <c r="E258" s="2">
        <f t="shared" si="240"/>
        <v>-5.2025031684796854</v>
      </c>
      <c r="F258" s="2">
        <f t="shared" si="241"/>
        <v>1.6773411358908481</v>
      </c>
      <c r="G258" s="2">
        <f t="shared" si="242"/>
        <v>1.0645049922170355</v>
      </c>
      <c r="H258" s="2">
        <v>237</v>
      </c>
      <c r="I258" s="2">
        <f t="shared" si="243"/>
        <v>65.353414663785827</v>
      </c>
      <c r="J258" s="2">
        <f t="shared" si="244"/>
        <v>128.51037273614952</v>
      </c>
      <c r="K258" s="2">
        <f t="shared" si="245"/>
        <v>-3.0954710613765761</v>
      </c>
      <c r="L258" s="2">
        <f t="shared" si="246"/>
        <v>1.6773411358908481</v>
      </c>
      <c r="M258" s="2">
        <f t="shared" si="247"/>
        <v>3.1715370993201444</v>
      </c>
      <c r="N258" s="2">
        <f t="shared" si="248"/>
        <v>-5.6552775385187832</v>
      </c>
      <c r="O258" s="2">
        <f t="shared" si="249"/>
        <v>1.6773411358908481</v>
      </c>
      <c r="P258" s="2">
        <f t="shared" si="250"/>
        <v>0.61173062217793683</v>
      </c>
      <c r="Q258" s="2">
        <f t="shared" si="251"/>
        <v>237</v>
      </c>
      <c r="R258" s="2">
        <f t="shared" si="252"/>
        <v>336.00822979804144</v>
      </c>
      <c r="S258" s="2">
        <f t="shared" si="253"/>
        <v>284.31200369189656</v>
      </c>
      <c r="T258" s="2">
        <f t="shared" si="254"/>
        <v>6.3112090521169284E-2</v>
      </c>
      <c r="U258" s="2">
        <f t="shared" si="255"/>
        <v>1.7322435202324615</v>
      </c>
      <c r="V258" s="2">
        <f t="shared" si="256"/>
        <v>3.1140602793774859</v>
      </c>
      <c r="W258" s="2">
        <f t="shared" si="257"/>
        <v>-3.0945936975521544</v>
      </c>
      <c r="X258" s="2">
        <f t="shared" si="258"/>
        <v>1.7322435202324615</v>
      </c>
      <c r="Y258" s="2">
        <f t="shared" si="259"/>
        <v>-4.3645508695838386E-2</v>
      </c>
      <c r="Z258" s="2">
        <f t="shared" si="260"/>
        <v>240.01104346574704</v>
      </c>
      <c r="AA258" s="2">
        <f t="shared" si="261"/>
        <v>3.0297038549404078</v>
      </c>
      <c r="AB258" s="2">
        <f t="shared" si="262"/>
        <v>234.68423251309389</v>
      </c>
      <c r="AC258" s="2">
        <f t="shared" si="298"/>
        <v>-9.746744841349086</v>
      </c>
      <c r="AD258" s="2">
        <f t="shared" si="263"/>
        <v>-16.889374322266502</v>
      </c>
      <c r="AE258" s="2">
        <f t="shared" si="299"/>
        <v>-2.6760324773498656</v>
      </c>
      <c r="AF258" s="2">
        <f t="shared" si="300"/>
        <v>-24.35341557523644</v>
      </c>
      <c r="AG258" s="2">
        <f t="shared" si="264"/>
        <v>-12.422777318698952</v>
      </c>
      <c r="AH258" s="2">
        <f t="shared" si="265"/>
        <v>-41.242789897502945</v>
      </c>
      <c r="AI258" s="2">
        <f t="shared" si="266"/>
        <v>43.073113595833213</v>
      </c>
      <c r="AJ258" s="2">
        <f t="shared" si="267"/>
        <v>-106.76287318788901</v>
      </c>
      <c r="AK258" s="2">
        <f t="shared" si="268"/>
        <v>32.412302166149516</v>
      </c>
      <c r="AL258" s="2">
        <f t="shared" si="269"/>
        <v>-74.350571021739498</v>
      </c>
      <c r="AM258" s="2">
        <f t="shared" si="270"/>
        <v>11.618999927474659</v>
      </c>
      <c r="AN258" s="2">
        <f t="shared" si="271"/>
        <v>-41.476402393709314</v>
      </c>
      <c r="AO258">
        <f t="shared" si="301"/>
        <v>0.16689394858881584</v>
      </c>
      <c r="AP258">
        <f t="shared" si="272"/>
        <v>-2.082326436220008E-2</v>
      </c>
      <c r="AQ258">
        <f t="shared" si="273"/>
        <v>0.1880743171003052</v>
      </c>
      <c r="AR258">
        <f t="shared" si="302"/>
        <v>2.8187343698376117</v>
      </c>
      <c r="AS258">
        <f t="shared" si="303"/>
        <v>-1.6266727324604204</v>
      </c>
      <c r="AT258">
        <f t="shared" si="304"/>
        <v>-0.38292554273244417</v>
      </c>
      <c r="AU258">
        <f t="shared" si="305"/>
        <v>4.2077103541928763E-2</v>
      </c>
      <c r="AV258">
        <f t="shared" si="306"/>
        <v>2.4358088271051677</v>
      </c>
      <c r="AW258">
        <f t="shared" si="307"/>
        <v>-1.5845956289184917</v>
      </c>
      <c r="AX258">
        <f t="shared" si="308"/>
        <v>2.9058747305056087E-2</v>
      </c>
      <c r="AY258">
        <f t="shared" si="309"/>
        <v>-33.045687708386474</v>
      </c>
      <c r="AZ258">
        <f t="shared" si="310"/>
        <v>-0.63338554223695809</v>
      </c>
      <c r="BA258">
        <f t="shared" si="311"/>
        <v>2.9056971752643282E-2</v>
      </c>
      <c r="BB258">
        <f t="shared" si="312"/>
        <v>-3.2122812018060864E-4</v>
      </c>
      <c r="BC258" s="2">
        <f t="shared" si="274"/>
        <v>-2.1586562626242851</v>
      </c>
      <c r="BD258">
        <f t="shared" si="275"/>
        <v>16.432404344482833</v>
      </c>
      <c r="BE258">
        <f t="shared" si="276"/>
        <v>22.722433604073512</v>
      </c>
      <c r="BF258">
        <f t="shared" si="277"/>
        <v>-24.550121536172281</v>
      </c>
      <c r="BG258">
        <f t="shared" si="278"/>
        <v>-13.075782479814418</v>
      </c>
      <c r="BH258">
        <f t="shared" si="279"/>
        <v>10.425498122798297</v>
      </c>
      <c r="BI258" s="2">
        <f t="shared" si="313"/>
        <v>33.237251630596418</v>
      </c>
      <c r="BJ258">
        <f t="shared" si="280"/>
        <v>0.91516838307125947</v>
      </c>
      <c r="BK258">
        <f t="shared" si="281"/>
        <v>-15.911581450105771</v>
      </c>
      <c r="BL258">
        <f t="shared" si="282"/>
        <v>0.9777928721607323</v>
      </c>
      <c r="BM258">
        <f t="shared" si="283"/>
        <v>36.593616290673452</v>
      </c>
      <c r="BN258">
        <f t="shared" si="284"/>
        <v>-11.272602882948107</v>
      </c>
      <c r="BO258">
        <f t="shared" si="285"/>
        <v>18.474141958400981</v>
      </c>
      <c r="BP258">
        <f t="shared" si="286"/>
        <v>20.947053878213179</v>
      </c>
      <c r="BQ258">
        <f t="shared" si="287"/>
        <v>0.27994344309799785</v>
      </c>
      <c r="BR258">
        <f t="shared" si="288"/>
        <v>-2.3170131208860911</v>
      </c>
      <c r="BS258">
        <f t="shared" si="289"/>
        <v>-36.186871817184297</v>
      </c>
      <c r="BT258">
        <f t="shared" si="290"/>
        <v>21.510301500984355</v>
      </c>
      <c r="BU258">
        <f t="shared" si="291"/>
        <v>-21.9021692339551</v>
      </c>
      <c r="BV258">
        <f t="shared" si="292"/>
        <v>-4.7983727054295224</v>
      </c>
      <c r="BW258">
        <f t="shared" si="293"/>
        <v>-10.294810010787375</v>
      </c>
      <c r="BX258">
        <f t="shared" si="294"/>
        <v>55.06775824907443</v>
      </c>
      <c r="BY258">
        <f t="shared" si="315"/>
        <v>0.56021791400639021</v>
      </c>
      <c r="BZ258">
        <f t="shared" si="314"/>
        <v>100.58910184354673</v>
      </c>
      <c r="CA258">
        <f t="shared" si="295"/>
        <v>133.00140400969624</v>
      </c>
      <c r="CB258">
        <f t="shared" si="296"/>
        <v>-0.38207773847407883</v>
      </c>
      <c r="CC258">
        <f t="shared" si="297"/>
        <v>0.4097080825858877</v>
      </c>
    </row>
    <row r="259" spans="1:81" x14ac:dyDescent="0.25">
      <c r="A259" s="2"/>
      <c r="B259" s="2">
        <f t="shared" si="237"/>
        <v>-1.8375539467304924</v>
      </c>
      <c r="C259" s="2">
        <f t="shared" si="238"/>
        <v>1.6960961923128519</v>
      </c>
      <c r="D259" s="2">
        <f t="shared" si="239"/>
        <v>4.4000146724025839</v>
      </c>
      <c r="E259" s="2">
        <f t="shared" si="240"/>
        <v>-5.1763511476821495</v>
      </c>
      <c r="F259" s="2">
        <f t="shared" si="241"/>
        <v>1.6960961923128519</v>
      </c>
      <c r="G259" s="2">
        <f t="shared" si="242"/>
        <v>1.0612174714509268</v>
      </c>
      <c r="H259" s="2">
        <v>238</v>
      </c>
      <c r="I259" s="2">
        <f t="shared" si="243"/>
        <v>65.671765571686478</v>
      </c>
      <c r="J259" s="2">
        <f t="shared" si="244"/>
        <v>128.56623134749586</v>
      </c>
      <c r="K259" s="2">
        <f t="shared" si="245"/>
        <v>-3.0954080213841304</v>
      </c>
      <c r="L259" s="2">
        <f t="shared" si="246"/>
        <v>1.6960961923128519</v>
      </c>
      <c r="M259" s="2">
        <f t="shared" si="247"/>
        <v>3.1421605977489464</v>
      </c>
      <c r="N259" s="2">
        <f t="shared" si="248"/>
        <v>-5.6313382112726771</v>
      </c>
      <c r="O259" s="2">
        <f t="shared" si="249"/>
        <v>1.6960961923128519</v>
      </c>
      <c r="P259" s="2">
        <f t="shared" si="250"/>
        <v>0.60623040786039972</v>
      </c>
      <c r="Q259" s="2">
        <f t="shared" si="251"/>
        <v>238</v>
      </c>
      <c r="R259" s="2">
        <f t="shared" si="252"/>
        <v>336.23431033036752</v>
      </c>
      <c r="S259" s="2">
        <f t="shared" si="253"/>
        <v>284.79745114493545</v>
      </c>
      <c r="T259" s="2">
        <f t="shared" si="254"/>
        <v>6.2945220163625137E-2</v>
      </c>
      <c r="U259" s="2">
        <f t="shared" si="255"/>
        <v>1.7396899967508221</v>
      </c>
      <c r="V259" s="2">
        <f t="shared" si="256"/>
        <v>3.1008775211315136</v>
      </c>
      <c r="W259" s="2">
        <f t="shared" si="257"/>
        <v>-3.0810501385331142</v>
      </c>
      <c r="X259" s="2">
        <f t="shared" si="258"/>
        <v>1.7396899967508221</v>
      </c>
      <c r="Y259" s="2">
        <f t="shared" si="259"/>
        <v>-4.3117837565226358E-2</v>
      </c>
      <c r="Z259" s="2">
        <f t="shared" si="260"/>
        <v>240.44063230743961</v>
      </c>
      <c r="AA259" s="2">
        <f t="shared" si="261"/>
        <v>2.9764393433601413</v>
      </c>
      <c r="AB259" s="2">
        <f t="shared" si="262"/>
        <v>235.14314983612974</v>
      </c>
      <c r="AC259" s="2">
        <f t="shared" si="298"/>
        <v>-9.619839934436909</v>
      </c>
      <c r="AD259" s="2">
        <f t="shared" si="263"/>
        <v>-16.961977468320516</v>
      </c>
      <c r="AE259" s="2">
        <f t="shared" si="299"/>
        <v>-2.6986712538133766</v>
      </c>
      <c r="AF259" s="2">
        <f t="shared" si="300"/>
        <v>-24.350917302307963</v>
      </c>
      <c r="AG259" s="2">
        <f t="shared" si="264"/>
        <v>-12.318511188250286</v>
      </c>
      <c r="AH259" s="2">
        <f t="shared" si="265"/>
        <v>-41.312894770628475</v>
      </c>
      <c r="AI259" s="2">
        <f t="shared" si="266"/>
        <v>43.110335097561801</v>
      </c>
      <c r="AJ259" s="2">
        <f t="shared" si="267"/>
        <v>-106.60331451143506</v>
      </c>
      <c r="AK259" s="2">
        <f t="shared" si="268"/>
        <v>32.468160777495854</v>
      </c>
      <c r="AL259" s="2">
        <f t="shared" si="269"/>
        <v>-74.135153733939205</v>
      </c>
      <c r="AM259" s="2">
        <f t="shared" si="270"/>
        <v>11.785033175291485</v>
      </c>
      <c r="AN259" s="2">
        <f t="shared" si="271"/>
        <v>-41.468228624832143</v>
      </c>
      <c r="AO259">
        <f t="shared" si="301"/>
        <v>0.15371834489282354</v>
      </c>
      <c r="AP259">
        <f t="shared" si="272"/>
        <v>-1.8940876873862117E-2</v>
      </c>
      <c r="AQ259">
        <f t="shared" si="273"/>
        <v>0.17295307648107713</v>
      </c>
      <c r="AR259">
        <f t="shared" si="302"/>
        <v>2.607367102539595</v>
      </c>
      <c r="AS259">
        <f t="shared" si="303"/>
        <v>-1.4787458728555298</v>
      </c>
      <c r="AT259">
        <f t="shared" si="304"/>
        <v>-0.34827399747711651</v>
      </c>
      <c r="AU259">
        <f t="shared" si="305"/>
        <v>3.8597191792568979E-2</v>
      </c>
      <c r="AV259">
        <f t="shared" si="306"/>
        <v>2.2590931050624787</v>
      </c>
      <c r="AW259">
        <f t="shared" si="307"/>
        <v>-1.4401486810629609</v>
      </c>
      <c r="AX259">
        <f t="shared" si="308"/>
        <v>2.6790912416168693E-2</v>
      </c>
      <c r="AY259">
        <f t="shared" si="309"/>
        <v>-32.517092717556757</v>
      </c>
      <c r="AZ259">
        <f t="shared" si="310"/>
        <v>-4.8931940060903401E-2</v>
      </c>
      <c r="BA259">
        <f t="shared" si="311"/>
        <v>2.6790902646111909E-2</v>
      </c>
      <c r="BB259">
        <f t="shared" si="312"/>
        <v>-2.288006502939028E-5</v>
      </c>
      <c r="BC259" s="2">
        <f t="shared" si="274"/>
        <v>-2.1745764882616143</v>
      </c>
      <c r="BD259">
        <f t="shared" si="275"/>
        <v>16.419648738819944</v>
      </c>
      <c r="BE259">
        <f t="shared" si="276"/>
        <v>22.780009459993138</v>
      </c>
      <c r="BF259">
        <f t="shared" si="277"/>
        <v>-23.858771533601352</v>
      </c>
      <c r="BG259">
        <f t="shared" si="278"/>
        <v>-13.091796488403283</v>
      </c>
      <c r="BH259">
        <f t="shared" si="279"/>
        <v>10.29908583334575</v>
      </c>
      <c r="BI259" s="2">
        <f t="shared" si="313"/>
        <v>33.825272971070042</v>
      </c>
      <c r="BJ259">
        <f t="shared" si="280"/>
        <v>0.91212589415782752</v>
      </c>
      <c r="BK259">
        <f t="shared" si="281"/>
        <v>-16.001359337886463</v>
      </c>
      <c r="BL259">
        <f t="shared" si="282"/>
        <v>0.96061813043404676</v>
      </c>
      <c r="BM259">
        <f t="shared" si="283"/>
        <v>36.997806787612419</v>
      </c>
      <c r="BN259">
        <f t="shared" si="284"/>
        <v>-11.144796962701193</v>
      </c>
      <c r="BO259">
        <f t="shared" si="285"/>
        <v>18.475042971735718</v>
      </c>
      <c r="BP259">
        <f t="shared" si="286"/>
        <v>20.840888341309125</v>
      </c>
      <c r="BQ259">
        <f t="shared" si="287"/>
        <v>0.27674619922546423</v>
      </c>
      <c r="BR259">
        <f t="shared" si="288"/>
        <v>-2.3287805377814284</v>
      </c>
      <c r="BS259">
        <f t="shared" si="289"/>
        <v>-36.65780702894061</v>
      </c>
      <c r="BT259">
        <f t="shared" si="290"/>
        <v>21.319877897797038</v>
      </c>
      <c r="BU259">
        <f t="shared" si="291"/>
        <v>-21.834174129386493</v>
      </c>
      <c r="BV259">
        <f t="shared" si="292"/>
        <v>-4.7603675101095408</v>
      </c>
      <c r="BW259">
        <f t="shared" si="293"/>
        <v>-10.184178832267147</v>
      </c>
      <c r="BX259">
        <f t="shared" si="294"/>
        <v>55.472849759348136</v>
      </c>
      <c r="BY259">
        <f t="shared" si="315"/>
        <v>0.56399951763373068</v>
      </c>
      <c r="BZ259">
        <f t="shared" si="314"/>
        <v>100.40300328673044</v>
      </c>
      <c r="CA259">
        <f t="shared" si="295"/>
        <v>132.87116406422629</v>
      </c>
      <c r="CB259">
        <f t="shared" si="296"/>
        <v>-0.38371826022110916</v>
      </c>
      <c r="CC259">
        <f t="shared" si="297"/>
        <v>0.41334701240479049</v>
      </c>
    </row>
    <row r="260" spans="1:81" x14ac:dyDescent="0.25">
      <c r="A260" s="2"/>
      <c r="B260" s="2">
        <f t="shared" si="237"/>
        <v>-1.8364318255758034</v>
      </c>
      <c r="C260" s="2">
        <f t="shared" si="238"/>
        <v>1.7143346014042242</v>
      </c>
      <c r="D260" s="2">
        <f t="shared" si="239"/>
        <v>4.3713744149109717</v>
      </c>
      <c r="E260" s="2">
        <f t="shared" si="240"/>
        <v>-5.1499123410974921</v>
      </c>
      <c r="F260" s="2">
        <f t="shared" si="241"/>
        <v>1.7143346014042242</v>
      </c>
      <c r="G260" s="2">
        <f t="shared" si="242"/>
        <v>1.0578938993892839</v>
      </c>
      <c r="H260" s="2">
        <v>239</v>
      </c>
      <c r="I260" s="2">
        <f t="shared" si="243"/>
        <v>65.989014388989119</v>
      </c>
      <c r="J260" s="2">
        <f t="shared" si="244"/>
        <v>128.61748214065136</v>
      </c>
      <c r="K260" s="2">
        <f t="shared" si="245"/>
        <v>-3.0953442900885535</v>
      </c>
      <c r="L260" s="2">
        <f t="shared" si="246"/>
        <v>1.7143346014042242</v>
      </c>
      <c r="M260" s="2">
        <f t="shared" si="247"/>
        <v>3.112461950398222</v>
      </c>
      <c r="N260" s="2">
        <f t="shared" si="248"/>
        <v>-5.6071363628676654</v>
      </c>
      <c r="O260" s="2">
        <f t="shared" si="249"/>
        <v>1.7143346014042242</v>
      </c>
      <c r="P260" s="2">
        <f t="shared" si="250"/>
        <v>0.60066987761911017</v>
      </c>
      <c r="Q260" s="2">
        <f t="shared" si="251"/>
        <v>239</v>
      </c>
      <c r="R260" s="2">
        <f t="shared" si="252"/>
        <v>336.45931362450972</v>
      </c>
      <c r="S260" s="2">
        <f t="shared" si="253"/>
        <v>285.28562061549337</v>
      </c>
      <c r="T260" s="2">
        <f t="shared" si="254"/>
        <v>6.2774773247279203E-2</v>
      </c>
      <c r="U260" s="2">
        <f t="shared" si="255"/>
        <v>1.7471632105637687</v>
      </c>
      <c r="V260" s="2">
        <f t="shared" si="256"/>
        <v>3.0874122147401746</v>
      </c>
      <c r="W260" s="2">
        <f t="shared" si="257"/>
        <v>-3.0672162982685949</v>
      </c>
      <c r="X260" s="2">
        <f t="shared" si="258"/>
        <v>1.7471632105637687</v>
      </c>
      <c r="Y260" s="2">
        <f t="shared" si="259"/>
        <v>-4.2578856775699614E-2</v>
      </c>
      <c r="Z260" s="2">
        <f t="shared" si="260"/>
        <v>240.877550984842</v>
      </c>
      <c r="AA260" s="2">
        <f t="shared" si="261"/>
        <v>2.9229384372931122</v>
      </c>
      <c r="AB260" s="2">
        <f t="shared" si="262"/>
        <v>235.60916350703457</v>
      </c>
      <c r="AC260" s="2">
        <f t="shared" si="298"/>
        <v>-9.490215054555728</v>
      </c>
      <c r="AD260" s="2">
        <f t="shared" si="263"/>
        <v>-17.034841302996746</v>
      </c>
      <c r="AE260" s="2">
        <f t="shared" si="299"/>
        <v>-2.7214081561073895</v>
      </c>
      <c r="AF260" s="2">
        <f t="shared" si="300"/>
        <v>-24.348386756577369</v>
      </c>
      <c r="AG260" s="2">
        <f t="shared" si="264"/>
        <v>-12.211623210663117</v>
      </c>
      <c r="AH260" s="2">
        <f t="shared" si="265"/>
        <v>-41.383228059574115</v>
      </c>
      <c r="AI260" s="2">
        <f t="shared" si="266"/>
        <v>43.147367313312742</v>
      </c>
      <c r="AJ260" s="2">
        <f t="shared" si="267"/>
        <v>-106.44060732748771</v>
      </c>
      <c r="AK260" s="2">
        <f t="shared" si="268"/>
        <v>32.519411570651357</v>
      </c>
      <c r="AL260" s="2">
        <f t="shared" si="269"/>
        <v>-73.921195756836354</v>
      </c>
      <c r="AM260" s="2">
        <f t="shared" si="270"/>
        <v>11.950060669036171</v>
      </c>
      <c r="AN260" s="2">
        <f t="shared" si="271"/>
        <v>-41.459514662816346</v>
      </c>
      <c r="AO260">
        <f t="shared" si="301"/>
        <v>0.14044464143884863</v>
      </c>
      <c r="AP260">
        <f t="shared" si="272"/>
        <v>-1.7090895814010708E-2</v>
      </c>
      <c r="AQ260">
        <f t="shared" si="273"/>
        <v>0.1577710191370178</v>
      </c>
      <c r="AR260">
        <f t="shared" si="302"/>
        <v>2.392452178767067</v>
      </c>
      <c r="AS260">
        <f t="shared" si="303"/>
        <v>-1.3328498505146427</v>
      </c>
      <c r="AT260">
        <f t="shared" si="304"/>
        <v>-0.31422494750915042</v>
      </c>
      <c r="AU260">
        <f t="shared" si="305"/>
        <v>3.5120780015243346E-2</v>
      </c>
      <c r="AV260">
        <f t="shared" si="306"/>
        <v>2.0782272312579164</v>
      </c>
      <c r="AW260">
        <f t="shared" si="307"/>
        <v>-1.2977290704993993</v>
      </c>
      <c r="AX260">
        <f t="shared" si="308"/>
        <v>2.4501283976888191E-2</v>
      </c>
      <c r="AY260">
        <f t="shared" si="309"/>
        <v>-31.982321606378921</v>
      </c>
      <c r="AZ260">
        <f t="shared" si="310"/>
        <v>0.53708996427243605</v>
      </c>
      <c r="BA260">
        <f t="shared" si="311"/>
        <v>2.4500207500574453E-2</v>
      </c>
      <c r="BB260">
        <f t="shared" si="312"/>
        <v>2.2967138462030929E-4</v>
      </c>
      <c r="BC260" s="2">
        <f t="shared" si="274"/>
        <v>-2.1909216927294133</v>
      </c>
      <c r="BD260">
        <f t="shared" si="275"/>
        <v>16.407931623915022</v>
      </c>
      <c r="BE260">
        <f t="shared" si="276"/>
        <v>22.836686379180861</v>
      </c>
      <c r="BF260">
        <f t="shared" si="277"/>
        <v>-23.15619785809665</v>
      </c>
      <c r="BG260">
        <f t="shared" si="278"/>
        <v>-13.106478544022773</v>
      </c>
      <c r="BH260">
        <f t="shared" si="279"/>
        <v>10.172794857802611</v>
      </c>
      <c r="BI260" s="2">
        <f t="shared" si="313"/>
        <v>34.413704235704479</v>
      </c>
      <c r="BJ260">
        <f t="shared" si="280"/>
        <v>0.90884167153988504</v>
      </c>
      <c r="BK260">
        <f t="shared" si="281"/>
        <v>-16.091474973626536</v>
      </c>
      <c r="BL260">
        <f t="shared" si="282"/>
        <v>0.94336632937022569</v>
      </c>
      <c r="BM260">
        <f t="shared" si="283"/>
        <v>37.414372690576123</v>
      </c>
      <c r="BN260">
        <f t="shared" si="284"/>
        <v>-11.014283143861467</v>
      </c>
      <c r="BO260">
        <f t="shared" si="285"/>
        <v>18.475931910694264</v>
      </c>
      <c r="BP260">
        <f t="shared" si="286"/>
        <v>20.727505485234321</v>
      </c>
      <c r="BQ260">
        <f t="shared" si="287"/>
        <v>0.27379710975532362</v>
      </c>
      <c r="BR260">
        <f t="shared" si="288"/>
        <v>-2.3411566513786082</v>
      </c>
      <c r="BS260">
        <f t="shared" si="289"/>
        <v>-37.134811723591199</v>
      </c>
      <c r="BT260">
        <f t="shared" si="290"/>
        <v>21.12832512009993</v>
      </c>
      <c r="BU260">
        <f t="shared" si="291"/>
        <v>-21.760316124977646</v>
      </c>
      <c r="BV260">
        <f t="shared" si="292"/>
        <v>-4.7213453599365947</v>
      </c>
      <c r="BW260">
        <f t="shared" si="293"/>
        <v>-10.070916814491241</v>
      </c>
      <c r="BX260">
        <f t="shared" si="294"/>
        <v>55.890304601270387</v>
      </c>
      <c r="BY260">
        <f t="shared" si="315"/>
        <v>0.56790399839296679</v>
      </c>
      <c r="BZ260">
        <f t="shared" si="314"/>
        <v>100.21456045153755</v>
      </c>
      <c r="CA260">
        <f t="shared" si="295"/>
        <v>132.73397202218891</v>
      </c>
      <c r="CB260">
        <f t="shared" si="296"/>
        <v>-0.38537698352096794</v>
      </c>
      <c r="CC260">
        <f t="shared" si="297"/>
        <v>0.41713251127549195</v>
      </c>
    </row>
    <row r="261" spans="1:81" x14ac:dyDescent="0.25">
      <c r="A261" s="2"/>
      <c r="B261" s="2">
        <f t="shared" si="237"/>
        <v>-1.8352978744099433</v>
      </c>
      <c r="C261" s="2">
        <f t="shared" si="238"/>
        <v>1.7320508075688767</v>
      </c>
      <c r="D261" s="2">
        <f t="shared" si="239"/>
        <v>4.3424322162567242</v>
      </c>
      <c r="E261" s="2">
        <f t="shared" si="240"/>
        <v>-5.123194802242315</v>
      </c>
      <c r="F261" s="2">
        <f t="shared" si="241"/>
        <v>1.7320508075688767</v>
      </c>
      <c r="G261" s="2">
        <f t="shared" si="242"/>
        <v>1.0545352884243528</v>
      </c>
      <c r="H261" s="2">
        <v>240</v>
      </c>
      <c r="I261" s="2">
        <f t="shared" si="243"/>
        <v>66.305076139348444</v>
      </c>
      <c r="J261" s="2">
        <f t="shared" si="244"/>
        <v>128.66409047875081</v>
      </c>
      <c r="K261" s="2">
        <f t="shared" si="245"/>
        <v>-3.095279886903016</v>
      </c>
      <c r="L261" s="2">
        <f t="shared" si="246"/>
        <v>1.7320508075688767</v>
      </c>
      <c r="M261" s="2">
        <f t="shared" si="247"/>
        <v>3.0824502037636514</v>
      </c>
      <c r="N261" s="2">
        <f t="shared" si="248"/>
        <v>-5.5826793654212219</v>
      </c>
      <c r="O261" s="2">
        <f t="shared" si="249"/>
        <v>1.7320508075688767</v>
      </c>
      <c r="P261" s="2">
        <f t="shared" si="250"/>
        <v>0.59505072524544556</v>
      </c>
      <c r="Q261" s="2">
        <f t="shared" si="251"/>
        <v>240</v>
      </c>
      <c r="R261" s="2">
        <f t="shared" si="252"/>
        <v>336.6832405160626</v>
      </c>
      <c r="S261" s="2">
        <f t="shared" si="253"/>
        <v>285.77648007908789</v>
      </c>
      <c r="T261" s="2">
        <f t="shared" si="254"/>
        <v>6.2600721891911126E-2</v>
      </c>
      <c r="U261" s="2">
        <f t="shared" si="255"/>
        <v>1.7546576683512638</v>
      </c>
      <c r="V261" s="2">
        <f t="shared" si="256"/>
        <v>3.0736621576660994</v>
      </c>
      <c r="W261" s="2">
        <f t="shared" si="257"/>
        <v>-3.0530899139396706</v>
      </c>
      <c r="X261" s="2">
        <f t="shared" si="258"/>
        <v>1.7546576683512638</v>
      </c>
      <c r="Y261" s="2">
        <f t="shared" si="259"/>
        <v>-4.2028478165481831E-2</v>
      </c>
      <c r="Z261" s="2">
        <f t="shared" si="260"/>
        <v>241.3218021103371</v>
      </c>
      <c r="AA261" s="2">
        <f t="shared" si="261"/>
        <v>2.8692123256209356</v>
      </c>
      <c r="AB261" s="2">
        <f t="shared" si="262"/>
        <v>236.08225922711557</v>
      </c>
      <c r="AC261" s="2">
        <f t="shared" si="298"/>
        <v>-9.3578489987983406</v>
      </c>
      <c r="AD261" s="2">
        <f t="shared" si="263"/>
        <v>-17.107912266424822</v>
      </c>
      <c r="AE261" s="2">
        <f t="shared" si="299"/>
        <v>-2.744238378763272</v>
      </c>
      <c r="AF261" s="2">
        <f t="shared" si="300"/>
        <v>-24.345824194726347</v>
      </c>
      <c r="AG261" s="2">
        <f t="shared" si="264"/>
        <v>-12.102087377561613</v>
      </c>
      <c r="AH261" s="2">
        <f t="shared" si="265"/>
        <v>-41.453736461151166</v>
      </c>
      <c r="AI261" s="2">
        <f t="shared" si="266"/>
        <v>43.184172858637801</v>
      </c>
      <c r="AJ261" s="2">
        <f t="shared" si="267"/>
        <v>-106.2747431005205</v>
      </c>
      <c r="AK261" s="2">
        <f t="shared" si="268"/>
        <v>32.566019908750803</v>
      </c>
      <c r="AL261" s="2">
        <f t="shared" si="269"/>
        <v>-73.708723191769693</v>
      </c>
      <c r="AM261" s="2">
        <f t="shared" si="270"/>
        <v>12.114049080296942</v>
      </c>
      <c r="AN261" s="2">
        <f t="shared" si="271"/>
        <v>-41.450242464488269</v>
      </c>
      <c r="AO261">
        <f t="shared" si="301"/>
        <v>0.1270702062749699</v>
      </c>
      <c r="AP261">
        <f t="shared" si="272"/>
        <v>-1.5272534060605509E-2</v>
      </c>
      <c r="AQ261">
        <f t="shared" si="273"/>
        <v>0.14252504074272224</v>
      </c>
      <c r="AR261">
        <f t="shared" si="302"/>
        <v>2.1739059406286896</v>
      </c>
      <c r="AS261">
        <f t="shared" si="303"/>
        <v>-1.1891038025673257</v>
      </c>
      <c r="AT261">
        <f t="shared" si="304"/>
        <v>-0.28076387514605017</v>
      </c>
      <c r="AU261">
        <f t="shared" si="305"/>
        <v>3.1647439634144237E-2</v>
      </c>
      <c r="AV261">
        <f t="shared" si="306"/>
        <v>1.8931420654826394</v>
      </c>
      <c r="AW261">
        <f t="shared" si="307"/>
        <v>-1.1574563629331815</v>
      </c>
      <c r="AX261">
        <f t="shared" si="308"/>
        <v>2.218939411564539E-2</v>
      </c>
      <c r="AY261">
        <f t="shared" si="309"/>
        <v>-31.441379862265229</v>
      </c>
      <c r="AZ261">
        <f t="shared" si="310"/>
        <v>1.1246400464855739</v>
      </c>
      <c r="BA261">
        <f t="shared" si="311"/>
        <v>2.2185119635271998E-2</v>
      </c>
      <c r="BB261">
        <f t="shared" si="312"/>
        <v>4.3552036474449351E-4</v>
      </c>
      <c r="BC261" s="2">
        <f t="shared" si="274"/>
        <v>-2.2077075249147748</v>
      </c>
      <c r="BD261">
        <f t="shared" si="275"/>
        <v>16.397264482812894</v>
      </c>
      <c r="BE261">
        <f t="shared" si="276"/>
        <v>22.892455011196191</v>
      </c>
      <c r="BF261">
        <f t="shared" si="277"/>
        <v>-22.442396819652707</v>
      </c>
      <c r="BG261">
        <f t="shared" si="278"/>
        <v>-13.119821549117303</v>
      </c>
      <c r="BH261">
        <f t="shared" si="279"/>
        <v>10.046666290882689</v>
      </c>
      <c r="BI261" s="2">
        <f t="shared" si="313"/>
        <v>35.002600491072478</v>
      </c>
      <c r="BJ261">
        <f t="shared" si="280"/>
        <v>0.9053114044125139</v>
      </c>
      <c r="BK261">
        <f t="shared" si="281"/>
        <v>-16.181871185212483</v>
      </c>
      <c r="BL261">
        <f t="shared" si="282"/>
        <v>0.9260410812123292</v>
      </c>
      <c r="BM261">
        <f t="shared" si="283"/>
        <v>37.843507493376023</v>
      </c>
      <c r="BN261">
        <f t="shared" si="284"/>
        <v>-10.881040618671998</v>
      </c>
      <c r="BO261">
        <f t="shared" si="285"/>
        <v>18.476808380126343</v>
      </c>
      <c r="BP261">
        <f t="shared" si="286"/>
        <v>20.606707712972256</v>
      </c>
      <c r="BQ261">
        <f t="shared" si="287"/>
        <v>0.27109074670903877</v>
      </c>
      <c r="BR261">
        <f t="shared" si="288"/>
        <v>-2.3541497905617454</v>
      </c>
      <c r="BS261">
        <f t="shared" si="289"/>
        <v>-37.618166980693275</v>
      </c>
      <c r="BT261">
        <f t="shared" si="290"/>
        <v>20.935632327961361</v>
      </c>
      <c r="BU261">
        <f t="shared" si="291"/>
        <v>-21.680489794518973</v>
      </c>
      <c r="BV261">
        <f t="shared" si="292"/>
        <v>-4.6812963468611333</v>
      </c>
      <c r="BW261">
        <f t="shared" si="293"/>
        <v>-9.9549995374596687</v>
      </c>
      <c r="BX261">
        <f t="shared" si="294"/>
        <v>56.320315873502366</v>
      </c>
      <c r="BY261">
        <f t="shared" si="315"/>
        <v>0.57193356221521963</v>
      </c>
      <c r="BZ261">
        <f t="shared" si="314"/>
        <v>100.02388320353397</v>
      </c>
      <c r="CA261">
        <f t="shared" si="295"/>
        <v>132.58990311228479</v>
      </c>
      <c r="CB261">
        <f t="shared" si="296"/>
        <v>-0.38705388847276923</v>
      </c>
      <c r="CC261">
        <f t="shared" si="297"/>
        <v>0.42106684386959231</v>
      </c>
    </row>
    <row r="262" spans="1:81" x14ac:dyDescent="0.25">
      <c r="A262" s="2"/>
      <c r="B262" s="2">
        <f t="shared" si="237"/>
        <v>-1.8341524386454222</v>
      </c>
      <c r="C262" s="2">
        <f t="shared" si="238"/>
        <v>1.7492394142787919</v>
      </c>
      <c r="D262" s="2">
        <f t="shared" si="239"/>
        <v>4.3131968925139175</v>
      </c>
      <c r="E262" s="2">
        <f t="shared" si="240"/>
        <v>-5.0962066695377715</v>
      </c>
      <c r="F262" s="2">
        <f t="shared" si="241"/>
        <v>1.7492394142787919</v>
      </c>
      <c r="G262" s="2">
        <f t="shared" si="242"/>
        <v>1.0511426616215687</v>
      </c>
      <c r="H262" s="2">
        <v>241</v>
      </c>
      <c r="I262" s="2">
        <f t="shared" si="243"/>
        <v>66.61986432962766</v>
      </c>
      <c r="J262" s="2">
        <f t="shared" si="244"/>
        <v>128.70602079125973</v>
      </c>
      <c r="K262" s="2">
        <f t="shared" si="245"/>
        <v>-3.095214831445352</v>
      </c>
      <c r="L262" s="2">
        <f t="shared" si="246"/>
        <v>1.7492394142787919</v>
      </c>
      <c r="M262" s="2">
        <f t="shared" si="247"/>
        <v>3.0521344997139881</v>
      </c>
      <c r="N262" s="2">
        <f t="shared" si="248"/>
        <v>-5.5579746687716876</v>
      </c>
      <c r="O262" s="2">
        <f t="shared" si="249"/>
        <v>1.7492394142787919</v>
      </c>
      <c r="P262" s="2">
        <f t="shared" si="250"/>
        <v>0.58937466238765257</v>
      </c>
      <c r="Q262" s="2">
        <f t="shared" si="251"/>
        <v>241</v>
      </c>
      <c r="R262" s="2">
        <f t="shared" si="252"/>
        <v>336.90609200711083</v>
      </c>
      <c r="S262" s="2">
        <f t="shared" si="253"/>
        <v>286.26999739978606</v>
      </c>
      <c r="T262" s="2">
        <f t="shared" si="254"/>
        <v>6.2423038323315305E-2</v>
      </c>
      <c r="U262" s="2">
        <f t="shared" si="255"/>
        <v>1.7621677639971127</v>
      </c>
      <c r="V262" s="2">
        <f t="shared" si="256"/>
        <v>3.0596251557470122</v>
      </c>
      <c r="W262" s="2">
        <f t="shared" si="257"/>
        <v>-3.0386687313317271</v>
      </c>
      <c r="X262" s="2">
        <f t="shared" si="258"/>
        <v>1.7621677639971127</v>
      </c>
      <c r="Y262" s="2">
        <f t="shared" si="259"/>
        <v>-4.1466613908029526E-2</v>
      </c>
      <c r="Z262" s="2">
        <f t="shared" si="260"/>
        <v>241.77338911852632</v>
      </c>
      <c r="AA262" s="2">
        <f t="shared" si="261"/>
        <v>2.8152713564654164</v>
      </c>
      <c r="AB262" s="2">
        <f t="shared" si="262"/>
        <v>236.56242404242528</v>
      </c>
      <c r="AC262" s="2">
        <f t="shared" si="298"/>
        <v>-9.2227206448810506</v>
      </c>
      <c r="AD262" s="2">
        <f t="shared" si="263"/>
        <v>-17.18113569897185</v>
      </c>
      <c r="AE262" s="2">
        <f t="shared" si="299"/>
        <v>-2.7671574748879411</v>
      </c>
      <c r="AF262" s="2">
        <f t="shared" si="300"/>
        <v>-24.343229849573614</v>
      </c>
      <c r="AG262" s="2">
        <f t="shared" si="264"/>
        <v>-11.989878119768992</v>
      </c>
      <c r="AH262" s="2">
        <f t="shared" si="265"/>
        <v>-41.524365548545461</v>
      </c>
      <c r="AI262" s="2">
        <f t="shared" si="266"/>
        <v>43.220713917474157</v>
      </c>
      <c r="AJ262" s="2">
        <f t="shared" si="267"/>
        <v>-106.10571347293794</v>
      </c>
      <c r="AK262" s="2">
        <f t="shared" si="268"/>
        <v>32.607950221259728</v>
      </c>
      <c r="AL262" s="2">
        <f t="shared" si="269"/>
        <v>-73.497763251678208</v>
      </c>
      <c r="AM262" s="2">
        <f t="shared" si="270"/>
        <v>12.276963746892292</v>
      </c>
      <c r="AN262" s="2">
        <f t="shared" si="271"/>
        <v>-41.440394214988309</v>
      </c>
      <c r="AO262">
        <f t="shared" si="301"/>
        <v>0.11359231199930508</v>
      </c>
      <c r="AP262">
        <f t="shared" si="272"/>
        <v>-1.3484962763877041E-2</v>
      </c>
      <c r="AQ262">
        <f t="shared" si="273"/>
        <v>0.1272119160579924</v>
      </c>
      <c r="AR262">
        <f t="shared" si="302"/>
        <v>1.9516449268200089</v>
      </c>
      <c r="AS262">
        <f t="shared" si="303"/>
        <v>-1.0476301609757606</v>
      </c>
      <c r="AT262">
        <f t="shared" si="304"/>
        <v>-0.2478754954844492</v>
      </c>
      <c r="AU262">
        <f t="shared" si="305"/>
        <v>2.8176644365183114E-2</v>
      </c>
      <c r="AV262">
        <f t="shared" si="306"/>
        <v>1.7037694313355596</v>
      </c>
      <c r="AW262">
        <f t="shared" si="307"/>
        <v>-1.0194535166105774</v>
      </c>
      <c r="AX262">
        <f t="shared" si="308"/>
        <v>1.9854762017418311E-2</v>
      </c>
      <c r="AY262">
        <f t="shared" si="309"/>
        <v>-30.894268871059936</v>
      </c>
      <c r="AZ262">
        <f t="shared" si="310"/>
        <v>1.7136813501997921</v>
      </c>
      <c r="BA262">
        <f t="shared" si="311"/>
        <v>1.9845881931038714E-2</v>
      </c>
      <c r="BB262">
        <f t="shared" si="312"/>
        <v>5.9375512426242539E-4</v>
      </c>
      <c r="BC262" s="2">
        <f t="shared" si="274"/>
        <v>-2.2249497258955313</v>
      </c>
      <c r="BD262">
        <f t="shared" si="275"/>
        <v>16.387658718609714</v>
      </c>
      <c r="BE262">
        <f t="shared" si="276"/>
        <v>22.947306522155191</v>
      </c>
      <c r="BF262">
        <f t="shared" si="277"/>
        <v>-21.717361565171107</v>
      </c>
      <c r="BG262">
        <f t="shared" si="278"/>
        <v>-13.131817913844792</v>
      </c>
      <c r="BH262">
        <f t="shared" si="279"/>
        <v>9.9207420780027249</v>
      </c>
      <c r="BI262" s="2">
        <f t="shared" si="313"/>
        <v>35.592018737457636</v>
      </c>
      <c r="BJ262">
        <f t="shared" si="280"/>
        <v>0.90153069678588893</v>
      </c>
      <c r="BK262">
        <f t="shared" si="281"/>
        <v>-16.272489970882376</v>
      </c>
      <c r="BL262">
        <f t="shared" si="282"/>
        <v>0.9086457280894753</v>
      </c>
      <c r="BM262">
        <f t="shared" si="283"/>
        <v>38.285406232005911</v>
      </c>
      <c r="BN262">
        <f t="shared" si="284"/>
        <v>-10.745048634023604</v>
      </c>
      <c r="BO262">
        <f t="shared" si="285"/>
        <v>18.47767201085745</v>
      </c>
      <c r="BP262">
        <f t="shared" si="286"/>
        <v>20.47828078270209</v>
      </c>
      <c r="BQ262">
        <f t="shared" si="287"/>
        <v>0.26862184492299501</v>
      </c>
      <c r="BR262">
        <f t="shared" si="288"/>
        <v>-2.3677684480255015</v>
      </c>
      <c r="BS262">
        <f t="shared" si="289"/>
        <v>-38.108160431895904</v>
      </c>
      <c r="BT262">
        <f t="shared" si="290"/>
        <v>20.741781630278354</v>
      </c>
      <c r="BU262">
        <f t="shared" si="291"/>
        <v>-21.594587575727981</v>
      </c>
      <c r="BV262">
        <f t="shared" si="292"/>
        <v>-4.6402106666115817</v>
      </c>
      <c r="BW262">
        <f t="shared" si="293"/>
        <v>-9.8364029059341291</v>
      </c>
      <c r="BX262">
        <f t="shared" si="294"/>
        <v>56.763078242863358</v>
      </c>
      <c r="BY262">
        <f t="shared" si="315"/>
        <v>0.57609043332911691</v>
      </c>
      <c r="BZ262">
        <f t="shared" si="314"/>
        <v>99.831084047301545</v>
      </c>
      <c r="CA262">
        <f t="shared" si="295"/>
        <v>132.43903426856127</v>
      </c>
      <c r="CB262">
        <f t="shared" si="296"/>
        <v>-0.3887488911332278</v>
      </c>
      <c r="CC262">
        <f t="shared" si="297"/>
        <v>0.42515231037360657</v>
      </c>
    </row>
    <row r="263" spans="1:81" x14ac:dyDescent="0.25">
      <c r="A263" s="2"/>
      <c r="B263" s="2">
        <f t="shared" si="237"/>
        <v>-1.8329958671930702</v>
      </c>
      <c r="C263" s="2">
        <f t="shared" si="238"/>
        <v>1.765895185717854</v>
      </c>
      <c r="D263" s="2">
        <f t="shared" si="239"/>
        <v>4.2836773490453774</v>
      </c>
      <c r="E263" s="2">
        <f t="shared" si="240"/>
        <v>-5.0689561638305261</v>
      </c>
      <c r="F263" s="2">
        <f t="shared" si="241"/>
        <v>1.765895185717854</v>
      </c>
      <c r="G263" s="2">
        <f t="shared" si="242"/>
        <v>1.0477170524079216</v>
      </c>
      <c r="H263" s="2">
        <v>242</v>
      </c>
      <c r="I263" s="2">
        <f t="shared" si="243"/>
        <v>66.933290919786486</v>
      </c>
      <c r="J263" s="2">
        <f t="shared" si="244"/>
        <v>128.74323654062235</v>
      </c>
      <c r="K263" s="2">
        <f t="shared" si="245"/>
        <v>-3.0951491435320841</v>
      </c>
      <c r="L263" s="2">
        <f t="shared" si="246"/>
        <v>1.765895185717854</v>
      </c>
      <c r="M263" s="2">
        <f t="shared" si="247"/>
        <v>3.0215240727063639</v>
      </c>
      <c r="N263" s="2">
        <f t="shared" si="248"/>
        <v>-5.5330297982089842</v>
      </c>
      <c r="O263" s="2">
        <f t="shared" si="249"/>
        <v>1.765895185717854</v>
      </c>
      <c r="P263" s="2">
        <f t="shared" si="250"/>
        <v>0.58364341802946385</v>
      </c>
      <c r="Q263" s="2">
        <f t="shared" si="251"/>
        <v>242</v>
      </c>
      <c r="R263" s="2">
        <f t="shared" si="252"/>
        <v>337.1278692557554</v>
      </c>
      <c r="S263" s="2">
        <f t="shared" si="253"/>
        <v>286.76614032857543</v>
      </c>
      <c r="T263" s="2">
        <f t="shared" si="254"/>
        <v>6.2241694903250488E-2</v>
      </c>
      <c r="U263" s="2">
        <f t="shared" si="255"/>
        <v>1.7696877771919663</v>
      </c>
      <c r="V263" s="2">
        <f t="shared" si="256"/>
        <v>3.0452990255619108</v>
      </c>
      <c r="W263" s="2">
        <f t="shared" si="257"/>
        <v>-3.023950507265404</v>
      </c>
      <c r="X263" s="2">
        <f t="shared" si="258"/>
        <v>1.7696877771919663</v>
      </c>
      <c r="Y263" s="2">
        <f t="shared" si="259"/>
        <v>-4.0893176606744186E-2</v>
      </c>
      <c r="Z263" s="2">
        <f t="shared" si="260"/>
        <v>242.2323162979531</v>
      </c>
      <c r="AA263" s="2">
        <f t="shared" si="261"/>
        <v>2.7611250457053416</v>
      </c>
      <c r="AB263" s="2">
        <f t="shared" si="262"/>
        <v>237.04964635561896</v>
      </c>
      <c r="AC263" s="2">
        <f t="shared" si="298"/>
        <v>-9.0848089739219358</v>
      </c>
      <c r="AD263" s="2">
        <f t="shared" si="263"/>
        <v>-17.254455827621673</v>
      </c>
      <c r="AE263" s="2">
        <f t="shared" si="299"/>
        <v>-2.7901613524104425</v>
      </c>
      <c r="AF263" s="2">
        <f t="shared" si="300"/>
        <v>-24.340603928980791</v>
      </c>
      <c r="AG263" s="2">
        <f t="shared" si="264"/>
        <v>-11.874970326332377</v>
      </c>
      <c r="AH263" s="2">
        <f t="shared" si="265"/>
        <v>-41.595059756602467</v>
      </c>
      <c r="AI263" s="2">
        <f t="shared" si="266"/>
        <v>43.256952232058659</v>
      </c>
      <c r="AJ263" s="2">
        <f t="shared" si="267"/>
        <v>-105.93351024866119</v>
      </c>
      <c r="AK263" s="2">
        <f t="shared" si="268"/>
        <v>32.645165970622344</v>
      </c>
      <c r="AL263" s="2">
        <f t="shared" si="269"/>
        <v>-73.288344278038849</v>
      </c>
      <c r="AM263" s="2">
        <f t="shared" si="270"/>
        <v>12.438768663080829</v>
      </c>
      <c r="AN263" s="2">
        <f t="shared" si="271"/>
        <v>-41.429952335876074</v>
      </c>
      <c r="AO263">
        <f t="shared" si="301"/>
        <v>0.100008135225995</v>
      </c>
      <c r="AP263">
        <f t="shared" si="272"/>
        <v>-1.1727314364588286E-2</v>
      </c>
      <c r="AQ263">
        <f t="shared" si="273"/>
        <v>0.11182830244701032</v>
      </c>
      <c r="AR263">
        <f t="shared" si="302"/>
        <v>1.7255859516597456</v>
      </c>
      <c r="AS263">
        <f t="shared" si="303"/>
        <v>-0.90855480436631786</v>
      </c>
      <c r="AT263">
        <f t="shared" si="304"/>
        <v>-0.21554381268706832</v>
      </c>
      <c r="AU263">
        <f t="shared" si="305"/>
        <v>2.4707768864954207E-2</v>
      </c>
      <c r="AV263">
        <f t="shared" si="306"/>
        <v>1.5100421389726773</v>
      </c>
      <c r="AW263">
        <f t="shared" si="307"/>
        <v>-0.88384703550136368</v>
      </c>
      <c r="AX263">
        <f t="shared" si="308"/>
        <v>1.7496893563252097E-2</v>
      </c>
      <c r="AY263">
        <f t="shared" si="309"/>
        <v>-30.340986059682766</v>
      </c>
      <c r="AZ263">
        <f t="shared" si="310"/>
        <v>2.3041799109395775</v>
      </c>
      <c r="BA263">
        <f t="shared" si="311"/>
        <v>1.7482746707384322E-2</v>
      </c>
      <c r="BB263">
        <f t="shared" si="312"/>
        <v>7.0345712677836612E-4</v>
      </c>
      <c r="BC263" s="2">
        <f t="shared" si="274"/>
        <v>-2.242664120020561</v>
      </c>
      <c r="BD263">
        <f t="shared" si="275"/>
        <v>16.379125655903557</v>
      </c>
      <c r="BE263">
        <f t="shared" si="276"/>
        <v>23.001232602345517</v>
      </c>
      <c r="BF263">
        <f t="shared" si="277"/>
        <v>-20.981082060268655</v>
      </c>
      <c r="BG263">
        <f t="shared" si="278"/>
        <v>-13.142459539527669</v>
      </c>
      <c r="BH263">
        <f t="shared" si="279"/>
        <v>9.7950650213665078</v>
      </c>
      <c r="BI263" s="2">
        <f t="shared" si="313"/>
        <v>36.182017746868631</v>
      </c>
      <c r="BJ263">
        <f t="shared" si="280"/>
        <v>0.89749506501066734</v>
      </c>
      <c r="BK263">
        <f t="shared" si="281"/>
        <v>-16.363272482941341</v>
      </c>
      <c r="BL263">
        <f t="shared" si="282"/>
        <v>0.89118334468031835</v>
      </c>
      <c r="BM263">
        <f t="shared" si="283"/>
        <v>38.740265123011703</v>
      </c>
      <c r="BN263">
        <f t="shared" si="284"/>
        <v>-10.606286515506486</v>
      </c>
      <c r="BO263">
        <f t="shared" si="285"/>
        <v>18.478522458415455</v>
      </c>
      <c r="BP263">
        <f t="shared" si="286"/>
        <v>20.34199315505996</v>
      </c>
      <c r="BQ263">
        <f t="shared" si="287"/>
        <v>0.26638531556084599</v>
      </c>
      <c r="BR263">
        <f t="shared" si="288"/>
        <v>-2.3820212808984897</v>
      </c>
      <c r="BS263">
        <f t="shared" si="289"/>
        <v>-38.605086123351505</v>
      </c>
      <c r="BT263">
        <f t="shared" si="290"/>
        <v>20.5467477562532</v>
      </c>
      <c r="BU263">
        <f t="shared" si="291"/>
        <v>-21.502499707749529</v>
      </c>
      <c r="BV263">
        <f t="shared" si="292"/>
        <v>-4.5980786259779425</v>
      </c>
      <c r="BW263">
        <f t="shared" si="293"/>
        <v>-9.7151031708261684</v>
      </c>
      <c r="BX263">
        <f t="shared" si="294"/>
        <v>57.218787581427158</v>
      </c>
      <c r="BY263">
        <f t="shared" si="315"/>
        <v>0.58037685015068263</v>
      </c>
      <c r="BZ263">
        <f t="shared" si="314"/>
        <v>99.636277982565545</v>
      </c>
      <c r="CA263">
        <f t="shared" si="295"/>
        <v>132.28144395318787</v>
      </c>
      <c r="CB263">
        <f t="shared" si="296"/>
        <v>-0.39046183876813362</v>
      </c>
      <c r="CC263">
        <f t="shared" si="297"/>
        <v>0.42939124427104469</v>
      </c>
    </row>
    <row r="264" spans="1:81" x14ac:dyDescent="0.25">
      <c r="A264" s="2"/>
      <c r="B264" s="2">
        <f t="shared" si="237"/>
        <v>-1.8318285123557549</v>
      </c>
      <c r="C264" s="2">
        <f t="shared" si="238"/>
        <v>1.7820130483767356</v>
      </c>
      <c r="D264" s="2">
        <f t="shared" si="239"/>
        <v>4.2538825777900051</v>
      </c>
      <c r="E264" s="2">
        <f t="shared" si="240"/>
        <v>-5.0414515858885984</v>
      </c>
      <c r="F264" s="2">
        <f t="shared" si="241"/>
        <v>1.7820130483767356</v>
      </c>
      <c r="G264" s="2">
        <f t="shared" si="242"/>
        <v>1.0442595042571621</v>
      </c>
      <c r="H264" s="2">
        <v>243</v>
      </c>
      <c r="I264" s="2">
        <f t="shared" si="243"/>
        <v>67.245266291905125</v>
      </c>
      <c r="J264" s="2">
        <f t="shared" si="244"/>
        <v>128.7757001887326</v>
      </c>
      <c r="K264" s="2">
        <f t="shared" si="245"/>
        <v>-3.0950828431723867</v>
      </c>
      <c r="L264" s="2">
        <f t="shared" si="246"/>
        <v>1.7820130483767356</v>
      </c>
      <c r="M264" s="2">
        <f t="shared" si="247"/>
        <v>2.9906282469733738</v>
      </c>
      <c r="N264" s="2">
        <f t="shared" si="248"/>
        <v>-5.5078523521823302</v>
      </c>
      <c r="O264" s="2">
        <f t="shared" si="249"/>
        <v>1.7820130483767356</v>
      </c>
      <c r="P264" s="2">
        <f t="shared" si="250"/>
        <v>0.5778587379634299</v>
      </c>
      <c r="Q264" s="2">
        <f t="shared" si="251"/>
        <v>243</v>
      </c>
      <c r="R264" s="2">
        <f t="shared" si="252"/>
        <v>337.3485735655907</v>
      </c>
      <c r="S264" s="2">
        <f t="shared" si="253"/>
        <v>287.26487650145145</v>
      </c>
      <c r="T264" s="2">
        <f t="shared" si="254"/>
        <v>6.2056664160270225E-2</v>
      </c>
      <c r="U264" s="2">
        <f t="shared" si="255"/>
        <v>1.7772118719782599</v>
      </c>
      <c r="V264" s="2">
        <f t="shared" si="256"/>
        <v>3.0306815968664527</v>
      </c>
      <c r="W264" s="2">
        <f t="shared" si="257"/>
        <v>-3.0089330120986375</v>
      </c>
      <c r="X264" s="2">
        <f t="shared" si="258"/>
        <v>1.7772118719782599</v>
      </c>
      <c r="Y264" s="2">
        <f t="shared" si="259"/>
        <v>-4.0308079392454621E-2</v>
      </c>
      <c r="Z264" s="2">
        <f t="shared" si="260"/>
        <v>242.69858882271888</v>
      </c>
      <c r="AA264" s="2">
        <f t="shared" si="261"/>
        <v>2.7067820858376876</v>
      </c>
      <c r="AB264" s="2">
        <f t="shared" si="262"/>
        <v>237.54391593680685</v>
      </c>
      <c r="AC264" s="2">
        <f t="shared" si="298"/>
        <v>-8.9440930938852841</v>
      </c>
      <c r="AD264" s="2">
        <f t="shared" si="263"/>
        <v>-17.327815751788034</v>
      </c>
      <c r="AE264" s="2">
        <f t="shared" si="299"/>
        <v>-2.8132462701775434</v>
      </c>
      <c r="AF264" s="2">
        <f t="shared" si="300"/>
        <v>-24.337946614768718</v>
      </c>
      <c r="AG264" s="2">
        <f t="shared" si="264"/>
        <v>-11.757339364062828</v>
      </c>
      <c r="AH264" s="2">
        <f t="shared" si="265"/>
        <v>-41.665762366556748</v>
      </c>
      <c r="AI264" s="2">
        <f t="shared" si="266"/>
        <v>43.292849092062745</v>
      </c>
      <c r="AJ264" s="2">
        <f t="shared" si="267"/>
        <v>-105.75812537659642</v>
      </c>
      <c r="AK264" s="2">
        <f t="shared" si="268"/>
        <v>32.677629618732595</v>
      </c>
      <c r="AL264" s="2">
        <f t="shared" si="269"/>
        <v>-73.080495757863829</v>
      </c>
      <c r="AM264" s="2">
        <f t="shared" si="270"/>
        <v>12.599426469840056</v>
      </c>
      <c r="AN264" s="2">
        <f t="shared" si="271"/>
        <v>-41.418899492130542</v>
      </c>
      <c r="AO264">
        <f t="shared" si="301"/>
        <v>8.631475610852507E-2</v>
      </c>
      <c r="AP264">
        <f t="shared" si="272"/>
        <v>-9.9986853904828216E-3</v>
      </c>
      <c r="AQ264">
        <f t="shared" si="273"/>
        <v>9.6370743299210804E-2</v>
      </c>
      <c r="AR264">
        <f t="shared" si="302"/>
        <v>1.4956461905090432</v>
      </c>
      <c r="AS264">
        <f t="shared" si="303"/>
        <v>-0.77200721401065187</v>
      </c>
      <c r="AT264">
        <f t="shared" si="304"/>
        <v>-0.1837521721694538</v>
      </c>
      <c r="AU264">
        <f t="shared" si="305"/>
        <v>2.1240087390077881E-2</v>
      </c>
      <c r="AV264">
        <f t="shared" si="306"/>
        <v>1.3118940183395895</v>
      </c>
      <c r="AW264">
        <f t="shared" si="307"/>
        <v>-0.75076712662057399</v>
      </c>
      <c r="AX264">
        <f t="shared" si="308"/>
        <v>1.5115280989016737E-2</v>
      </c>
      <c r="AY264">
        <f t="shared" si="309"/>
        <v>-29.781525032408076</v>
      </c>
      <c r="AZ264">
        <f t="shared" si="310"/>
        <v>2.8961045863245189</v>
      </c>
      <c r="BA264">
        <f t="shared" si="311"/>
        <v>1.5095975670188246E-2</v>
      </c>
      <c r="BB264">
        <f t="shared" si="312"/>
        <v>7.6370016499624537E-4</v>
      </c>
      <c r="BC264" s="2">
        <f t="shared" si="274"/>
        <v>-2.260866604955948</v>
      </c>
      <c r="BD264">
        <f t="shared" si="275"/>
        <v>16.3716765418508</v>
      </c>
      <c r="BE264">
        <f t="shared" si="276"/>
        <v>23.054225473263561</v>
      </c>
      <c r="BF264">
        <f t="shared" si="277"/>
        <v>-20.23354508292368</v>
      </c>
      <c r="BG264">
        <f t="shared" si="278"/>
        <v>-13.151737801865281</v>
      </c>
      <c r="BH264">
        <f t="shared" si="279"/>
        <v>9.6696787861813398</v>
      </c>
      <c r="BI264" s="2">
        <f t="shared" si="313"/>
        <v>36.772657889432082</v>
      </c>
      <c r="BJ264">
        <f t="shared" si="280"/>
        <v>0.89319993529312502</v>
      </c>
      <c r="BK264">
        <f t="shared" si="281"/>
        <v>-16.454159010797799</v>
      </c>
      <c r="BL264">
        <f t="shared" si="282"/>
        <v>0.87365674099023327</v>
      </c>
      <c r="BM264">
        <f t="shared" si="283"/>
        <v>39.208281137995471</v>
      </c>
      <c r="BN264">
        <f t="shared" si="284"/>
        <v>-10.464733692138642</v>
      </c>
      <c r="BO264">
        <f t="shared" si="285"/>
        <v>18.479359401746652</v>
      </c>
      <c r="BP264">
        <f t="shared" si="286"/>
        <v>20.197595338272194</v>
      </c>
      <c r="BQ264">
        <f t="shared" si="287"/>
        <v>0.26437625770992335</v>
      </c>
      <c r="BR264">
        <f t="shared" si="288"/>
        <v>-2.3969171084234744</v>
      </c>
      <c r="BS264">
        <f t="shared" si="289"/>
        <v>-39.109244355655861</v>
      </c>
      <c r="BT264">
        <f t="shared" si="290"/>
        <v>20.350497723740798</v>
      </c>
      <c r="BU264">
        <f t="shared" si="291"/>
        <v>-21.404114168721065</v>
      </c>
      <c r="BV264">
        <f t="shared" si="292"/>
        <v>-4.5548906493335055</v>
      </c>
      <c r="BW264">
        <f t="shared" si="293"/>
        <v>-9.5910769511484091</v>
      </c>
      <c r="BX264">
        <f t="shared" si="294"/>
        <v>57.687640539742119</v>
      </c>
      <c r="BY264">
        <f t="shared" si="315"/>
        <v>0.58479506052337238</v>
      </c>
      <c r="BZ264">
        <f t="shared" si="314"/>
        <v>99.439582353958642</v>
      </c>
      <c r="CA264">
        <f t="shared" si="295"/>
        <v>132.11721197269122</v>
      </c>
      <c r="CB264">
        <f t="shared" si="296"/>
        <v>-0.39219250464892225</v>
      </c>
      <c r="CC264">
        <f t="shared" si="297"/>
        <v>0.43378600958276636</v>
      </c>
    </row>
    <row r="265" spans="1:81" x14ac:dyDescent="0.25">
      <c r="A265" s="2"/>
      <c r="B265" s="2">
        <f t="shared" si="237"/>
        <v>-1.8306507297210697</v>
      </c>
      <c r="C265" s="2">
        <f t="shared" si="238"/>
        <v>1.7975880925983336</v>
      </c>
      <c r="D265" s="2">
        <f t="shared" si="239"/>
        <v>4.2238216545237526</v>
      </c>
      <c r="E265" s="2">
        <f t="shared" si="240"/>
        <v>-5.013701313872871</v>
      </c>
      <c r="F265" s="2">
        <f t="shared" si="241"/>
        <v>1.7975880925983336</v>
      </c>
      <c r="G265" s="2">
        <f t="shared" si="242"/>
        <v>1.0407710703719508</v>
      </c>
      <c r="H265" s="2">
        <v>244</v>
      </c>
      <c r="I265" s="2">
        <f t="shared" si="243"/>
        <v>67.555699218341715</v>
      </c>
      <c r="J265" s="2">
        <f t="shared" si="244"/>
        <v>128.8033731632504</v>
      </c>
      <c r="K265" s="2">
        <f t="shared" si="245"/>
        <v>-3.0950159505619923</v>
      </c>
      <c r="L265" s="2">
        <f t="shared" si="246"/>
        <v>1.7975880925983336</v>
      </c>
      <c r="M265" s="2">
        <f t="shared" si="247"/>
        <v>2.95945643368283</v>
      </c>
      <c r="N265" s="2">
        <f t="shared" si="248"/>
        <v>-5.4824499999856862</v>
      </c>
      <c r="O265" s="2">
        <f t="shared" si="249"/>
        <v>1.7975880925983336</v>
      </c>
      <c r="P265" s="2">
        <f t="shared" si="250"/>
        <v>0.57202238425913654</v>
      </c>
      <c r="Q265" s="2">
        <f t="shared" si="251"/>
        <v>244</v>
      </c>
      <c r="R265" s="2">
        <f t="shared" si="252"/>
        <v>337.56820637512328</v>
      </c>
      <c r="S265" s="2">
        <f t="shared" si="253"/>
        <v>287.76617343720153</v>
      </c>
      <c r="T265" s="2">
        <f t="shared" si="254"/>
        <v>6.1867918821483237E-2</v>
      </c>
      <c r="U265" s="2">
        <f t="shared" si="255"/>
        <v>1.7847340952360013</v>
      </c>
      <c r="V265" s="2">
        <f t="shared" si="256"/>
        <v>3.015770715102303</v>
      </c>
      <c r="W265" s="2">
        <f t="shared" si="257"/>
        <v>-2.9936140323046785</v>
      </c>
      <c r="X265" s="2">
        <f t="shared" si="258"/>
        <v>1.7847340952360013</v>
      </c>
      <c r="Y265" s="2">
        <f t="shared" si="259"/>
        <v>-3.9711236023858731E-2</v>
      </c>
      <c r="Z265" s="2">
        <f t="shared" si="260"/>
        <v>243.17221278395112</v>
      </c>
      <c r="AA265" s="2">
        <f t="shared" si="261"/>
        <v>2.6522503550616534</v>
      </c>
      <c r="AB265" s="2">
        <f t="shared" si="262"/>
        <v>238.04522393343933</v>
      </c>
      <c r="AC265" s="2">
        <f t="shared" si="298"/>
        <v>-8.8005522637379929</v>
      </c>
      <c r="AD265" s="2">
        <f t="shared" si="263"/>
        <v>-17.401157428551013</v>
      </c>
      <c r="AE265" s="2">
        <f t="shared" si="299"/>
        <v>-2.8364088339504558</v>
      </c>
      <c r="AF265" s="2">
        <f t="shared" si="300"/>
        <v>-24.335258061641504</v>
      </c>
      <c r="AG265" s="2">
        <f t="shared" si="264"/>
        <v>-11.636961097688449</v>
      </c>
      <c r="AH265" s="2">
        <f t="shared" si="265"/>
        <v>-41.736415490192513</v>
      </c>
      <c r="AI265" s="2">
        <f t="shared" si="266"/>
        <v>43.328365322950923</v>
      </c>
      <c r="AJ265" s="2">
        <f t="shared" si="267"/>
        <v>-105.5795509340799</v>
      </c>
      <c r="AK265" s="2">
        <f t="shared" si="268"/>
        <v>32.705302593250394</v>
      </c>
      <c r="AL265" s="2">
        <f t="shared" si="269"/>
        <v>-72.87424834082951</v>
      </c>
      <c r="AM265" s="2">
        <f t="shared" si="270"/>
        <v>12.758898445167082</v>
      </c>
      <c r="AN265" s="2">
        <f t="shared" si="271"/>
        <v>-41.407218598029608</v>
      </c>
      <c r="AO265">
        <f t="shared" si="301"/>
        <v>7.2509157927009599E-2</v>
      </c>
      <c r="AP265">
        <f t="shared" si="272"/>
        <v>-8.2981390313621606E-3</v>
      </c>
      <c r="AQ265">
        <f t="shared" si="273"/>
        <v>8.0835671363571934E-2</v>
      </c>
      <c r="AR265">
        <f t="shared" si="302"/>
        <v>1.2617432720995616</v>
      </c>
      <c r="AS265">
        <f t="shared" si="303"/>
        <v>-0.63812063393627994</v>
      </c>
      <c r="AT265">
        <f t="shared" si="304"/>
        <v>-0.1524833086960079</v>
      </c>
      <c r="AU265">
        <f t="shared" si="305"/>
        <v>1.777277244070356E-2</v>
      </c>
      <c r="AV265">
        <f t="shared" si="306"/>
        <v>1.1092599634035536</v>
      </c>
      <c r="AW265">
        <f t="shared" si="307"/>
        <v>-0.62034786149557641</v>
      </c>
      <c r="AX265">
        <f t="shared" si="308"/>
        <v>1.2709402565314342E-2</v>
      </c>
      <c r="AY265">
        <f t="shared" si="309"/>
        <v>-29.215875700436879</v>
      </c>
      <c r="AZ265">
        <f t="shared" si="310"/>
        <v>3.4894268928135155</v>
      </c>
      <c r="BA265">
        <f t="shared" si="311"/>
        <v>1.2685839930956427E-2</v>
      </c>
      <c r="BB265">
        <f t="shared" si="312"/>
        <v>7.7354948992950875E-4</v>
      </c>
      <c r="BC265" s="2">
        <f t="shared" si="274"/>
        <v>-2.2795731405823907</v>
      </c>
      <c r="BD265">
        <f t="shared" si="275"/>
        <v>16.365322546795891</v>
      </c>
      <c r="BE265">
        <f t="shared" si="276"/>
        <v>23.106277894039643</v>
      </c>
      <c r="BF265">
        <f t="shared" si="277"/>
        <v>-19.474734229535436</v>
      </c>
      <c r="BG265">
        <f t="shared" si="278"/>
        <v>-13.159643533900683</v>
      </c>
      <c r="BH265">
        <f t="shared" si="279"/>
        <v>9.5446279070173823</v>
      </c>
      <c r="BI265" s="2">
        <f t="shared" si="313"/>
        <v>37.36400094749267</v>
      </c>
      <c r="BJ265">
        <f t="shared" si="280"/>
        <v>0.88864064120678887</v>
      </c>
      <c r="BK265">
        <f t="shared" si="281"/>
        <v>-16.545088963347823</v>
      </c>
      <c r="BL265">
        <f t="shared" si="282"/>
        <v>0.85606846520318969</v>
      </c>
      <c r="BM265">
        <f t="shared" si="283"/>
        <v>39.689651511701179</v>
      </c>
      <c r="BN265">
        <f t="shared" si="284"/>
        <v>-10.320369721812588</v>
      </c>
      <c r="BO265">
        <f t="shared" si="285"/>
        <v>18.480182541925409</v>
      </c>
      <c r="BP265">
        <f t="shared" si="286"/>
        <v>20.044819232073674</v>
      </c>
      <c r="BQ265">
        <f t="shared" si="287"/>
        <v>0.26258996821307357</v>
      </c>
      <c r="BR265">
        <f t="shared" si="288"/>
        <v>-2.4124649067278625</v>
      </c>
      <c r="BS265">
        <f t="shared" si="289"/>
        <v>-39.620941499348056</v>
      </c>
      <c r="BT265">
        <f t="shared" si="290"/>
        <v>20.152990504888692</v>
      </c>
      <c r="BU265">
        <f t="shared" si="291"/>
        <v>-21.299316613500714</v>
      </c>
      <c r="BV265">
        <f t="shared" si="292"/>
        <v>-4.5106372846786291</v>
      </c>
      <c r="BW265">
        <f t="shared" si="293"/>
        <v>-9.4643012566093976</v>
      </c>
      <c r="BX265">
        <f t="shared" si="294"/>
        <v>58.169834053626587</v>
      </c>
      <c r="BY265">
        <f t="shared" si="315"/>
        <v>0.58934731628321801</v>
      </c>
      <c r="BZ265">
        <f t="shared" si="314"/>
        <v>99.241116693699595</v>
      </c>
      <c r="CA265">
        <f t="shared" si="295"/>
        <v>131.94641928695</v>
      </c>
      <c r="CB265">
        <f t="shared" si="296"/>
        <v>-0.39394058238070773</v>
      </c>
      <c r="CC265">
        <f t="shared" si="297"/>
        <v>0.43833899753932487</v>
      </c>
    </row>
    <row r="266" spans="1:81" x14ac:dyDescent="0.25">
      <c r="A266" s="2"/>
      <c r="B266" s="2">
        <f t="shared" si="237"/>
        <v>-1.8294628780530129</v>
      </c>
      <c r="C266" s="2">
        <f t="shared" si="238"/>
        <v>1.8126155740733001</v>
      </c>
      <c r="D266" s="2">
        <f t="shared" si="239"/>
        <v>4.1935037360950522</v>
      </c>
      <c r="E266" s="2">
        <f t="shared" si="240"/>
        <v>-4.9857138007850228</v>
      </c>
      <c r="F266" s="2">
        <f t="shared" si="241"/>
        <v>1.8126155740733001</v>
      </c>
      <c r="G266" s="2">
        <f t="shared" si="242"/>
        <v>1.0372528133630428</v>
      </c>
      <c r="H266" s="2">
        <v>245</v>
      </c>
      <c r="I266" s="2">
        <f t="shared" si="243"/>
        <v>67.864496829022642</v>
      </c>
      <c r="J266" s="2">
        <f t="shared" si="244"/>
        <v>128.82621582378638</v>
      </c>
      <c r="K266" s="2">
        <f t="shared" si="245"/>
        <v>-3.0949484860770373</v>
      </c>
      <c r="L266" s="2">
        <f t="shared" si="246"/>
        <v>1.8126155740733001</v>
      </c>
      <c r="M266" s="2">
        <f t="shared" si="247"/>
        <v>2.9280181280710278</v>
      </c>
      <c r="N266" s="2">
        <f t="shared" si="248"/>
        <v>-5.4568304794216047</v>
      </c>
      <c r="O266" s="2">
        <f t="shared" si="249"/>
        <v>1.8126155740733001</v>
      </c>
      <c r="P266" s="2">
        <f t="shared" si="250"/>
        <v>0.56613613472645996</v>
      </c>
      <c r="Q266" s="2">
        <f t="shared" si="251"/>
        <v>245</v>
      </c>
      <c r="R266" s="2">
        <f t="shared" si="252"/>
        <v>337.78676924712431</v>
      </c>
      <c r="S266" s="2">
        <f t="shared" si="253"/>
        <v>288.26999853486438</v>
      </c>
      <c r="T266" s="2">
        <f t="shared" si="254"/>
        <v>6.1675431845322537E-2</v>
      </c>
      <c r="U266" s="2">
        <f t="shared" si="255"/>
        <v>1.7922483751084226</v>
      </c>
      <c r="V266" s="2">
        <f t="shared" si="256"/>
        <v>3.0005642439855924</v>
      </c>
      <c r="W266" s="2">
        <f t="shared" si="257"/>
        <v>-2.9779913731314034</v>
      </c>
      <c r="X266" s="2">
        <f t="shared" si="258"/>
        <v>1.7922483751084226</v>
      </c>
      <c r="Y266" s="2">
        <f t="shared" si="259"/>
        <v>-3.9102560991133739E-2</v>
      </c>
      <c r="Z266" s="2">
        <f t="shared" si="260"/>
        <v>243.65319522107802</v>
      </c>
      <c r="AA266" s="2">
        <f t="shared" si="261"/>
        <v>2.5975369264751862</v>
      </c>
      <c r="AB266" s="2">
        <f t="shared" si="262"/>
        <v>238.55356287925125</v>
      </c>
      <c r="AC266" s="2">
        <f t="shared" si="298"/>
        <v>-8.6541659183676316</v>
      </c>
      <c r="AD266" s="2">
        <f t="shared" si="263"/>
        <v>-17.474421657307122</v>
      </c>
      <c r="AE266" s="2">
        <f t="shared" si="299"/>
        <v>-2.8596459923496309</v>
      </c>
      <c r="AF266" s="2">
        <f t="shared" si="300"/>
        <v>-24.332538396115574</v>
      </c>
      <c r="AG266" s="2">
        <f t="shared" si="264"/>
        <v>-11.513811910717262</v>
      </c>
      <c r="AH266" s="2">
        <f t="shared" si="265"/>
        <v>-41.806960053422699</v>
      </c>
      <c r="AI266" s="2">
        <f t="shared" si="266"/>
        <v>43.363461273563672</v>
      </c>
      <c r="AJ266" s="2">
        <f t="shared" si="267"/>
        <v>-105.39777911039008</v>
      </c>
      <c r="AK266" s="2">
        <f t="shared" si="268"/>
        <v>32.72814525378638</v>
      </c>
      <c r="AL266" s="2">
        <f t="shared" si="269"/>
        <v>-72.669633856603696</v>
      </c>
      <c r="AM266" s="2">
        <f t="shared" si="270"/>
        <v>12.917144494358265</v>
      </c>
      <c r="AN266" s="2">
        <f t="shared" si="271"/>
        <v>-41.394892821889584</v>
      </c>
      <c r="AO266">
        <f t="shared" si="301"/>
        <v>5.8588226746791268E-2</v>
      </c>
      <c r="AP266">
        <f t="shared" si="272"/>
        <v>-6.6247074939848778E-3</v>
      </c>
      <c r="AQ266">
        <f t="shared" si="273"/>
        <v>6.5219412009872135E-2</v>
      </c>
      <c r="AR266">
        <f t="shared" si="302"/>
        <v>1.0237953783273497</v>
      </c>
      <c r="AS266">
        <f t="shared" si="303"/>
        <v>-0.50703223512967588</v>
      </c>
      <c r="AT266">
        <f t="shared" si="304"/>
        <v>-0.12171939040888979</v>
      </c>
      <c r="AU266">
        <f t="shared" si="305"/>
        <v>1.4304893361622644E-2</v>
      </c>
      <c r="AV266">
        <f t="shared" si="306"/>
        <v>0.90207598791845989</v>
      </c>
      <c r="AW266">
        <f t="shared" si="307"/>
        <v>-0.49272734176805322</v>
      </c>
      <c r="AX266">
        <f t="shared" si="308"/>
        <v>1.0278722300485004E-2</v>
      </c>
      <c r="AY266">
        <f t="shared" si="309"/>
        <v>-28.644024404495891</v>
      </c>
      <c r="AZ266">
        <f t="shared" si="310"/>
        <v>4.084120849290489</v>
      </c>
      <c r="BA266">
        <f t="shared" si="311"/>
        <v>1.0252620098575336E-2</v>
      </c>
      <c r="BB266">
        <f t="shared" si="312"/>
        <v>7.3206095700891025E-4</v>
      </c>
      <c r="BC266" s="2">
        <f t="shared" si="274"/>
        <v>-2.2987997366197885</v>
      </c>
      <c r="BD266">
        <f t="shared" si="275"/>
        <v>16.360074764440579</v>
      </c>
      <c r="BE266">
        <f t="shared" si="276"/>
        <v>23.157383167215468</v>
      </c>
      <c r="BF266">
        <f t="shared" si="277"/>
        <v>-18.704629933996294</v>
      </c>
      <c r="BG266">
        <f t="shared" si="278"/>
        <v>-13.166167008735478</v>
      </c>
      <c r="BH266">
        <f t="shared" si="279"/>
        <v>9.4199577943197674</v>
      </c>
      <c r="BI266" s="2">
        <f t="shared" si="313"/>
        <v>37.956109916689989</v>
      </c>
      <c r="BJ266">
        <f t="shared" si="280"/>
        <v>0.88381242120796999</v>
      </c>
      <c r="BK266">
        <f t="shared" si="281"/>
        <v>-16.636000850734217</v>
      </c>
      <c r="BL266">
        <f t="shared" si="282"/>
        <v>0.83842080657288998</v>
      </c>
      <c r="BM266">
        <f t="shared" si="283"/>
        <v>40.184573180893473</v>
      </c>
      <c r="BN266">
        <f t="shared" si="284"/>
        <v>-10.173174317506334</v>
      </c>
      <c r="BO266">
        <f t="shared" si="285"/>
        <v>18.480991600861294</v>
      </c>
      <c r="BP266">
        <f t="shared" si="286"/>
        <v>19.883377471543078</v>
      </c>
      <c r="BQ266">
        <f t="shared" si="287"/>
        <v>0.26102194987960159</v>
      </c>
      <c r="BR266">
        <f t="shared" si="288"/>
        <v>-2.4286738007026241</v>
      </c>
      <c r="BS266">
        <f t="shared" si="289"/>
        <v>-40.140489783841026</v>
      </c>
      <c r="BT266">
        <f t="shared" si="290"/>
        <v>19.95417668957522</v>
      </c>
      <c r="BU266">
        <f t="shared" si="291"/>
        <v>-21.18799031167563</v>
      </c>
      <c r="BV266">
        <f t="shared" si="292"/>
        <v>-4.4653092094855085</v>
      </c>
      <c r="BW266">
        <f t="shared" si="293"/>
        <v>-9.3347535109334441</v>
      </c>
      <c r="BX266">
        <f t="shared" si="294"/>
        <v>58.665564781754767</v>
      </c>
      <c r="BY266">
        <f t="shared" si="315"/>
        <v>0.59403586712185563</v>
      </c>
      <c r="BZ266">
        <f t="shared" si="314"/>
        <v>99.041002556539269</v>
      </c>
      <c r="CA266">
        <f t="shared" si="295"/>
        <v>131.76914781032565</v>
      </c>
      <c r="CB266">
        <f t="shared" si="296"/>
        <v>-0.39570567974806753</v>
      </c>
      <c r="CC266">
        <f t="shared" si="297"/>
        <v>0.44305262265597156</v>
      </c>
    </row>
    <row r="267" spans="1:81" x14ac:dyDescent="0.25">
      <c r="A267" s="2"/>
      <c r="B267" s="2">
        <f t="shared" si="237"/>
        <v>-1.8282653191827105</v>
      </c>
      <c r="C267" s="2">
        <f t="shared" si="238"/>
        <v>1.827090915285202</v>
      </c>
      <c r="D267" s="2">
        <f t="shared" si="239"/>
        <v>4.1629380576355564</v>
      </c>
      <c r="E267" s="2">
        <f t="shared" si="240"/>
        <v>-4.9574975718926613</v>
      </c>
      <c r="F267" s="2">
        <f t="shared" si="241"/>
        <v>1.827090915285202</v>
      </c>
      <c r="G267" s="2">
        <f t="shared" si="242"/>
        <v>1.0337058049256052</v>
      </c>
      <c r="H267" s="2">
        <v>246</v>
      </c>
      <c r="I267" s="2">
        <f t="shared" si="243"/>
        <v>68.171564577869788</v>
      </c>
      <c r="J267" s="2">
        <f t="shared" si="244"/>
        <v>128.84418742798056</v>
      </c>
      <c r="K267" s="2">
        <f t="shared" si="245"/>
        <v>-3.0948804702678578</v>
      </c>
      <c r="L267" s="2">
        <f t="shared" si="246"/>
        <v>1.827090915285202</v>
      </c>
      <c r="M267" s="2">
        <f t="shared" si="247"/>
        <v>2.896322906550409</v>
      </c>
      <c r="N267" s="2">
        <f t="shared" si="248"/>
        <v>-5.4310015944442371</v>
      </c>
      <c r="O267" s="2">
        <f t="shared" si="249"/>
        <v>1.827090915285202</v>
      </c>
      <c r="P267" s="2">
        <f t="shared" si="250"/>
        <v>0.56020178237402973</v>
      </c>
      <c r="Q267" s="2">
        <f t="shared" si="251"/>
        <v>246</v>
      </c>
      <c r="R267" s="2">
        <f t="shared" si="252"/>
        <v>338.00426385790541</v>
      </c>
      <c r="S267" s="2">
        <f t="shared" si="253"/>
        <v>288.77631907084316</v>
      </c>
      <c r="T267" s="2">
        <f t="shared" si="254"/>
        <v>6.1479176455378814E-2</v>
      </c>
      <c r="U267" s="2">
        <f t="shared" si="255"/>
        <v>1.7997485193666543</v>
      </c>
      <c r="V267" s="2">
        <f t="shared" si="256"/>
        <v>2.9850600681800481</v>
      </c>
      <c r="W267" s="2">
        <f t="shared" si="257"/>
        <v>-2.9620628613476025</v>
      </c>
      <c r="X267" s="2">
        <f t="shared" si="258"/>
        <v>1.7997485193666543</v>
      </c>
      <c r="Y267" s="2">
        <f t="shared" si="259"/>
        <v>-3.8481969622933709E-2</v>
      </c>
      <c r="Z267" s="2">
        <f t="shared" si="260"/>
        <v>244.14154415286259</v>
      </c>
      <c r="AA267" s="2">
        <f t="shared" si="261"/>
        <v>2.5426480772762829</v>
      </c>
      <c r="AB267" s="2">
        <f t="shared" si="262"/>
        <v>239.06892670228109</v>
      </c>
      <c r="AC267" s="2">
        <f t="shared" si="298"/>
        <v>-8.5049136943155261</v>
      </c>
      <c r="AD267" s="2">
        <f t="shared" si="263"/>
        <v>-17.54754806382488</v>
      </c>
      <c r="AE267" s="2">
        <f t="shared" si="299"/>
        <v>-2.8829550327936331</v>
      </c>
      <c r="AF267" s="2">
        <f t="shared" si="300"/>
        <v>-24.329787715450578</v>
      </c>
      <c r="AG267" s="2">
        <f t="shared" si="264"/>
        <v>-11.38786872710916</v>
      </c>
      <c r="AH267" s="2">
        <f t="shared" si="265"/>
        <v>-41.877335779275455</v>
      </c>
      <c r="AI267" s="2">
        <f t="shared" si="266"/>
        <v>43.398096802925068</v>
      </c>
      <c r="AJ267" s="2">
        <f t="shared" si="267"/>
        <v>-105.21280219041618</v>
      </c>
      <c r="AK267" s="2">
        <f t="shared" si="268"/>
        <v>32.746116857980553</v>
      </c>
      <c r="AL267" s="2">
        <f t="shared" si="269"/>
        <v>-72.466685332435631</v>
      </c>
      <c r="AM267" s="2">
        <f t="shared" si="270"/>
        <v>13.074123140228258</v>
      </c>
      <c r="AN267" s="2">
        <f t="shared" si="271"/>
        <v>-41.381905589643921</v>
      </c>
      <c r="AO267">
        <f t="shared" si="301"/>
        <v>4.4548751156521044E-2</v>
      </c>
      <c r="AP267">
        <f t="shared" si="272"/>
        <v>-4.9773941385898865E-3</v>
      </c>
      <c r="AQ267">
        <f t="shared" si="273"/>
        <v>4.9518186432267665E-2</v>
      </c>
      <c r="AR267">
        <f t="shared" si="302"/>
        <v>0.78172135210242721</v>
      </c>
      <c r="AS267">
        <f t="shared" si="303"/>
        <v>-0.37888328377575048</v>
      </c>
      <c r="AT267">
        <f t="shared" si="304"/>
        <v>-9.1442058824831376E-2</v>
      </c>
      <c r="AU267">
        <f t="shared" si="305"/>
        <v>1.0835414874197428E-2</v>
      </c>
      <c r="AV267">
        <f t="shared" si="306"/>
        <v>0.69027929327759585</v>
      </c>
      <c r="AW267">
        <f t="shared" si="307"/>
        <v>-0.36804786890155305</v>
      </c>
      <c r="AX267">
        <f t="shared" si="308"/>
        <v>7.8226896687187582E-3</v>
      </c>
      <c r="AY267">
        <f t="shared" si="309"/>
        <v>-28.065954030265676</v>
      </c>
      <c r="AZ267">
        <f t="shared" si="310"/>
        <v>4.6801628277148772</v>
      </c>
      <c r="BA267">
        <f t="shared" si="311"/>
        <v>7.7966064445117401E-3</v>
      </c>
      <c r="BB267">
        <f t="shared" si="312"/>
        <v>6.382801911991293E-4</v>
      </c>
      <c r="BC267" s="2">
        <f t="shared" si="274"/>
        <v>-2.3185624388447552</v>
      </c>
      <c r="BD267">
        <f t="shared" si="275"/>
        <v>16.355944211517514</v>
      </c>
      <c r="BE267">
        <f t="shared" si="276"/>
        <v>23.207535143837035</v>
      </c>
      <c r="BF267">
        <f t="shared" si="277"/>
        <v>-17.923209500406589</v>
      </c>
      <c r="BG267">
        <f t="shared" si="278"/>
        <v>-13.171297921986529</v>
      </c>
      <c r="BH267">
        <f t="shared" si="279"/>
        <v>9.2957147410819854</v>
      </c>
      <c r="BI267" s="2">
        <f t="shared" si="313"/>
        <v>38.549048793214922</v>
      </c>
      <c r="BJ267">
        <f t="shared" si="280"/>
        <v>0.87871041616331569</v>
      </c>
      <c r="BK267">
        <f t="shared" si="281"/>
        <v>-16.726832265506303</v>
      </c>
      <c r="BL267">
        <f t="shared" si="282"/>
        <v>0.8207157983185589</v>
      </c>
      <c r="BM267">
        <f t="shared" si="283"/>
        <v>40.693242150988524</v>
      </c>
      <c r="BN267">
        <f t="shared" si="284"/>
        <v>-10.023127374308746</v>
      </c>
      <c r="BO267">
        <f t="shared" si="285"/>
        <v>18.481786320006798</v>
      </c>
      <c r="BP267">
        <f t="shared" si="286"/>
        <v>19.712962772230728</v>
      </c>
      <c r="BQ267">
        <f t="shared" si="287"/>
        <v>0.25966791821061508</v>
      </c>
      <c r="BR267">
        <f t="shared" si="288"/>
        <v>-2.4455530529911891</v>
      </c>
      <c r="BS267">
        <f t="shared" si="289"/>
        <v>-40.668207057481077</v>
      </c>
      <c r="BT267">
        <f t="shared" si="290"/>
        <v>19.753998147244914</v>
      </c>
      <c r="BU267">
        <f t="shared" si="291"/>
        <v>-21.070016085989707</v>
      </c>
      <c r="BV267">
        <f t="shared" si="292"/>
        <v>-4.4188972366151997</v>
      </c>
      <c r="BW267">
        <f t="shared" si="293"/>
        <v>-9.2024115759901868</v>
      </c>
      <c r="BX267">
        <f t="shared" si="294"/>
        <v>59.175028470995322</v>
      </c>
      <c r="BY267">
        <f t="shared" si="315"/>
        <v>0.59886295371787901</v>
      </c>
      <c r="BZ267">
        <f t="shared" si="314"/>
        <v>98.839363346411474</v>
      </c>
      <c r="CA267">
        <f t="shared" si="295"/>
        <v>131.58548020439201</v>
      </c>
      <c r="CB267">
        <f t="shared" si="296"/>
        <v>-0.39748731206484733</v>
      </c>
      <c r="CC267">
        <f t="shared" si="297"/>
        <v>0.44792931817772896</v>
      </c>
    </row>
    <row r="268" spans="1:81" x14ac:dyDescent="0.25">
      <c r="A268" s="2"/>
      <c r="B268" s="2">
        <f t="shared" si="237"/>
        <v>-1.8270584178981948</v>
      </c>
      <c r="C268" s="2">
        <f t="shared" si="238"/>
        <v>1.8410097069048805</v>
      </c>
      <c r="D268" s="2">
        <f t="shared" si="239"/>
        <v>4.1321339297470185</v>
      </c>
      <c r="E268" s="2">
        <f t="shared" si="240"/>
        <v>-4.9290612221324466</v>
      </c>
      <c r="F268" s="2">
        <f t="shared" si="241"/>
        <v>1.8410097069048805</v>
      </c>
      <c r="G268" s="2">
        <f t="shared" si="242"/>
        <v>1.0301311255127681</v>
      </c>
      <c r="H268" s="2">
        <v>247</v>
      </c>
      <c r="I268" s="2">
        <f t="shared" si="243"/>
        <v>68.476806208369283</v>
      </c>
      <c r="J268" s="2">
        <f t="shared" si="244"/>
        <v>128.85724609750591</v>
      </c>
      <c r="K268" s="2">
        <f t="shared" si="245"/>
        <v>-3.0948119238527276</v>
      </c>
      <c r="L268" s="2">
        <f t="shared" si="246"/>
        <v>1.8410097069048805</v>
      </c>
      <c r="M268" s="2">
        <f t="shared" si="247"/>
        <v>2.8643804237924866</v>
      </c>
      <c r="N268" s="2">
        <f t="shared" si="248"/>
        <v>-5.4049712127821543</v>
      </c>
      <c r="O268" s="2">
        <f t="shared" si="249"/>
        <v>1.8410097069048805</v>
      </c>
      <c r="P268" s="2">
        <f t="shared" si="250"/>
        <v>0.55422113486305902</v>
      </c>
      <c r="Q268" s="2">
        <f t="shared" si="251"/>
        <v>247</v>
      </c>
      <c r="R268" s="2">
        <f t="shared" si="252"/>
        <v>338.22069198650746</v>
      </c>
      <c r="S268" s="2">
        <f t="shared" si="253"/>
        <v>289.28510219564919</v>
      </c>
      <c r="T268" s="2">
        <f t="shared" si="254"/>
        <v>6.1279126175388221E-2</v>
      </c>
      <c r="U268" s="2">
        <f t="shared" si="255"/>
        <v>1.8072282137127045</v>
      </c>
      <c r="V268" s="2">
        <f t="shared" si="256"/>
        <v>2.9692560960607812</v>
      </c>
      <c r="W268" s="2">
        <f t="shared" si="257"/>
        <v>-2.9458263480824103</v>
      </c>
      <c r="X268" s="2">
        <f t="shared" si="258"/>
        <v>1.8072282137127045</v>
      </c>
      <c r="Y268" s="2">
        <f t="shared" si="259"/>
        <v>-3.7849378197017169E-2</v>
      </c>
      <c r="Z268" s="2">
        <f t="shared" si="260"/>
        <v>244.6372686081433</v>
      </c>
      <c r="AA268" s="2">
        <f t="shared" si="261"/>
        <v>2.4875892978668617</v>
      </c>
      <c r="AB268" s="2">
        <f t="shared" si="262"/>
        <v>239.59131073196832</v>
      </c>
      <c r="AC268" s="2">
        <f t="shared" si="298"/>
        <v>-8.3527754563825862</v>
      </c>
      <c r="AD268" s="2">
        <f t="shared" si="263"/>
        <v>-17.620475083698867</v>
      </c>
      <c r="AE268" s="2">
        <f t="shared" si="299"/>
        <v>-2.9063335774756238</v>
      </c>
      <c r="AF268" s="2">
        <f t="shared" si="300"/>
        <v>-24.327006086578713</v>
      </c>
      <c r="AG268" s="2">
        <f t="shared" si="264"/>
        <v>-11.259109033858209</v>
      </c>
      <c r="AH268" s="2">
        <f t="shared" si="265"/>
        <v>-41.947481170277584</v>
      </c>
      <c r="AI268" s="2">
        <f t="shared" si="266"/>
        <v>43.432231266273895</v>
      </c>
      <c r="AJ268" s="2">
        <f t="shared" si="267"/>
        <v>-105.02461253857281</v>
      </c>
      <c r="AK268" s="2">
        <f t="shared" si="268"/>
        <v>32.759175527505903</v>
      </c>
      <c r="AL268" s="2">
        <f t="shared" si="269"/>
        <v>-72.265437011066908</v>
      </c>
      <c r="AM268" s="2">
        <f t="shared" si="270"/>
        <v>13.229791513233744</v>
      </c>
      <c r="AN268" s="2">
        <f t="shared" si="271"/>
        <v>-41.368240587236336</v>
      </c>
      <c r="AO268">
        <f t="shared" si="301"/>
        <v>3.0387422094687189E-2</v>
      </c>
      <c r="AP268">
        <f t="shared" si="272"/>
        <v>-3.3551753993064392E-3</v>
      </c>
      <c r="AQ268">
        <f t="shared" si="273"/>
        <v>3.3728114812222175E-2</v>
      </c>
      <c r="AR268">
        <f t="shared" si="302"/>
        <v>0.53544081387727616</v>
      </c>
      <c r="AS268">
        <f t="shared" si="303"/>
        <v>-0.25381931345524106</v>
      </c>
      <c r="AT268">
        <f t="shared" si="304"/>
        <v>-6.1632464843617875E-2</v>
      </c>
      <c r="AU268">
        <f t="shared" si="305"/>
        <v>7.3631955120205322E-3</v>
      </c>
      <c r="AV268">
        <f t="shared" si="306"/>
        <v>0.47380834903365826</v>
      </c>
      <c r="AW268">
        <f t="shared" si="307"/>
        <v>-0.24645611794322053</v>
      </c>
      <c r="AX268">
        <f t="shared" si="308"/>
        <v>5.3407393653467448E-3</v>
      </c>
      <c r="AY268">
        <f t="shared" si="309"/>
        <v>-27.481644116501606</v>
      </c>
      <c r="AZ268">
        <f t="shared" si="310"/>
        <v>5.277531411004297</v>
      </c>
      <c r="BA268">
        <f t="shared" si="311"/>
        <v>5.3180991424342187E-3</v>
      </c>
      <c r="BB268">
        <f t="shared" si="312"/>
        <v>4.912417732693097E-4</v>
      </c>
      <c r="BC268" s="2">
        <f t="shared" si="274"/>
        <v>-2.3388773137558778</v>
      </c>
      <c r="BD268">
        <f t="shared" si="275"/>
        <v>16.352941826930529</v>
      </c>
      <c r="BE268">
        <f t="shared" si="276"/>
        <v>23.256728227823825</v>
      </c>
      <c r="BF268">
        <f t="shared" si="277"/>
        <v>-17.130447150090944</v>
      </c>
      <c r="BG268">
        <f t="shared" si="278"/>
        <v>-13.17502537398035</v>
      </c>
      <c r="BH268">
        <f t="shared" si="279"/>
        <v>9.1719459296892083</v>
      </c>
      <c r="BI268" s="2">
        <f t="shared" si="313"/>
        <v>39.142882346381242</v>
      </c>
      <c r="BJ268">
        <f t="shared" si="280"/>
        <v>0.87332966689825298</v>
      </c>
      <c r="BK268">
        <f t="shared" si="281"/>
        <v>-16.817519863206343</v>
      </c>
      <c r="BL268">
        <f t="shared" si="282"/>
        <v>0.8029552204925211</v>
      </c>
      <c r="BM268">
        <f t="shared" si="283"/>
        <v>41.215852787129087</v>
      </c>
      <c r="BN268">
        <f t="shared" si="284"/>
        <v>-9.8702089973140925</v>
      </c>
      <c r="BO268">
        <f t="shared" si="285"/>
        <v>18.482566459068497</v>
      </c>
      <c r="BP268">
        <f t="shared" si="286"/>
        <v>19.533247278229091</v>
      </c>
      <c r="BQ268">
        <f t="shared" si="287"/>
        <v>0.25852380676506176</v>
      </c>
      <c r="BR268">
        <f t="shared" si="288"/>
        <v>-2.4631120500722341</v>
      </c>
      <c r="BS268">
        <f t="shared" si="289"/>
        <v>-41.204416516250234</v>
      </c>
      <c r="BT268">
        <f t="shared" si="290"/>
        <v>19.552387687848139</v>
      </c>
      <c r="BU268">
        <f t="shared" si="291"/>
        <v>-20.945272251351909</v>
      </c>
      <c r="BV268">
        <f t="shared" si="292"/>
        <v>-4.3713923205717293</v>
      </c>
      <c r="BW268">
        <f t="shared" si="293"/>
        <v>-9.0672537768215715</v>
      </c>
      <c r="BX268">
        <f t="shared" si="294"/>
        <v>59.698419246197588</v>
      </c>
      <c r="BY268">
        <f t="shared" si="315"/>
        <v>0.60383080010447132</v>
      </c>
      <c r="BZ268">
        <f t="shared" si="314"/>
        <v>98.636324134319537</v>
      </c>
      <c r="CA268">
        <f t="shared" si="295"/>
        <v>131.39549966182545</v>
      </c>
      <c r="CB268">
        <f t="shared" si="296"/>
        <v>-0.39928489501428149</v>
      </c>
      <c r="CC268">
        <f t="shared" si="297"/>
        <v>0.45297153085844172</v>
      </c>
    </row>
    <row r="269" spans="1:81" x14ac:dyDescent="0.25">
      <c r="A269" s="2"/>
      <c r="B269" s="2">
        <f t="shared" si="237"/>
        <v>-1.82584254183329</v>
      </c>
      <c r="C269" s="2">
        <f t="shared" si="238"/>
        <v>1.8543677091335746</v>
      </c>
      <c r="D269" s="2">
        <f t="shared" si="239"/>
        <v>4.1011007356652014</v>
      </c>
      <c r="E269" s="2">
        <f t="shared" si="240"/>
        <v>-4.9004134134919823</v>
      </c>
      <c r="F269" s="2">
        <f t="shared" si="241"/>
        <v>1.8543677091335746</v>
      </c>
      <c r="G269" s="2">
        <f t="shared" si="242"/>
        <v>1.0265298640065095</v>
      </c>
      <c r="H269" s="2">
        <v>248</v>
      </c>
      <c r="I269" s="2">
        <f t="shared" si="243"/>
        <v>68.780123718291065</v>
      </c>
      <c r="J269" s="2">
        <f t="shared" si="244"/>
        <v>128.86534878402773</v>
      </c>
      <c r="K269" s="2">
        <f t="shared" si="245"/>
        <v>-3.0947428677115498</v>
      </c>
      <c r="L269" s="2">
        <f t="shared" si="246"/>
        <v>1.8543677091335746</v>
      </c>
      <c r="M269" s="2">
        <f t="shared" si="247"/>
        <v>2.8322004097869415</v>
      </c>
      <c r="N269" s="2">
        <f t="shared" si="248"/>
        <v>-5.3787472635417757</v>
      </c>
      <c r="O269" s="2">
        <f t="shared" si="249"/>
        <v>1.8543677091335746</v>
      </c>
      <c r="P269" s="2">
        <f t="shared" si="250"/>
        <v>0.54819601395671613</v>
      </c>
      <c r="Q269" s="2">
        <f t="shared" si="251"/>
        <v>248</v>
      </c>
      <c r="R269" s="2">
        <f t="shared" si="252"/>
        <v>338.43605550379129</v>
      </c>
      <c r="S269" s="2">
        <f t="shared" si="253"/>
        <v>289.79631493025255</v>
      </c>
      <c r="T269" s="2">
        <f t="shared" si="254"/>
        <v>6.1075254865443407E-2</v>
      </c>
      <c r="U269" s="2">
        <f t="shared" si="255"/>
        <v>1.814681020020225</v>
      </c>
      <c r="V269" s="2">
        <f t="shared" si="256"/>
        <v>2.9531502625751491</v>
      </c>
      <c r="W269" s="2">
        <f t="shared" si="257"/>
        <v>-2.9292797117644653</v>
      </c>
      <c r="X269" s="2">
        <f t="shared" si="258"/>
        <v>1.814681020020225</v>
      </c>
      <c r="Y269" s="2">
        <f t="shared" si="259"/>
        <v>-3.7204704054759508E-2</v>
      </c>
      <c r="Z269" s="2">
        <f t="shared" si="260"/>
        <v>245.14037865622481</v>
      </c>
      <c r="AA269" s="2">
        <f t="shared" si="261"/>
        <v>2.4323653007642179</v>
      </c>
      <c r="AB269" s="2">
        <f t="shared" si="262"/>
        <v>240.12071170531982</v>
      </c>
      <c r="AC269" s="2">
        <f t="shared" si="298"/>
        <v>-8.1977313251696309</v>
      </c>
      <c r="AD269" s="2">
        <f t="shared" si="263"/>
        <v>-17.693139945197196</v>
      </c>
      <c r="AE269" s="2">
        <f t="shared" si="299"/>
        <v>-2.9297795794178438</v>
      </c>
      <c r="AF269" s="2">
        <f t="shared" si="300"/>
        <v>-24.324193545028912</v>
      </c>
      <c r="AG269" s="2">
        <f t="shared" si="264"/>
        <v>-11.127510904587474</v>
      </c>
      <c r="AH269" s="2">
        <f t="shared" si="265"/>
        <v>-42.017333490226108</v>
      </c>
      <c r="AI269" s="2">
        <f t="shared" si="266"/>
        <v>43.465823500315622</v>
      </c>
      <c r="AJ269" s="2">
        <f t="shared" si="267"/>
        <v>-104.83320258304798</v>
      </c>
      <c r="AK269" s="2">
        <f t="shared" si="268"/>
        <v>32.767278214027726</v>
      </c>
      <c r="AL269" s="2">
        <f t="shared" si="269"/>
        <v>-72.065924369020252</v>
      </c>
      <c r="AM269" s="2">
        <f t="shared" si="270"/>
        <v>13.384105341469359</v>
      </c>
      <c r="AN269" s="2">
        <f t="shared" si="271"/>
        <v>-41.35388176180129</v>
      </c>
      <c r="AO269">
        <f t="shared" si="301"/>
        <v>1.6100832774513792E-2</v>
      </c>
      <c r="AP269">
        <f t="shared" si="272"/>
        <v>-1.7570024910610882E-3</v>
      </c>
      <c r="AQ269">
        <f t="shared" si="273"/>
        <v>1.7845219459565773E-2</v>
      </c>
      <c r="AR269">
        <f t="shared" si="302"/>
        <v>0.28487428751369015</v>
      </c>
      <c r="AS269">
        <f t="shared" si="303"/>
        <v>-0.1319903011969496</v>
      </c>
      <c r="AT269">
        <f t="shared" si="304"/>
        <v>-3.2271300818606331E-2</v>
      </c>
      <c r="AU269">
        <f t="shared" si="305"/>
        <v>3.8869859329385952E-3</v>
      </c>
      <c r="AV269">
        <f t="shared" si="306"/>
        <v>0.2526029866950838</v>
      </c>
      <c r="AW269">
        <f t="shared" si="307"/>
        <v>-0.128103315264011</v>
      </c>
      <c r="AX269">
        <f t="shared" si="308"/>
        <v>2.8322910914824291E-3</v>
      </c>
      <c r="AY269">
        <f t="shared" si="309"/>
        <v>-26.891070955766242</v>
      </c>
      <c r="AZ269">
        <f t="shared" si="310"/>
        <v>5.8762072582614842</v>
      </c>
      <c r="BA269">
        <f t="shared" si="311"/>
        <v>2.8174085832960057E-3</v>
      </c>
      <c r="BB269">
        <f t="shared" si="312"/>
        <v>2.8996844942290263E-4</v>
      </c>
      <c r="BC269" s="2">
        <f t="shared" si="274"/>
        <v>-2.3597604315300136</v>
      </c>
      <c r="BD269">
        <f t="shared" si="275"/>
        <v>16.351078470322964</v>
      </c>
      <c r="BE269">
        <f t="shared" si="276"/>
        <v>23.304957379573864</v>
      </c>
      <c r="BF269">
        <f t="shared" si="277"/>
        <v>-16.326314083609574</v>
      </c>
      <c r="BG269">
        <f t="shared" si="278"/>
        <v>-13.177337851680848</v>
      </c>
      <c r="BH269">
        <f t="shared" si="279"/>
        <v>9.04869943893849</v>
      </c>
      <c r="BI269" s="2">
        <f t="shared" si="313"/>
        <v>39.737675875573416</v>
      </c>
      <c r="BJ269">
        <f t="shared" si="280"/>
        <v>0.86766511177603667</v>
      </c>
      <c r="BK269">
        <f t="shared" si="281"/>
        <v>-16.907999342408203</v>
      </c>
      <c r="BL269">
        <f t="shared" si="282"/>
        <v>0.7851406027890061</v>
      </c>
      <c r="BM269">
        <f t="shared" si="283"/>
        <v>41.752597026120299</v>
      </c>
      <c r="BN269">
        <f t="shared" si="284"/>
        <v>-9.7143995304457071</v>
      </c>
      <c r="BO269">
        <f t="shared" si="285"/>
        <v>18.48333179472392</v>
      </c>
      <c r="BP269">
        <f t="shared" si="286"/>
        <v>19.343881915141814</v>
      </c>
      <c r="BQ269">
        <f t="shared" si="287"/>
        <v>0.25758577128359356</v>
      </c>
      <c r="BR269">
        <f t="shared" si="288"/>
        <v>-2.4813602854020544</v>
      </c>
      <c r="BS269">
        <f t="shared" si="289"/>
        <v>-41.749446398432021</v>
      </c>
      <c r="BT269">
        <f t="shared" si="290"/>
        <v>19.349268722714417</v>
      </c>
      <c r="BU269">
        <f t="shared" si="291"/>
        <v>-20.813634554610609</v>
      </c>
      <c r="BV269">
        <f t="shared" si="292"/>
        <v>-4.3227855643532944</v>
      </c>
      <c r="BW269">
        <f t="shared" si="293"/>
        <v>-8.9292589276567007</v>
      </c>
      <c r="BX269">
        <f t="shared" si="294"/>
        <v>60.235928820844222</v>
      </c>
      <c r="BY269">
        <f t="shared" si="315"/>
        <v>0.60894160523870833</v>
      </c>
      <c r="BZ269">
        <f t="shared" si="314"/>
        <v>98.43201146708634</v>
      </c>
      <c r="CA269">
        <f t="shared" si="295"/>
        <v>131.19928968111407</v>
      </c>
      <c r="CB269">
        <f t="shared" si="296"/>
        <v>-0.40109773696580581</v>
      </c>
      <c r="CC269">
        <f t="shared" si="297"/>
        <v>0.45818171503411637</v>
      </c>
    </row>
    <row r="270" spans="1:81" x14ac:dyDescent="0.25">
      <c r="A270" s="2"/>
      <c r="B270" s="2">
        <f t="shared" si="237"/>
        <v>-1.824618061355622</v>
      </c>
      <c r="C270" s="2">
        <f t="shared" si="238"/>
        <v>1.8671608529944033</v>
      </c>
      <c r="D270" s="2">
        <f t="shared" si="239"/>
        <v>4.0698479284016456</v>
      </c>
      <c r="E270" s="2">
        <f t="shared" si="240"/>
        <v>-4.8715628723712978</v>
      </c>
      <c r="F270" s="2">
        <f t="shared" si="241"/>
        <v>1.8671608529944033</v>
      </c>
      <c r="G270" s="2">
        <f t="shared" si="242"/>
        <v>1.0229031173859706</v>
      </c>
      <c r="H270" s="2">
        <v>249</v>
      </c>
      <c r="I270" s="2">
        <f t="shared" si="243"/>
        <v>69.081417323571713</v>
      </c>
      <c r="J270" s="2">
        <f t="shared" si="244"/>
        <v>128.86845123515545</v>
      </c>
      <c r="K270" s="2">
        <f t="shared" si="245"/>
        <v>-3.0946733228794931</v>
      </c>
      <c r="L270" s="2">
        <f t="shared" si="246"/>
        <v>1.8671608529944033</v>
      </c>
      <c r="M270" s="2">
        <f t="shared" si="247"/>
        <v>2.7997926668777748</v>
      </c>
      <c r="N270" s="2">
        <f t="shared" si="248"/>
        <v>-5.3523377347920729</v>
      </c>
      <c r="O270" s="2">
        <f t="shared" si="249"/>
        <v>1.8671608529944033</v>
      </c>
      <c r="P270" s="2">
        <f t="shared" si="250"/>
        <v>0.54212825496519557</v>
      </c>
      <c r="Q270" s="2">
        <f t="shared" si="251"/>
        <v>249</v>
      </c>
      <c r="R270" s="2">
        <f t="shared" si="252"/>
        <v>338.65035636141653</v>
      </c>
      <c r="S270" s="2">
        <f t="shared" si="253"/>
        <v>290.30992416201394</v>
      </c>
      <c r="T270" s="2">
        <f t="shared" si="254"/>
        <v>6.0867536759524388E-2</v>
      </c>
      <c r="U270" s="2">
        <f t="shared" si="255"/>
        <v>1.8221003745127449</v>
      </c>
      <c r="V270" s="2">
        <f t="shared" si="256"/>
        <v>2.9367405322075388</v>
      </c>
      <c r="W270" s="2">
        <f t="shared" si="257"/>
        <v>-2.9124208611678402</v>
      </c>
      <c r="X270" s="2">
        <f t="shared" si="258"/>
        <v>1.8221003745127449</v>
      </c>
      <c r="Y270" s="2">
        <f t="shared" si="259"/>
        <v>-3.6547865719826156E-2</v>
      </c>
      <c r="Z270" s="2">
        <f t="shared" si="260"/>
        <v>245.65088543685852</v>
      </c>
      <c r="AA270" s="2">
        <f t="shared" si="261"/>
        <v>2.3769800292264449</v>
      </c>
      <c r="AB270" s="2">
        <f t="shared" si="262"/>
        <v>240.65712777212778</v>
      </c>
      <c r="AC270" s="2">
        <f t="shared" si="298"/>
        <v>-8.0397617056181403</v>
      </c>
      <c r="AD270" s="2">
        <f t="shared" si="263"/>
        <v>-17.765478651499262</v>
      </c>
      <c r="AE270" s="2">
        <f t="shared" si="299"/>
        <v>-2.9532913186439713</v>
      </c>
      <c r="AF270" s="2">
        <f t="shared" si="300"/>
        <v>-24.321350093841875</v>
      </c>
      <c r="AG270" s="2">
        <f t="shared" si="264"/>
        <v>-10.993053024262112</v>
      </c>
      <c r="AH270" s="2">
        <f t="shared" si="265"/>
        <v>-42.086828745341137</v>
      </c>
      <c r="AI270" s="2">
        <f t="shared" si="266"/>
        <v>43.49883180769239</v>
      </c>
      <c r="AJ270" s="2">
        <f t="shared" si="267"/>
        <v>-104.63856480047299</v>
      </c>
      <c r="AK270" s="2">
        <f t="shared" si="268"/>
        <v>32.770380665155443</v>
      </c>
      <c r="AL270" s="2">
        <f t="shared" si="269"/>
        <v>-71.868184135317549</v>
      </c>
      <c r="AM270" s="2">
        <f t="shared" si="270"/>
        <v>13.537018940508585</v>
      </c>
      <c r="AN270" s="2">
        <f t="shared" si="271"/>
        <v>-41.338813321601563</v>
      </c>
      <c r="AO270">
        <f t="shared" si="301"/>
        <v>1.6854787181294392E-3</v>
      </c>
      <c r="AP270">
        <f t="shared" si="272"/>
        <v>-1.8180290581043681E-4</v>
      </c>
      <c r="AQ270">
        <f t="shared" si="273"/>
        <v>1.8654279521457908E-3</v>
      </c>
      <c r="AR270">
        <f t="shared" si="302"/>
        <v>2.9943336184484897E-2</v>
      </c>
      <c r="AS270">
        <f t="shared" si="303"/>
        <v>-1.3550847253651419E-2</v>
      </c>
      <c r="AT270">
        <f t="shared" si="304"/>
        <v>-3.3388287438950105E-3</v>
      </c>
      <c r="AU270">
        <f t="shared" si="305"/>
        <v>4.054270797360366E-4</v>
      </c>
      <c r="AV270">
        <f t="shared" si="306"/>
        <v>2.6604507440589887E-2</v>
      </c>
      <c r="AW270">
        <f t="shared" si="307"/>
        <v>-1.3145420173915382E-2</v>
      </c>
      <c r="AX270">
        <f t="shared" si="308"/>
        <v>2.9674937029506633E-4</v>
      </c>
      <c r="AY270">
        <f t="shared" si="309"/>
        <v>-26.294207687736119</v>
      </c>
      <c r="AZ270">
        <f t="shared" si="310"/>
        <v>6.4761729774193242</v>
      </c>
      <c r="BA270">
        <f t="shared" si="311"/>
        <v>2.9485576699711432E-4</v>
      </c>
      <c r="BB270">
        <f t="shared" si="312"/>
        <v>3.3470366580929955E-5</v>
      </c>
      <c r="BC270" s="2">
        <f t="shared" si="274"/>
        <v>-2.3812278471004427</v>
      </c>
      <c r="BD270">
        <f t="shared" si="275"/>
        <v>16.350364920033101</v>
      </c>
      <c r="BE270">
        <f t="shared" si="276"/>
        <v>23.35221811876211</v>
      </c>
      <c r="BF270">
        <f t="shared" si="277"/>
        <v>-15.51077855849087</v>
      </c>
      <c r="BG270">
        <f t="shared" si="278"/>
        <v>-13.178223210347857</v>
      </c>
      <c r="BH270">
        <f t="shared" si="279"/>
        <v>8.9260242512419055</v>
      </c>
      <c r="BI270" s="2">
        <f t="shared" si="313"/>
        <v>40.333494950554396</v>
      </c>
      <c r="BJ270">
        <f t="shared" si="280"/>
        <v>0.86171158431802686</v>
      </c>
      <c r="BK270">
        <f t="shared" si="281"/>
        <v>-16.998205424235238</v>
      </c>
      <c r="BL270">
        <f t="shared" si="282"/>
        <v>0.76727322726403835</v>
      </c>
      <c r="BM270">
        <f t="shared" si="283"/>
        <v>42.30366350535391</v>
      </c>
      <c r="BN270">
        <f t="shared" si="284"/>
        <v>-9.555679586272225</v>
      </c>
      <c r="BO270">
        <f t="shared" si="285"/>
        <v>18.484082119345928</v>
      </c>
      <c r="BP270">
        <f t="shared" si="286"/>
        <v>19.14449575024566</v>
      </c>
      <c r="BQ270">
        <f t="shared" si="287"/>
        <v>0.25685019267756976</v>
      </c>
      <c r="BR270">
        <f t="shared" si="288"/>
        <v>-2.5003073395628856</v>
      </c>
      <c r="BS270">
        <f t="shared" si="289"/>
        <v>-42.303629642353805</v>
      </c>
      <c r="BT270">
        <f t="shared" si="290"/>
        <v>19.144554926325558</v>
      </c>
      <c r="BU270">
        <f t="shared" si="291"/>
        <v>-20.674976115305476</v>
      </c>
      <c r="BV270">
        <f t="shared" si="292"/>
        <v>-4.2730682271543552</v>
      </c>
      <c r="BW270">
        <f t="shared" si="293"/>
        <v>-8.7884063590081869</v>
      </c>
      <c r="BX270">
        <f t="shared" si="294"/>
        <v>60.787745624699838</v>
      </c>
      <c r="BY270">
        <f t="shared" si="315"/>
        <v>0.61419753373522024</v>
      </c>
      <c r="BZ270">
        <f t="shared" si="314"/>
        <v>98.226553166699404</v>
      </c>
      <c r="CA270">
        <f t="shared" si="295"/>
        <v>130.99693383185485</v>
      </c>
      <c r="CB270">
        <f t="shared" si="296"/>
        <v>-0.40292503075515446</v>
      </c>
      <c r="CC270">
        <f t="shared" si="297"/>
        <v>0.46356232594699148</v>
      </c>
    </row>
    <row r="271" spans="1:81" x14ac:dyDescent="0.25">
      <c r="A271" s="2"/>
      <c r="B271" s="2">
        <f t="shared" si="237"/>
        <v>-1.8233853494538068</v>
      </c>
      <c r="C271" s="2">
        <f t="shared" si="238"/>
        <v>1.8793852415718169</v>
      </c>
      <c r="D271" s="2">
        <f t="shared" si="239"/>
        <v>4.0383850278641962</v>
      </c>
      <c r="E271" s="2">
        <f t="shared" si="240"/>
        <v>-4.8425183869246986</v>
      </c>
      <c r="F271" s="2">
        <f t="shared" si="241"/>
        <v>1.8793852415718169</v>
      </c>
      <c r="G271" s="2">
        <f t="shared" si="242"/>
        <v>1.0192519903933053</v>
      </c>
      <c r="H271" s="2">
        <v>250</v>
      </c>
      <c r="I271" s="2">
        <f t="shared" si="243"/>
        <v>69.380585421377418</v>
      </c>
      <c r="J271" s="2">
        <f t="shared" si="244"/>
        <v>128.86650796042738</v>
      </c>
      <c r="K271" s="2">
        <f t="shared" si="245"/>
        <v>-3.0946033105405872</v>
      </c>
      <c r="L271" s="2">
        <f t="shared" si="246"/>
        <v>1.8793852415718169</v>
      </c>
      <c r="M271" s="2">
        <f t="shared" si="247"/>
        <v>2.7671670667774166</v>
      </c>
      <c r="N271" s="2">
        <f t="shared" si="248"/>
        <v>-5.3257506711313383</v>
      </c>
      <c r="O271" s="2">
        <f t="shared" si="249"/>
        <v>1.8793852415718169</v>
      </c>
      <c r="P271" s="2">
        <f t="shared" si="250"/>
        <v>0.53601970618666561</v>
      </c>
      <c r="Q271" s="2">
        <f t="shared" si="251"/>
        <v>250</v>
      </c>
      <c r="R271" s="2">
        <f t="shared" si="252"/>
        <v>338.86359658069722</v>
      </c>
      <c r="S271" s="2">
        <f t="shared" si="253"/>
        <v>290.82589664017297</v>
      </c>
      <c r="T271" s="2">
        <f t="shared" si="254"/>
        <v>6.0655946504435176E-2</v>
      </c>
      <c r="U271" s="2">
        <f t="shared" si="255"/>
        <v>1.8294795858792561</v>
      </c>
      <c r="V271" s="2">
        <f t="shared" si="256"/>
        <v>2.9200249020554923</v>
      </c>
      <c r="W271" s="2">
        <f t="shared" si="257"/>
        <v>-2.8952477385723583</v>
      </c>
      <c r="X271" s="2">
        <f t="shared" si="258"/>
        <v>1.8294795858792561</v>
      </c>
      <c r="Y271" s="2">
        <f t="shared" si="259"/>
        <v>-3.5878783021300875E-2</v>
      </c>
      <c r="Z271" s="2">
        <f t="shared" si="260"/>
        <v>246.16880118974558</v>
      </c>
      <c r="AA271" s="2">
        <f t="shared" si="261"/>
        <v>2.321436665505189</v>
      </c>
      <c r="AB271" s="2">
        <f t="shared" si="262"/>
        <v>241.20055849920402</v>
      </c>
      <c r="AC271" s="2">
        <f t="shared" si="298"/>
        <v>-7.8788473166228101</v>
      </c>
      <c r="AD271" s="2">
        <f t="shared" si="263"/>
        <v>-17.837425962322747</v>
      </c>
      <c r="AE271" s="2">
        <f t="shared" si="299"/>
        <v>-2.9768673985060157</v>
      </c>
      <c r="AF271" s="2">
        <f t="shared" si="300"/>
        <v>-24.318475702471815</v>
      </c>
      <c r="AG271" s="2">
        <f t="shared" si="264"/>
        <v>-10.855714715128826</v>
      </c>
      <c r="AH271" s="2">
        <f t="shared" si="265"/>
        <v>-42.155901664794563</v>
      </c>
      <c r="AI271" s="2">
        <f t="shared" si="266"/>
        <v>43.531213940666682</v>
      </c>
      <c r="AJ271" s="2">
        <f t="shared" si="267"/>
        <v>-104.44069170110285</v>
      </c>
      <c r="AK271" s="2">
        <f t="shared" si="268"/>
        <v>32.76843739042738</v>
      </c>
      <c r="AL271" s="2">
        <f t="shared" si="269"/>
        <v>-71.67225431067547</v>
      </c>
      <c r="AM271" s="2">
        <f t="shared" si="270"/>
        <v>13.688485203065646</v>
      </c>
      <c r="AN271" s="2">
        <f t="shared" si="271"/>
        <v>-41.323019734689602</v>
      </c>
      <c r="AO271">
        <f t="shared" si="301"/>
        <v>-1.2862242088021085E-2</v>
      </c>
      <c r="AP271">
        <f t="shared" si="272"/>
        <v>1.371518298953231E-3</v>
      </c>
      <c r="AQ271">
        <f t="shared" si="273"/>
        <v>-1.42154237037556E-2</v>
      </c>
      <c r="AR271">
        <f t="shared" si="302"/>
        <v>-0.22942929095454764</v>
      </c>
      <c r="AS271">
        <f t="shared" si="303"/>
        <v>0.1013396415609579</v>
      </c>
      <c r="AT271">
        <f t="shared" si="304"/>
        <v>2.5185095384853386E-2</v>
      </c>
      <c r="AU271">
        <f t="shared" si="305"/>
        <v>-3.0829518386225946E-3</v>
      </c>
      <c r="AV271">
        <f t="shared" si="306"/>
        <v>-0.20424419556969425</v>
      </c>
      <c r="AW271">
        <f t="shared" si="307"/>
        <v>9.8256689722335311E-2</v>
      </c>
      <c r="AX271">
        <f t="shared" si="308"/>
        <v>2.2664966026690351E-3</v>
      </c>
      <c r="AY271">
        <f t="shared" si="309"/>
        <v>154.30897561490639</v>
      </c>
      <c r="AZ271">
        <f t="shared" si="310"/>
        <v>187.07741300533377</v>
      </c>
      <c r="BA271">
        <f t="shared" si="311"/>
        <v>-2.2492272281567417E-3</v>
      </c>
      <c r="BB271">
        <f t="shared" si="312"/>
        <v>-2.792556642731139E-4</v>
      </c>
      <c r="BC271" s="2">
        <f t="shared" si="274"/>
        <v>-2.4032955791744972</v>
      </c>
      <c r="BD271">
        <f t="shared" si="275"/>
        <v>16.350811870393475</v>
      </c>
      <c r="BE271">
        <f t="shared" si="276"/>
        <v>23.39850652628779</v>
      </c>
      <c r="BF271">
        <f t="shared" si="277"/>
        <v>-14.683805983449448</v>
      </c>
      <c r="BG271">
        <f t="shared" si="278"/>
        <v>-13.177668654925267</v>
      </c>
      <c r="BH271">
        <f t="shared" si="279"/>
        <v>8.8039702600172181</v>
      </c>
      <c r="BI271" s="2">
        <f t="shared" si="313"/>
        <v>40.930405134034629</v>
      </c>
      <c r="BJ271">
        <f t="shared" si="280"/>
        <v>0.85546381087680656</v>
      </c>
      <c r="BK271">
        <f t="shared" si="281"/>
        <v>-17.088071831384251</v>
      </c>
      <c r="BL271">
        <f t="shared" si="282"/>
        <v>0.74935413093849867</v>
      </c>
      <c r="BM271">
        <f t="shared" si="283"/>
        <v>42.869236604551674</v>
      </c>
      <c r="BN271">
        <f t="shared" si="284"/>
        <v>-9.3940300768867058</v>
      </c>
      <c r="BO271">
        <f t="shared" si="285"/>
        <v>18.484817239736113</v>
      </c>
      <c r="BP271">
        <f t="shared" si="286"/>
        <v>18.934695362519143</v>
      </c>
      <c r="BQ271">
        <f t="shared" si="287"/>
        <v>0.25631367898090229</v>
      </c>
      <c r="BR271">
        <f t="shared" si="288"/>
        <v>-2.5199628573438524</v>
      </c>
      <c r="BS271">
        <f t="shared" si="289"/>
        <v>-42.867303504099787</v>
      </c>
      <c r="BT271">
        <f t="shared" si="290"/>
        <v>18.938149900112787</v>
      </c>
      <c r="BU271">
        <f t="shared" si="291"/>
        <v>-20.529167367635509</v>
      </c>
      <c r="BV271">
        <f t="shared" si="292"/>
        <v>-4.222231733169612</v>
      </c>
      <c r="BW271">
        <f t="shared" si="293"/>
        <v>-8.6446759459482063</v>
      </c>
      <c r="BX271">
        <f t="shared" si="294"/>
        <v>61.35405384428779</v>
      </c>
      <c r="BY271">
        <f t="shared" si="315"/>
        <v>0.61960070572411563</v>
      </c>
      <c r="BZ271">
        <f t="shared" si="314"/>
        <v>98.020078120089181</v>
      </c>
      <c r="CA271">
        <f t="shared" si="295"/>
        <v>130.78851551051656</v>
      </c>
      <c r="CB271">
        <f t="shared" si="296"/>
        <v>-0.40476584491465362</v>
      </c>
      <c r="CC271">
        <f t="shared" si="297"/>
        <v>0.46911581227277843</v>
      </c>
    </row>
    <row r="272" spans="1:81" x14ac:dyDescent="0.25">
      <c r="A272" s="2"/>
      <c r="B272" s="2">
        <f t="shared" si="237"/>
        <v>-1.8221447816238321</v>
      </c>
      <c r="C272" s="2">
        <f t="shared" si="238"/>
        <v>1.8910371511986337</v>
      </c>
      <c r="D272" s="2">
        <f t="shared" si="239"/>
        <v>4.0067216179571474</v>
      </c>
      <c r="E272" s="2">
        <f t="shared" si="240"/>
        <v>-4.8132888043838156</v>
      </c>
      <c r="F272" s="2">
        <f t="shared" si="241"/>
        <v>1.8910371511986337</v>
      </c>
      <c r="G272" s="2">
        <f t="shared" si="242"/>
        <v>1.0155775951971644</v>
      </c>
      <c r="H272" s="2">
        <v>251</v>
      </c>
      <c r="I272" s="2">
        <f t="shared" si="243"/>
        <v>69.677524552366322</v>
      </c>
      <c r="J272" s="2">
        <f t="shared" si="244"/>
        <v>128.8594721973727</v>
      </c>
      <c r="K272" s="2">
        <f t="shared" si="245"/>
        <v>-3.0945328520212687</v>
      </c>
      <c r="L272" s="2">
        <f t="shared" si="246"/>
        <v>1.8910371511986337</v>
      </c>
      <c r="M272" s="2">
        <f t="shared" si="247"/>
        <v>2.7343335475597108</v>
      </c>
      <c r="N272" s="2">
        <f t="shared" si="248"/>
        <v>-5.2989941712367203</v>
      </c>
      <c r="O272" s="2">
        <f t="shared" si="249"/>
        <v>1.8910371511986337</v>
      </c>
      <c r="P272" s="2">
        <f t="shared" si="250"/>
        <v>0.52987222834425918</v>
      </c>
      <c r="Q272" s="2">
        <f t="shared" si="251"/>
        <v>251</v>
      </c>
      <c r="R272" s="2">
        <f t="shared" si="252"/>
        <v>339.07577824131789</v>
      </c>
      <c r="S272" s="2">
        <f t="shared" si="253"/>
        <v>291.34419897086309</v>
      </c>
      <c r="T272" s="2">
        <f t="shared" si="254"/>
        <v>6.0440459200252095E-2</v>
      </c>
      <c r="U272" s="2">
        <f t="shared" si="255"/>
        <v>1.8368118333273089</v>
      </c>
      <c r="V272" s="2">
        <f t="shared" si="256"/>
        <v>2.9030014050250368</v>
      </c>
      <c r="W272" s="2">
        <f t="shared" si="257"/>
        <v>-2.8777583230463719</v>
      </c>
      <c r="X272" s="2">
        <f t="shared" si="258"/>
        <v>1.8368118333273089</v>
      </c>
      <c r="Y272" s="2">
        <f t="shared" si="259"/>
        <v>-3.5197377221587112E-2</v>
      </c>
      <c r="Z272" s="2">
        <f t="shared" si="260"/>
        <v>246.69413928349041</v>
      </c>
      <c r="AA272" s="2">
        <f t="shared" si="261"/>
        <v>2.2657376386415535</v>
      </c>
      <c r="AB272" s="2">
        <f t="shared" si="262"/>
        <v>241.75100487358452</v>
      </c>
      <c r="AC272" s="2">
        <f t="shared" si="298"/>
        <v>-7.7149692217916526</v>
      </c>
      <c r="AD272" s="2">
        <f t="shared" si="263"/>
        <v>-17.908915374941262</v>
      </c>
      <c r="AE272" s="2">
        <f t="shared" si="299"/>
        <v>-3.0005067422015559</v>
      </c>
      <c r="AF272" s="2">
        <f t="shared" si="300"/>
        <v>-24.315570305670459</v>
      </c>
      <c r="AG272" s="2">
        <f t="shared" si="264"/>
        <v>-10.715475963993208</v>
      </c>
      <c r="AH272" s="2">
        <f t="shared" si="265"/>
        <v>-42.224485680611721</v>
      </c>
      <c r="AI272" s="2">
        <f t="shared" si="266"/>
        <v>43.562927084013772</v>
      </c>
      <c r="AJ272" s="2">
        <f t="shared" si="267"/>
        <v>-104.23957581459609</v>
      </c>
      <c r="AK272" s="2">
        <f t="shared" si="268"/>
        <v>32.761401627372692</v>
      </c>
      <c r="AL272" s="2">
        <f t="shared" si="269"/>
        <v>-71.478174187223402</v>
      </c>
      <c r="AM272" s="2">
        <f t="shared" si="270"/>
        <v>13.838455588458542</v>
      </c>
      <c r="AN272" s="2">
        <f t="shared" si="271"/>
        <v>-41.306485726255644</v>
      </c>
      <c r="AO272">
        <f t="shared" si="301"/>
        <v>-2.7546028903418625E-2</v>
      </c>
      <c r="AP272">
        <f t="shared" si="272"/>
        <v>2.9040774164700639E-3</v>
      </c>
      <c r="AQ272">
        <f t="shared" si="273"/>
        <v>-3.040158786835526E-2</v>
      </c>
      <c r="AR272">
        <f t="shared" si="302"/>
        <v>-0.49331950054701018</v>
      </c>
      <c r="AS272">
        <f t="shared" si="303"/>
        <v>0.21251676517245793</v>
      </c>
      <c r="AT272">
        <f t="shared" si="304"/>
        <v>5.3321000978604975E-2</v>
      </c>
      <c r="AU272">
        <f t="shared" si="305"/>
        <v>-6.5797355737911636E-3</v>
      </c>
      <c r="AV272">
        <f t="shared" si="306"/>
        <v>-0.4399984995684052</v>
      </c>
      <c r="AW272">
        <f t="shared" si="307"/>
        <v>0.20593702959866678</v>
      </c>
      <c r="AX272">
        <f t="shared" si="308"/>
        <v>4.8580730725501656E-3</v>
      </c>
      <c r="AY272">
        <f t="shared" si="309"/>
        <v>154.91851186795293</v>
      </c>
      <c r="AZ272">
        <f t="shared" si="310"/>
        <v>187.67991349532562</v>
      </c>
      <c r="BA272">
        <f t="shared" si="311"/>
        <v>-4.8144966968663673E-3</v>
      </c>
      <c r="BB272">
        <f t="shared" si="312"/>
        <v>-6.4922687413557201E-4</v>
      </c>
      <c r="BC272" s="2">
        <f t="shared" si="274"/>
        <v>-2.4259795869941461</v>
      </c>
      <c r="BD272">
        <f t="shared" si="275"/>
        <v>16.352429928328988</v>
      </c>
      <c r="BE272">
        <f t="shared" si="276"/>
        <v>23.44381924532388</v>
      </c>
      <c r="BF272">
        <f t="shared" si="277"/>
        <v>-13.845359029892018</v>
      </c>
      <c r="BG272">
        <f t="shared" si="278"/>
        <v>-13.175660721158936</v>
      </c>
      <c r="BH272">
        <f t="shared" si="279"/>
        <v>8.6825882772697263</v>
      </c>
      <c r="BI272" s="2">
        <f t="shared" si="313"/>
        <v>41.528471685316568</v>
      </c>
      <c r="BJ272">
        <f t="shared" si="280"/>
        <v>0.84891640837480231</v>
      </c>
      <c r="BK272">
        <f t="shared" si="281"/>
        <v>-17.177531266684035</v>
      </c>
      <c r="BL272">
        <f t="shared" si="282"/>
        <v>0.73138410825722355</v>
      </c>
      <c r="BM272">
        <f t="shared" si="283"/>
        <v>43.449495395854427</v>
      </c>
      <c r="BN272">
        <f t="shared" si="284"/>
        <v>-9.2294322459234959</v>
      </c>
      <c r="BO272">
        <f t="shared" si="285"/>
        <v>18.485536975868154</v>
      </c>
      <c r="BP272">
        <f t="shared" si="286"/>
        <v>18.71406422562757</v>
      </c>
      <c r="BQ272">
        <f t="shared" si="287"/>
        <v>0.25597306635247746</v>
      </c>
      <c r="BR272">
        <f t="shared" si="288"/>
        <v>-2.540336521660727</v>
      </c>
      <c r="BS272">
        <f t="shared" si="289"/>
        <v>-43.440809131857215</v>
      </c>
      <c r="BT272">
        <f t="shared" si="290"/>
        <v>18.729946839575348</v>
      </c>
      <c r="BU272">
        <f t="shared" si="291"/>
        <v>-20.376076003910907</v>
      </c>
      <c r="BV272">
        <f t="shared" si="292"/>
        <v>-4.1702676817473554</v>
      </c>
      <c r="BW272">
        <f t="shared" si="293"/>
        <v>-8.498048137666272</v>
      </c>
      <c r="BX272">
        <f t="shared" si="294"/>
        <v>61.935032371722585</v>
      </c>
      <c r="BY272">
        <f t="shared" si="315"/>
        <v>0.6251531857902044</v>
      </c>
      <c r="BZ272">
        <f t="shared" si="314"/>
        <v>97.812716059287254</v>
      </c>
      <c r="CA272">
        <f t="shared" si="295"/>
        <v>130.57411768665995</v>
      </c>
      <c r="CB272">
        <f t="shared" si="296"/>
        <v>-0.40661911434110815</v>
      </c>
      <c r="CC272">
        <f t="shared" si="297"/>
        <v>0.4748446077993248</v>
      </c>
    </row>
    <row r="273" spans="1:81" x14ac:dyDescent="0.25">
      <c r="A273" s="2"/>
      <c r="B273" s="2">
        <f t="shared" si="237"/>
        <v>-1.8208967357546757</v>
      </c>
      <c r="C273" s="2">
        <f t="shared" si="238"/>
        <v>1.9021130325903071</v>
      </c>
      <c r="D273" s="2">
        <f t="shared" si="239"/>
        <v>3.9748673436618858</v>
      </c>
      <c r="E273" s="2">
        <f t="shared" si="240"/>
        <v>-4.7838830283626423</v>
      </c>
      <c r="F273" s="2">
        <f t="shared" si="241"/>
        <v>1.9021130325903071</v>
      </c>
      <c r="G273" s="2">
        <f t="shared" si="242"/>
        <v>1.0118810510539196</v>
      </c>
      <c r="H273" s="2">
        <v>252</v>
      </c>
      <c r="I273" s="2">
        <f t="shared" si="243"/>
        <v>69.972129362177441</v>
      </c>
      <c r="J273" s="2">
        <f t="shared" si="244"/>
        <v>128.84729587769928</v>
      </c>
      <c r="K273" s="2">
        <f t="shared" si="245"/>
        <v>-3.0944619687838855</v>
      </c>
      <c r="L273" s="2">
        <f t="shared" si="246"/>
        <v>1.9021130325903071</v>
      </c>
      <c r="M273" s="2">
        <f t="shared" si="247"/>
        <v>2.701302110632676</v>
      </c>
      <c r="N273" s="2">
        <f t="shared" si="248"/>
        <v>-5.2720763853972823</v>
      </c>
      <c r="O273" s="2">
        <f t="shared" si="249"/>
        <v>1.9021130325903071</v>
      </c>
      <c r="P273" s="2">
        <f t="shared" si="250"/>
        <v>0.52368769401927961</v>
      </c>
      <c r="Q273" s="2">
        <f t="shared" si="251"/>
        <v>252</v>
      </c>
      <c r="R273" s="2">
        <f t="shared" si="252"/>
        <v>339.28690346989504</v>
      </c>
      <c r="S273" s="2">
        <f t="shared" si="253"/>
        <v>291.86479761162673</v>
      </c>
      <c r="T273" s="2">
        <f t="shared" si="254"/>
        <v>6.022105044238546E-2</v>
      </c>
      <c r="U273" s="2">
        <f t="shared" si="255"/>
        <v>1.844090164574103</v>
      </c>
      <c r="V273" s="2">
        <f t="shared" si="256"/>
        <v>2.885668113153562</v>
      </c>
      <c r="W273" s="2">
        <f t="shared" si="257"/>
        <v>-2.8599506338605902</v>
      </c>
      <c r="X273" s="2">
        <f t="shared" si="258"/>
        <v>1.844090164574103</v>
      </c>
      <c r="Y273" s="2">
        <f t="shared" si="259"/>
        <v>-3.4503571149413714E-2</v>
      </c>
      <c r="Z273" s="2">
        <f t="shared" si="260"/>
        <v>247.22691424392747</v>
      </c>
      <c r="AA273" s="2">
        <f t="shared" si="261"/>
        <v>2.2098846317244352</v>
      </c>
      <c r="AB273" s="2">
        <f t="shared" si="262"/>
        <v>242.30846930464929</v>
      </c>
      <c r="AC273" s="2">
        <f t="shared" si="298"/>
        <v>-7.5481088614339704</v>
      </c>
      <c r="AD273" s="2">
        <f t="shared" si="263"/>
        <v>-17.979879104597504</v>
      </c>
      <c r="AE273" s="2">
        <f t="shared" si="299"/>
        <v>-3.0242085895153954</v>
      </c>
      <c r="AF273" s="2">
        <f t="shared" si="300"/>
        <v>-24.31263380234855</v>
      </c>
      <c r="AG273" s="2">
        <f t="shared" si="264"/>
        <v>-10.572317450949367</v>
      </c>
      <c r="AH273" s="2">
        <f t="shared" si="265"/>
        <v>-42.292512906946058</v>
      </c>
      <c r="AI273" s="2">
        <f t="shared" si="266"/>
        <v>43.593927837117953</v>
      </c>
      <c r="AJ273" s="2">
        <f t="shared" si="267"/>
        <v>-104.03520967648447</v>
      </c>
      <c r="AK273" s="2">
        <f t="shared" si="268"/>
        <v>32.749225307699277</v>
      </c>
      <c r="AL273" s="2">
        <f t="shared" si="269"/>
        <v>-71.285984368785194</v>
      </c>
      <c r="AM273" s="2">
        <f t="shared" si="270"/>
        <v>13.986880111857248</v>
      </c>
      <c r="AN273" s="2">
        <f t="shared" si="271"/>
        <v>-41.289196274623457</v>
      </c>
      <c r="AO273">
        <f t="shared" si="301"/>
        <v>-4.2369677794969945E-2</v>
      </c>
      <c r="AP273">
        <f t="shared" si="272"/>
        <v>4.417011208876255E-3</v>
      </c>
      <c r="AQ273">
        <f t="shared" si="273"/>
        <v>-4.669740199294125E-2</v>
      </c>
      <c r="AR273">
        <f t="shared" si="302"/>
        <v>-0.76180168445430896</v>
      </c>
      <c r="AS273">
        <f t="shared" si="303"/>
        <v>0.31981094042031477</v>
      </c>
      <c r="AT273">
        <f t="shared" si="304"/>
        <v>8.1089785976005274E-2</v>
      </c>
      <c r="AU273">
        <f t="shared" si="305"/>
        <v>-1.0086625302064611E-2</v>
      </c>
      <c r="AV273">
        <f t="shared" si="306"/>
        <v>-0.68071189847830371</v>
      </c>
      <c r="AW273">
        <f t="shared" si="307"/>
        <v>0.30972431511825016</v>
      </c>
      <c r="AX273">
        <f t="shared" si="308"/>
        <v>7.4786217988704684E-3</v>
      </c>
      <c r="AY273">
        <f t="shared" si="309"/>
        <v>155.5344369044486</v>
      </c>
      <c r="AZ273">
        <f t="shared" si="310"/>
        <v>188.28366221214787</v>
      </c>
      <c r="BA273">
        <f t="shared" si="311"/>
        <v>-7.4005966776469825E-3</v>
      </c>
      <c r="BB273">
        <f t="shared" si="312"/>
        <v>-1.0774752086897426E-3</v>
      </c>
      <c r="BC273" s="2">
        <f t="shared" si="274"/>
        <v>-2.4492957446280146</v>
      </c>
      <c r="BD273">
        <f t="shared" si="275"/>
        <v>16.355229609206564</v>
      </c>
      <c r="BE273">
        <f t="shared" si="276"/>
        <v>23.488153481420209</v>
      </c>
      <c r="BF273">
        <f t="shared" si="277"/>
        <v>-12.9953977615532</v>
      </c>
      <c r="BG273">
        <f t="shared" si="278"/>
        <v>-13.172185256445983</v>
      </c>
      <c r="BH273">
        <f t="shared" si="279"/>
        <v>8.5619300413661179</v>
      </c>
      <c r="BI273" s="2">
        <f t="shared" si="313"/>
        <v>42.127759243735809</v>
      </c>
      <c r="BJ273">
        <f t="shared" si="280"/>
        <v>0.8420638821222669</v>
      </c>
      <c r="BK273">
        <f t="shared" si="281"/>
        <v>-17.266515391219393</v>
      </c>
      <c r="BL273">
        <f t="shared" si="282"/>
        <v>0.71336371337810267</v>
      </c>
      <c r="BM273">
        <f t="shared" si="283"/>
        <v>44.044612497475612</v>
      </c>
      <c r="BN273">
        <f t="shared" si="284"/>
        <v>-9.0618677017921563</v>
      </c>
      <c r="BO273">
        <f t="shared" si="285"/>
        <v>18.486241159641821</v>
      </c>
      <c r="BP273">
        <f t="shared" si="286"/>
        <v>18.482162107414226</v>
      </c>
      <c r="BQ273">
        <f t="shared" si="287"/>
        <v>0.25582541920676349</v>
      </c>
      <c r="BR273">
        <f t="shared" si="288"/>
        <v>-2.5614380241996275</v>
      </c>
      <c r="BS273">
        <f t="shared" si="289"/>
        <v>-44.024491093315909</v>
      </c>
      <c r="BT273">
        <f t="shared" si="290"/>
        <v>18.51982820621323</v>
      </c>
      <c r="BU273">
        <f t="shared" si="291"/>
        <v>-20.215566919788436</v>
      </c>
      <c r="BV273">
        <f t="shared" si="292"/>
        <v>-4.1171678591383714</v>
      </c>
      <c r="BW273">
        <f t="shared" si="293"/>
        <v>-8.3485039884140537</v>
      </c>
      <c r="BX273">
        <f t="shared" si="294"/>
        <v>62.530853657117433</v>
      </c>
      <c r="BY273">
        <f t="shared" si="315"/>
        <v>0.63085697094764692</v>
      </c>
      <c r="BZ273">
        <f t="shared" si="314"/>
        <v>97.604597332018528</v>
      </c>
      <c r="CA273">
        <f t="shared" si="295"/>
        <v>130.35382263971781</v>
      </c>
      <c r="CB273">
        <f t="shared" si="296"/>
        <v>-0.40848363038936053</v>
      </c>
      <c r="CC273">
        <f t="shared" si="297"/>
        <v>0.48075112220063354</v>
      </c>
    </row>
    <row r="274" spans="1:81" x14ac:dyDescent="0.25">
      <c r="A274" s="2"/>
      <c r="B274" s="2">
        <f t="shared" si="237"/>
        <v>-1.8196415920131996</v>
      </c>
      <c r="C274" s="2">
        <f t="shared" si="238"/>
        <v>1.9126095119260706</v>
      </c>
      <c r="D274" s="2">
        <f t="shared" si="239"/>
        <v>3.9428319080989414</v>
      </c>
      <c r="E274" s="2">
        <f t="shared" si="240"/>
        <v>-4.754310016145415</v>
      </c>
      <c r="F274" s="2">
        <f t="shared" si="241"/>
        <v>1.9126095119260706</v>
      </c>
      <c r="G274" s="2">
        <f t="shared" si="242"/>
        <v>1.0081634839667259</v>
      </c>
      <c r="H274" s="2">
        <v>253</v>
      </c>
      <c r="I274" s="2">
        <f t="shared" si="243"/>
        <v>70.264292562174603</v>
      </c>
      <c r="J274" s="2">
        <f t="shared" si="244"/>
        <v>128.82992959366351</v>
      </c>
      <c r="K274" s="2">
        <f t="shared" si="245"/>
        <v>-3.0943906824201588</v>
      </c>
      <c r="L274" s="2">
        <f t="shared" si="246"/>
        <v>1.9126095119260706</v>
      </c>
      <c r="M274" s="2">
        <f t="shared" si="247"/>
        <v>2.6680828176919822</v>
      </c>
      <c r="N274" s="2">
        <f t="shared" si="248"/>
        <v>-5.245005513031348</v>
      </c>
      <c r="O274" s="2">
        <f t="shared" si="249"/>
        <v>1.9126095119260706</v>
      </c>
      <c r="P274" s="2">
        <f t="shared" si="250"/>
        <v>0.51746798708079211</v>
      </c>
      <c r="Q274" s="2">
        <f t="shared" si="251"/>
        <v>253</v>
      </c>
      <c r="R274" s="2">
        <f t="shared" si="252"/>
        <v>339.49697442836737</v>
      </c>
      <c r="S274" s="2">
        <f t="shared" si="253"/>
        <v>292.38765886539755</v>
      </c>
      <c r="T274" s="2">
        <f t="shared" si="254"/>
        <v>5.9997696365370112E-2</v>
      </c>
      <c r="U274" s="2">
        <f t="shared" si="255"/>
        <v>1.8513074937762988</v>
      </c>
      <c r="V274" s="2">
        <f t="shared" si="256"/>
        <v>2.8680231410693384</v>
      </c>
      <c r="W274" s="2">
        <f t="shared" si="257"/>
        <v>-2.8418227340422795</v>
      </c>
      <c r="X274" s="2">
        <f t="shared" si="258"/>
        <v>1.8513074937762988</v>
      </c>
      <c r="Y274" s="2">
        <f t="shared" si="259"/>
        <v>-3.3797289338310721E-2</v>
      </c>
      <c r="Z274" s="2">
        <f t="shared" si="260"/>
        <v>247.76714178173404</v>
      </c>
      <c r="AA274" s="2">
        <f t="shared" si="261"/>
        <v>2.1538785885344964</v>
      </c>
      <c r="AB274" s="2">
        <f t="shared" si="262"/>
        <v>242.87295562508018</v>
      </c>
      <c r="AC274" s="2">
        <f t="shared" si="298"/>
        <v>-7.3782480858636967</v>
      </c>
      <c r="AD274" s="2">
        <f t="shared" si="263"/>
        <v>-18.050248064318914</v>
      </c>
      <c r="AE274" s="2">
        <f t="shared" si="299"/>
        <v>-3.047972493818131</v>
      </c>
      <c r="AF274" s="2">
        <f t="shared" si="300"/>
        <v>-24.309666054409881</v>
      </c>
      <c r="AG274" s="2">
        <f t="shared" si="264"/>
        <v>-10.426220579681829</v>
      </c>
      <c r="AH274" s="2">
        <f t="shared" si="265"/>
        <v>-42.359914118728796</v>
      </c>
      <c r="AI274" s="2">
        <f t="shared" si="266"/>
        <v>43.624172195266468</v>
      </c>
      <c r="AJ274" s="2">
        <f t="shared" si="267"/>
        <v>-103.82758581542556</v>
      </c>
      <c r="AK274" s="2">
        <f t="shared" si="268"/>
        <v>32.731859023663503</v>
      </c>
      <c r="AL274" s="2">
        <f t="shared" si="269"/>
        <v>-71.095726791762061</v>
      </c>
      <c r="AM274" s="2">
        <f t="shared" si="270"/>
        <v>14.133707333305709</v>
      </c>
      <c r="AN274" s="2">
        <f t="shared" si="271"/>
        <v>-41.271136605849861</v>
      </c>
      <c r="AO274">
        <f t="shared" si="301"/>
        <v>-5.7337081034110442E-2</v>
      </c>
      <c r="AP274">
        <f t="shared" si="272"/>
        <v>5.9114762245629279E-3</v>
      </c>
      <c r="AQ274">
        <f t="shared" si="273"/>
        <v>-6.3107285246619571E-2</v>
      </c>
      <c r="AR274">
        <f t="shared" si="302"/>
        <v>-1.0349485359496489</v>
      </c>
      <c r="AS274">
        <f t="shared" si="303"/>
        <v>0.42304720838893711</v>
      </c>
      <c r="AT274">
        <f t="shared" si="304"/>
        <v>0.10851270362418805</v>
      </c>
      <c r="AU274">
        <f t="shared" si="305"/>
        <v>-1.3605441355553536E-2</v>
      </c>
      <c r="AV274">
        <f t="shared" si="306"/>
        <v>-0.92643583232546078</v>
      </c>
      <c r="AW274">
        <f t="shared" si="307"/>
        <v>0.40944176703338359</v>
      </c>
      <c r="AX274">
        <f t="shared" si="308"/>
        <v>1.0128800086920409E-2</v>
      </c>
      <c r="AY274">
        <f t="shared" si="309"/>
        <v>156.15678941066409</v>
      </c>
      <c r="AZ274">
        <f t="shared" si="310"/>
        <v>188.88864843432759</v>
      </c>
      <c r="BA274">
        <f t="shared" si="311"/>
        <v>-1.0007158241419345E-2</v>
      </c>
      <c r="BB274">
        <f t="shared" si="312"/>
        <v>-1.5650479647575503E-3</v>
      </c>
      <c r="BC274" s="2">
        <f t="shared" si="274"/>
        <v>-2.4732598125671998</v>
      </c>
      <c r="BD274">
        <f t="shared" si="275"/>
        <v>16.359221331885994</v>
      </c>
      <c r="BE274">
        <f t="shared" si="276"/>
        <v>23.531507001608762</v>
      </c>
      <c r="BF274">
        <f t="shared" si="277"/>
        <v>-12.133879783146526</v>
      </c>
      <c r="BG274">
        <f t="shared" si="278"/>
        <v>-13.16722740041981</v>
      </c>
      <c r="BH274">
        <f t="shared" si="279"/>
        <v>8.4420482250007236</v>
      </c>
      <c r="BI274" s="2">
        <f t="shared" si="313"/>
        <v>42.728331490523573</v>
      </c>
      <c r="BJ274">
        <f t="shared" si="280"/>
        <v>0.83490062372970331</v>
      </c>
      <c r="BK274">
        <f t="shared" si="281"/>
        <v>-17.354954802052518</v>
      </c>
      <c r="BL274">
        <f t="shared" si="282"/>
        <v>0.69529326226639399</v>
      </c>
      <c r="BM274">
        <f t="shared" si="283"/>
        <v>44.654752825821326</v>
      </c>
      <c r="BN274">
        <f t="shared" si="284"/>
        <v>-8.8913184522158595</v>
      </c>
      <c r="BO274">
        <f t="shared" si="285"/>
        <v>18.486929633647851</v>
      </c>
      <c r="BP274">
        <f t="shared" si="286"/>
        <v>18.238524489959779</v>
      </c>
      <c r="BQ274">
        <f t="shared" si="287"/>
        <v>0.25586802954024745</v>
      </c>
      <c r="BR274">
        <f t="shared" si="288"/>
        <v>-2.5832770326482102</v>
      </c>
      <c r="BS274">
        <f t="shared" si="289"/>
        <v>-44.618696852280209</v>
      </c>
      <c r="BT274">
        <f t="shared" si="290"/>
        <v>18.307665405989429</v>
      </c>
      <c r="BU274">
        <f t="shared" si="291"/>
        <v>-20.047502161622297</v>
      </c>
      <c r="BV274">
        <f t="shared" si="292"/>
        <v>-4.0629242520866811</v>
      </c>
      <c r="BW274">
        <f t="shared" si="293"/>
        <v>-8.1960251899494647</v>
      </c>
      <c r="BX274">
        <f t="shared" si="294"/>
        <v>63.14168245946918</v>
      </c>
      <c r="BY274">
        <f t="shared" si="315"/>
        <v>0.63671397760114579</v>
      </c>
      <c r="BZ274">
        <f t="shared" si="314"/>
        <v>97.39585266289177</v>
      </c>
      <c r="CA274">
        <f t="shared" si="295"/>
        <v>130.12771168655527</v>
      </c>
      <c r="CB274">
        <f t="shared" si="296"/>
        <v>-0.41035803038049995</v>
      </c>
      <c r="CC274">
        <f t="shared" si="297"/>
        <v>0.4868377308456166</v>
      </c>
    </row>
    <row r="275" spans="1:81" x14ac:dyDescent="0.25">
      <c r="A275" s="2"/>
      <c r="B275" s="2">
        <f t="shared" si="237"/>
        <v>-1.8183797327283466</v>
      </c>
      <c r="C275" s="2">
        <f t="shared" si="238"/>
        <v>1.922523391876638</v>
      </c>
      <c r="D275" s="2">
        <f t="shared" si="239"/>
        <v>3.9106250695723177</v>
      </c>
      <c r="E275" s="2">
        <f t="shared" si="240"/>
        <v>-4.7245787759581335</v>
      </c>
      <c r="F275" s="2">
        <f t="shared" si="241"/>
        <v>1.922523391876638</v>
      </c>
      <c r="G275" s="2">
        <f t="shared" si="242"/>
        <v>1.0044260263425309</v>
      </c>
      <c r="H275" s="2">
        <v>254</v>
      </c>
      <c r="I275" s="2">
        <f t="shared" si="243"/>
        <v>70.553904889481771</v>
      </c>
      <c r="J275" s="2">
        <f t="shared" si="244"/>
        <v>128.80732256468008</v>
      </c>
      <c r="K275" s="2">
        <f t="shared" si="245"/>
        <v>-3.0943190146446042</v>
      </c>
      <c r="L275" s="2">
        <f t="shared" si="246"/>
        <v>1.922523391876638</v>
      </c>
      <c r="M275" s="2">
        <f t="shared" si="247"/>
        <v>2.6346857876560601</v>
      </c>
      <c r="N275" s="2">
        <f t="shared" si="248"/>
        <v>-5.2177898001888821</v>
      </c>
      <c r="O275" s="2">
        <f t="shared" si="249"/>
        <v>1.922523391876638</v>
      </c>
      <c r="P275" s="2">
        <f t="shared" si="250"/>
        <v>0.51121500211178272</v>
      </c>
      <c r="Q275" s="2">
        <f t="shared" si="251"/>
        <v>254</v>
      </c>
      <c r="R275" s="2">
        <f t="shared" si="252"/>
        <v>339.70599330219608</v>
      </c>
      <c r="S275" s="2">
        <f t="shared" si="253"/>
        <v>292.91274887391853</v>
      </c>
      <c r="T275" s="2">
        <f t="shared" si="254"/>
        <v>5.977037368850624E-2</v>
      </c>
      <c r="U275" s="2">
        <f t="shared" si="255"/>
        <v>1.8584565993997624</v>
      </c>
      <c r="V275" s="2">
        <f t="shared" si="256"/>
        <v>2.8500646495970994</v>
      </c>
      <c r="W275" s="2">
        <f t="shared" si="257"/>
        <v>-2.8233727340795243</v>
      </c>
      <c r="X275" s="2">
        <f t="shared" si="258"/>
        <v>1.8584565993997624</v>
      </c>
      <c r="Y275" s="2">
        <f t="shared" si="259"/>
        <v>-3.3078458170930691E-2</v>
      </c>
      <c r="Z275" s="2">
        <f t="shared" si="260"/>
        <v>248.31483881923845</v>
      </c>
      <c r="AA275" s="2">
        <f t="shared" si="261"/>
        <v>2.0977197194987411</v>
      </c>
      <c r="AB275" s="2">
        <f t="shared" si="262"/>
        <v>243.44446909057282</v>
      </c>
      <c r="AC275" s="2">
        <f t="shared" si="298"/>
        <v>-7.2053691901087866</v>
      </c>
      <c r="AD275" s="2">
        <f t="shared" si="263"/>
        <v>-18.119951844147682</v>
      </c>
      <c r="AE275" s="2">
        <f t="shared" si="299"/>
        <v>-3.0717983193532432</v>
      </c>
      <c r="AF275" s="2">
        <f t="shared" si="300"/>
        <v>-24.306666885552584</v>
      </c>
      <c r="AG275" s="2">
        <f t="shared" si="264"/>
        <v>-10.27716750946203</v>
      </c>
      <c r="AH275" s="2">
        <f t="shared" si="265"/>
        <v>-42.426618729700266</v>
      </c>
      <c r="AI275" s="2">
        <f t="shared" si="266"/>
        <v>43.653615530135596</v>
      </c>
      <c r="AJ275" s="2">
        <f t="shared" si="267"/>
        <v>-103.61669674133198</v>
      </c>
      <c r="AK275" s="2">
        <f t="shared" si="268"/>
        <v>32.709251994680073</v>
      </c>
      <c r="AL275" s="2">
        <f t="shared" si="269"/>
        <v>-70.907444746651905</v>
      </c>
      <c r="AM275" s="2">
        <f t="shared" si="270"/>
        <v>14.278884346509713</v>
      </c>
      <c r="AN275" s="2">
        <f t="shared" si="271"/>
        <v>-41.252292186882116</v>
      </c>
      <c r="AO275">
        <f t="shared" si="301"/>
        <v>-7.245222631235429E-2</v>
      </c>
      <c r="AP275">
        <f t="shared" si="272"/>
        <v>7.3886483122764714E-3</v>
      </c>
      <c r="AQ275">
        <f t="shared" si="273"/>
        <v>-7.9635735015794448E-2</v>
      </c>
      <c r="AR275">
        <f t="shared" si="302"/>
        <v>-1.3128308517811496</v>
      </c>
      <c r="AS275">
        <f t="shared" si="303"/>
        <v>0.52204503922582679</v>
      </c>
      <c r="AT275">
        <f t="shared" si="304"/>
        <v>0.1356113528705544</v>
      </c>
      <c r="AU275">
        <f t="shared" si="305"/>
        <v>-1.7138126251303929E-2</v>
      </c>
      <c r="AV275">
        <f t="shared" si="306"/>
        <v>-1.1772194989105951</v>
      </c>
      <c r="AW275">
        <f t="shared" si="307"/>
        <v>0.50490691297452284</v>
      </c>
      <c r="AX275">
        <f t="shared" si="308"/>
        <v>1.280928077366085E-2</v>
      </c>
      <c r="AY275">
        <f t="shared" si="309"/>
        <v>156.78561086914195</v>
      </c>
      <c r="AZ275">
        <f t="shared" si="310"/>
        <v>189.49486286382202</v>
      </c>
      <c r="BA275">
        <f t="shared" si="311"/>
        <v>-1.2633798696096219E-2</v>
      </c>
      <c r="BB275">
        <f t="shared" si="312"/>
        <v>-2.1130083873460996E-3</v>
      </c>
      <c r="BC275" s="2">
        <f t="shared" si="274"/>
        <v>-2.4978874063803258</v>
      </c>
      <c r="BD275">
        <f t="shared" si="275"/>
        <v>16.364415412920177</v>
      </c>
      <c r="BE275">
        <f t="shared" si="276"/>
        <v>23.573878132457558</v>
      </c>
      <c r="BF275">
        <f t="shared" si="277"/>
        <v>-11.260760408957886</v>
      </c>
      <c r="BG275">
        <f t="shared" si="278"/>
        <v>-13.160771565276125</v>
      </c>
      <c r="BH275">
        <f t="shared" si="279"/>
        <v>8.322996443351359</v>
      </c>
      <c r="BI275" s="2">
        <f t="shared" si="313"/>
        <v>43.330250787612322</v>
      </c>
      <c r="BJ275">
        <f t="shared" si="280"/>
        <v>0.8274209091311957</v>
      </c>
      <c r="BK275">
        <f t="shared" si="281"/>
        <v>-17.442779009577666</v>
      </c>
      <c r="BL275">
        <f t="shared" si="282"/>
        <v>0.67717283457002908</v>
      </c>
      <c r="BM275">
        <f t="shared" si="283"/>
        <v>45.280072240670314</v>
      </c>
      <c r="BN275">
        <f t="shared" si="284"/>
        <v>-8.7177669401651681</v>
      </c>
      <c r="BO275">
        <f t="shared" si="285"/>
        <v>18.48760224994362</v>
      </c>
      <c r="BP275">
        <f t="shared" si="286"/>
        <v>17.982662014826797</v>
      </c>
      <c r="BQ275">
        <f t="shared" si="287"/>
        <v>0.2560984155111849</v>
      </c>
      <c r="BR275">
        <f t="shared" si="288"/>
        <v>-2.605863154355899</v>
      </c>
      <c r="BS275">
        <f t="shared" si="289"/>
        <v>-45.223776190387227</v>
      </c>
      <c r="BT275">
        <f t="shared" si="290"/>
        <v>18.093318476276632</v>
      </c>
      <c r="BU275">
        <f t="shared" si="291"/>
        <v>-19.871740876298826</v>
      </c>
      <c r="BV275">
        <f t="shared" si="292"/>
        <v>-4.0075290635094518</v>
      </c>
      <c r="BW275">
        <f t="shared" si="293"/>
        <v>-8.0405941055951384</v>
      </c>
      <c r="BX275">
        <f t="shared" si="294"/>
        <v>63.767674490613935</v>
      </c>
      <c r="BY275">
        <f t="shared" si="315"/>
        <v>0.6427260274418507</v>
      </c>
      <c r="BZ275">
        <f t="shared" si="314"/>
        <v>97.186612905455689</v>
      </c>
      <c r="CA275">
        <f t="shared" si="295"/>
        <v>129.89586490013576</v>
      </c>
      <c r="CB275">
        <f t="shared" si="296"/>
        <v>-0.41224078651486962</v>
      </c>
      <c r="CC275">
        <f t="shared" si="297"/>
        <v>0.49310676357639255</v>
      </c>
    </row>
    <row r="276" spans="1:81" x14ac:dyDescent="0.25">
      <c r="A276" s="2"/>
      <c r="B276" s="2">
        <f t="shared" si="237"/>
        <v>-1.8171115422746782</v>
      </c>
      <c r="C276" s="2">
        <f t="shared" si="238"/>
        <v>1.9318516525781366</v>
      </c>
      <c r="D276" s="2">
        <f t="shared" si="239"/>
        <v>3.8782566385970298</v>
      </c>
      <c r="E276" s="2">
        <f t="shared" si="240"/>
        <v>-4.6946983642245748</v>
      </c>
      <c r="F276" s="2">
        <f t="shared" si="241"/>
        <v>1.9318516525781366</v>
      </c>
      <c r="G276" s="2">
        <f t="shared" si="242"/>
        <v>1.0006698166471328</v>
      </c>
      <c r="H276" s="2">
        <v>255</v>
      </c>
      <c r="I276" s="2">
        <f t="shared" si="243"/>
        <v>70.840855066351821</v>
      </c>
      <c r="J276" s="2">
        <f t="shared" si="244"/>
        <v>128.77942260424061</v>
      </c>
      <c r="K276" s="2">
        <f t="shared" si="245"/>
        <v>-3.0942469872879212</v>
      </c>
      <c r="L276" s="2">
        <f t="shared" si="246"/>
        <v>1.9318516525781366</v>
      </c>
      <c r="M276" s="2">
        <f t="shared" si="247"/>
        <v>2.6011211935837868</v>
      </c>
      <c r="N276" s="2">
        <f t="shared" si="248"/>
        <v>-5.1904375370396618</v>
      </c>
      <c r="O276" s="2">
        <f t="shared" si="249"/>
        <v>1.9318516525781366</v>
      </c>
      <c r="P276" s="2">
        <f t="shared" si="250"/>
        <v>0.50493064383204667</v>
      </c>
      <c r="Q276" s="2">
        <f t="shared" si="251"/>
        <v>255</v>
      </c>
      <c r="R276" s="2">
        <f t="shared" si="252"/>
        <v>339.91396228835521</v>
      </c>
      <c r="S276" s="2">
        <f t="shared" si="253"/>
        <v>293.44003361056156</v>
      </c>
      <c r="T276" s="2">
        <f t="shared" si="254"/>
        <v>5.9539059763478619E-2</v>
      </c>
      <c r="U276" s="2">
        <f t="shared" si="255"/>
        <v>1.8655301220307769</v>
      </c>
      <c r="V276" s="2">
        <f t="shared" si="256"/>
        <v>2.8317908495199227</v>
      </c>
      <c r="W276" s="2">
        <f t="shared" si="257"/>
        <v>-2.8045987957860712</v>
      </c>
      <c r="X276" s="2">
        <f t="shared" si="258"/>
        <v>1.8655301220307769</v>
      </c>
      <c r="Y276" s="2">
        <f t="shared" si="259"/>
        <v>-3.2347006029627368E-2</v>
      </c>
      <c r="Z276" s="2">
        <f t="shared" si="260"/>
        <v>248.87002351632094</v>
      </c>
      <c r="AA276" s="2">
        <f t="shared" si="261"/>
        <v>2.0414075068833881</v>
      </c>
      <c r="AB276" s="2">
        <f t="shared" si="262"/>
        <v>244.02301637820017</v>
      </c>
      <c r="AC276" s="2">
        <f t="shared" si="298"/>
        <v>-7.0294549501253325</v>
      </c>
      <c r="AD276" s="2">
        <f t="shared" si="263"/>
        <v>-18.188918689800076</v>
      </c>
      <c r="AE276" s="2">
        <f t="shared" si="299"/>
        <v>-3.0956862388431774</v>
      </c>
      <c r="AF276" s="2">
        <f t="shared" si="300"/>
        <v>-24.303636080032078</v>
      </c>
      <c r="AG276" s="2">
        <f t="shared" si="264"/>
        <v>-10.125141188968509</v>
      </c>
      <c r="AH276" s="2">
        <f t="shared" si="265"/>
        <v>-42.492554769832154</v>
      </c>
      <c r="AI276" s="2">
        <f t="shared" si="266"/>
        <v>43.682212569462777</v>
      </c>
      <c r="AJ276" s="2">
        <f t="shared" si="267"/>
        <v>-103.40253493447578</v>
      </c>
      <c r="AK276" s="2">
        <f t="shared" si="268"/>
        <v>32.681352034240604</v>
      </c>
      <c r="AL276" s="2">
        <f t="shared" si="269"/>
        <v>-70.721182900235178</v>
      </c>
      <c r="AM276" s="2">
        <f t="shared" si="270"/>
        <v>14.42235676738826</v>
      </c>
      <c r="AN276" s="2">
        <f t="shared" si="271"/>
        <v>-41.232648717222887</v>
      </c>
      <c r="AO276">
        <f t="shared" si="301"/>
        <v>-8.7719195756620086E-2</v>
      </c>
      <c r="AP276">
        <f t="shared" si="272"/>
        <v>8.8497223298364056E-3</v>
      </c>
      <c r="AQ276">
        <f t="shared" si="273"/>
        <v>-9.6287323244969455E-2</v>
      </c>
      <c r="AR276">
        <f t="shared" si="302"/>
        <v>-1.5955173191518184</v>
      </c>
      <c r="AS276">
        <f t="shared" si="303"/>
        <v>0.61661813483238603</v>
      </c>
      <c r="AT276">
        <f t="shared" si="304"/>
        <v>0.16240767232257289</v>
      </c>
      <c r="AU276">
        <f t="shared" si="305"/>
        <v>-2.0686748050206868E-2</v>
      </c>
      <c r="AV276">
        <f t="shared" si="306"/>
        <v>-1.4331096468292455</v>
      </c>
      <c r="AW276">
        <f t="shared" si="307"/>
        <v>0.59593138678217916</v>
      </c>
      <c r="AX276">
        <f t="shared" si="308"/>
        <v>1.5520752164721836E-2</v>
      </c>
      <c r="AY276">
        <f t="shared" si="309"/>
        <v>157.42094550867139</v>
      </c>
      <c r="AZ276">
        <f t="shared" si="310"/>
        <v>190.102297542912</v>
      </c>
      <c r="BA276">
        <f t="shared" si="311"/>
        <v>-1.5280120705204306E-2</v>
      </c>
      <c r="BB276">
        <f t="shared" si="312"/>
        <v>-2.722436223881877E-3</v>
      </c>
      <c r="BC276" s="2">
        <f t="shared" si="274"/>
        <v>-2.5231939621649917</v>
      </c>
      <c r="BD276">
        <f t="shared" si="275"/>
        <v>16.370822059848969</v>
      </c>
      <c r="BE276">
        <f t="shared" si="276"/>
        <v>23.615265757016992</v>
      </c>
      <c r="BF276">
        <f t="shared" si="277"/>
        <v>-10.375992852354724</v>
      </c>
      <c r="BG276">
        <f t="shared" si="278"/>
        <v>-13.152801415849106</v>
      </c>
      <c r="BH276">
        <f t="shared" si="279"/>
        <v>8.2048292624198229</v>
      </c>
      <c r="BI276" s="2">
        <f t="shared" si="313"/>
        <v>43.933577791797454</v>
      </c>
      <c r="BJ276">
        <f t="shared" si="280"/>
        <v>0.81961889673658439</v>
      </c>
      <c r="BK276">
        <f t="shared" si="281"/>
        <v>-17.529916414547518</v>
      </c>
      <c r="BL276">
        <f t="shared" si="282"/>
        <v>0.65900227525255684</v>
      </c>
      <c r="BM276">
        <f t="shared" si="283"/>
        <v>45.920716077690336</v>
      </c>
      <c r="BN276">
        <f t="shared" si="284"/>
        <v>-8.5411960812861274</v>
      </c>
      <c r="BO276">
        <f t="shared" si="285"/>
        <v>18.488258868839218</v>
      </c>
      <c r="BP276">
        <f t="shared" si="286"/>
        <v>17.71405995872545</v>
      </c>
      <c r="BQ276">
        <f t="shared" si="287"/>
        <v>0.2565143193199188</v>
      </c>
      <c r="BR276">
        <f t="shared" si="288"/>
        <v>-2.6292058962419582</v>
      </c>
      <c r="BS276">
        <f t="shared" si="289"/>
        <v>-45.840080569537079</v>
      </c>
      <c r="BT276">
        <f t="shared" si="290"/>
        <v>17.876635783518807</v>
      </c>
      <c r="BU276">
        <f t="shared" si="291"/>
        <v>-19.688139263961112</v>
      </c>
      <c r="BV276">
        <f t="shared" si="292"/>
        <v>-3.9509747305167777</v>
      </c>
      <c r="BW276">
        <f t="shared" si="293"/>
        <v>-7.8821938060335706</v>
      </c>
      <c r="BX276">
        <f t="shared" si="294"/>
        <v>64.408974946529554</v>
      </c>
      <c r="BY276">
        <f t="shared" si="315"/>
        <v>0.64889483222310729</v>
      </c>
      <c r="BZ276">
        <f t="shared" si="314"/>
        <v>96.977008785491805</v>
      </c>
      <c r="CA276">
        <f t="shared" si="295"/>
        <v>129.65836081973242</v>
      </c>
      <c r="CB276">
        <f t="shared" si="296"/>
        <v>-0.41413019418150143</v>
      </c>
      <c r="CC276">
        <f t="shared" si="297"/>
        <v>0.49956049238610378</v>
      </c>
    </row>
    <row r="277" spans="1:81" x14ac:dyDescent="0.25">
      <c r="A277" s="2"/>
      <c r="B277" s="2">
        <f t="shared" ref="B277:B340" si="316">COS(RADIANS($H277))-$C$16-$C$17*COS(RADIANS($H277))+$E$16</f>
        <v>-1.8158374069552923</v>
      </c>
      <c r="C277" s="2">
        <f t="shared" ref="C277:C340" si="317">-2*SIN(RADIANS($H277))</f>
        <v>1.9405914525519929</v>
      </c>
      <c r="D277" s="2">
        <f t="shared" ref="D277:D340" si="318">$C$16-($C$17+1)*COS(RADIANS($H277))+$E$16</f>
        <v>3.8457364749107099</v>
      </c>
      <c r="E277" s="2">
        <f t="shared" ref="E277:E340" si="319">COS(RADIANS($H277))-$C$16+$E$17*COS(RADIANS($H277))+$G$16</f>
        <v>-4.6646778828076094</v>
      </c>
      <c r="F277" s="2">
        <f t="shared" ref="F277:F340" si="320">-2*SIN(RADIANS($H277))</f>
        <v>1.9405914525519929</v>
      </c>
      <c r="G277" s="2">
        <f t="shared" ref="G277:G340" si="321">$C$16+($E$17-1)*COS(RADIANS($H277))+$G$16</f>
        <v>0.99689599905839232</v>
      </c>
      <c r="H277" s="2">
        <v>256</v>
      </c>
      <c r="I277" s="2">
        <f t="shared" ref="I277:I340" si="322">IF((2*ATAN2(2*$E277,-($F277)-SQRT((($F277)^2)-4*$E277*$G277))*180/PI())&gt;=0,2*ATAN2(2*$E277,-($F277)-SQRT((($F277)^2)-4*$E277*$G277))*180/PI(),(2*ATAN2(2*$E277,-($F277)-SQRT((($F277)^2)-4*$E277*$G277))*180/PI())+360)</f>
        <v>71.12502975891681</v>
      </c>
      <c r="J277" s="2">
        <f t="shared" ref="J277:J340" si="323">IF((2*ATAN2(2*$B277,-($C277)-SQRT((($C277)^2)-4*$B277*$D277))*180/PI())&gt;=0,2*ATAN2(2*$B277,-($C277)-SQRT((($C277)^2)-4*$B277*$D277))*180/PI(),(2*ATAN2(2*$B277,-($C277)-SQRT((($C277)^2)-4*$B277*$D277))*180/PI())+360)</f>
        <v>128.74617608721175</v>
      </c>
      <c r="K277" s="2">
        <f t="shared" ref="K277:K340" si="324">COS(RADIANS(Q277))-L$16-L$17*COS(RADIANS(Q277))+N$16</f>
        <v>-3.0941746222903403</v>
      </c>
      <c r="L277" s="2">
        <f t="shared" ref="L277:L340" si="325">-2*SIN(RADIANS(Q277))</f>
        <v>1.9405914525519929</v>
      </c>
      <c r="M277" s="2">
        <f t="shared" ref="M277:M340" si="326">L$16-(L$17+1)*(COS(RADIANS(Q277)))+N$16</f>
        <v>2.5673992595756618</v>
      </c>
      <c r="N277" s="2">
        <f t="shared" ref="N277:N340" si="327" xml:space="preserve"> COS(RADIANS(Q277))-L$16+N$17*COS(RADIANS(Q277))+P$16</f>
        <v>-5.1629570553480084</v>
      </c>
      <c r="O277" s="2">
        <f t="shared" ref="O277:O340" si="328">L277</f>
        <v>1.9405914525519929</v>
      </c>
      <c r="P277" s="2">
        <f t="shared" ref="P277:P340" si="329">L$16+(N$17-1)*(COS(RADIANS(Q277)))+P$16</f>
        <v>0.49861682651799377</v>
      </c>
      <c r="Q277" s="2">
        <f t="shared" ref="Q277:Q340" si="330">H277</f>
        <v>256</v>
      </c>
      <c r="R277" s="2">
        <f t="shared" ref="R277:R340" si="331">2*(ATAN2(((2*N277)),(-O277+SQRT(O277^2-4*N277*P277)))*180/PI())</f>
        <v>340.12088358309228</v>
      </c>
      <c r="S277" s="2">
        <f t="shared" ref="S277:S340" si="332">(2*(ATAN2((2*K277),(-L277+SQRT(L277^2-4*K277*M277)))*180/PI()))</f>
        <v>293.96947887251167</v>
      </c>
      <c r="T277" s="2">
        <f t="shared" ref="T277:T340" si="333">COS(RADIANS(Z277))-$U$16-$U$17*COS(RADIANS(Z277))+$W$16</f>
        <v>5.9303732624088612E-2</v>
      </c>
      <c r="U277" s="2">
        <f t="shared" ref="U277:U340" si="334">-2*SIN(RADIANS($Z277))</f>
        <v>1.8725205621307952</v>
      </c>
      <c r="V277" s="2">
        <f t="shared" ref="V277:V340" si="335">$U$16-($U$17+1)*COS(RADIANS($Z277))+$W$16</f>
        <v>2.8132000055081301</v>
      </c>
      <c r="W277" s="2">
        <f t="shared" ref="W277:W340" si="336">COS(RADIANS($Z277))-$U$16+$W$17*COS(RADIANS($Z277))+$Y$16</f>
        <v>-2.7854991363377608</v>
      </c>
      <c r="X277" s="2">
        <f t="shared" ref="X277:X340" si="337">-2*SIN(RADIANS($Z277))</f>
        <v>1.8725205621307952</v>
      </c>
      <c r="Y277" s="2">
        <f t="shared" ref="Y277:Y340" si="338">$U$16+($W$17-1)*COS(RADIANS($Z277))+$Y$16</f>
        <v>-3.1602863453719099E-2</v>
      </c>
      <c r="Z277" s="2">
        <f t="shared" ref="Z277:Z340" si="339">S277-J277+84.20941251</f>
        <v>249.43271529529994</v>
      </c>
      <c r="AA277" s="2">
        <f t="shared" ref="AA277:AA340" si="340">IF((2*ATAN2(2*$W277,-($X277)+SQRT((($X277)^2)-4*$W277*$Y277))*180/PI())&gt;=0,2*ATAN2(2*$W277,-($X277)+SQRT((($X277)^2)-4*$W277*$Y277))*180/PI(),(2*ATAN2(2*$W277,-($X277)+SQRT((($X277)^2)-4*$W277*$Y277))*180/PI())+360)</f>
        <v>1.9849407091539888</v>
      </c>
      <c r="AB277" s="2">
        <f t="shared" ref="AB277:AB340" si="341">IF((2*ATAN2(2*$T277,-($U277)+SQRT((($U277)^2)-4*$T277*$V277))*180/PI())&gt;=0,2*ATAN2(2*$T277,-($U277)+SQRT((($U277)^2)-4*$T277*$V277))*180/PI(),(2*ATAN2(2*$T277,-($U277)+SQRT((($U277)^2)-4*$T277*$V277))*180/PI())+360)</f>
        <v>244.60860558331154</v>
      </c>
      <c r="AC277" s="2">
        <f t="shared" si="298"/>
        <v>-6.8504886606194075</v>
      </c>
      <c r="AD277" s="2">
        <f t="shared" ref="AD277:AD340" si="342">C$8*SIN(RADIANS(Z277))</f>
        <v>-18.257075480775253</v>
      </c>
      <c r="AE277" s="2">
        <f t="shared" si="299"/>
        <v>-3.1196367314441935</v>
      </c>
      <c r="AF277" s="2">
        <f t="shared" si="300"/>
        <v>-24.300573381379792</v>
      </c>
      <c r="AG277" s="2">
        <f t="shared" ref="AG277:AG340" si="343">AC277+AE277</f>
        <v>-9.9701253920636006</v>
      </c>
      <c r="AH277" s="2">
        <f t="shared" ref="AH277:AH340" si="344">AD277+AF277</f>
        <v>-42.557648862155048</v>
      </c>
      <c r="AI277" s="2">
        <f t="shared" ref="AI277:AI340" si="345">SQRT((AG277^2)+(AH277^2))</f>
        <v>43.709917375899465</v>
      </c>
      <c r="AJ277" s="2">
        <f t="shared" ref="AJ277:AJ340" si="346">ATAN2(AG277,AH277)*180/PI()</f>
        <v>-103.18509283566806</v>
      </c>
      <c r="AK277" s="2">
        <f t="shared" ref="AK277:AK340" si="347">(J277-96.09807057)</f>
        <v>32.648105517211746</v>
      </c>
      <c r="AL277" s="2">
        <f t="shared" ref="AL277:AL340" si="348">$AJ277+$AK277</f>
        <v>-70.536987318456312</v>
      </c>
      <c r="AM277" s="2">
        <f t="shared" ref="AM277:AM340" si="349">AI277*COS(RADIANS($AL277))</f>
        <v>14.564068722389594</v>
      </c>
      <c r="AN277" s="2">
        <f t="shared" ref="AN277:AN340" si="350">AI277*SIN(RADIANS($AL277))</f>
        <v>-41.21219211904981</v>
      </c>
      <c r="AO277">
        <f t="shared" si="301"/>
        <v>-0.10314216472400932</v>
      </c>
      <c r="AP277">
        <f t="shared" ref="AP277:AP340" si="351">(($C$8*$AO277)/$C$12)*(SIN(RADIANS($AB277-$Z277))/SIN(RADIANS($AA277-$AB277)))</f>
        <v>1.0295912045751409E-2</v>
      </c>
      <c r="AQ277">
        <f t="shared" ref="AQ277:AQ340" si="352">($C$8*$AO277/$C$12)*(SIN(RADIANS($Z277-$AA277))/SIN(RADIANS($AB277-$AA277)))</f>
        <v>-0.11306669258535533</v>
      </c>
      <c r="AR277">
        <f t="shared" si="302"/>
        <v>-1.8830742866167927</v>
      </c>
      <c r="AS277">
        <f t="shared" si="303"/>
        <v>0.70657422987356489</v>
      </c>
      <c r="AT277">
        <f t="shared" si="304"/>
        <v>0.1889239377398475</v>
      </c>
      <c r="AU277">
        <f t="shared" si="305"/>
        <v>-2.4253504078793033E-2</v>
      </c>
      <c r="AV277">
        <f t="shared" si="306"/>
        <v>-1.6941503488769452</v>
      </c>
      <c r="AW277">
        <f t="shared" si="307"/>
        <v>0.68232072579477188</v>
      </c>
      <c r="AX277">
        <f t="shared" si="308"/>
        <v>1.826391791880641E-2</v>
      </c>
      <c r="AY277">
        <f t="shared" si="309"/>
        <v>158.06284026103864</v>
      </c>
      <c r="AZ277">
        <f t="shared" si="310"/>
        <v>190.71094577825039</v>
      </c>
      <c r="BA277">
        <f t="shared" si="311"/>
        <v>-1.7945711318393766E-2</v>
      </c>
      <c r="BB277">
        <f t="shared" si="312"/>
        <v>-3.3944282319371146E-3</v>
      </c>
      <c r="BC277" s="2">
        <f t="shared" ref="BC277:BC340" si="353">(BF277*BH277-BE277*BI277)/(BD277*BH277-BE277*BG277)</f>
        <v>-2.5491946985136944</v>
      </c>
      <c r="BD277">
        <f t="shared" ref="BD277:BD340" si="354">$C$5*SIN(RADIANS($J277))</f>
        <v>16.378451363529535</v>
      </c>
      <c r="BE277">
        <f t="shared" ref="BE277:BE340" si="355">$C$4*SIN(RADIANS(I277))</f>
        <v>23.655669310599503</v>
      </c>
      <c r="BF277">
        <f t="shared" ref="BF277:BF340" si="356">($C$3*$BC$17*SIN(RADIANS($H277)))+($C$3*($AO$17)^2*COS(RADIANS($H277)))+($C$4*($BJ277)^2*COS(RADIANS($I277)))-($C$5*($AO277)^2*COS(RADIANS($J277)))</f>
        <v>-9.4795284372281348</v>
      </c>
      <c r="BG277">
        <f t="shared" ref="BG277:BG340" si="357">$C$5*COS(RADIANS($J277))</f>
        <v>-13.143299849447914</v>
      </c>
      <c r="BH277">
        <f t="shared" ref="BH277:BH340" si="358">$C$4*COS(RADIANS($I277))</f>
        <v>8.0876022075495761</v>
      </c>
      <c r="BI277" s="2">
        <f t="shared" si="313"/>
        <v>44.538371042555717</v>
      </c>
      <c r="BJ277">
        <f t="shared" ref="BJ277:BJ340" si="359">(C$3/C$4)*AO$17*((SIN(RADIANS(J277-H277)))/(SIN(RADIANS(I277-J277))))</f>
        <v>0.81148862573201896</v>
      </c>
      <c r="BK277">
        <f t="shared" ref="BK277:BK340" si="360">$C$11*SIN(RADIANS($AB277))</f>
        <v>-17.616294284814501</v>
      </c>
      <c r="BL277">
        <f t="shared" ref="BL277:BL340" si="361">$C$12*SIN(RADIANS($AA277))</f>
        <v>0.64078119596076744</v>
      </c>
      <c r="BM277">
        <f t="shared" ref="BM277:BM340" si="362">($C$8*$BC277*SIN(RADIANS($Z277)))+($C$8*($AO277)^2*COS(RADIANS($Z277)))+($C$12*($AP277)^2*COS(RADIANS($AA277)))-($C$11*($AQ277)^2*COS(RADIANS($AB277)))</f>
        <v>46.576817562265006</v>
      </c>
      <c r="BN277">
        <f t="shared" ref="BN277:BN340" si="363">$C$11*COS(RADIANS($AB277))</f>
        <v>-8.3615893029263262</v>
      </c>
      <c r="BO277">
        <f t="shared" ref="BO277:BO340" si="364">$C$12*COS(RADIANS($AA277))</f>
        <v>18.488899357693068</v>
      </c>
      <c r="BP277">
        <f t="shared" ref="BP277:BP340" si="365">($C$8*$BC277*COS(RADIANS($Z277)))-($C$8*($AO277)^2*SIN(RADIANS($Z277)))-($C$12*($AP277)^2*SIN(RADIANS($AA277)))+($C$11*($AQ277)^2*SIN(RADIANS($AB277)))</f>
        <v>17.432177745508692</v>
      </c>
      <c r="BQ277">
        <f t="shared" ref="BQ277:BQ340" si="366">(($BM277*$BN277)-($BK277*$BP277))/(($BK277*$BO277)-($BL277*$BN277))</f>
        <v>0.25711370442675896</v>
      </c>
      <c r="BR277">
        <f t="shared" ref="BR277:BR340" si="367">(($BM277*$BO277)-($BL277*$BP277))/(($BK277*$BO277)-($BL277*$BN277))</f>
        <v>-2.6533146207473042</v>
      </c>
      <c r="BS277">
        <f t="shared" ref="BS277:BS340" si="368">($C$8*$BC277*(-SIN(RADIANS($Z277))))-($C$8*($AO277)^2*COS(RADIANS($Z277)))</f>
        <v>-46.467962430349274</v>
      </c>
      <c r="BT277">
        <f t="shared" ref="BT277:BT340" si="369">($C$8*$BC277*(COS(RADIANS($Z277))))-($C$8*($AO277)^2*SIN(RADIANS($Z277)))</f>
        <v>17.657453734136947</v>
      </c>
      <c r="BU277">
        <f t="shared" ref="BU277:BU340" si="370">($C$13*$BJ277*-SIN(RADIANS($AA277+$AG$18)))-($C$13*($AP277)^2*COS(RADIANS($AA277+$AG$18)))</f>
        <v>-19.496550534070664</v>
      </c>
      <c r="BV277">
        <f t="shared" ref="BV277:BV340" si="371">($C$13*$BJ277*COS(RADIANS($AA277+$AG$18)))-($C$13*($AP277)^2*SIN(RADIANS($AA277+$AG$18)))</f>
        <v>-3.8932539450264647</v>
      </c>
      <c r="BW277">
        <f t="shared" ref="BW277:BW340" si="372">$BL277+$BN277</f>
        <v>-7.720808106965559</v>
      </c>
      <c r="BX277">
        <f t="shared" ref="BX277:BX340" si="373">$BM277+$BO277</f>
        <v>65.065716919958078</v>
      </c>
      <c r="BY277">
        <f t="shared" si="315"/>
        <v>0.65522197735826171</v>
      </c>
      <c r="BZ277">
        <f t="shared" si="314"/>
        <v>96.767170636009951</v>
      </c>
      <c r="CA277">
        <f t="shared" ref="CA277:CA340" si="374">$AK277+$BZ277</f>
        <v>129.4152761532217</v>
      </c>
      <c r="CB277">
        <f t="shared" ref="CB277:CB340" si="375">$BY277*COS(RADIANS($CA277))</f>
        <v>-0.41602435965742041</v>
      </c>
      <c r="CC277">
        <f t="shared" ref="CC277:CC340" si="376">$BY277*SIN(RADIANS($CA277))</f>
        <v>0.5062011179214283</v>
      </c>
    </row>
    <row r="278" spans="1:81" x14ac:dyDescent="0.25">
      <c r="A278" s="2"/>
      <c r="B278" s="2">
        <f t="shared" si="316"/>
        <v>-1.8145577148841494</v>
      </c>
      <c r="C278" s="2">
        <f t="shared" si="317"/>
        <v>1.9487401295704703</v>
      </c>
      <c r="D278" s="2">
        <f t="shared" si="318"/>
        <v>3.8130744844702473</v>
      </c>
      <c r="E278" s="2">
        <f t="shared" si="319"/>
        <v>-4.6345264762366929</v>
      </c>
      <c r="F278" s="2">
        <f t="shared" si="320"/>
        <v>1.9487401295704703</v>
      </c>
      <c r="G278" s="2">
        <f t="shared" si="321"/>
        <v>0.99310572311770429</v>
      </c>
      <c r="H278" s="2">
        <v>257</v>
      </c>
      <c r="I278" s="2">
        <f t="shared" si="322"/>
        <v>71.406313535374522</v>
      </c>
      <c r="J278" s="2">
        <f t="shared" si="323"/>
        <v>128.70752791759674</v>
      </c>
      <c r="K278" s="2">
        <f t="shared" si="324"/>
        <v>-3.0941019416949409</v>
      </c>
      <c r="L278" s="2">
        <f t="shared" si="325"/>
        <v>1.9487401295704703</v>
      </c>
      <c r="M278" s="2">
        <f t="shared" si="326"/>
        <v>2.5335302576594563</v>
      </c>
      <c r="N278" s="2">
        <f t="shared" si="327"/>
        <v>-5.1353567259348551</v>
      </c>
      <c r="O278" s="2">
        <f t="shared" si="328"/>
        <v>1.9487401295704703</v>
      </c>
      <c r="P278" s="2">
        <f t="shared" si="329"/>
        <v>0.49227547341954159</v>
      </c>
      <c r="Q278" s="2">
        <f t="shared" si="330"/>
        <v>257</v>
      </c>
      <c r="R278" s="2">
        <f t="shared" si="331"/>
        <v>340.32675936943338</v>
      </c>
      <c r="S278" s="2">
        <f t="shared" si="332"/>
        <v>294.50105027227619</v>
      </c>
      <c r="T278" s="2">
        <f t="shared" si="333"/>
        <v>5.9064371038249019E-2</v>
      </c>
      <c r="U278" s="2">
        <f t="shared" si="334"/>
        <v>1.879420277737242</v>
      </c>
      <c r="V278" s="2">
        <f t="shared" si="335"/>
        <v>2.7942904402267867</v>
      </c>
      <c r="W278" s="2">
        <f t="shared" si="336"/>
        <v>-2.7660720324924393</v>
      </c>
      <c r="X278" s="2">
        <f t="shared" si="337"/>
        <v>1.879420277737242</v>
      </c>
      <c r="Y278" s="2">
        <f t="shared" si="338"/>
        <v>-3.0845963303901436E-2</v>
      </c>
      <c r="Z278" s="2">
        <f t="shared" si="339"/>
        <v>250.00293486467945</v>
      </c>
      <c r="AA278" s="2">
        <f t="shared" si="340"/>
        <v>1.9283173644332692</v>
      </c>
      <c r="AB278" s="2">
        <f t="shared" si="341"/>
        <v>245.20124621482915</v>
      </c>
      <c r="AC278" s="2">
        <f t="shared" ref="AC278:AC341" si="377">C$8*COS(RADIANS(Z278))</f>
        <v>-6.6684541745882449</v>
      </c>
      <c r="AD278" s="2">
        <f t="shared" si="342"/>
        <v>-18.324347707938109</v>
      </c>
      <c r="AE278" s="2">
        <f t="shared" ref="AE278:AE341" si="378">C$13*COS(RADIANS(AA278-AG$18))</f>
        <v>-3.1436505810791853</v>
      </c>
      <c r="AF278" s="2">
        <f t="shared" ref="AF278:AF341" si="379">C$13*SIN(RADIANS(AA278-AG$18))</f>
        <v>-24.297478491071466</v>
      </c>
      <c r="AG278" s="2">
        <f t="shared" si="343"/>
        <v>-9.8121047556674306</v>
      </c>
      <c r="AH278" s="2">
        <f t="shared" si="344"/>
        <v>-42.621826199009575</v>
      </c>
      <c r="AI278" s="2">
        <f t="shared" si="345"/>
        <v>43.736683325039294</v>
      </c>
      <c r="AJ278" s="2">
        <f t="shared" si="346"/>
        <v>-102.96436283762191</v>
      </c>
      <c r="AK278" s="2">
        <f t="shared" si="347"/>
        <v>32.609457347596731</v>
      </c>
      <c r="AL278" s="2">
        <f t="shared" si="348"/>
        <v>-70.354905490025175</v>
      </c>
      <c r="AM278" s="2">
        <f t="shared" si="349"/>
        <v>14.703962836578148</v>
      </c>
      <c r="AN278" s="2">
        <f t="shared" si="350"/>
        <v>-41.190908525732944</v>
      </c>
      <c r="AO278">
        <f t="shared" ref="AO278:AO341" si="380">($AO$17*$C$3/$C$5)*(SIN(RADIANS($H278-$I278))/SIN(RADIANS($J278-$I278)))</f>
        <v>-0.11872540035393149</v>
      </c>
      <c r="AP278">
        <f t="shared" si="351"/>
        <v>1.1728450232485697E-2</v>
      </c>
      <c r="AQ278">
        <f t="shared" si="352"/>
        <v>-0.12997855231553207</v>
      </c>
      <c r="AR278">
        <f t="shared" ref="AR278:AR341" si="381">$C$8*$AO278*(-SIN(RADIANS($Z278)))</f>
        <v>-2.1755655178495985</v>
      </c>
      <c r="AS278">
        <f t="shared" ref="AS278:AS341" si="382">$C$8*$AO278*(COS(RADIANS($Z278)))</f>
        <v>0.79171489161983499</v>
      </c>
      <c r="AT278">
        <f t="shared" ref="AT278:AT341" si="383">$C$12*$AP278*(-SIN(RADIANS($AA278-AG$18)))</f>
        <v>0.21518276303111561</v>
      </c>
      <c r="AU278">
        <f t="shared" ref="AU278:AU341" si="384">$C$12*$AP278*(COS(RADIANS($AA278-AG$18)))</f>
        <v>-2.7840725048468223E-2</v>
      </c>
      <c r="AV278">
        <f t="shared" ref="AV278:AV341" si="385">$AR278+$AT278</f>
        <v>-1.9603827548184829</v>
      </c>
      <c r="AW278">
        <f t="shared" ref="AW278:AW341" si="386">$AS278+$AU278</f>
        <v>0.76387416657136675</v>
      </c>
      <c r="AX278">
        <f t="shared" ref="AX278:AX341" si="387">(SQRT(($AV278)^2+($AW278)^2))/100</f>
        <v>2.1039496875507276E-2</v>
      </c>
      <c r="AY278">
        <f t="shared" ref="AY278:AY341" si="388">DEGREES(ATAN2(($AV278),($AW278)))</f>
        <v>158.71134472437919</v>
      </c>
      <c r="AZ278">
        <f t="shared" ref="AZ278:AZ341" si="389">AK278+AY278</f>
        <v>191.32080207197592</v>
      </c>
      <c r="BA278">
        <f t="shared" ref="BA278:BA341" si="390">AX278*COS(RADIANS(AZ278))</f>
        <v>-2.0630140911487307E-2</v>
      </c>
      <c r="BB278">
        <f t="shared" ref="BB278:BB341" si="391">AX278*SIN(RADIANS(AZ278))</f>
        <v>-4.1300986364320655E-3</v>
      </c>
      <c r="BC278" s="2">
        <f t="shared" si="353"/>
        <v>-2.5759045746917195</v>
      </c>
      <c r="BD278">
        <f t="shared" si="354"/>
        <v>16.387313289441419</v>
      </c>
      <c r="BE278">
        <f t="shared" si="355"/>
        <v>23.695088775330682</v>
      </c>
      <c r="BF278">
        <f t="shared" si="356"/>
        <v>-8.5713168324335456</v>
      </c>
      <c r="BG278">
        <f t="shared" si="357"/>
        <v>-13.13224897546862</v>
      </c>
      <c r="BH278">
        <f t="shared" si="358"/>
        <v>7.9713717721103663</v>
      </c>
      <c r="BI278" s="2">
        <f t="shared" ref="BI278:BI341" si="392">($C$3*$BC$17*COS(RADIANS($H278)))-($C$3*($AO$17)^2*SIN(RADIANS($H278)))-($C$4*($BJ278)^2*SIN(RADIANS($I278)))+($C$5*(AO278)^2*SIN(RADIANS($J278)))</f>
        <v>45.144686521701303</v>
      </c>
      <c r="BJ278">
        <f t="shared" si="359"/>
        <v>0.80302401455013772</v>
      </c>
      <c r="BK278">
        <f t="shared" si="360"/>
        <v>-17.701838731833586</v>
      </c>
      <c r="BL278">
        <f t="shared" si="361"/>
        <v>0.62250897610453093</v>
      </c>
      <c r="BM278">
        <f t="shared" si="362"/>
        <v>47.248496098301636</v>
      </c>
      <c r="BN278">
        <f t="shared" si="363"/>
        <v>-8.1789305848721003</v>
      </c>
      <c r="BO278">
        <f t="shared" si="364"/>
        <v>18.489523589716132</v>
      </c>
      <c r="BP278">
        <f t="shared" si="365"/>
        <v>17.136448501149498</v>
      </c>
      <c r="BQ278">
        <f t="shared" si="366"/>
        <v>0.25789475213416774</v>
      </c>
      <c r="BR278">
        <f t="shared" si="367"/>
        <v>-2.6781984976023279</v>
      </c>
      <c r="BS278">
        <f t="shared" si="368"/>
        <v>-47.107774421645772</v>
      </c>
      <c r="BT278">
        <f t="shared" si="369"/>
        <v>17.435596501546858</v>
      </c>
      <c r="BU278">
        <f t="shared" si="370"/>
        <v>-19.296824865296362</v>
      </c>
      <c r="BV278">
        <f t="shared" si="371"/>
        <v>-3.8343596772356019</v>
      </c>
      <c r="BW278">
        <f t="shared" si="372"/>
        <v>-7.5564216087675691</v>
      </c>
      <c r="BX278">
        <f t="shared" si="373"/>
        <v>65.738019688017772</v>
      </c>
      <c r="BY278">
        <f t="shared" si="315"/>
        <v>0.66170890427979445</v>
      </c>
      <c r="BZ278">
        <f t="shared" ref="BZ278:BZ341" si="393">DEGREES(ATAN2(BW278,BX278))</f>
        <v>96.557228124505286</v>
      </c>
      <c r="CA278">
        <f t="shared" si="374"/>
        <v>129.16668547210202</v>
      </c>
      <c r="CB278">
        <f t="shared" si="375"/>
        <v>-0.41792118719253146</v>
      </c>
      <c r="CC278">
        <f t="shared" si="376"/>
        <v>0.51303075472991988</v>
      </c>
    </row>
    <row r="279" spans="1:81" x14ac:dyDescent="0.25">
      <c r="A279" s="2"/>
      <c r="B279" s="2">
        <f t="shared" si="316"/>
        <v>-1.8132728558678517</v>
      </c>
      <c r="C279" s="2">
        <f t="shared" si="317"/>
        <v>1.9562952014676112</v>
      </c>
      <c r="D279" s="2">
        <f t="shared" si="318"/>
        <v>3.7802806164343341</v>
      </c>
      <c r="E279" s="2">
        <f t="shared" si="319"/>
        <v>-4.6042533289223488</v>
      </c>
      <c r="F279" s="2">
        <f t="shared" si="320"/>
        <v>1.9562952014676112</v>
      </c>
      <c r="G279" s="2">
        <f t="shared" si="321"/>
        <v>0.9893001433798374</v>
      </c>
      <c r="H279" s="2">
        <v>258</v>
      </c>
      <c r="I279" s="2">
        <f t="shared" si="322"/>
        <v>71.684588823675597</v>
      </c>
      <c r="J279" s="2">
        <f t="shared" si="323"/>
        <v>128.66342149684519</v>
      </c>
      <c r="K279" s="2">
        <f t="shared" si="324"/>
        <v>-3.094028967640936</v>
      </c>
      <c r="L279" s="2">
        <f t="shared" si="325"/>
        <v>1.9562952014676112</v>
      </c>
      <c r="M279" s="2">
        <f t="shared" si="326"/>
        <v>2.4995245046612498</v>
      </c>
      <c r="N279" s="2">
        <f t="shared" si="327"/>
        <v>-5.1076449561279116</v>
      </c>
      <c r="O279" s="2">
        <f t="shared" si="328"/>
        <v>1.9562952014676112</v>
      </c>
      <c r="P279" s="2">
        <f t="shared" si="329"/>
        <v>0.48590851617427377</v>
      </c>
      <c r="Q279" s="2">
        <f t="shared" si="330"/>
        <v>258</v>
      </c>
      <c r="R279" s="2">
        <f t="shared" si="331"/>
        <v>340.53159180441139</v>
      </c>
      <c r="S279" s="2">
        <f t="shared" si="332"/>
        <v>295.03471322847957</v>
      </c>
      <c r="T279" s="2">
        <f t="shared" si="333"/>
        <v>5.8820954562387229E-2</v>
      </c>
      <c r="U279" s="2">
        <f t="shared" si="334"/>
        <v>1.886221482113595</v>
      </c>
      <c r="V279" s="2">
        <f t="shared" si="335"/>
        <v>2.7750605386337086</v>
      </c>
      <c r="W279" s="2">
        <f t="shared" si="336"/>
        <v>-2.7463158250056061</v>
      </c>
      <c r="X279" s="2">
        <f t="shared" si="337"/>
        <v>1.886221482113595</v>
      </c>
      <c r="Y279" s="2">
        <f t="shared" si="338"/>
        <v>-3.0076240934284515E-2</v>
      </c>
      <c r="Z279" s="2">
        <f t="shared" si="339"/>
        <v>250.58070424163441</v>
      </c>
      <c r="AA279" s="2">
        <f t="shared" si="340"/>
        <v>1.8715347929880863</v>
      </c>
      <c r="AB279" s="2">
        <f t="shared" si="341"/>
        <v>245.80094918879979</v>
      </c>
      <c r="AC279" s="2">
        <f t="shared" si="377"/>
        <v>-6.4833359446953853</v>
      </c>
      <c r="AD279" s="2">
        <f t="shared" si="342"/>
        <v>-18.390659450607551</v>
      </c>
      <c r="AE279" s="2">
        <f t="shared" si="378"/>
        <v>-3.1677288751771107</v>
      </c>
      <c r="AF279" s="2">
        <f t="shared" si="379"/>
        <v>-24.294351067138408</v>
      </c>
      <c r="AG279" s="2">
        <f t="shared" si="343"/>
        <v>-9.6510648198724951</v>
      </c>
      <c r="AH279" s="2">
        <f t="shared" si="344"/>
        <v>-42.685010517745958</v>
      </c>
      <c r="AI279" s="2">
        <f t="shared" si="345"/>
        <v>43.762463082617543</v>
      </c>
      <c r="AJ279" s="2">
        <f t="shared" si="346"/>
        <v>-102.74033727760506</v>
      </c>
      <c r="AK279" s="2">
        <f t="shared" si="347"/>
        <v>32.565350926845184</v>
      </c>
      <c r="AL279" s="2">
        <f t="shared" si="348"/>
        <v>-70.17498635075988</v>
      </c>
      <c r="AM279" s="2">
        <f t="shared" si="349"/>
        <v>14.841980221504407</v>
      </c>
      <c r="AN279" s="2">
        <f t="shared" si="350"/>
        <v>-41.168784268689976</v>
      </c>
      <c r="AO279">
        <f t="shared" si="380"/>
        <v>-0.1344732598535574</v>
      </c>
      <c r="AP279">
        <f t="shared" si="351"/>
        <v>1.3148588950660362E-2</v>
      </c>
      <c r="AQ279">
        <f t="shared" si="352"/>
        <v>-0.14702767399602859</v>
      </c>
      <c r="AR279">
        <f t="shared" si="381"/>
        <v>-2.4730519271798306</v>
      </c>
      <c r="AS279">
        <f t="shared" si="382"/>
        <v>0.87183531920893165</v>
      </c>
      <c r="AT279">
        <f t="shared" si="383"/>
        <v>0.24120710473834847</v>
      </c>
      <c r="AU279">
        <f t="shared" si="384"/>
        <v>-3.1450879608431362E-2</v>
      </c>
      <c r="AV279">
        <f t="shared" si="385"/>
        <v>-2.2318448224414822</v>
      </c>
      <c r="AW279">
        <f t="shared" si="386"/>
        <v>0.84038443960050024</v>
      </c>
      <c r="AX279">
        <f t="shared" si="387"/>
        <v>2.3848222822217796E-2</v>
      </c>
      <c r="AY279">
        <f t="shared" si="388"/>
        <v>159.36651113296426</v>
      </c>
      <c r="AZ279">
        <f t="shared" si="389"/>
        <v>191.93186205980945</v>
      </c>
      <c r="BA279">
        <f t="shared" si="390"/>
        <v>-2.3332962033511772E-2</v>
      </c>
      <c r="BB279">
        <f t="shared" si="391"/>
        <v>-4.9305795319463186E-3</v>
      </c>
      <c r="BC279" s="2">
        <f t="shared" si="353"/>
        <v>-2.6033382447030888</v>
      </c>
      <c r="BD279">
        <f t="shared" si="354"/>
        <v>16.3974176679036</v>
      </c>
      <c r="BE279">
        <f t="shared" si="355"/>
        <v>23.733524673407143</v>
      </c>
      <c r="BF279">
        <f t="shared" si="356"/>
        <v>-7.6513063103405017</v>
      </c>
      <c r="BG279">
        <f t="shared" si="357"/>
        <v>-13.119630094797751</v>
      </c>
      <c r="BH279">
        <f t="shared" si="358"/>
        <v>7.8561954263354634</v>
      </c>
      <c r="BI279" s="2">
        <f t="shared" si="392"/>
        <v>45.75257718293561</v>
      </c>
      <c r="BJ279">
        <f t="shared" si="359"/>
        <v>0.79421885953300486</v>
      </c>
      <c r="BK279">
        <f t="shared" si="360"/>
        <v>-17.786474686980871</v>
      </c>
      <c r="BL279">
        <f t="shared" si="361"/>
        <v>0.60418476362667883</v>
      </c>
      <c r="BM279">
        <f t="shared" si="362"/>
        <v>47.935855425411695</v>
      </c>
      <c r="BN279">
        <f t="shared" si="363"/>
        <v>-7.9932045019121558</v>
      </c>
      <c r="BO279">
        <f t="shared" si="364"/>
        <v>18.490131442783238</v>
      </c>
      <c r="BP279">
        <f t="shared" si="365"/>
        <v>16.826278659154671</v>
      </c>
      <c r="BQ279">
        <f t="shared" si="366"/>
        <v>0.25885585754923007</v>
      </c>
      <c r="BR279">
        <f t="shared" si="367"/>
        <v>-2.7038664511591186</v>
      </c>
      <c r="BS279">
        <f t="shared" si="368"/>
        <v>-47.759868555647444</v>
      </c>
      <c r="BT279">
        <f t="shared" si="369"/>
        <v>17.210875772518722</v>
      </c>
      <c r="BU279">
        <f t="shared" si="370"/>
        <v>-19.088809369768196</v>
      </c>
      <c r="BV279">
        <f t="shared" si="371"/>
        <v>-3.7742852022192306</v>
      </c>
      <c r="BW279">
        <f t="shared" si="372"/>
        <v>-7.3890197382854765</v>
      </c>
      <c r="BX279">
        <f t="shared" si="373"/>
        <v>66.42598686819494</v>
      </c>
      <c r="BY279">
        <f t="shared" ref="BY279:BY342" si="394">(SQRT(($BW279)^2+($BX279)^2))/100</f>
        <v>0.66835689149633071</v>
      </c>
      <c r="BZ279">
        <f t="shared" si="393"/>
        <v>96.347309973114051</v>
      </c>
      <c r="CA279">
        <f t="shared" si="374"/>
        <v>128.91266089995923</v>
      </c>
      <c r="CB279">
        <f t="shared" si="375"/>
        <v>-0.41981836547842938</v>
      </c>
      <c r="CC279">
        <f t="shared" si="376"/>
        <v>0.52005141516744069</v>
      </c>
    </row>
    <row r="280" spans="1:81" x14ac:dyDescent="0.25">
      <c r="A280" s="2"/>
      <c r="B280" s="2">
        <f t="shared" si="316"/>
        <v>-1.8119832212869027</v>
      </c>
      <c r="C280" s="2">
        <f t="shared" si="317"/>
        <v>1.963254366895328</v>
      </c>
      <c r="D280" s="2">
        <f t="shared" si="318"/>
        <v>3.7473648601328535</v>
      </c>
      <c r="E280" s="2">
        <f t="shared" si="319"/>
        <v>-4.5738676623585111</v>
      </c>
      <c r="F280" s="2">
        <f t="shared" si="320"/>
        <v>1.963254366895328</v>
      </c>
      <c r="G280" s="2">
        <f t="shared" si="321"/>
        <v>0.98548041906124517</v>
      </c>
      <c r="H280" s="2">
        <v>259</v>
      </c>
      <c r="I280" s="2">
        <f t="shared" si="322"/>
        <v>71.959735868781308</v>
      </c>
      <c r="J280" s="2">
        <f t="shared" si="323"/>
        <v>128.61379869281166</v>
      </c>
      <c r="K280" s="2">
        <f t="shared" si="324"/>
        <v>-3.0939557223569305</v>
      </c>
      <c r="L280" s="2">
        <f t="shared" si="325"/>
        <v>1.963254366895328</v>
      </c>
      <c r="M280" s="2">
        <f t="shared" si="326"/>
        <v>2.4653923590628257</v>
      </c>
      <c r="N280" s="2">
        <f t="shared" si="327"/>
        <v>-5.0798301872007112</v>
      </c>
      <c r="O280" s="2">
        <f t="shared" si="328"/>
        <v>1.963254366895328</v>
      </c>
      <c r="P280" s="2">
        <f t="shared" si="329"/>
        <v>0.479517894219045</v>
      </c>
      <c r="Q280" s="2">
        <f t="shared" si="330"/>
        <v>259</v>
      </c>
      <c r="R280" s="2">
        <f t="shared" si="331"/>
        <v>340.73538300598779</v>
      </c>
      <c r="S280" s="2">
        <f t="shared" si="332"/>
        <v>295.57043295589682</v>
      </c>
      <c r="T280" s="2">
        <f t="shared" si="333"/>
        <v>5.8573463598429631E-2</v>
      </c>
      <c r="U280" s="2">
        <f t="shared" si="334"/>
        <v>1.8929162413524521</v>
      </c>
      <c r="V280" s="2">
        <f t="shared" si="335"/>
        <v>2.755508752481056</v>
      </c>
      <c r="W280" s="2">
        <f t="shared" si="336"/>
        <v>-2.7262289232552073</v>
      </c>
      <c r="X280" s="2">
        <f t="shared" si="337"/>
        <v>1.8929162413524521</v>
      </c>
      <c r="Y280" s="2">
        <f t="shared" si="338"/>
        <v>-2.9293634372580701E-2</v>
      </c>
      <c r="Z280" s="2">
        <f t="shared" si="339"/>
        <v>251.16604677308516</v>
      </c>
      <c r="AA280" s="2">
        <f t="shared" si="340"/>
        <v>1.814589598676946</v>
      </c>
      <c r="AB280" s="2">
        <f t="shared" si="341"/>
        <v>246.40772682002421</v>
      </c>
      <c r="AC280" s="2">
        <f t="shared" si="377"/>
        <v>-6.2951190666056123</v>
      </c>
      <c r="AD280" s="2">
        <f t="shared" si="342"/>
        <v>-18.455933353186406</v>
      </c>
      <c r="AE280" s="2">
        <f t="shared" si="378"/>
        <v>-3.191873003847614</v>
      </c>
      <c r="AF280" s="2">
        <f t="shared" si="379"/>
        <v>-24.291190722714866</v>
      </c>
      <c r="AG280" s="2">
        <f t="shared" si="343"/>
        <v>-9.4869920704532262</v>
      </c>
      <c r="AH280" s="2">
        <f t="shared" si="344"/>
        <v>-42.747124075901269</v>
      </c>
      <c r="AI280" s="2">
        <f t="shared" si="345"/>
        <v>43.787208580878278</v>
      </c>
      <c r="AJ280" s="2">
        <f t="shared" si="346"/>
        <v>-102.51300843150241</v>
      </c>
      <c r="AK280" s="2">
        <f t="shared" si="347"/>
        <v>32.515728122811652</v>
      </c>
      <c r="AL280" s="2">
        <f t="shared" si="348"/>
        <v>-69.997280308690762</v>
      </c>
      <c r="AM280" s="2">
        <f t="shared" si="349"/>
        <v>14.978060462873307</v>
      </c>
      <c r="AN280" s="2">
        <f t="shared" si="350"/>
        <v>-41.14580586251595</v>
      </c>
      <c r="AO280">
        <f t="shared" si="380"/>
        <v>-0.15039018849056388</v>
      </c>
      <c r="AP280">
        <f t="shared" si="351"/>
        <v>1.4557600024087175E-2</v>
      </c>
      <c r="AQ280">
        <f t="shared" si="352"/>
        <v>-0.16421888681717595</v>
      </c>
      <c r="AR280">
        <f t="shared" si="381"/>
        <v>-2.7755912957549884</v>
      </c>
      <c r="AS280">
        <f t="shared" si="382"/>
        <v>0.94672414299736052</v>
      </c>
      <c r="AT280">
        <f t="shared" si="383"/>
        <v>0.26702027000109602</v>
      </c>
      <c r="AU280">
        <f t="shared" si="384"/>
        <v>-3.5086579370504564E-2</v>
      </c>
      <c r="AV280">
        <f t="shared" si="385"/>
        <v>-2.5085710257538922</v>
      </c>
      <c r="AW280">
        <f t="shared" si="386"/>
        <v>0.911637563626856</v>
      </c>
      <c r="AX280">
        <f t="shared" si="387"/>
        <v>2.6690844195467939E-2</v>
      </c>
      <c r="AY280">
        <f t="shared" si="388"/>
        <v>160.02839433323123</v>
      </c>
      <c r="AZ280">
        <f t="shared" si="389"/>
        <v>192.54412245604289</v>
      </c>
      <c r="BA280">
        <f t="shared" si="390"/>
        <v>-2.6053708157941419E-2</v>
      </c>
      <c r="BB280">
        <f t="shared" si="391"/>
        <v>-5.797021225384752E-3</v>
      </c>
      <c r="BC280" s="2">
        <f t="shared" si="353"/>
        <v>-2.6315100068976194</v>
      </c>
      <c r="BD280">
        <f t="shared" si="354"/>
        <v>16.408774183135549</v>
      </c>
      <c r="BE280">
        <f t="shared" si="355"/>
        <v>23.770978058993023</v>
      </c>
      <c r="BF280">
        <f t="shared" si="356"/>
        <v>-6.7194440306493872</v>
      </c>
      <c r="BG280">
        <f t="shared" si="357"/>
        <v>-13.105423679029395</v>
      </c>
      <c r="BH280">
        <f t="shared" si="358"/>
        <v>7.7421316262946824</v>
      </c>
      <c r="BI280" s="2">
        <f t="shared" si="392"/>
        <v>46.362092449217663</v>
      </c>
      <c r="BJ280">
        <f t="shared" si="359"/>
        <v>0.78506683381292275</v>
      </c>
      <c r="BK280">
        <f t="shared" si="360"/>
        <v>-17.870125877745657</v>
      </c>
      <c r="BL280">
        <f t="shared" si="361"/>
        <v>0.58580747544076706</v>
      </c>
      <c r="BM280">
        <f t="shared" si="362"/>
        <v>48.638981637580223</v>
      </c>
      <c r="BN280">
        <f t="shared" si="363"/>
        <v>-7.8043962683557373</v>
      </c>
      <c r="BO280">
        <f t="shared" si="364"/>
        <v>18.490722798249877</v>
      </c>
      <c r="BP280">
        <f t="shared" si="365"/>
        <v>16.501047624764144</v>
      </c>
      <c r="BQ280">
        <f t="shared" si="366"/>
        <v>0.25999562493193684</v>
      </c>
      <c r="BR280">
        <f t="shared" si="367"/>
        <v>-2.730327103012121</v>
      </c>
      <c r="BS280">
        <f t="shared" si="368"/>
        <v>-48.424595283231625</v>
      </c>
      <c r="BT280">
        <f t="shared" si="369"/>
        <v>16.98309051652603</v>
      </c>
      <c r="BU280">
        <f t="shared" si="370"/>
        <v>-18.872348062282843</v>
      </c>
      <c r="BV280">
        <f t="shared" si="371"/>
        <v>-3.7130241299365507</v>
      </c>
      <c r="BW280">
        <f t="shared" si="372"/>
        <v>-7.2185887929149706</v>
      </c>
      <c r="BX280">
        <f t="shared" si="373"/>
        <v>67.129704435830092</v>
      </c>
      <c r="BY280">
        <f t="shared" si="394"/>
        <v>0.67516703428137737</v>
      </c>
      <c r="BZ280">
        <f t="shared" si="393"/>
        <v>96.137543672384297</v>
      </c>
      <c r="CA280">
        <f t="shared" si="374"/>
        <v>128.65327179519596</v>
      </c>
      <c r="CB280">
        <f t="shared" si="375"/>
        <v>-0.42171335350274253</v>
      </c>
      <c r="CC280">
        <f t="shared" si="376"/>
        <v>0.52726499187579445</v>
      </c>
    </row>
    <row r="281" spans="1:81" x14ac:dyDescent="0.25">
      <c r="A281" s="2"/>
      <c r="B281" s="2">
        <f t="shared" si="316"/>
        <v>-1.8106892039764877</v>
      </c>
      <c r="C281" s="2">
        <f t="shared" si="317"/>
        <v>1.969615506024416</v>
      </c>
      <c r="D281" s="2">
        <f t="shared" si="318"/>
        <v>3.7143372420240399</v>
      </c>
      <c r="E281" s="2">
        <f t="shared" si="319"/>
        <v>-4.5433787323135686</v>
      </c>
      <c r="F281" s="2">
        <f t="shared" si="320"/>
        <v>1.969615506024416</v>
      </c>
      <c r="G281" s="2">
        <f t="shared" si="321"/>
        <v>0.98164771368695858</v>
      </c>
      <c r="H281" s="2">
        <v>260</v>
      </c>
      <c r="I281" s="2">
        <f t="shared" si="322"/>
        <v>72.23163268957353</v>
      </c>
      <c r="J281" s="2">
        <f t="shared" si="323"/>
        <v>128.55859980946875</v>
      </c>
      <c r="K281" s="2">
        <f t="shared" si="324"/>
        <v>-3.093882228154146</v>
      </c>
      <c r="L281" s="2">
        <f t="shared" si="325"/>
        <v>1.969615506024416</v>
      </c>
      <c r="M281" s="2">
        <f t="shared" si="326"/>
        <v>2.4311442178463816</v>
      </c>
      <c r="N281" s="2">
        <f t="shared" si="327"/>
        <v>-5.0519208918013163</v>
      </c>
      <c r="O281" s="2">
        <f t="shared" si="328"/>
        <v>1.969615506024416</v>
      </c>
      <c r="P281" s="2">
        <f t="shared" si="329"/>
        <v>0.47310555419921085</v>
      </c>
      <c r="Q281" s="2">
        <f t="shared" si="330"/>
        <v>260</v>
      </c>
      <c r="R281" s="2">
        <f t="shared" si="331"/>
        <v>340.93813503964066</v>
      </c>
      <c r="S281" s="2">
        <f t="shared" si="332"/>
        <v>296.10817445468092</v>
      </c>
      <c r="T281" s="2">
        <f t="shared" si="333"/>
        <v>5.832187945352918E-2</v>
      </c>
      <c r="U281" s="2">
        <f t="shared" si="334"/>
        <v>1.8994964719361567</v>
      </c>
      <c r="V281" s="2">
        <f t="shared" si="335"/>
        <v>2.7356336050339269</v>
      </c>
      <c r="W281" s="2">
        <f t="shared" si="336"/>
        <v>-2.7058098100893746</v>
      </c>
      <c r="X281" s="2">
        <f t="shared" si="337"/>
        <v>1.8994964719361567</v>
      </c>
      <c r="Y281" s="2">
        <f t="shared" si="338"/>
        <v>-2.849808450897684E-2</v>
      </c>
      <c r="Z281" s="2">
        <f t="shared" si="339"/>
        <v>251.7589871552122</v>
      </c>
      <c r="AA281" s="2">
        <f t="shared" si="340"/>
        <v>1.757477669289301</v>
      </c>
      <c r="AB281" s="2">
        <f t="shared" si="341"/>
        <v>247.02159281158154</v>
      </c>
      <c r="AC281" s="2">
        <f t="shared" si="377"/>
        <v>-6.1037893244088774</v>
      </c>
      <c r="AD281" s="2">
        <f t="shared" si="342"/>
        <v>-18.520090601377529</v>
      </c>
      <c r="AE281" s="2">
        <f t="shared" si="378"/>
        <v>-3.216084659519554</v>
      </c>
      <c r="AF281" s="2">
        <f t="shared" si="379"/>
        <v>-24.287997024514045</v>
      </c>
      <c r="AG281" s="2">
        <f t="shared" si="343"/>
        <v>-9.3198739839284315</v>
      </c>
      <c r="AH281" s="2">
        <f t="shared" si="344"/>
        <v>-42.808087625891574</v>
      </c>
      <c r="AI281" s="2">
        <f t="shared" si="345"/>
        <v>43.810870994107354</v>
      </c>
      <c r="AJ281" s="2">
        <f t="shared" si="346"/>
        <v>-102.28236850940816</v>
      </c>
      <c r="AK281" s="2">
        <f t="shared" si="347"/>
        <v>32.460529239468741</v>
      </c>
      <c r="AL281" s="2">
        <f t="shared" si="348"/>
        <v>-69.821839269939417</v>
      </c>
      <c r="AM281" s="2">
        <f t="shared" si="349"/>
        <v>15.112141608034598</v>
      </c>
      <c r="AN281" s="2">
        <f t="shared" si="350"/>
        <v>-41.121959988320434</v>
      </c>
      <c r="AO281">
        <f t="shared" si="380"/>
        <v>-0.16648071726493452</v>
      </c>
      <c r="AP281">
        <f t="shared" si="351"/>
        <v>1.5956775706197905E-2</v>
      </c>
      <c r="AQ281">
        <f t="shared" si="352"/>
        <v>-0.18155707259687123</v>
      </c>
      <c r="AR281">
        <f t="shared" si="381"/>
        <v>-3.0832379671289032</v>
      </c>
      <c r="AS281">
        <f t="shared" si="382"/>
        <v>1.0161632247616401</v>
      </c>
      <c r="AT281">
        <f t="shared" si="383"/>
        <v>0.29264592800612227</v>
      </c>
      <c r="AU281">
        <f t="shared" si="384"/>
        <v>-3.8750584446359246E-2</v>
      </c>
      <c r="AV281">
        <f t="shared" si="385"/>
        <v>-2.7905920391227808</v>
      </c>
      <c r="AW281">
        <f t="shared" si="386"/>
        <v>0.97741264031528086</v>
      </c>
      <c r="AX281">
        <f t="shared" si="387"/>
        <v>2.956812371163163E-2</v>
      </c>
      <c r="AY281">
        <f t="shared" si="388"/>
        <v>160.69705176587757</v>
      </c>
      <c r="AZ281">
        <f t="shared" si="389"/>
        <v>193.15758100534632</v>
      </c>
      <c r="BA281">
        <f t="shared" si="390"/>
        <v>-2.8791892335155486E-2</v>
      </c>
      <c r="BB281">
        <f t="shared" si="391"/>
        <v>-6.7305925138257654E-3</v>
      </c>
      <c r="BC281" s="2">
        <f t="shared" si="353"/>
        <v>-2.660433748748178</v>
      </c>
      <c r="BD281">
        <f t="shared" si="354"/>
        <v>16.421392361092376</v>
      </c>
      <c r="BE281">
        <f t="shared" si="355"/>
        <v>23.807450508683946</v>
      </c>
      <c r="BF281">
        <f t="shared" si="356"/>
        <v>-5.7756763506791504</v>
      </c>
      <c r="BG281">
        <f t="shared" si="357"/>
        <v>-13.089609349520593</v>
      </c>
      <c r="BH281">
        <f t="shared" si="358"/>
        <v>7.6292398229813552</v>
      </c>
      <c r="BI281" s="2">
        <f t="shared" si="392"/>
        <v>46.973277675745564</v>
      </c>
      <c r="BJ281">
        <f t="shared" si="359"/>
        <v>0.77556148643842682</v>
      </c>
      <c r="BK281">
        <f t="shared" si="360"/>
        <v>-17.952714803863032</v>
      </c>
      <c r="BL281">
        <f t="shared" si="361"/>
        <v>0.56737579751449729</v>
      </c>
      <c r="BM281">
        <f t="shared" si="362"/>
        <v>49.357941056200886</v>
      </c>
      <c r="BN281">
        <f t="shared" si="363"/>
        <v>-7.6124917846364291</v>
      </c>
      <c r="BO281">
        <f t="shared" si="364"/>
        <v>18.491297539772454</v>
      </c>
      <c r="BP281">
        <f t="shared" si="365"/>
        <v>16.160107507241008</v>
      </c>
      <c r="BQ281">
        <f t="shared" si="366"/>
        <v>0.26131286242363838</v>
      </c>
      <c r="BR281">
        <f t="shared" si="367"/>
        <v>-2.757588709606563</v>
      </c>
      <c r="BS281">
        <f t="shared" si="368"/>
        <v>-49.102302483262143</v>
      </c>
      <c r="BT281">
        <f t="shared" si="369"/>
        <v>16.752026782172315</v>
      </c>
      <c r="BU281">
        <f t="shared" si="370"/>
        <v>-18.64728183510211</v>
      </c>
      <c r="BV281">
        <f t="shared" si="371"/>
        <v>-3.6505704389377551</v>
      </c>
      <c r="BW281">
        <f t="shared" si="372"/>
        <v>-7.0451159871219318</v>
      </c>
      <c r="BX281">
        <f t="shared" si="373"/>
        <v>67.849238595973333</v>
      </c>
      <c r="BY281">
        <f t="shared" si="394"/>
        <v>0.68214022292526622</v>
      </c>
      <c r="BZ281">
        <f t="shared" si="393"/>
        <v>95.928055189438084</v>
      </c>
      <c r="CA281">
        <f t="shared" si="374"/>
        <v>128.38858442890682</v>
      </c>
      <c r="CB281">
        <f t="shared" si="375"/>
        <v>-0.42360336579437408</v>
      </c>
      <c r="CC281">
        <f t="shared" si="376"/>
        <v>0.5346732387357811</v>
      </c>
    </row>
    <row r="282" spans="1:81" x14ac:dyDescent="0.25">
      <c r="A282" s="2"/>
      <c r="B282" s="2">
        <f t="shared" si="316"/>
        <v>-1.8093911981068147</v>
      </c>
      <c r="C282" s="2">
        <f t="shared" si="317"/>
        <v>1.9753766811902753</v>
      </c>
      <c r="D282" s="2">
        <f t="shared" si="318"/>
        <v>3.6812078226403138</v>
      </c>
      <c r="E282" s="2">
        <f t="shared" si="319"/>
        <v>-4.5127958260109668</v>
      </c>
      <c r="F282" s="2">
        <f t="shared" si="320"/>
        <v>1.9753766811902753</v>
      </c>
      <c r="G282" s="2">
        <f t="shared" si="321"/>
        <v>0.97780319473616162</v>
      </c>
      <c r="H282" s="2">
        <v>261</v>
      </c>
      <c r="I282" s="2">
        <f t="shared" si="322"/>
        <v>72.500155035507078</v>
      </c>
      <c r="J282" s="2">
        <f t="shared" si="323"/>
        <v>128.49776355749094</v>
      </c>
      <c r="K282" s="2">
        <f t="shared" si="324"/>
        <v>-3.0938085074196291</v>
      </c>
      <c r="L282" s="2">
        <f t="shared" si="325"/>
        <v>1.9753766811902753</v>
      </c>
      <c r="M282" s="2">
        <f t="shared" si="326"/>
        <v>2.3967905133274994</v>
      </c>
      <c r="N282" s="2">
        <f t="shared" si="327"/>
        <v>-5.0239255713714703</v>
      </c>
      <c r="O282" s="2">
        <f t="shared" si="328"/>
        <v>1.9753766811902753</v>
      </c>
      <c r="P282" s="2">
        <f t="shared" si="329"/>
        <v>0.46667344937565858</v>
      </c>
      <c r="Q282" s="2">
        <f t="shared" si="330"/>
        <v>261</v>
      </c>
      <c r="R282" s="2">
        <f t="shared" si="331"/>
        <v>341.13984990458795</v>
      </c>
      <c r="S282" s="2">
        <f t="shared" si="332"/>
        <v>296.64790249873175</v>
      </c>
      <c r="T282" s="2">
        <f t="shared" si="333"/>
        <v>5.8066184402724597E-2</v>
      </c>
      <c r="U282" s="2">
        <f t="shared" si="334"/>
        <v>1.9059539382602659</v>
      </c>
      <c r="V282" s="2">
        <f t="shared" si="335"/>
        <v>2.715433696020348</v>
      </c>
      <c r="W282" s="2">
        <f t="shared" si="336"/>
        <v>-2.6850570469118926</v>
      </c>
      <c r="X282" s="2">
        <f t="shared" si="337"/>
        <v>1.9059539382602659</v>
      </c>
      <c r="Y282" s="2">
        <f t="shared" si="338"/>
        <v>-2.7689535294269652E-2</v>
      </c>
      <c r="Z282" s="2">
        <f t="shared" si="339"/>
        <v>252.3595514512408</v>
      </c>
      <c r="AA282" s="2">
        <f t="shared" si="340"/>
        <v>1.700194175708134</v>
      </c>
      <c r="AB282" s="2">
        <f t="shared" si="341"/>
        <v>247.64256224204038</v>
      </c>
      <c r="AC282" s="2">
        <f t="shared" si="377"/>
        <v>-5.9093332382718291</v>
      </c>
      <c r="AD282" s="2">
        <f t="shared" si="342"/>
        <v>-18.583050898037595</v>
      </c>
      <c r="AE282" s="2">
        <f t="shared" si="378"/>
        <v>-3.2403658370717077</v>
      </c>
      <c r="AF282" s="2">
        <f t="shared" si="379"/>
        <v>-24.284769491225124</v>
      </c>
      <c r="AG282" s="2">
        <f t="shared" si="343"/>
        <v>-9.1496990753435377</v>
      </c>
      <c r="AH282" s="2">
        <f t="shared" si="344"/>
        <v>-42.867820389262718</v>
      </c>
      <c r="AI282" s="2">
        <f t="shared" si="345"/>
        <v>43.833400713330818</v>
      </c>
      <c r="AJ282" s="2">
        <f t="shared" si="346"/>
        <v>-102.04840965287791</v>
      </c>
      <c r="AK282" s="2">
        <f t="shared" si="347"/>
        <v>32.399692987490937</v>
      </c>
      <c r="AL282" s="2">
        <f t="shared" si="348"/>
        <v>-69.648716665386971</v>
      </c>
      <c r="AM282" s="2">
        <f t="shared" si="349"/>
        <v>15.244160153322184</v>
      </c>
      <c r="AN282" s="2">
        <f t="shared" si="350"/>
        <v>-41.09723347520238</v>
      </c>
      <c r="AO282">
        <f t="shared" si="380"/>
        <v>-0.18274946022924826</v>
      </c>
      <c r="AP282">
        <f t="shared" si="351"/>
        <v>1.7347429539155353E-2</v>
      </c>
      <c r="AQ282">
        <f t="shared" si="352"/>
        <v>-0.199047160381982</v>
      </c>
      <c r="AR282">
        <f t="shared" si="381"/>
        <v>-3.3960425210290173</v>
      </c>
      <c r="AS282">
        <f t="shared" si="382"/>
        <v>1.0799274596089325</v>
      </c>
      <c r="AT282">
        <f t="shared" si="383"/>
        <v>0.31810812494031276</v>
      </c>
      <c r="AU282">
        <f t="shared" si="384"/>
        <v>-4.2445809540172276E-2</v>
      </c>
      <c r="AV282">
        <f t="shared" si="385"/>
        <v>-3.0779343960887044</v>
      </c>
      <c r="AW282">
        <f t="shared" si="386"/>
        <v>1.0374816500687603</v>
      </c>
      <c r="AX282">
        <f t="shared" si="387"/>
        <v>3.2480837921542813E-2</v>
      </c>
      <c r="AY282">
        <f t="shared" si="388"/>
        <v>161.37254345383081</v>
      </c>
      <c r="AZ282">
        <f t="shared" si="389"/>
        <v>193.77223644132175</v>
      </c>
      <c r="BA282">
        <f t="shared" si="390"/>
        <v>-3.15470057428845E-2</v>
      </c>
      <c r="BB282">
        <f t="shared" si="391"/>
        <v>-7.7324808919224802E-3</v>
      </c>
      <c r="BC282" s="2">
        <f t="shared" si="353"/>
        <v>-2.6901228864018556</v>
      </c>
      <c r="BD282">
        <f t="shared" si="354"/>
        <v>16.43528155600049</v>
      </c>
      <c r="BE282">
        <f t="shared" si="355"/>
        <v>23.842944110464025</v>
      </c>
      <c r="BF282">
        <f t="shared" si="356"/>
        <v>-4.8199491633739591</v>
      </c>
      <c r="BG282">
        <f t="shared" si="357"/>
        <v>-13.072165856314328</v>
      </c>
      <c r="BH282">
        <f t="shared" si="358"/>
        <v>7.5175804714874079</v>
      </c>
      <c r="BI282" s="2">
        <f t="shared" si="392"/>
        <v>47.586173576199265</v>
      </c>
      <c r="BJ282">
        <f t="shared" si="359"/>
        <v>0.76569624177507767</v>
      </c>
      <c r="BK282">
        <f t="shared" si="360"/>
        <v>-18.034162713460923</v>
      </c>
      <c r="BL282">
        <f t="shared" si="361"/>
        <v>0.548888184576658</v>
      </c>
      <c r="BM282">
        <f t="shared" si="362"/>
        <v>50.092777950136828</v>
      </c>
      <c r="BN282">
        <f t="shared" si="363"/>
        <v>-7.4174776861420888</v>
      </c>
      <c r="BO282">
        <f t="shared" si="364"/>
        <v>18.49185555212976</v>
      </c>
      <c r="BP282">
        <f t="shared" si="365"/>
        <v>15.802782930614285</v>
      </c>
      <c r="BQ282">
        <f t="shared" si="366"/>
        <v>0.26280657613863045</v>
      </c>
      <c r="BR282">
        <f t="shared" si="367"/>
        <v>-2.7856590945090463</v>
      </c>
      <c r="BS282">
        <f t="shared" si="368"/>
        <v>-49.793334359651212</v>
      </c>
      <c r="BT282">
        <f t="shared" si="369"/>
        <v>16.517457525283866</v>
      </c>
      <c r="BU282">
        <f t="shared" si="370"/>
        <v>-18.413448439042156</v>
      </c>
      <c r="BV282">
        <f t="shared" si="371"/>
        <v>-3.5869185140793349</v>
      </c>
      <c r="BW282">
        <f t="shared" si="372"/>
        <v>-6.868589501565431</v>
      </c>
      <c r="BX282">
        <f t="shared" si="373"/>
        <v>68.584633502266584</v>
      </c>
      <c r="BY282">
        <f t="shared" si="394"/>
        <v>0.68927711947962134</v>
      </c>
      <c r="BZ282">
        <f t="shared" si="393"/>
        <v>95.718968671355626</v>
      </c>
      <c r="CA282">
        <f t="shared" si="374"/>
        <v>128.11866165884658</v>
      </c>
      <c r="CB282">
        <f t="shared" si="375"/>
        <v>-0.42548535706943297</v>
      </c>
      <c r="CC282">
        <f t="shared" si="376"/>
        <v>0.54227775019598701</v>
      </c>
    </row>
    <row r="283" spans="1:81" x14ac:dyDescent="0.25">
      <c r="A283" s="2"/>
      <c r="B283" s="2">
        <f t="shared" si="316"/>
        <v>-1.8080895990630466</v>
      </c>
      <c r="C283" s="2">
        <f t="shared" si="317"/>
        <v>1.9805361374831405</v>
      </c>
      <c r="D283" s="2">
        <f t="shared" si="318"/>
        <v>3.6479866935237513</v>
      </c>
      <c r="E283" s="2">
        <f t="shared" si="319"/>
        <v>-4.4821282593002278</v>
      </c>
      <c r="F283" s="2">
        <f t="shared" si="320"/>
        <v>1.9805361374831405</v>
      </c>
      <c r="G283" s="2">
        <f t="shared" si="321"/>
        <v>0.97394803328656998</v>
      </c>
      <c r="H283" s="2">
        <v>262</v>
      </c>
      <c r="I283" s="2">
        <f t="shared" si="322"/>
        <v>72.765176343106305</v>
      </c>
      <c r="J283" s="2">
        <f t="shared" si="323"/>
        <v>128.43122702583869</v>
      </c>
      <c r="K283" s="2">
        <f t="shared" si="324"/>
        <v>-3.09373458260943</v>
      </c>
      <c r="L283" s="2">
        <f t="shared" si="325"/>
        <v>1.9805361374831405</v>
      </c>
      <c r="M283" s="2">
        <f t="shared" si="326"/>
        <v>2.3623417099773683</v>
      </c>
      <c r="N283" s="2">
        <f t="shared" si="327"/>
        <v>-4.9958527535569708</v>
      </c>
      <c r="O283" s="2">
        <f t="shared" si="328"/>
        <v>1.9805361374831405</v>
      </c>
      <c r="P283" s="2">
        <f t="shared" si="329"/>
        <v>0.46022353902982704</v>
      </c>
      <c r="Q283" s="2">
        <f t="shared" si="330"/>
        <v>262</v>
      </c>
      <c r="R283" s="2">
        <f t="shared" si="331"/>
        <v>341.34052951961132</v>
      </c>
      <c r="S283" s="2">
        <f t="shared" si="332"/>
        <v>297.18958162315334</v>
      </c>
      <c r="T283" s="2">
        <f t="shared" si="333"/>
        <v>5.7806361754716873E-2</v>
      </c>
      <c r="U283" s="2">
        <f t="shared" si="334"/>
        <v>1.9122802501260689</v>
      </c>
      <c r="V283" s="2">
        <f t="shared" si="335"/>
        <v>2.6949077068277623</v>
      </c>
      <c r="W283" s="2">
        <f t="shared" si="336"/>
        <v>-2.6639692790209137</v>
      </c>
      <c r="X283" s="2">
        <f t="shared" si="337"/>
        <v>1.9122802501260689</v>
      </c>
      <c r="Y283" s="2">
        <f t="shared" si="338"/>
        <v>-2.6867933947867906E-2</v>
      </c>
      <c r="Z283" s="2">
        <f t="shared" si="339"/>
        <v>252.96776710731467</v>
      </c>
      <c r="AA283" s="2">
        <f t="shared" si="340"/>
        <v>1.6427335698239744</v>
      </c>
      <c r="AB283" s="2">
        <f t="shared" si="341"/>
        <v>248.27065155012565</v>
      </c>
      <c r="AC283" s="2">
        <f t="shared" si="377"/>
        <v>-5.7117381144621957</v>
      </c>
      <c r="AD283" s="2">
        <f t="shared" si="342"/>
        <v>-18.644732438729172</v>
      </c>
      <c r="AE283" s="2">
        <f t="shared" si="378"/>
        <v>-3.2647188344856493</v>
      </c>
      <c r="AF283" s="2">
        <f t="shared" si="379"/>
        <v>-24.281507591822933</v>
      </c>
      <c r="AG283" s="2">
        <f t="shared" si="343"/>
        <v>-8.9764569489478454</v>
      </c>
      <c r="AH283" s="2">
        <f t="shared" si="344"/>
        <v>-42.926240030552108</v>
      </c>
      <c r="AI283" s="2">
        <f t="shared" si="345"/>
        <v>43.854747320180607</v>
      </c>
      <c r="AJ283" s="2">
        <f t="shared" si="346"/>
        <v>-101.81112393397896</v>
      </c>
      <c r="AK283" s="2">
        <f t="shared" si="347"/>
        <v>32.33315645583869</v>
      </c>
      <c r="AL283" s="2">
        <f t="shared" si="348"/>
        <v>-69.477967478140272</v>
      </c>
      <c r="AM283" s="2">
        <f t="shared" si="349"/>
        <v>15.374051031277258</v>
      </c>
      <c r="AN283" s="2">
        <f t="shared" si="350"/>
        <v>-41.071613279789375</v>
      </c>
      <c r="AO283">
        <f t="shared" si="380"/>
        <v>-0.19920111142439845</v>
      </c>
      <c r="AP283">
        <f t="shared" si="351"/>
        <v>1.8730897407747263E-2</v>
      </c>
      <c r="AQ283">
        <f t="shared" si="352"/>
        <v>-0.21669412060403032</v>
      </c>
      <c r="AR283">
        <f t="shared" si="381"/>
        <v>-3.7140514240053863</v>
      </c>
      <c r="AS283">
        <f t="shared" si="382"/>
        <v>1.1377845805659674</v>
      </c>
      <c r="AT283">
        <f t="shared" si="383"/>
        <v>0.34343130247941328</v>
      </c>
      <c r="AU283">
        <f t="shared" si="384"/>
        <v>-4.6175330642733957E-2</v>
      </c>
      <c r="AV283">
        <f t="shared" si="385"/>
        <v>-3.370620121525973</v>
      </c>
      <c r="AW283">
        <f t="shared" si="386"/>
        <v>1.0916092499232335</v>
      </c>
      <c r="AX283">
        <f t="shared" si="387"/>
        <v>3.5429776683114624E-2</v>
      </c>
      <c r="AY283">
        <f t="shared" si="388"/>
        <v>162.0549319959091</v>
      </c>
      <c r="AZ283">
        <f t="shared" si="389"/>
        <v>194.38808845174779</v>
      </c>
      <c r="BA283">
        <f t="shared" si="390"/>
        <v>-3.4318516131182551E-2</v>
      </c>
      <c r="BB283">
        <f t="shared" si="391"/>
        <v>-8.803892682736186E-3</v>
      </c>
      <c r="BC283" s="2">
        <f t="shared" si="353"/>
        <v>-2.7205902985820409</v>
      </c>
      <c r="BD283">
        <f t="shared" si="354"/>
        <v>16.450450935516098</v>
      </c>
      <c r="BE283">
        <f t="shared" si="355"/>
        <v>23.877461451077867</v>
      </c>
      <c r="BF283">
        <f t="shared" si="356"/>
        <v>-3.8522082643213609</v>
      </c>
      <c r="BG283">
        <f t="shared" si="357"/>
        <v>-13.053071056965004</v>
      </c>
      <c r="BH283">
        <f t="shared" si="358"/>
        <v>7.4072150402354655</v>
      </c>
      <c r="BI283" s="2">
        <f t="shared" si="392"/>
        <v>48.200815609748361</v>
      </c>
      <c r="BJ283">
        <f t="shared" si="359"/>
        <v>0.7554643992132033</v>
      </c>
      <c r="BK283">
        <f t="shared" si="360"/>
        <v>-18.114389579304785</v>
      </c>
      <c r="BL283">
        <f t="shared" si="361"/>
        <v>0.53034285942437853</v>
      </c>
      <c r="BM283">
        <f t="shared" si="362"/>
        <v>50.84351209528792</v>
      </c>
      <c r="BN283">
        <f t="shared" si="363"/>
        <v>-7.2193413944191738</v>
      </c>
      <c r="BO283">
        <f t="shared" si="364"/>
        <v>18.492396720043011</v>
      </c>
      <c r="BP283">
        <f t="shared" si="365"/>
        <v>15.428370934376449</v>
      </c>
      <c r="BQ283">
        <f t="shared" si="366"/>
        <v>0.26447596359012365</v>
      </c>
      <c r="BR283">
        <f t="shared" si="367"/>
        <v>-2.8145455749894523</v>
      </c>
      <c r="BS283">
        <f t="shared" si="368"/>
        <v>-50.498030239454174</v>
      </c>
      <c r="BT283">
        <f t="shared" si="369"/>
        <v>16.279142473796369</v>
      </c>
      <c r="BU283">
        <f t="shared" si="370"/>
        <v>-18.170682471613592</v>
      </c>
      <c r="BV283">
        <f t="shared" si="371"/>
        <v>-3.5220631885721017</v>
      </c>
      <c r="BW283">
        <f t="shared" si="372"/>
        <v>-6.6889985349947949</v>
      </c>
      <c r="BX283">
        <f t="shared" si="373"/>
        <v>69.335908815330924</v>
      </c>
      <c r="BY283">
        <f t="shared" si="394"/>
        <v>0.69657813292186022</v>
      </c>
      <c r="BZ283">
        <f t="shared" si="393"/>
        <v>95.510406144654809</v>
      </c>
      <c r="CA283">
        <f t="shared" si="374"/>
        <v>127.8435626004935</v>
      </c>
      <c r="CB283">
        <f t="shared" si="375"/>
        <v>-0.42735600629283876</v>
      </c>
      <c r="CC283">
        <f t="shared" si="376"/>
        <v>0.55007993887283313</v>
      </c>
    </row>
    <row r="284" spans="1:81" x14ac:dyDescent="0.25">
      <c r="A284" s="2"/>
      <c r="B284" s="2">
        <f t="shared" si="316"/>
        <v>-1.8067848033248608</v>
      </c>
      <c r="C284" s="2">
        <f t="shared" si="317"/>
        <v>1.9850923032826442</v>
      </c>
      <c r="D284" s="2">
        <f t="shared" si="318"/>
        <v>3.6146839741521002</v>
      </c>
      <c r="E284" s="2">
        <f t="shared" si="319"/>
        <v>-4.4513853738192548</v>
      </c>
      <c r="F284" s="2">
        <f t="shared" si="320"/>
        <v>1.9850923032826442</v>
      </c>
      <c r="G284" s="2">
        <f t="shared" si="321"/>
        <v>0.97008340365770662</v>
      </c>
      <c r="H284" s="2">
        <v>263</v>
      </c>
      <c r="I284" s="2">
        <f t="shared" si="322"/>
        <v>73.026567692417302</v>
      </c>
      <c r="J284" s="2">
        <f t="shared" si="323"/>
        <v>128.35892565448265</v>
      </c>
      <c r="K284" s="2">
        <f t="shared" si="324"/>
        <v>-3.0936604762417619</v>
      </c>
      <c r="L284" s="2">
        <f t="shared" si="325"/>
        <v>1.9850923032826442</v>
      </c>
      <c r="M284" s="2">
        <f t="shared" si="326"/>
        <v>2.3278083012351991</v>
      </c>
      <c r="N284" s="2">
        <f t="shared" si="327"/>
        <v>-4.9677109896100724</v>
      </c>
      <c r="O284" s="2">
        <f t="shared" si="328"/>
        <v>1.9850923032826442</v>
      </c>
      <c r="P284" s="2">
        <f t="shared" si="329"/>
        <v>0.45375778786688858</v>
      </c>
      <c r="Q284" s="2">
        <f t="shared" si="330"/>
        <v>263</v>
      </c>
      <c r="R284" s="2">
        <f t="shared" si="331"/>
        <v>341.54017570844599</v>
      </c>
      <c r="S284" s="2">
        <f t="shared" si="332"/>
        <v>297.73317611074054</v>
      </c>
      <c r="T284" s="2">
        <f t="shared" si="333"/>
        <v>5.7542395920972877E-2</v>
      </c>
      <c r="U284" s="2">
        <f t="shared" si="334"/>
        <v>1.9184668602093058</v>
      </c>
      <c r="V284" s="2">
        <f t="shared" si="335"/>
        <v>2.6740544059619769</v>
      </c>
      <c r="W284" s="2">
        <f t="shared" si="336"/>
        <v>-2.6425452412173032</v>
      </c>
      <c r="X284" s="2">
        <f t="shared" si="337"/>
        <v>1.9184668602093058</v>
      </c>
      <c r="Y284" s="2">
        <f t="shared" si="338"/>
        <v>-2.6033231176298743E-2</v>
      </c>
      <c r="Z284" s="2">
        <f t="shared" si="339"/>
        <v>253.58366296625792</v>
      </c>
      <c r="AA284" s="2">
        <f t="shared" si="340"/>
        <v>1.5850895811295231</v>
      </c>
      <c r="AB284" s="2">
        <f t="shared" si="341"/>
        <v>248.90587851658881</v>
      </c>
      <c r="AC284" s="2">
        <f t="shared" si="377"/>
        <v>-5.5109920978997939</v>
      </c>
      <c r="AD284" s="2">
        <f t="shared" si="342"/>
        <v>-18.705051887040732</v>
      </c>
      <c r="AE284" s="2">
        <f t="shared" si="378"/>
        <v>-3.2891462540498861</v>
      </c>
      <c r="AF284" s="2">
        <f t="shared" si="379"/>
        <v>-24.278210743781543</v>
      </c>
      <c r="AG284" s="2">
        <f t="shared" si="343"/>
        <v>-8.8001383519496805</v>
      </c>
      <c r="AH284" s="2">
        <f t="shared" si="344"/>
        <v>-42.983262630822274</v>
      </c>
      <c r="AI284" s="2">
        <f t="shared" si="345"/>
        <v>43.874859559931338</v>
      </c>
      <c r="AJ284" s="2">
        <f t="shared" si="346"/>
        <v>-101.57050335628507</v>
      </c>
      <c r="AK284" s="2">
        <f t="shared" si="347"/>
        <v>32.260855084482642</v>
      </c>
      <c r="AL284" s="2">
        <f t="shared" si="348"/>
        <v>-69.30964827180243</v>
      </c>
      <c r="AM284" s="2">
        <f t="shared" si="349"/>
        <v>15.501747597796278</v>
      </c>
      <c r="AN284" s="2">
        <f t="shared" si="350"/>
        <v>-41.04508646376464</v>
      </c>
      <c r="AO284">
        <f t="shared" si="380"/>
        <v>-0.21584044139505906</v>
      </c>
      <c r="AP284">
        <f t="shared" si="351"/>
        <v>2.01085387910175E-2</v>
      </c>
      <c r="AQ284">
        <f t="shared" si="352"/>
        <v>-0.23450295873649016</v>
      </c>
      <c r="AR284">
        <f t="shared" si="381"/>
        <v>-4.0373066556163542</v>
      </c>
      <c r="AS284">
        <f t="shared" si="382"/>
        <v>1.189494966935374</v>
      </c>
      <c r="AT284">
        <f t="shared" si="383"/>
        <v>0.36864031986040152</v>
      </c>
      <c r="AU284">
        <f t="shared" si="384"/>
        <v>-4.9942392376306231E-2</v>
      </c>
      <c r="AV284">
        <f t="shared" si="385"/>
        <v>-3.6686663357559528</v>
      </c>
      <c r="AW284">
        <f t="shared" si="386"/>
        <v>1.1395525745590678</v>
      </c>
      <c r="AX284">
        <f t="shared" si="387"/>
        <v>3.8415742545593476E-2</v>
      </c>
      <c r="AY284">
        <f t="shared" si="388"/>
        <v>162.74428256598816</v>
      </c>
      <c r="AZ284">
        <f t="shared" si="389"/>
        <v>195.0051376504708</v>
      </c>
      <c r="BA284">
        <f t="shared" si="390"/>
        <v>-3.7105866158232886E-2</v>
      </c>
      <c r="BB284">
        <f t="shared" si="391"/>
        <v>-9.9460530853514046E-3</v>
      </c>
      <c r="BC284" s="2">
        <f t="shared" si="353"/>
        <v>-2.751848254390532</v>
      </c>
      <c r="BD284">
        <f t="shared" si="354"/>
        <v>16.466909464425925</v>
      </c>
      <c r="BE284">
        <f t="shared" si="355"/>
        <v>23.911005601735841</v>
      </c>
      <c r="BF284">
        <f t="shared" si="356"/>
        <v>-2.8723997491129052</v>
      </c>
      <c r="BG284">
        <f t="shared" si="357"/>
        <v>-13.032301895306135</v>
      </c>
      <c r="BH284">
        <f t="shared" si="358"/>
        <v>7.2982060202324561</v>
      </c>
      <c r="BI284" s="2">
        <f t="shared" si="392"/>
        <v>48.817233326179803</v>
      </c>
      <c r="BJ284">
        <f t="shared" si="359"/>
        <v>0.7448591332173975</v>
      </c>
      <c r="BK284">
        <f t="shared" si="360"/>
        <v>-18.193314075232916</v>
      </c>
      <c r="BL284">
        <f t="shared" si="361"/>
        <v>0.51173781180781952</v>
      </c>
      <c r="BM284">
        <f t="shared" si="362"/>
        <v>51.610136166013582</v>
      </c>
      <c r="BN284">
        <f t="shared" si="363"/>
        <v>-7.0180711709081391</v>
      </c>
      <c r="BO284">
        <f t="shared" si="364"/>
        <v>18.492920926991662</v>
      </c>
      <c r="BP284">
        <f t="shared" si="365"/>
        <v>15.036140976881466</v>
      </c>
      <c r="BQ284">
        <f t="shared" si="366"/>
        <v>0.26632040640940879</v>
      </c>
      <c r="BR284">
        <f t="shared" si="367"/>
        <v>-2.844254882538042</v>
      </c>
      <c r="BS284">
        <f t="shared" si="368"/>
        <v>-51.216723264936832</v>
      </c>
      <c r="BT284">
        <f t="shared" si="369"/>
        <v>16.036828035161008</v>
      </c>
      <c r="BU284">
        <f t="shared" si="370"/>
        <v>-17.918815373037159</v>
      </c>
      <c r="BV284">
        <f t="shared" si="371"/>
        <v>-3.4559997907061519</v>
      </c>
      <c r="BW284">
        <f t="shared" si="372"/>
        <v>-6.5063333591003198</v>
      </c>
      <c r="BX284">
        <f t="shared" si="373"/>
        <v>70.103057093005248</v>
      </c>
      <c r="BY284">
        <f t="shared" si="394"/>
        <v>0.70404339266588489</v>
      </c>
      <c r="BZ284">
        <f t="shared" si="393"/>
        <v>95.302487211767115</v>
      </c>
      <c r="CA284">
        <f t="shared" si="374"/>
        <v>127.56334229624976</v>
      </c>
      <c r="CB284">
        <f t="shared" si="375"/>
        <v>-0.42921170017653815</v>
      </c>
      <c r="CC284">
        <f t="shared" si="376"/>
        <v>0.55808101131292309</v>
      </c>
    </row>
    <row r="285" spans="1:81" x14ac:dyDescent="0.25">
      <c r="A285" s="2"/>
      <c r="B285" s="2">
        <f t="shared" si="316"/>
        <v>-1.8054772083456787</v>
      </c>
      <c r="C285" s="2">
        <f t="shared" si="317"/>
        <v>1.9890437907365468</v>
      </c>
      <c r="D285" s="2">
        <f t="shared" si="318"/>
        <v>3.5813098088562945</v>
      </c>
      <c r="E285" s="2">
        <f t="shared" si="319"/>
        <v>-4.420576534148779</v>
      </c>
      <c r="F285" s="2">
        <f t="shared" si="320"/>
        <v>1.9890437907365468</v>
      </c>
      <c r="G285" s="2">
        <f t="shared" si="321"/>
        <v>0.96621048305319457</v>
      </c>
      <c r="H285" s="2">
        <v>264</v>
      </c>
      <c r="I285" s="2">
        <f t="shared" si="322"/>
        <v>73.284197763543204</v>
      </c>
      <c r="J285" s="2">
        <f t="shared" si="323"/>
        <v>128.28079320841965</v>
      </c>
      <c r="K285" s="2">
        <f t="shared" si="324"/>
        <v>-3.0935862108901424</v>
      </c>
      <c r="L285" s="2">
        <f t="shared" si="325"/>
        <v>1.9890437907365468</v>
      </c>
      <c r="M285" s="2">
        <f t="shared" si="326"/>
        <v>2.2932008063118308</v>
      </c>
      <c r="N285" s="2">
        <f t="shared" si="327"/>
        <v>-4.9395088517846899</v>
      </c>
      <c r="O285" s="2">
        <f t="shared" si="328"/>
        <v>1.9890437907365468</v>
      </c>
      <c r="P285" s="2">
        <f t="shared" si="329"/>
        <v>0.44727816541728327</v>
      </c>
      <c r="Q285" s="2">
        <f t="shared" si="330"/>
        <v>264</v>
      </c>
      <c r="R285" s="2">
        <f t="shared" si="331"/>
        <v>341.73879018469535</v>
      </c>
      <c r="S285" s="2">
        <f t="shared" si="332"/>
        <v>298.27864997743325</v>
      </c>
      <c r="T285" s="2">
        <f t="shared" si="333"/>
        <v>5.7274272488355704E-2</v>
      </c>
      <c r="U285" s="2">
        <f t="shared" si="334"/>
        <v>1.9245050615133643</v>
      </c>
      <c r="V285" s="2">
        <f t="shared" si="335"/>
        <v>2.6528726547852335</v>
      </c>
      <c r="W285" s="2">
        <f t="shared" si="336"/>
        <v>-2.620783763699766</v>
      </c>
      <c r="X285" s="2">
        <f t="shared" si="337"/>
        <v>1.9245050615133643</v>
      </c>
      <c r="Y285" s="2">
        <f t="shared" si="338"/>
        <v>-2.5185381402888174E-2</v>
      </c>
      <c r="Z285" s="2">
        <f t="shared" si="339"/>
        <v>254.20726927901359</v>
      </c>
      <c r="AA285" s="2">
        <f t="shared" si="340"/>
        <v>1.5272552119193392</v>
      </c>
      <c r="AB285" s="2">
        <f t="shared" si="341"/>
        <v>249.548262243008</v>
      </c>
      <c r="AC285" s="2">
        <f t="shared" si="377"/>
        <v>-5.3070842273945571</v>
      </c>
      <c r="AD285" s="2">
        <f t="shared" si="342"/>
        <v>-18.763924349755303</v>
      </c>
      <c r="AE285" s="2">
        <f t="shared" si="378"/>
        <v>-3.3136510041465455</v>
      </c>
      <c r="AF285" s="2">
        <f t="shared" si="379"/>
        <v>-24.274878311182501</v>
      </c>
      <c r="AG285" s="2">
        <f t="shared" si="343"/>
        <v>-8.6207352315411026</v>
      </c>
      <c r="AH285" s="2">
        <f t="shared" si="344"/>
        <v>-43.038802660937804</v>
      </c>
      <c r="AI285" s="2">
        <f t="shared" si="345"/>
        <v>43.893685313715466</v>
      </c>
      <c r="AJ285" s="2">
        <f t="shared" si="346"/>
        <v>-101.32653985797171</v>
      </c>
      <c r="AK285" s="2">
        <f t="shared" si="347"/>
        <v>32.182722638419648</v>
      </c>
      <c r="AL285" s="2">
        <f t="shared" si="348"/>
        <v>-69.143817219552062</v>
      </c>
      <c r="AM285" s="2">
        <f t="shared" si="349"/>
        <v>15.627181619251095</v>
      </c>
      <c r="AN285" s="2">
        <f t="shared" si="350"/>
        <v>-41.017640169303029</v>
      </c>
      <c r="AO285">
        <f t="shared" si="380"/>
        <v>-0.23267229324631977</v>
      </c>
      <c r="AP285">
        <f t="shared" si="351"/>
        <v>2.1481738215525233E-2</v>
      </c>
      <c r="AQ285">
        <f t="shared" si="352"/>
        <v>-0.25247870839739317</v>
      </c>
      <c r="AR285">
        <f t="shared" si="381"/>
        <v>-4.3658453087580256</v>
      </c>
      <c r="AS285">
        <f t="shared" si="382"/>
        <v>1.2348114576392648</v>
      </c>
      <c r="AT285">
        <f t="shared" si="383"/>
        <v>0.39376047960200999</v>
      </c>
      <c r="AU285">
        <f t="shared" si="384"/>
        <v>-5.3750416043295328E-2</v>
      </c>
      <c r="AV285">
        <f t="shared" si="385"/>
        <v>-3.9720848291560156</v>
      </c>
      <c r="AW285">
        <f t="shared" si="386"/>
        <v>1.1810610415959695</v>
      </c>
      <c r="AX285">
        <f t="shared" si="387"/>
        <v>4.1439550038564761E-2</v>
      </c>
      <c r="AY285">
        <f t="shared" si="388"/>
        <v>163.44066291749957</v>
      </c>
      <c r="AZ285">
        <f t="shared" si="389"/>
        <v>195.62338555591921</v>
      </c>
      <c r="BA285">
        <f t="shared" si="390"/>
        <v>-3.9908471613040092E-2</v>
      </c>
      <c r="BB285">
        <f t="shared" si="391"/>
        <v>-1.1160206132051782E-2</v>
      </c>
      <c r="BC285" s="2">
        <f t="shared" si="353"/>
        <v>-2.7839083345296753</v>
      </c>
      <c r="BD285">
        <f t="shared" si="354"/>
        <v>16.484665886805708</v>
      </c>
      <c r="BE285">
        <f t="shared" si="355"/>
        <v>23.943580102067756</v>
      </c>
      <c r="BF285">
        <f t="shared" si="356"/>
        <v>-1.880470442417375</v>
      </c>
      <c r="BG285">
        <f t="shared" si="357"/>
        <v>-13.009834380205778</v>
      </c>
      <c r="BH285">
        <f t="shared" si="358"/>
        <v>7.1906169343016133</v>
      </c>
      <c r="BI285" s="2">
        <f t="shared" si="392"/>
        <v>49.43544966634321</v>
      </c>
      <c r="BJ285">
        <f t="shared" si="359"/>
        <v>0.73387349375552047</v>
      </c>
      <c r="BK285">
        <f t="shared" si="360"/>
        <v>-18.270853552887392</v>
      </c>
      <c r="BL285">
        <f t="shared" si="361"/>
        <v>0.4930707968679135</v>
      </c>
      <c r="BM285">
        <f t="shared" si="362"/>
        <v>52.392612950683251</v>
      </c>
      <c r="BN285">
        <f t="shared" si="363"/>
        <v>-6.8136561733728689</v>
      </c>
      <c r="BO285">
        <f t="shared" si="364"/>
        <v>18.493428054021678</v>
      </c>
      <c r="BP285">
        <f t="shared" si="365"/>
        <v>14.625335055530272</v>
      </c>
      <c r="BQ285">
        <f t="shared" si="366"/>
        <v>0.2683394623037979</v>
      </c>
      <c r="BR285">
        <f t="shared" si="367"/>
        <v>-2.8747930769163133</v>
      </c>
      <c r="BS285">
        <f t="shared" si="368"/>
        <v>-51.94973897219235</v>
      </c>
      <c r="BT285">
        <f t="shared" si="369"/>
        <v>15.790247252642107</v>
      </c>
      <c r="BU285">
        <f t="shared" si="370"/>
        <v>-17.657675431031358</v>
      </c>
      <c r="BV285">
        <f t="shared" si="371"/>
        <v>-3.3887241956183018</v>
      </c>
      <c r="BW285">
        <f t="shared" si="372"/>
        <v>-6.3205853765049556</v>
      </c>
      <c r="BX285">
        <f t="shared" si="373"/>
        <v>70.886041004704936</v>
      </c>
      <c r="BY285">
        <f t="shared" si="394"/>
        <v>0.71167272034428852</v>
      </c>
      <c r="BZ285">
        <f t="shared" si="393"/>
        <v>95.095328745426428</v>
      </c>
      <c r="CA285">
        <f t="shared" si="374"/>
        <v>127.27805138384608</v>
      </c>
      <c r="CB285">
        <f t="shared" si="375"/>
        <v>-0.43104851614211076</v>
      </c>
      <c r="CC285">
        <f t="shared" si="376"/>
        <v>0.5662819418045435</v>
      </c>
    </row>
    <row r="286" spans="1:81" x14ac:dyDescent="0.25">
      <c r="A286" s="2"/>
      <c r="B286" s="2">
        <f t="shared" si="316"/>
        <v>-1.8041672124315977</v>
      </c>
      <c r="C286" s="2">
        <f t="shared" si="317"/>
        <v>1.9923893961834911</v>
      </c>
      <c r="D286" s="2">
        <f t="shared" si="318"/>
        <v>3.5478743637303851</v>
      </c>
      <c r="E286" s="2">
        <f t="shared" si="319"/>
        <v>-4.3897111249598151</v>
      </c>
      <c r="F286" s="2">
        <f t="shared" si="320"/>
        <v>1.9923893961834911</v>
      </c>
      <c r="G286" s="2">
        <f t="shared" si="321"/>
        <v>0.96233045120216776</v>
      </c>
      <c r="H286" s="2">
        <v>265</v>
      </c>
      <c r="I286" s="2">
        <f t="shared" si="322"/>
        <v>73.537932793400671</v>
      </c>
      <c r="J286" s="2">
        <f t="shared" si="323"/>
        <v>128.19676175315007</v>
      </c>
      <c r="K286" s="2">
        <f t="shared" si="324"/>
        <v>-3.0935118091765164</v>
      </c>
      <c r="L286" s="2">
        <f t="shared" si="325"/>
        <v>1.9923893961834911</v>
      </c>
      <c r="M286" s="2">
        <f t="shared" si="326"/>
        <v>2.2585297669854665</v>
      </c>
      <c r="N286" s="2">
        <f t="shared" si="327"/>
        <v>-4.9112549307252049</v>
      </c>
      <c r="O286" s="2">
        <f t="shared" si="328"/>
        <v>1.9923893961834911</v>
      </c>
      <c r="P286" s="2">
        <f t="shared" si="329"/>
        <v>0.44078664543677881</v>
      </c>
      <c r="Q286" s="2">
        <f t="shared" si="330"/>
        <v>265</v>
      </c>
      <c r="R286" s="2">
        <f t="shared" si="331"/>
        <v>341.93637453623074</v>
      </c>
      <c r="S286" s="2">
        <f t="shared" si="332"/>
        <v>298.82596695667013</v>
      </c>
      <c r="T286" s="2">
        <f t="shared" si="333"/>
        <v>5.7001978295518452E-2</v>
      </c>
      <c r="U286" s="2">
        <f t="shared" si="334"/>
        <v>1.9303859848163591</v>
      </c>
      <c r="V286" s="2">
        <f t="shared" si="335"/>
        <v>2.6313614135510832</v>
      </c>
      <c r="W286" s="2">
        <f t="shared" si="336"/>
        <v>-2.5986837782648866</v>
      </c>
      <c r="X286" s="2">
        <f t="shared" si="337"/>
        <v>1.9303859848163591</v>
      </c>
      <c r="Y286" s="2">
        <f t="shared" si="338"/>
        <v>-2.4324343009321403E-2</v>
      </c>
      <c r="Z286" s="2">
        <f t="shared" si="339"/>
        <v>254.83861771352008</v>
      </c>
      <c r="AA286" s="2">
        <f t="shared" si="340"/>
        <v>1.4692227310185899</v>
      </c>
      <c r="AB286" s="2">
        <f t="shared" si="341"/>
        <v>250.19782312721051</v>
      </c>
      <c r="AC286" s="2">
        <f t="shared" si="377"/>
        <v>-5.1000044937417606</v>
      </c>
      <c r="AD286" s="2">
        <f t="shared" si="342"/>
        <v>-18.821263351959502</v>
      </c>
      <c r="AE286" s="2">
        <f t="shared" si="378"/>
        <v>-3.3382363016519077</v>
      </c>
      <c r="AF286" s="2">
        <f t="shared" si="379"/>
        <v>-24.271509602707727</v>
      </c>
      <c r="AG286" s="2">
        <f t="shared" si="343"/>
        <v>-8.4382407953936678</v>
      </c>
      <c r="AH286" s="2">
        <f t="shared" si="344"/>
        <v>-43.092772954667225</v>
      </c>
      <c r="AI286" s="2">
        <f t="shared" si="345"/>
        <v>43.911171569926765</v>
      </c>
      <c r="AJ286" s="2">
        <f t="shared" si="346"/>
        <v>-101.07922531717986</v>
      </c>
      <c r="AK286" s="2">
        <f t="shared" si="347"/>
        <v>32.098691183150066</v>
      </c>
      <c r="AL286" s="2">
        <f t="shared" si="348"/>
        <v>-68.980534134029796</v>
      </c>
      <c r="AM286" s="2">
        <f t="shared" si="349"/>
        <v>15.750283259638204</v>
      </c>
      <c r="AN286" s="2">
        <f t="shared" si="350"/>
        <v>-40.989261592333001</v>
      </c>
      <c r="AO286">
        <f t="shared" si="380"/>
        <v>-0.24970157819996669</v>
      </c>
      <c r="AP286">
        <f t="shared" si="351"/>
        <v>2.2851906915141277E-2</v>
      </c>
      <c r="AQ286">
        <f t="shared" si="352"/>
        <v>-0.27062642383718111</v>
      </c>
      <c r="AR286">
        <f t="shared" si="381"/>
        <v>-4.6996991627014824</v>
      </c>
      <c r="AS286">
        <f t="shared" si="382"/>
        <v>1.2734791709142397</v>
      </c>
      <c r="AT286">
        <f t="shared" si="383"/>
        <v>0.41881755695608736</v>
      </c>
      <c r="AU286">
        <f t="shared" si="384"/>
        <v>-5.7603008436030813E-2</v>
      </c>
      <c r="AV286">
        <f t="shared" si="385"/>
        <v>-4.2808816057453951</v>
      </c>
      <c r="AW286">
        <f t="shared" si="386"/>
        <v>1.2158761624782088</v>
      </c>
      <c r="AX286">
        <f t="shared" si="387"/>
        <v>4.4502024858305053E-2</v>
      </c>
      <c r="AY286">
        <f t="shared" si="388"/>
        <v>164.14414339308433</v>
      </c>
      <c r="AZ286">
        <f t="shared" si="389"/>
        <v>196.2428345762344</v>
      </c>
      <c r="BA286">
        <f t="shared" si="390"/>
        <v>-4.2725719520832643E-2</v>
      </c>
      <c r="BB286">
        <f t="shared" si="391"/>
        <v>-1.244761454722716E-2</v>
      </c>
      <c r="BC286" s="2">
        <f t="shared" si="353"/>
        <v>-2.8167813454340545</v>
      </c>
      <c r="BD286">
        <f t="shared" si="354"/>
        <v>16.503728706547697</v>
      </c>
      <c r="BE286">
        <f t="shared" si="355"/>
        <v>23.975188942235786</v>
      </c>
      <c r="BF286">
        <f t="shared" si="356"/>
        <v>-0.87636836016709974</v>
      </c>
      <c r="BG286">
        <f t="shared" si="357"/>
        <v>-12.985643564362665</v>
      </c>
      <c r="BH286">
        <f t="shared" si="358"/>
        <v>7.0845123462447885</v>
      </c>
      <c r="BI286" s="2">
        <f t="shared" si="392"/>
        <v>50.055480214955743</v>
      </c>
      <c r="BJ286">
        <f t="shared" si="359"/>
        <v>0.72250040714800734</v>
      </c>
      <c r="BK286">
        <f t="shared" si="360"/>
        <v>-18.346924018856875</v>
      </c>
      <c r="BL286">
        <f t="shared" si="361"/>
        <v>0.47433933310263027</v>
      </c>
      <c r="BM286">
        <f t="shared" si="362"/>
        <v>53.190872383613232</v>
      </c>
      <c r="BN286">
        <f t="shared" si="363"/>
        <v>-6.606086515198891</v>
      </c>
      <c r="BO286">
        <f t="shared" si="364"/>
        <v>18.493917978542886</v>
      </c>
      <c r="BP286">
        <f t="shared" si="365"/>
        <v>14.195167959289501</v>
      </c>
      <c r="BQ286">
        <f t="shared" si="366"/>
        <v>0.27053285618531342</v>
      </c>
      <c r="BR286">
        <f t="shared" si="367"/>
        <v>-2.9061654533150798</v>
      </c>
      <c r="BS286">
        <f t="shared" si="368"/>
        <v>-52.697393748519076</v>
      </c>
      <c r="BT286">
        <f t="shared" si="369"/>
        <v>15.539119817593262</v>
      </c>
      <c r="BU286">
        <f t="shared" si="370"/>
        <v>-17.387087795342431</v>
      </c>
      <c r="BV286">
        <f t="shared" si="371"/>
        <v>-3.3202328824925864</v>
      </c>
      <c r="BW286">
        <f t="shared" si="372"/>
        <v>-6.1317471820962606</v>
      </c>
      <c r="BX286">
        <f t="shared" si="373"/>
        <v>71.684790362156122</v>
      </c>
      <c r="BY286">
        <f t="shared" si="394"/>
        <v>0.71946559978719049</v>
      </c>
      <c r="BZ286">
        <f t="shared" si="393"/>
        <v>94.889044581891397</v>
      </c>
      <c r="CA286">
        <f t="shared" si="374"/>
        <v>126.98773576504146</v>
      </c>
      <c r="CB286">
        <f t="shared" si="375"/>
        <v>-0.43286220478343829</v>
      </c>
      <c r="CC286">
        <f t="shared" si="376"/>
        <v>0.57468344412133765</v>
      </c>
    </row>
    <row r="287" spans="1:81" x14ac:dyDescent="0.25">
      <c r="A287" s="2"/>
      <c r="B287" s="2">
        <f t="shared" si="316"/>
        <v>-1.8028552146200645</v>
      </c>
      <c r="C287" s="2">
        <f t="shared" si="317"/>
        <v>1.9951281005196484</v>
      </c>
      <c r="D287" s="2">
        <f t="shared" si="318"/>
        <v>3.5143878235348534</v>
      </c>
      <c r="E287" s="2">
        <f t="shared" si="319"/>
        <v>-4.3587985481550033</v>
      </c>
      <c r="F287" s="2">
        <f t="shared" si="320"/>
        <v>1.9951281005196484</v>
      </c>
      <c r="G287" s="2">
        <f t="shared" si="321"/>
        <v>0.9584444899999145</v>
      </c>
      <c r="H287" s="2">
        <v>266</v>
      </c>
      <c r="I287" s="2">
        <f t="shared" si="322"/>
        <v>73.787636532851934</v>
      </c>
      <c r="J287" s="2">
        <f t="shared" si="323"/>
        <v>128.10676163179588</v>
      </c>
      <c r="K287" s="2">
        <f t="shared" si="324"/>
        <v>-3.0934372937643677</v>
      </c>
      <c r="L287" s="2">
        <f t="shared" si="325"/>
        <v>1.9951281005196484</v>
      </c>
      <c r="M287" s="2">
        <f t="shared" si="326"/>
        <v>2.2238057443905501</v>
      </c>
      <c r="N287" s="2">
        <f t="shared" si="327"/>
        <v>-4.882957832849673</v>
      </c>
      <c r="O287" s="2">
        <f t="shared" si="328"/>
        <v>1.9951281005196484</v>
      </c>
      <c r="P287" s="2">
        <f t="shared" si="329"/>
        <v>0.43428520530524528</v>
      </c>
      <c r="Q287" s="2">
        <f t="shared" si="330"/>
        <v>266</v>
      </c>
      <c r="R287" s="2">
        <f t="shared" si="331"/>
        <v>342.1329302090287</v>
      </c>
      <c r="S287" s="2">
        <f t="shared" si="332"/>
        <v>299.37509048257016</v>
      </c>
      <c r="T287" s="2">
        <f t="shared" si="333"/>
        <v>5.6725501513282595E-2</v>
      </c>
      <c r="U287" s="2">
        <f t="shared" si="334"/>
        <v>1.9361005961228603</v>
      </c>
      <c r="V287" s="2">
        <f t="shared" si="335"/>
        <v>2.6095197477544438</v>
      </c>
      <c r="W287" s="2">
        <f t="shared" si="336"/>
        <v>-2.5762443248309799</v>
      </c>
      <c r="X287" s="2">
        <f t="shared" si="337"/>
        <v>1.9361005961228603</v>
      </c>
      <c r="Y287" s="2">
        <f t="shared" si="338"/>
        <v>-2.3450078589818624E-2</v>
      </c>
      <c r="Z287" s="2">
        <f t="shared" si="339"/>
        <v>255.4777413607743</v>
      </c>
      <c r="AA287" s="2">
        <f t="shared" si="340"/>
        <v>1.4109836659583834</v>
      </c>
      <c r="AB287" s="2">
        <f t="shared" si="341"/>
        <v>250.85458283499264</v>
      </c>
      <c r="AC287" s="2">
        <f t="shared" si="377"/>
        <v>-4.8897439008513253</v>
      </c>
      <c r="AD287" s="2">
        <f t="shared" si="342"/>
        <v>-18.876980812197889</v>
      </c>
      <c r="AE287" s="2">
        <f t="shared" si="378"/>
        <v>-3.3629056749846851</v>
      </c>
      <c r="AF287" s="2">
        <f t="shared" si="379"/>
        <v>-24.26810386950649</v>
      </c>
      <c r="AG287" s="2">
        <f t="shared" si="343"/>
        <v>-8.2526495758360099</v>
      </c>
      <c r="AH287" s="2">
        <f t="shared" si="344"/>
        <v>-43.145084681704375</v>
      </c>
      <c r="AI287" s="2">
        <f t="shared" si="345"/>
        <v>43.927264394826452</v>
      </c>
      <c r="AJ287" s="2">
        <f t="shared" si="346"/>
        <v>-100.82855155982749</v>
      </c>
      <c r="AK287" s="2">
        <f t="shared" si="347"/>
        <v>32.008691061795872</v>
      </c>
      <c r="AL287" s="2">
        <f t="shared" si="348"/>
        <v>-68.819860498031616</v>
      </c>
      <c r="AM287" s="2">
        <f t="shared" si="349"/>
        <v>15.870981067818931</v>
      </c>
      <c r="AN287" s="2">
        <f t="shared" si="350"/>
        <v>-40.959937953540908</v>
      </c>
      <c r="AO287">
        <f t="shared" si="380"/>
        <v>-0.26693327060564431</v>
      </c>
      <c r="AP287">
        <f t="shared" si="351"/>
        <v>2.4220484703361835E-2</v>
      </c>
      <c r="AQ287">
        <f t="shared" si="352"/>
        <v>-0.28895117174758511</v>
      </c>
      <c r="AR287">
        <f t="shared" si="381"/>
        <v>-5.0388942273599744</v>
      </c>
      <c r="AS287">
        <f t="shared" si="382"/>
        <v>1.3052353318782457</v>
      </c>
      <c r="AT287">
        <f t="shared" si="383"/>
        <v>0.4438378331915549</v>
      </c>
      <c r="AU287">
        <f t="shared" si="384"/>
        <v>-6.1503971469656436E-2</v>
      </c>
      <c r="AV287">
        <f t="shared" si="385"/>
        <v>-4.5950563941684193</v>
      </c>
      <c r="AW287">
        <f t="shared" si="386"/>
        <v>1.2437313604085893</v>
      </c>
      <c r="AX287">
        <f t="shared" si="387"/>
        <v>4.7604002943504524E-2</v>
      </c>
      <c r="AY287">
        <f t="shared" si="388"/>
        <v>164.85479693924009</v>
      </c>
      <c r="AZ287">
        <f t="shared" si="389"/>
        <v>196.86348800103596</v>
      </c>
      <c r="BA287">
        <f t="shared" si="390"/>
        <v>-4.5556966126752745E-2</v>
      </c>
      <c r="BB287">
        <f t="shared" si="391"/>
        <v>-1.3809559499531133E-2</v>
      </c>
      <c r="BC287" s="2">
        <f t="shared" si="353"/>
        <v>-2.850477225769867</v>
      </c>
      <c r="BD287">
        <f t="shared" si="354"/>
        <v>16.524106166165449</v>
      </c>
      <c r="BE287">
        <f t="shared" si="355"/>
        <v>24.005836543114135</v>
      </c>
      <c r="BF287">
        <f t="shared" si="356"/>
        <v>0.13995679371260317</v>
      </c>
      <c r="BG287">
        <f t="shared" si="357"/>
        <v>-12.959703523201945</v>
      </c>
      <c r="BH287">
        <f t="shared" si="358"/>
        <v>6.9799578698790068</v>
      </c>
      <c r="BI287" s="2">
        <f t="shared" si="392"/>
        <v>50.677332402645575</v>
      </c>
      <c r="BJ287">
        <f t="shared" si="359"/>
        <v>0.71073267738163004</v>
      </c>
      <c r="BK287">
        <f t="shared" si="360"/>
        <v>-18.421440112362731</v>
      </c>
      <c r="BL287">
        <f t="shared" si="361"/>
        <v>0.45554069983516465</v>
      </c>
      <c r="BM287">
        <f t="shared" si="362"/>
        <v>54.004808385718718</v>
      </c>
      <c r="BN287">
        <f t="shared" si="363"/>
        <v>-6.3953533277398646</v>
      </c>
      <c r="BO287">
        <f t="shared" si="364"/>
        <v>18.494390573111453</v>
      </c>
      <c r="BP287">
        <f t="shared" si="365"/>
        <v>13.744827670655654</v>
      </c>
      <c r="BQ287">
        <f t="shared" si="366"/>
        <v>0.27290047038677945</v>
      </c>
      <c r="BR287">
        <f t="shared" si="367"/>
        <v>-2.9383764421684759</v>
      </c>
      <c r="BS287">
        <f t="shared" si="368"/>
        <v>-53.459993160416545</v>
      </c>
      <c r="BT287">
        <f t="shared" si="369"/>
        <v>15.283152145568911</v>
      </c>
      <c r="BU287">
        <f t="shared" si="370"/>
        <v>-17.106874503068166</v>
      </c>
      <c r="BV287">
        <f t="shared" si="371"/>
        <v>-3.2505229976110317</v>
      </c>
      <c r="BW287">
        <f t="shared" si="372"/>
        <v>-5.9398126279046997</v>
      </c>
      <c r="BX287">
        <f t="shared" si="373"/>
        <v>72.499198958830164</v>
      </c>
      <c r="BY287">
        <f t="shared" si="394"/>
        <v>0.72742114512341871</v>
      </c>
      <c r="BZ287">
        <f t="shared" si="393"/>
        <v>94.683745213907869</v>
      </c>
      <c r="CA287">
        <f t="shared" si="374"/>
        <v>126.69243627570374</v>
      </c>
      <c r="CB287">
        <f t="shared" si="375"/>
        <v>-0.43464817187398869</v>
      </c>
      <c r="CC287">
        <f t="shared" si="376"/>
        <v>0.58328594107801479</v>
      </c>
    </row>
    <row r="288" spans="1:81" x14ac:dyDescent="0.25">
      <c r="A288" s="2"/>
      <c r="B288" s="2">
        <f t="shared" si="316"/>
        <v>-1.801541614558321</v>
      </c>
      <c r="C288" s="2">
        <f t="shared" si="317"/>
        <v>1.9972590695091477</v>
      </c>
      <c r="D288" s="2">
        <f t="shared" si="318"/>
        <v>3.4808603885942344</v>
      </c>
      <c r="E288" s="2">
        <f t="shared" si="319"/>
        <v>-4.3278482200046948</v>
      </c>
      <c r="F288" s="2">
        <f t="shared" si="320"/>
        <v>1.9972590695091477</v>
      </c>
      <c r="G288" s="2">
        <f t="shared" si="321"/>
        <v>0.95455378314786099</v>
      </c>
      <c r="H288" s="2">
        <v>267</v>
      </c>
      <c r="I288" s="2">
        <f t="shared" si="322"/>
        <v>74.033170204382088</v>
      </c>
      <c r="J288" s="2">
        <f t="shared" si="323"/>
        <v>128.01072144405967</v>
      </c>
      <c r="K288" s="2">
        <f t="shared" si="324"/>
        <v>-3.0933626873518114</v>
      </c>
      <c r="L288" s="2">
        <f t="shared" si="325"/>
        <v>1.9972590695091477</v>
      </c>
      <c r="M288" s="2">
        <f t="shared" si="326"/>
        <v>2.1890393158007435</v>
      </c>
      <c r="N288" s="2">
        <f t="shared" si="327"/>
        <v>-4.8546261777282265</v>
      </c>
      <c r="O288" s="2">
        <f t="shared" si="328"/>
        <v>1.9972590695091477</v>
      </c>
      <c r="P288" s="2">
        <f t="shared" si="329"/>
        <v>0.42777582542432846</v>
      </c>
      <c r="Q288" s="2">
        <f t="shared" si="330"/>
        <v>267</v>
      </c>
      <c r="R288" s="2">
        <f t="shared" si="331"/>
        <v>342.32845849039711</v>
      </c>
      <c r="S288" s="2">
        <f t="shared" si="332"/>
        <v>299.92598367186258</v>
      </c>
      <c r="T288" s="2">
        <f t="shared" si="333"/>
        <v>5.6444831729254297E-2</v>
      </c>
      <c r="U288" s="2">
        <f t="shared" si="334"/>
        <v>1.941639694132427</v>
      </c>
      <c r="V288" s="2">
        <f t="shared" si="335"/>
        <v>2.5873468348162061</v>
      </c>
      <c r="W288" s="2">
        <f t="shared" si="336"/>
        <v>-2.5534645583056541</v>
      </c>
      <c r="X288" s="2">
        <f t="shared" si="337"/>
        <v>1.941639694132427</v>
      </c>
      <c r="Y288" s="2">
        <f t="shared" si="338"/>
        <v>-2.2562555218701874E-2</v>
      </c>
      <c r="Z288" s="2">
        <f t="shared" si="339"/>
        <v>256.12467473780293</v>
      </c>
      <c r="AA288" s="2">
        <f t="shared" si="340"/>
        <v>1.3525287935149208</v>
      </c>
      <c r="AB288" s="2">
        <f t="shared" si="341"/>
        <v>251.5185642677713</v>
      </c>
      <c r="AC288" s="2">
        <f t="shared" si="377"/>
        <v>-4.6762945300977821</v>
      </c>
      <c r="AD288" s="2">
        <f t="shared" si="342"/>
        <v>-18.930987017791164</v>
      </c>
      <c r="AE288" s="2">
        <f t="shared" si="378"/>
        <v>-3.3876629678360439</v>
      </c>
      <c r="AF288" s="2">
        <f t="shared" si="379"/>
        <v>-24.264660302925165</v>
      </c>
      <c r="AG288" s="2">
        <f t="shared" si="343"/>
        <v>-8.063957497933826</v>
      </c>
      <c r="AH288" s="2">
        <f t="shared" si="344"/>
        <v>-43.195647320716333</v>
      </c>
      <c r="AI288" s="2">
        <f t="shared" si="345"/>
        <v>43.941908902370081</v>
      </c>
      <c r="AJ288" s="2">
        <f t="shared" si="346"/>
        <v>-100.57451037006125</v>
      </c>
      <c r="AK288" s="2">
        <f t="shared" si="347"/>
        <v>31.912650874059665</v>
      </c>
      <c r="AL288" s="2">
        <f t="shared" si="348"/>
        <v>-68.661859496001583</v>
      </c>
      <c r="AM288" s="2">
        <f t="shared" si="349"/>
        <v>15.989201964924158</v>
      </c>
      <c r="AN288" s="2">
        <f t="shared" si="350"/>
        <v>-40.929656467029581</v>
      </c>
      <c r="AO288">
        <f t="shared" si="380"/>
        <v>-0.2843724023587636</v>
      </c>
      <c r="AP288">
        <f t="shared" si="351"/>
        <v>2.5588942065318969E-2</v>
      </c>
      <c r="AQ288">
        <f t="shared" si="352"/>
        <v>-0.30745802232294683</v>
      </c>
      <c r="AR288">
        <f t="shared" si="381"/>
        <v>-5.3834502572718392</v>
      </c>
      <c r="AS288">
        <f t="shared" si="382"/>
        <v>1.3298091096610518</v>
      </c>
      <c r="AT288">
        <f t="shared" si="383"/>
        <v>0.46884813283406718</v>
      </c>
      <c r="AU288">
        <f t="shared" si="384"/>
        <v>-6.545731270548924E-2</v>
      </c>
      <c r="AV288">
        <f t="shared" si="385"/>
        <v>-4.9146021244377724</v>
      </c>
      <c r="AW288">
        <f t="shared" si="386"/>
        <v>1.2643517969555627</v>
      </c>
      <c r="AX288">
        <f t="shared" si="387"/>
        <v>5.0746329431785531E-2</v>
      </c>
      <c r="AY288">
        <f t="shared" si="388"/>
        <v>165.57269912580361</v>
      </c>
      <c r="AZ288">
        <f t="shared" si="389"/>
        <v>197.48534999986327</v>
      </c>
      <c r="BA288">
        <f t="shared" si="390"/>
        <v>-4.8401534753171833E-2</v>
      </c>
      <c r="BB288">
        <f t="shared" si="391"/>
        <v>-1.5247340238113706E-2</v>
      </c>
      <c r="BC288" s="2">
        <f t="shared" si="353"/>
        <v>-2.885004944727481</v>
      </c>
      <c r="BD288">
        <f t="shared" si="354"/>
        <v>16.545806223779532</v>
      </c>
      <c r="BE288">
        <f t="shared" si="355"/>
        <v>24.035527734438833</v>
      </c>
      <c r="BF288">
        <f t="shared" si="356"/>
        <v>1.1685530945826383</v>
      </c>
      <c r="BG288">
        <f t="shared" si="357"/>
        <v>-12.931987333938217</v>
      </c>
      <c r="BH288">
        <f t="shared" si="358"/>
        <v>6.8770201778838507</v>
      </c>
      <c r="BI288" s="2">
        <f t="shared" si="392"/>
        <v>51.301004653951267</v>
      </c>
      <c r="BJ288">
        <f t="shared" si="359"/>
        <v>0.69856298793538607</v>
      </c>
      <c r="BK288">
        <f t="shared" si="360"/>
        <v>-18.494315083633797</v>
      </c>
      <c r="BL288">
        <f t="shared" si="361"/>
        <v>0.43667193415736588</v>
      </c>
      <c r="BM288">
        <f t="shared" si="362"/>
        <v>54.834275506367504</v>
      </c>
      <c r="BN288">
        <f t="shared" si="363"/>
        <v>-6.1814488259044502</v>
      </c>
      <c r="BO288">
        <f t="shared" si="364"/>
        <v>18.494845704193352</v>
      </c>
      <c r="BP288">
        <f t="shared" si="365"/>
        <v>13.273475935871399</v>
      </c>
      <c r="BQ288">
        <f t="shared" si="366"/>
        <v>0.27544233386634914</v>
      </c>
      <c r="BR288">
        <f t="shared" si="367"/>
        <v>-2.9714295011485312</v>
      </c>
      <c r="BS288">
        <f t="shared" si="368"/>
        <v>-54.237830143706375</v>
      </c>
      <c r="BT288">
        <f t="shared" si="369"/>
        <v>15.022037524973472</v>
      </c>
      <c r="BU288">
        <f t="shared" si="370"/>
        <v>-16.81685451591197</v>
      </c>
      <c r="BV288">
        <f t="shared" si="371"/>
        <v>-3.1795924237033564</v>
      </c>
      <c r="BW288">
        <f t="shared" si="372"/>
        <v>-5.7447768917470841</v>
      </c>
      <c r="BX288">
        <f t="shared" si="373"/>
        <v>73.329121210560857</v>
      </c>
      <c r="BY288">
        <f t="shared" si="394"/>
        <v>0.73553806693121448</v>
      </c>
      <c r="BZ288">
        <f t="shared" si="393"/>
        <v>94.4795374842939</v>
      </c>
      <c r="CA288">
        <f t="shared" si="374"/>
        <v>126.39218835835356</v>
      </c>
      <c r="CB288">
        <f t="shared" si="375"/>
        <v>-0.43640145997343099</v>
      </c>
      <c r="CC288">
        <f t="shared" si="376"/>
        <v>0.59208953177536061</v>
      </c>
    </row>
    <row r="289" spans="1:81" x14ac:dyDescent="0.25">
      <c r="A289" s="2"/>
      <c r="B289" s="2">
        <f t="shared" si="316"/>
        <v>-1.8002268123816711</v>
      </c>
      <c r="C289" s="2">
        <f t="shared" si="317"/>
        <v>1.9987816540381915</v>
      </c>
      <c r="D289" s="2">
        <f t="shared" si="318"/>
        <v>3.4473022716899968</v>
      </c>
      <c r="E289" s="2">
        <f t="shared" si="319"/>
        <v>-4.2968695682786642</v>
      </c>
      <c r="F289" s="2">
        <f t="shared" si="320"/>
        <v>1.9987816540381915</v>
      </c>
      <c r="G289" s="2">
        <f t="shared" si="321"/>
        <v>0.95065951579300423</v>
      </c>
      <c r="H289" s="2">
        <v>268</v>
      </c>
      <c r="I289" s="2">
        <f t="shared" si="322"/>
        <v>74.274392460509659</v>
      </c>
      <c r="J289" s="2">
        <f t="shared" si="323"/>
        <v>127.90856802723937</v>
      </c>
      <c r="K289" s="2">
        <f t="shared" si="324"/>
        <v>-3.0932880126646847</v>
      </c>
      <c r="L289" s="2">
        <f t="shared" si="325"/>
        <v>1.9987816540381915</v>
      </c>
      <c r="M289" s="2">
        <f t="shared" si="326"/>
        <v>2.1542410714069833</v>
      </c>
      <c r="N289" s="2">
        <f t="shared" si="327"/>
        <v>-4.8262685954574707</v>
      </c>
      <c r="O289" s="2">
        <f t="shared" si="328"/>
        <v>1.9987816540381915</v>
      </c>
      <c r="P289" s="2">
        <f t="shared" si="329"/>
        <v>0.42126048861419685</v>
      </c>
      <c r="Q289" s="2">
        <f t="shared" si="330"/>
        <v>268</v>
      </c>
      <c r="R289" s="2">
        <f t="shared" si="331"/>
        <v>342.52296049153694</v>
      </c>
      <c r="S289" s="2">
        <f t="shared" si="332"/>
        <v>300.47860930448235</v>
      </c>
      <c r="T289" s="2">
        <f t="shared" si="333"/>
        <v>5.6159960036929357E-2</v>
      </c>
      <c r="U289" s="2">
        <f t="shared" si="334"/>
        <v>1.9469939077387259</v>
      </c>
      <c r="V289" s="2">
        <f t="shared" si="335"/>
        <v>2.5648419711225268</v>
      </c>
      <c r="W289" s="2">
        <f t="shared" si="336"/>
        <v>-2.5303437558177579</v>
      </c>
      <c r="X289" s="2">
        <f t="shared" si="337"/>
        <v>1.9469939077387259</v>
      </c>
      <c r="Y289" s="2">
        <f t="shared" si="338"/>
        <v>-2.1661744732160537E-2</v>
      </c>
      <c r="Z289" s="2">
        <f t="shared" si="339"/>
        <v>256.77945378724297</v>
      </c>
      <c r="AA289" s="2">
        <f t="shared" si="340"/>
        <v>1.2938481285212902</v>
      </c>
      <c r="AB289" s="2">
        <f t="shared" si="341"/>
        <v>252.18979152578129</v>
      </c>
      <c r="AC289" s="2">
        <f t="shared" si="377"/>
        <v>-4.4596496080845753</v>
      </c>
      <c r="AD289" s="2">
        <f t="shared" si="342"/>
        <v>-18.983190600452577</v>
      </c>
      <c r="AE289" s="2">
        <f t="shared" si="378"/>
        <v>-3.4125123436188272</v>
      </c>
      <c r="AF289" s="2">
        <f t="shared" si="379"/>
        <v>-24.261178032087585</v>
      </c>
      <c r="AG289" s="2">
        <f t="shared" si="343"/>
        <v>-7.8721619517034025</v>
      </c>
      <c r="AH289" s="2">
        <f t="shared" si="344"/>
        <v>-43.244368632540159</v>
      </c>
      <c r="AI289" s="2">
        <f t="shared" si="345"/>
        <v>43.955049223278891</v>
      </c>
      <c r="AJ289" s="2">
        <f t="shared" si="346"/>
        <v>-100.31709350355472</v>
      </c>
      <c r="AK289" s="2">
        <f t="shared" si="347"/>
        <v>31.810497457239364</v>
      </c>
      <c r="AL289" s="2">
        <f t="shared" si="348"/>
        <v>-68.506596046315352</v>
      </c>
      <c r="AM289" s="2">
        <f t="shared" si="349"/>
        <v>16.10487123200453</v>
      </c>
      <c r="AN289" s="2">
        <f t="shared" si="350"/>
        <v>-40.898404306542609</v>
      </c>
      <c r="AO289">
        <f t="shared" si="380"/>
        <v>-0.30202405667340954</v>
      </c>
      <c r="AP289">
        <f t="shared" si="351"/>
        <v>2.6958782477891099E-2</v>
      </c>
      <c r="AQ289">
        <f t="shared" si="352"/>
        <v>-0.32615203950065413</v>
      </c>
      <c r="AR289">
        <f t="shared" si="381"/>
        <v>-5.7333802337532243</v>
      </c>
      <c r="AS289">
        <f t="shared" si="382"/>
        <v>1.3469214659756843</v>
      </c>
      <c r="AT289">
        <f t="shared" si="383"/>
        <v>0.49387586500620917</v>
      </c>
      <c r="AU289">
        <f t="shared" si="384"/>
        <v>-6.9467256838067717E-2</v>
      </c>
      <c r="AV289">
        <f t="shared" si="385"/>
        <v>-5.2395043687470153</v>
      </c>
      <c r="AW289">
        <f t="shared" si="386"/>
        <v>1.2774542091376166</v>
      </c>
      <c r="AX289">
        <f t="shared" si="387"/>
        <v>5.3929857487816965E-2</v>
      </c>
      <c r="AY289">
        <f t="shared" si="388"/>
        <v>166.29792817012623</v>
      </c>
      <c r="AZ289">
        <f t="shared" si="389"/>
        <v>198.10842562736559</v>
      </c>
      <c r="BA289">
        <f t="shared" si="390"/>
        <v>-5.1258713525738686E-2</v>
      </c>
      <c r="BB289">
        <f t="shared" si="391"/>
        <v>-1.6762273603020007E-2</v>
      </c>
      <c r="BC289" s="2">
        <f t="shared" si="353"/>
        <v>-2.9203723914992579</v>
      </c>
      <c r="BD289">
        <f t="shared" si="354"/>
        <v>16.568836528184342</v>
      </c>
      <c r="BE289">
        <f t="shared" si="355"/>
        <v>24.064267730827563</v>
      </c>
      <c r="BF289">
        <f t="shared" si="356"/>
        <v>2.209465826916325</v>
      </c>
      <c r="BG289">
        <f t="shared" si="357"/>
        <v>-12.902467054881567</v>
      </c>
      <c r="BH289">
        <f t="shared" si="358"/>
        <v>6.7757670103871863</v>
      </c>
      <c r="BI289" s="2">
        <f t="shared" si="392"/>
        <v>51.926485477829388</v>
      </c>
      <c r="BJ289">
        <f t="shared" si="359"/>
        <v>0.68598390416999955</v>
      </c>
      <c r="BK289">
        <f t="shared" si="360"/>
        <v>-18.565460773133559</v>
      </c>
      <c r="BL289">
        <f t="shared" si="361"/>
        <v>0.41772982731902758</v>
      </c>
      <c r="BM289">
        <f t="shared" si="362"/>
        <v>55.679085359193728</v>
      </c>
      <c r="BN289">
        <f t="shared" si="363"/>
        <v>-5.9643663771803128</v>
      </c>
      <c r="BO289">
        <f t="shared" si="364"/>
        <v>18.495283230904253</v>
      </c>
      <c r="BP289">
        <f t="shared" si="365"/>
        <v>12.780249024014584</v>
      </c>
      <c r="BQ289">
        <f t="shared" si="366"/>
        <v>0.27815861028355499</v>
      </c>
      <c r="BR289">
        <f t="shared" si="367"/>
        <v>-3.0053269988416997</v>
      </c>
      <c r="BS289">
        <f t="shared" si="368"/>
        <v>-55.031183046955462</v>
      </c>
      <c r="BT289">
        <f t="shared" si="369"/>
        <v>14.755456347859971</v>
      </c>
      <c r="BU289">
        <f t="shared" si="370"/>
        <v>-16.516843770595852</v>
      </c>
      <c r="BV289">
        <f t="shared" si="371"/>
        <v>-3.1074398560769065</v>
      </c>
      <c r="BW289">
        <f t="shared" si="372"/>
        <v>-5.5466365498612848</v>
      </c>
      <c r="BX289">
        <f t="shared" si="373"/>
        <v>74.174368590097984</v>
      </c>
      <c r="BY289">
        <f t="shared" si="394"/>
        <v>0.74381463636822653</v>
      </c>
      <c r="BZ289">
        <f t="shared" si="393"/>
        <v>94.276524280986877</v>
      </c>
      <c r="CA289">
        <f t="shared" si="374"/>
        <v>126.08702173822624</v>
      </c>
      <c r="CB289">
        <f t="shared" si="375"/>
        <v>-0.43811672969967314</v>
      </c>
      <c r="CC289">
        <f t="shared" si="376"/>
        <v>0.60109395641019436</v>
      </c>
    </row>
    <row r="290" spans="1:81" x14ac:dyDescent="0.25">
      <c r="A290" s="2"/>
      <c r="B290" s="2">
        <f t="shared" si="316"/>
        <v>-1.7989112085915955</v>
      </c>
      <c r="C290" s="2">
        <f t="shared" si="317"/>
        <v>1.9996953903127825</v>
      </c>
      <c r="D290" s="2">
        <f t="shared" si="318"/>
        <v>3.4137236949496379</v>
      </c>
      <c r="E290" s="2">
        <f t="shared" si="319"/>
        <v>-4.2658720293743277</v>
      </c>
      <c r="F290" s="2">
        <f t="shared" si="320"/>
        <v>1.9996953903127825</v>
      </c>
      <c r="G290" s="2">
        <f t="shared" si="321"/>
        <v>0.94676287416690608</v>
      </c>
      <c r="H290" s="2">
        <v>269</v>
      </c>
      <c r="I290" s="2">
        <f t="shared" si="322"/>
        <v>74.511159343135716</v>
      </c>
      <c r="J290" s="2">
        <f t="shared" si="323"/>
        <v>127.80022643953237</v>
      </c>
      <c r="K290" s="2">
        <f t="shared" si="324"/>
        <v>-3.0932132924496201</v>
      </c>
      <c r="L290" s="2">
        <f t="shared" si="325"/>
        <v>1.9996953903127825</v>
      </c>
      <c r="M290" s="2">
        <f t="shared" si="326"/>
        <v>2.1194216110916138</v>
      </c>
      <c r="N290" s="2">
        <f t="shared" si="327"/>
        <v>-4.7978937240316739</v>
      </c>
      <c r="O290" s="2">
        <f t="shared" si="328"/>
        <v>1.9996953903127825</v>
      </c>
      <c r="P290" s="2">
        <f t="shared" si="329"/>
        <v>0.41474117950955947</v>
      </c>
      <c r="Q290" s="2">
        <f t="shared" si="330"/>
        <v>269</v>
      </c>
      <c r="R290" s="2">
        <f t="shared" si="331"/>
        <v>342.71643712938157</v>
      </c>
      <c r="S290" s="2">
        <f t="shared" si="332"/>
        <v>301.03292980273778</v>
      </c>
      <c r="T290" s="2">
        <f t="shared" si="333"/>
        <v>5.5870879129554574E-2</v>
      </c>
      <c r="U290" s="2">
        <f t="shared" si="334"/>
        <v>1.9521536935747041</v>
      </c>
      <c r="V290" s="2">
        <f t="shared" si="335"/>
        <v>2.5420045794399155</v>
      </c>
      <c r="W290" s="2">
        <f t="shared" si="336"/>
        <v>-2.5068813243354171</v>
      </c>
      <c r="X290" s="2">
        <f t="shared" si="337"/>
        <v>1.9521536935747041</v>
      </c>
      <c r="Y290" s="2">
        <f t="shared" si="338"/>
        <v>-2.0747624025056366E-2</v>
      </c>
      <c r="Z290" s="2">
        <f t="shared" si="339"/>
        <v>257.44211587320541</v>
      </c>
      <c r="AA290" s="2">
        <f t="shared" si="340"/>
        <v>1.2349309108582815</v>
      </c>
      <c r="AB290" s="2">
        <f t="shared" si="341"/>
        <v>252.86828986638653</v>
      </c>
      <c r="AC290" s="2">
        <f t="shared" si="377"/>
        <v>-4.2398035780260228</v>
      </c>
      <c r="AD290" s="2">
        <f t="shared" si="342"/>
        <v>-19.033498512353365</v>
      </c>
      <c r="AE290" s="2">
        <f t="shared" si="378"/>
        <v>-3.4374582906742135</v>
      </c>
      <c r="AF290" s="2">
        <f t="shared" si="379"/>
        <v>-24.257656121313023</v>
      </c>
      <c r="AG290" s="2">
        <f t="shared" si="343"/>
        <v>-7.6772618687002367</v>
      </c>
      <c r="AH290" s="2">
        <f t="shared" si="344"/>
        <v>-43.291154633666387</v>
      </c>
      <c r="AI290" s="2">
        <f t="shared" si="345"/>
        <v>43.966628473384368</v>
      </c>
      <c r="AJ290" s="2">
        <f t="shared" si="346"/>
        <v>-100.05629270387594</v>
      </c>
      <c r="AK290" s="2">
        <f t="shared" si="347"/>
        <v>31.702155869532362</v>
      </c>
      <c r="AL290" s="2">
        <f t="shared" si="348"/>
        <v>-68.354136834343578</v>
      </c>
      <c r="AM290" s="2">
        <f t="shared" si="349"/>
        <v>16.21791249801673</v>
      </c>
      <c r="AN290" s="2">
        <f t="shared" si="350"/>
        <v>-40.866168569163484</v>
      </c>
      <c r="AO290">
        <f t="shared" si="380"/>
        <v>-0.31989336115470973</v>
      </c>
      <c r="AP290">
        <f t="shared" si="351"/>
        <v>2.8331544967729893E-2</v>
      </c>
      <c r="AQ290">
        <f t="shared" si="352"/>
        <v>-0.34503827030235351</v>
      </c>
      <c r="AR290">
        <f t="shared" si="381"/>
        <v>-6.0886898136498848</v>
      </c>
      <c r="AS290">
        <f t="shared" si="382"/>
        <v>1.356285017210509</v>
      </c>
      <c r="AT290">
        <f t="shared" si="383"/>
        <v>0.5189490690381674</v>
      </c>
      <c r="AU290">
        <f t="shared" si="384"/>
        <v>-7.353825822584692E-2</v>
      </c>
      <c r="AV290">
        <f t="shared" si="385"/>
        <v>-5.5697407446117175</v>
      </c>
      <c r="AW290">
        <f t="shared" si="386"/>
        <v>1.2827467589846622</v>
      </c>
      <c r="AX290">
        <f t="shared" si="387"/>
        <v>5.7155446993155036E-2</v>
      </c>
      <c r="AY290">
        <f t="shared" si="388"/>
        <v>167.030564965807</v>
      </c>
      <c r="AZ290">
        <f t="shared" si="389"/>
        <v>198.73272083533936</v>
      </c>
      <c r="BA290">
        <f t="shared" si="390"/>
        <v>-5.4127752963032377E-2</v>
      </c>
      <c r="BB290">
        <f t="shared" si="391"/>
        <v>-1.835569339906E-2</v>
      </c>
      <c r="BC290" s="2">
        <f t="shared" si="353"/>
        <v>-2.9565862553005737</v>
      </c>
      <c r="BD290">
        <f t="shared" si="354"/>
        <v>16.593204391892439</v>
      </c>
      <c r="BE290">
        <f t="shared" si="355"/>
        <v>24.092062105565375</v>
      </c>
      <c r="BF290">
        <f t="shared" si="356"/>
        <v>3.2627368752084411</v>
      </c>
      <c r="BG290">
        <f t="shared" si="357"/>
        <v>-12.871113705071577</v>
      </c>
      <c r="BH290">
        <f t="shared" si="358"/>
        <v>6.6762671832080542</v>
      </c>
      <c r="BI290" s="2">
        <f t="shared" si="392"/>
        <v>52.553752497061438</v>
      </c>
      <c r="BJ290">
        <f t="shared" si="359"/>
        <v>0.67298787633651025</v>
      </c>
      <c r="BK290">
        <f t="shared" si="360"/>
        <v>-18.63478759182048</v>
      </c>
      <c r="BL290">
        <f t="shared" si="361"/>
        <v>0.39871092053289081</v>
      </c>
      <c r="BM290">
        <f t="shared" si="362"/>
        <v>56.539002845026673</v>
      </c>
      <c r="BN290">
        <f t="shared" si="363"/>
        <v>-5.7441005743052136</v>
      </c>
      <c r="BO290">
        <f t="shared" si="364"/>
        <v>18.495703003720834</v>
      </c>
      <c r="BP290">
        <f t="shared" si="365"/>
        <v>12.264258697531963</v>
      </c>
      <c r="BQ290">
        <f t="shared" si="366"/>
        <v>0.2810495848115459</v>
      </c>
      <c r="BR290">
        <f t="shared" si="367"/>
        <v>-3.0400700895871005</v>
      </c>
      <c r="BS290">
        <f t="shared" si="368"/>
        <v>-55.840313519068637</v>
      </c>
      <c r="BT290">
        <f t="shared" si="369"/>
        <v>14.483076433482838</v>
      </c>
      <c r="BU290">
        <f t="shared" si="370"/>
        <v>-16.206655243756959</v>
      </c>
      <c r="BV290">
        <f t="shared" si="371"/>
        <v>-3.03406488604606</v>
      </c>
      <c r="BW290">
        <f t="shared" si="372"/>
        <v>-5.3453896537723224</v>
      </c>
      <c r="BX290">
        <f t="shared" si="373"/>
        <v>75.034705848747507</v>
      </c>
      <c r="BY290">
        <f t="shared" si="394"/>
        <v>0.75224864721438478</v>
      </c>
      <c r="BZ290">
        <f t="shared" si="393"/>
        <v>94.074804234339638</v>
      </c>
      <c r="CA290">
        <f t="shared" si="374"/>
        <v>125.776960103872</v>
      </c>
      <c r="CB290">
        <f t="shared" si="375"/>
        <v>-0.43978824074528466</v>
      </c>
      <c r="CC290">
        <f t="shared" si="376"/>
        <v>0.61029855852528392</v>
      </c>
    </row>
    <row r="291" spans="1:81" x14ac:dyDescent="0.25">
      <c r="A291" s="2"/>
      <c r="B291" s="2">
        <f t="shared" si="316"/>
        <v>-1.7975952039337528</v>
      </c>
      <c r="C291" s="2">
        <f t="shared" si="317"/>
        <v>2</v>
      </c>
      <c r="D291" s="2">
        <f t="shared" si="318"/>
        <v>3.3801348867329142</v>
      </c>
      <c r="E291" s="2">
        <f t="shared" si="319"/>
        <v>-4.234865045442314</v>
      </c>
      <c r="F291" s="2">
        <f t="shared" si="320"/>
        <v>2</v>
      </c>
      <c r="G291" s="2">
        <f t="shared" si="321"/>
        <v>0.94286504522435255</v>
      </c>
      <c r="H291" s="2">
        <v>270</v>
      </c>
      <c r="I291" s="2">
        <f t="shared" si="322"/>
        <v>74.743324244057817</v>
      </c>
      <c r="J291" s="2">
        <f t="shared" si="323"/>
        <v>127.68561994588512</v>
      </c>
      <c r="K291" s="2">
        <f t="shared" si="324"/>
        <v>-3.0931385494671186</v>
      </c>
      <c r="L291" s="2">
        <f t="shared" si="325"/>
        <v>2</v>
      </c>
      <c r="M291" s="2">
        <f t="shared" si="326"/>
        <v>2.0845915411995484</v>
      </c>
      <c r="N291" s="2">
        <f t="shared" si="327"/>
        <v>-4.7695102067115442</v>
      </c>
      <c r="O291" s="2">
        <f t="shared" si="328"/>
        <v>2</v>
      </c>
      <c r="P291" s="2">
        <f t="shared" si="329"/>
        <v>0.40821988395512276</v>
      </c>
      <c r="Q291" s="2">
        <f t="shared" si="330"/>
        <v>270</v>
      </c>
      <c r="R291" s="2">
        <f t="shared" si="331"/>
        <v>342.90888910765148</v>
      </c>
      <c r="S291" s="2">
        <f t="shared" si="332"/>
        <v>301.58890720895391</v>
      </c>
      <c r="T291" s="2">
        <f t="shared" si="333"/>
        <v>5.5577583399024411E-2</v>
      </c>
      <c r="U291" s="2">
        <f t="shared" si="334"/>
        <v>1.9571093336212002</v>
      </c>
      <c r="V291" s="2">
        <f t="shared" si="335"/>
        <v>2.5188342167280524</v>
      </c>
      <c r="W291" s="2">
        <f t="shared" si="336"/>
        <v>-2.4830768086926791</v>
      </c>
      <c r="X291" s="2">
        <f t="shared" si="337"/>
        <v>1.9571093336212002</v>
      </c>
      <c r="Y291" s="2">
        <f t="shared" si="338"/>
        <v>-1.9820175363650883E-2</v>
      </c>
      <c r="Z291" s="2">
        <f t="shared" si="339"/>
        <v>258.11269977306881</v>
      </c>
      <c r="AA291" s="2">
        <f t="shared" si="340"/>
        <v>1.175765590522758</v>
      </c>
      <c r="AB291" s="2">
        <f t="shared" si="341"/>
        <v>253.5540856570471</v>
      </c>
      <c r="AC291" s="2">
        <f t="shared" si="377"/>
        <v>-4.0167521749580253</v>
      </c>
      <c r="AD291" s="2">
        <f t="shared" si="342"/>
        <v>-19.081816002806701</v>
      </c>
      <c r="AE291" s="2">
        <f t="shared" si="378"/>
        <v>-3.4625056282775022</v>
      </c>
      <c r="AF291" s="2">
        <f t="shared" si="379"/>
        <v>-24.254093567357792</v>
      </c>
      <c r="AG291" s="2">
        <f t="shared" si="343"/>
        <v>-7.4792578032355275</v>
      </c>
      <c r="AH291" s="2">
        <f t="shared" si="344"/>
        <v>-43.335909570164489</v>
      </c>
      <c r="AI291" s="2">
        <f t="shared" si="345"/>
        <v>43.976588721281388</v>
      </c>
      <c r="AJ291" s="2">
        <f t="shared" si="346"/>
        <v>-99.7920997221634</v>
      </c>
      <c r="AK291" s="2">
        <f t="shared" si="347"/>
        <v>31.587549375885118</v>
      </c>
      <c r="AL291" s="2">
        <f t="shared" si="348"/>
        <v>-68.204550346278282</v>
      </c>
      <c r="AM291" s="2">
        <f t="shared" si="349"/>
        <v>16.328247728248634</v>
      </c>
      <c r="AN291" s="2">
        <f t="shared" si="350"/>
        <v>-40.83293623639716</v>
      </c>
      <c r="AO291">
        <f t="shared" si="380"/>
        <v>-0.33798548011111457</v>
      </c>
      <c r="AP291">
        <f t="shared" si="351"/>
        <v>2.9708806918440005E-2</v>
      </c>
      <c r="AQ291">
        <f t="shared" si="352"/>
        <v>-0.36412173319219898</v>
      </c>
      <c r="AR291">
        <f t="shared" si="381"/>
        <v>-6.4493767431005722</v>
      </c>
      <c r="AS291">
        <f t="shared" si="382"/>
        <v>1.3576039123405519</v>
      </c>
      <c r="AT291">
        <f t="shared" si="383"/>
        <v>0.54409646454394256</v>
      </c>
      <c r="AU291">
        <f t="shared" si="384"/>
        <v>-7.7675014552791855E-2</v>
      </c>
      <c r="AV291">
        <f t="shared" si="385"/>
        <v>-5.9052802785566296</v>
      </c>
      <c r="AW291">
        <f t="shared" si="386"/>
        <v>1.2799288977877601</v>
      </c>
      <c r="AX291">
        <f t="shared" si="387"/>
        <v>6.0423963087257074E-2</v>
      </c>
      <c r="AY291">
        <f t="shared" si="388"/>
        <v>167.77069311586493</v>
      </c>
      <c r="AZ291">
        <f t="shared" si="389"/>
        <v>199.35824249175005</v>
      </c>
      <c r="BA291">
        <f t="shared" si="390"/>
        <v>-5.7007863424480297E-2</v>
      </c>
      <c r="BB291">
        <f t="shared" si="391"/>
        <v>-2.0028949621635362E-2</v>
      </c>
      <c r="BC291" s="2">
        <f t="shared" si="353"/>
        <v>-2.9936518952571003</v>
      </c>
      <c r="BD291">
        <f t="shared" si="354"/>
        <v>16.618916762048549</v>
      </c>
      <c r="BE291">
        <f t="shared" si="355"/>
        <v>24.11891676204856</v>
      </c>
      <c r="BF291">
        <f t="shared" si="356"/>
        <v>4.3284040745133341</v>
      </c>
      <c r="BG291">
        <f t="shared" si="357"/>
        <v>-12.837897244334906</v>
      </c>
      <c r="BH291">
        <f t="shared" si="358"/>
        <v>6.5785905956650819</v>
      </c>
      <c r="BI291" s="2">
        <f t="shared" si="392"/>
        <v>53.18277141278891</v>
      </c>
      <c r="BJ291">
        <f t="shared" si="359"/>
        <v>0.65956724326375593</v>
      </c>
      <c r="BK291">
        <f t="shared" si="360"/>
        <v>-18.70220450264399</v>
      </c>
      <c r="BL291">
        <f t="shared" si="361"/>
        <v>0.37961150016269662</v>
      </c>
      <c r="BM291">
        <f t="shared" si="362"/>
        <v>57.413742155632036</v>
      </c>
      <c r="BN291">
        <f t="shared" si="363"/>
        <v>-5.5206473117998422</v>
      </c>
      <c r="BO291">
        <f t="shared" si="364"/>
        <v>18.496104863158195</v>
      </c>
      <c r="BP291">
        <f t="shared" si="365"/>
        <v>11.724593418869368</v>
      </c>
      <c r="BQ291">
        <f t="shared" si="366"/>
        <v>0.28411564952868446</v>
      </c>
      <c r="BR291">
        <f t="shared" si="367"/>
        <v>-3.0756585789358311</v>
      </c>
      <c r="BS291">
        <f t="shared" si="368"/>
        <v>-56.665464231636399</v>
      </c>
      <c r="BT291">
        <f t="shared" si="369"/>
        <v>14.204553456275477</v>
      </c>
      <c r="BU291">
        <f t="shared" si="370"/>
        <v>-15.886099032756601</v>
      </c>
      <c r="BV291">
        <f t="shared" si="371"/>
        <v>-2.9594680922209364</v>
      </c>
      <c r="BW291">
        <f t="shared" si="372"/>
        <v>-5.1410358116371455</v>
      </c>
      <c r="BX291">
        <f t="shared" si="373"/>
        <v>75.909847018790231</v>
      </c>
      <c r="BY291">
        <f t="shared" si="394"/>
        <v>0.76083737576650845</v>
      </c>
      <c r="BZ291">
        <f t="shared" si="393"/>
        <v>93.874471417380548</v>
      </c>
      <c r="CA291">
        <f t="shared" si="374"/>
        <v>125.46202079326567</v>
      </c>
      <c r="CB291">
        <f t="shared" si="375"/>
        <v>-0.44140983273159706</v>
      </c>
      <c r="CC291">
        <f t="shared" si="376"/>
        <v>0.61970224457486889</v>
      </c>
    </row>
    <row r="292" spans="1:81" x14ac:dyDescent="0.25">
      <c r="A292" s="2"/>
      <c r="B292" s="2">
        <f t="shared" si="316"/>
        <v>-1.7962791992759102</v>
      </c>
      <c r="C292" s="2">
        <f t="shared" si="317"/>
        <v>1.9996953903127825</v>
      </c>
      <c r="D292" s="2">
        <f t="shared" si="318"/>
        <v>3.3465460785161905</v>
      </c>
      <c r="E292" s="2">
        <f t="shared" si="319"/>
        <v>-4.2038580615103012</v>
      </c>
      <c r="F292" s="2">
        <f t="shared" si="320"/>
        <v>1.9996953903127825</v>
      </c>
      <c r="G292" s="2">
        <f t="shared" si="321"/>
        <v>0.93896721628179902</v>
      </c>
      <c r="H292" s="2">
        <v>271</v>
      </c>
      <c r="I292" s="2">
        <f t="shared" si="322"/>
        <v>74.970737866895945</v>
      </c>
      <c r="J292" s="2">
        <f t="shared" si="323"/>
        <v>127.5646700066622</v>
      </c>
      <c r="K292" s="2">
        <f t="shared" si="324"/>
        <v>-3.0930638064846177</v>
      </c>
      <c r="L292" s="2">
        <f t="shared" si="325"/>
        <v>1.9996953903127825</v>
      </c>
      <c r="M292" s="2">
        <f t="shared" si="326"/>
        <v>2.049761471307483</v>
      </c>
      <c r="N292" s="2">
        <f t="shared" si="327"/>
        <v>-4.7411266893914146</v>
      </c>
      <c r="O292" s="2">
        <f t="shared" si="328"/>
        <v>1.9996953903127825</v>
      </c>
      <c r="P292" s="2">
        <f t="shared" si="329"/>
        <v>0.40169858840068606</v>
      </c>
      <c r="Q292" s="2">
        <f t="shared" si="330"/>
        <v>271</v>
      </c>
      <c r="R292" s="2">
        <f t="shared" si="331"/>
        <v>343.10031689705608</v>
      </c>
      <c r="S292" s="2">
        <f t="shared" si="332"/>
        <v>302.14650316148203</v>
      </c>
      <c r="T292" s="2">
        <f t="shared" si="333"/>
        <v>5.5280069040101409E-2</v>
      </c>
      <c r="U292" s="2">
        <f t="shared" si="334"/>
        <v>1.9618509328984519</v>
      </c>
      <c r="V292" s="2">
        <f t="shared" si="335"/>
        <v>2.4953305823731196</v>
      </c>
      <c r="W292" s="2">
        <f t="shared" si="336"/>
        <v>-2.4589299000481821</v>
      </c>
      <c r="X292" s="2">
        <f t="shared" si="337"/>
        <v>1.9618509328984519</v>
      </c>
      <c r="Y292" s="2">
        <f t="shared" si="338"/>
        <v>-1.8879386715164204E-2</v>
      </c>
      <c r="Z292" s="2">
        <f t="shared" si="339"/>
        <v>258.79124566481983</v>
      </c>
      <c r="AA292" s="2">
        <f t="shared" si="340"/>
        <v>1.1163398106665454</v>
      </c>
      <c r="AB292" s="2">
        <f t="shared" si="341"/>
        <v>254.24720632243563</v>
      </c>
      <c r="AC292" s="2">
        <f t="shared" si="377"/>
        <v>-3.7904925049969305</v>
      </c>
      <c r="AD292" s="2">
        <f t="shared" si="342"/>
        <v>-19.128046595759905</v>
      </c>
      <c r="AE292" s="2">
        <f t="shared" si="378"/>
        <v>-3.4876595134866015</v>
      </c>
      <c r="AF292" s="2">
        <f t="shared" si="379"/>
        <v>-24.250489296465471</v>
      </c>
      <c r="AG292" s="2">
        <f t="shared" si="343"/>
        <v>-7.2781520184835315</v>
      </c>
      <c r="AH292" s="2">
        <f t="shared" si="344"/>
        <v>-43.378535892225372</v>
      </c>
      <c r="AI292" s="2">
        <f t="shared" si="345"/>
        <v>43.984870955332369</v>
      </c>
      <c r="AJ292" s="2">
        <f t="shared" si="346"/>
        <v>-99.524506340367495</v>
      </c>
      <c r="AK292" s="2">
        <f t="shared" si="347"/>
        <v>31.466599436662193</v>
      </c>
      <c r="AL292" s="2">
        <f t="shared" si="348"/>
        <v>-68.057906903705302</v>
      </c>
      <c r="AM292" s="2">
        <f t="shared" si="349"/>
        <v>16.435797213295256</v>
      </c>
      <c r="AN292" s="2">
        <f t="shared" si="350"/>
        <v>-40.798694132541506</v>
      </c>
      <c r="AO292">
        <f t="shared" si="380"/>
        <v>-0.35630560604282852</v>
      </c>
      <c r="AP292">
        <f t="shared" si="351"/>
        <v>3.1092187139791949E-2</v>
      </c>
      <c r="AQ292">
        <f t="shared" si="352"/>
        <v>-0.38340740536269075</v>
      </c>
      <c r="AR292">
        <f t="shared" si="381"/>
        <v>-6.8154302347176969</v>
      </c>
      <c r="AS292">
        <f t="shared" si="382"/>
        <v>1.3505737291937305</v>
      </c>
      <c r="AT292">
        <f t="shared" si="383"/>
        <v>0.56934750618729313</v>
      </c>
      <c r="AU292">
        <f t="shared" si="384"/>
        <v>-8.1882481716498839E-2</v>
      </c>
      <c r="AV292">
        <f t="shared" si="385"/>
        <v>-6.2460827285304035</v>
      </c>
      <c r="AW292">
        <f t="shared" si="386"/>
        <v>1.2686912474772316</v>
      </c>
      <c r="AX292">
        <f t="shared" si="387"/>
        <v>6.3736274548385041E-2</v>
      </c>
      <c r="AY292">
        <f t="shared" si="388"/>
        <v>168.51839897024655</v>
      </c>
      <c r="AZ292">
        <f t="shared" si="389"/>
        <v>199.98499840690874</v>
      </c>
      <c r="BA292">
        <f t="shared" si="390"/>
        <v>-5.9898212410986688E-2</v>
      </c>
      <c r="BB292">
        <f t="shared" si="391"/>
        <v>-2.1783407522135624E-2</v>
      </c>
      <c r="BC292" s="2">
        <f t="shared" si="353"/>
        <v>-3.0315731994465867</v>
      </c>
      <c r="BD292">
        <f t="shared" si="354"/>
        <v>16.645980189102271</v>
      </c>
      <c r="BE292">
        <f t="shared" si="355"/>
        <v>24.144837902775194</v>
      </c>
      <c r="BF292">
        <f t="shared" si="356"/>
        <v>5.406500519178711</v>
      </c>
      <c r="BG292">
        <f t="shared" si="357"/>
        <v>-12.802786553872352</v>
      </c>
      <c r="BH292">
        <f t="shared" si="358"/>
        <v>6.4828082378480261</v>
      </c>
      <c r="BI292" s="2">
        <f t="shared" si="392"/>
        <v>53.813494900251044</v>
      </c>
      <c r="BJ292">
        <f t="shared" si="359"/>
        <v>0.64571423678907114</v>
      </c>
      <c r="BK292">
        <f t="shared" si="360"/>
        <v>-18.767619003500045</v>
      </c>
      <c r="BL292">
        <f t="shared" si="361"/>
        <v>0.36042759225985488</v>
      </c>
      <c r="BM292">
        <f t="shared" si="362"/>
        <v>58.302962552681841</v>
      </c>
      <c r="BN292">
        <f t="shared" si="363"/>
        <v>-5.29400386658945</v>
      </c>
      <c r="BO292">
        <f t="shared" si="364"/>
        <v>18.496488638407502</v>
      </c>
      <c r="BP292">
        <f t="shared" si="365"/>
        <v>11.160319820069667</v>
      </c>
      <c r="BQ292">
        <f t="shared" si="366"/>
        <v>0.28735728721041098</v>
      </c>
      <c r="BR292">
        <f t="shared" si="367"/>
        <v>-3.1120907791732639</v>
      </c>
      <c r="BS292">
        <f t="shared" si="368"/>
        <v>-57.506856426385355</v>
      </c>
      <c r="BT292">
        <f t="shared" si="369"/>
        <v>13.919531491075556</v>
      </c>
      <c r="BU292">
        <f t="shared" si="370"/>
        <v>-15.554982453939321</v>
      </c>
      <c r="BV292">
        <f t="shared" si="371"/>
        <v>-2.8836511402603828</v>
      </c>
      <c r="BW292">
        <f t="shared" si="372"/>
        <v>-4.933576274329595</v>
      </c>
      <c r="BX292">
        <f t="shared" si="373"/>
        <v>76.799451191089346</v>
      </c>
      <c r="BY292">
        <f t="shared" si="394"/>
        <v>0.76957753853053323</v>
      </c>
      <c r="BZ292">
        <f t="shared" si="393"/>
        <v>93.675615049670427</v>
      </c>
      <c r="CA292">
        <f t="shared" si="374"/>
        <v>125.14221448633262</v>
      </c>
      <c r="CB292">
        <f t="shared" si="375"/>
        <v>-0.44297490600979561</v>
      </c>
      <c r="CC292">
        <f t="shared" si="376"/>
        <v>0.62930344068368727</v>
      </c>
    </row>
    <row r="293" spans="1:81" x14ac:dyDescent="0.25">
      <c r="A293" s="2"/>
      <c r="B293" s="2">
        <f t="shared" si="316"/>
        <v>-1.7949635954858345</v>
      </c>
      <c r="C293" s="2">
        <f t="shared" si="317"/>
        <v>1.9987816540381915</v>
      </c>
      <c r="D293" s="2">
        <f t="shared" si="318"/>
        <v>3.3129675017758298</v>
      </c>
      <c r="E293" s="2">
        <f t="shared" si="319"/>
        <v>-4.1728605226059639</v>
      </c>
      <c r="F293" s="2">
        <f t="shared" si="320"/>
        <v>1.9987816540381915</v>
      </c>
      <c r="G293" s="2">
        <f t="shared" si="321"/>
        <v>0.93507057465570087</v>
      </c>
      <c r="H293" s="2">
        <v>272</v>
      </c>
      <c r="I293" s="2">
        <f t="shared" si="322"/>
        <v>75.193248190702661</v>
      </c>
      <c r="J293" s="2">
        <f t="shared" si="323"/>
        <v>127.437296269435</v>
      </c>
      <c r="K293" s="2">
        <f t="shared" si="324"/>
        <v>-3.0929890862695526</v>
      </c>
      <c r="L293" s="2">
        <f t="shared" si="325"/>
        <v>1.9987816540381915</v>
      </c>
      <c r="M293" s="2">
        <f t="shared" si="326"/>
        <v>2.0149420109921112</v>
      </c>
      <c r="N293" s="2">
        <f t="shared" si="327"/>
        <v>-4.712751817965616</v>
      </c>
      <c r="O293" s="2">
        <f t="shared" si="328"/>
        <v>1.9987816540381915</v>
      </c>
      <c r="P293" s="2">
        <f t="shared" si="329"/>
        <v>0.39517927929604824</v>
      </c>
      <c r="Q293" s="2">
        <f t="shared" si="330"/>
        <v>272</v>
      </c>
      <c r="R293" s="2">
        <f t="shared" si="331"/>
        <v>343.29072071456909</v>
      </c>
      <c r="S293" s="2">
        <f t="shared" si="332"/>
        <v>302.70567886896174</v>
      </c>
      <c r="T293" s="2">
        <f t="shared" si="333"/>
        <v>5.4978334160255438E-2</v>
      </c>
      <c r="U293" s="2">
        <f t="shared" si="334"/>
        <v>1.9663684172622131</v>
      </c>
      <c r="V293" s="2">
        <f t="shared" si="335"/>
        <v>2.4714935268652871</v>
      </c>
      <c r="W293" s="2">
        <f t="shared" si="336"/>
        <v>-2.434440444800142</v>
      </c>
      <c r="X293" s="2">
        <f t="shared" si="337"/>
        <v>1.9663684172622131</v>
      </c>
      <c r="Y293" s="2">
        <f t="shared" si="338"/>
        <v>-1.7925252095110533E-2</v>
      </c>
      <c r="Z293" s="2">
        <f t="shared" si="339"/>
        <v>259.47779510952677</v>
      </c>
      <c r="AA293" s="2">
        <f t="shared" si="340"/>
        <v>1.0566403884888587</v>
      </c>
      <c r="AB293" s="2">
        <f t="shared" si="341"/>
        <v>254.94768028516313</v>
      </c>
      <c r="AC293" s="2">
        <f t="shared" si="377"/>
        <v>-3.561023128874059</v>
      </c>
      <c r="AD293" s="2">
        <f t="shared" si="342"/>
        <v>-19.172092068306579</v>
      </c>
      <c r="AE293" s="2">
        <f t="shared" si="378"/>
        <v>-3.5129254488812118</v>
      </c>
      <c r="AF293" s="2">
        <f t="shared" si="379"/>
        <v>-24.246842161209418</v>
      </c>
      <c r="AG293" s="2">
        <f t="shared" si="343"/>
        <v>-7.0739485777552709</v>
      </c>
      <c r="AH293" s="2">
        <f t="shared" si="344"/>
        <v>-43.418934229515997</v>
      </c>
      <c r="AI293" s="2">
        <f t="shared" si="345"/>
        <v>43.991415050072689</v>
      </c>
      <c r="AJ293" s="2">
        <f t="shared" si="346"/>
        <v>-99.253504398336005</v>
      </c>
      <c r="AK293" s="2">
        <f t="shared" si="347"/>
        <v>31.339225699434991</v>
      </c>
      <c r="AL293" s="2">
        <f t="shared" si="348"/>
        <v>-67.914278698901015</v>
      </c>
      <c r="AM293" s="2">
        <f t="shared" si="349"/>
        <v>16.540479558710537</v>
      </c>
      <c r="AN293" s="2">
        <f t="shared" si="350"/>
        <v>-40.763428880255411</v>
      </c>
      <c r="AO293">
        <f t="shared" si="380"/>
        <v>-0.37485895023814875</v>
      </c>
      <c r="AP293">
        <f t="shared" si="351"/>
        <v>3.2483349213524311E-2</v>
      </c>
      <c r="AQ293">
        <f t="shared" si="352"/>
        <v>-0.40290020885246691</v>
      </c>
      <c r="AR293">
        <f t="shared" si="381"/>
        <v>-7.1868303065945414</v>
      </c>
      <c r="AS293">
        <f t="shared" si="382"/>
        <v>1.3348813918634976</v>
      </c>
      <c r="AT293">
        <f t="shared" si="383"/>
        <v>0.59473244339117337</v>
      </c>
      <c r="AU293">
        <f t="shared" si="384"/>
        <v>-8.6165890047594826E-2</v>
      </c>
      <c r="AV293">
        <f t="shared" si="385"/>
        <v>-6.5920978632033682</v>
      </c>
      <c r="AW293">
        <f t="shared" si="386"/>
        <v>1.2487155018159029</v>
      </c>
      <c r="AX293">
        <f t="shared" si="387"/>
        <v>6.7093252002362908E-2</v>
      </c>
      <c r="AY293">
        <f t="shared" si="388"/>
        <v>169.27377166758285</v>
      </c>
      <c r="AZ293">
        <f t="shared" si="389"/>
        <v>200.61299736701784</v>
      </c>
      <c r="BA293">
        <f t="shared" si="390"/>
        <v>-6.2797921712520494E-2</v>
      </c>
      <c r="BB293">
        <f t="shared" si="391"/>
        <v>-2.3620446499605412E-2</v>
      </c>
      <c r="BC293" s="2">
        <f t="shared" si="353"/>
        <v>-3.0703524323483506</v>
      </c>
      <c r="BD293">
        <f t="shared" si="354"/>
        <v>16.674400793124569</v>
      </c>
      <c r="BE293">
        <f t="shared" si="355"/>
        <v>24.169831995767794</v>
      </c>
      <c r="BF293">
        <f t="shared" si="356"/>
        <v>6.497053828381314</v>
      </c>
      <c r="BG293">
        <f t="shared" si="357"/>
        <v>-12.765749417493934</v>
      </c>
      <c r="BH293">
        <f t="shared" si="358"/>
        <v>6.3889921972373251</v>
      </c>
      <c r="BI293" s="2">
        <f t="shared" si="392"/>
        <v>54.445861431648822</v>
      </c>
      <c r="BJ293">
        <f t="shared" si="359"/>
        <v>0.63142098700137894</v>
      </c>
      <c r="BK293">
        <f t="shared" si="360"/>
        <v>-18.830937111895469</v>
      </c>
      <c r="BL293">
        <f t="shared" si="361"/>
        <v>0.34115495641110832</v>
      </c>
      <c r="BM293">
        <f t="shared" si="362"/>
        <v>59.206263917278179</v>
      </c>
      <c r="BN293">
        <f t="shared" si="363"/>
        <v>-5.0641689829465539</v>
      </c>
      <c r="BO293">
        <f t="shared" si="364"/>
        <v>18.496854145927522</v>
      </c>
      <c r="BP293">
        <f t="shared" si="365"/>
        <v>10.570484464566352</v>
      </c>
      <c r="BQ293">
        <f t="shared" si="366"/>
        <v>0.29077505331629955</v>
      </c>
      <c r="BR293">
        <f t="shared" si="367"/>
        <v>-3.149363354331133</v>
      </c>
      <c r="BS293">
        <f t="shared" si="368"/>
        <v>-58.364687277885231</v>
      </c>
      <c r="BT293">
        <f t="shared" si="369"/>
        <v>13.627643689656944</v>
      </c>
      <c r="BU293">
        <f t="shared" si="370"/>
        <v>-15.213110159996369</v>
      </c>
      <c r="BV293">
        <f t="shared" si="371"/>
        <v>-2.8066168917432708</v>
      </c>
      <c r="BW293">
        <f t="shared" si="372"/>
        <v>-4.7230140265354459</v>
      </c>
      <c r="BX293">
        <f t="shared" si="373"/>
        <v>77.703118063205693</v>
      </c>
      <c r="BY293">
        <f t="shared" si="394"/>
        <v>0.77846524766615843</v>
      </c>
      <c r="BZ293">
        <f t="shared" si="393"/>
        <v>93.478319205289765</v>
      </c>
      <c r="CA293">
        <f t="shared" si="374"/>
        <v>124.81754490472476</v>
      </c>
      <c r="CB293">
        <f t="shared" si="375"/>
        <v>-0.44447640253609999</v>
      </c>
      <c r="CC293">
        <f t="shared" si="376"/>
        <v>0.63910004648137853</v>
      </c>
    </row>
    <row r="294" spans="1:81" x14ac:dyDescent="0.25">
      <c r="A294" s="2"/>
      <c r="B294" s="2">
        <f t="shared" si="316"/>
        <v>-1.7936487933091851</v>
      </c>
      <c r="C294" s="2">
        <f t="shared" si="317"/>
        <v>1.9972590695091477</v>
      </c>
      <c r="D294" s="2">
        <f t="shared" si="318"/>
        <v>3.2794093848715939</v>
      </c>
      <c r="E294" s="2">
        <f t="shared" si="319"/>
        <v>-4.141881870879935</v>
      </c>
      <c r="F294" s="2">
        <f t="shared" si="320"/>
        <v>1.9972590695091477</v>
      </c>
      <c r="G294" s="2">
        <f t="shared" si="321"/>
        <v>0.93117630730084455</v>
      </c>
      <c r="H294" s="2">
        <v>273</v>
      </c>
      <c r="I294" s="2">
        <f t="shared" si="322"/>
        <v>75.410700435551064</v>
      </c>
      <c r="J294" s="2">
        <f t="shared" si="323"/>
        <v>127.30341656421209</v>
      </c>
      <c r="K294" s="2">
        <f t="shared" si="324"/>
        <v>-3.0929144115824259</v>
      </c>
      <c r="L294" s="2">
        <f t="shared" si="325"/>
        <v>1.9972590695091477</v>
      </c>
      <c r="M294" s="2">
        <f t="shared" si="326"/>
        <v>1.9801437665983532</v>
      </c>
      <c r="N294" s="2">
        <f t="shared" si="327"/>
        <v>-4.684394235694862</v>
      </c>
      <c r="O294" s="2">
        <f t="shared" si="328"/>
        <v>1.9972590695091477</v>
      </c>
      <c r="P294" s="2">
        <f t="shared" si="329"/>
        <v>0.38866394248591751</v>
      </c>
      <c r="Q294" s="2">
        <f t="shared" si="330"/>
        <v>273</v>
      </c>
      <c r="R294" s="2">
        <f t="shared" si="331"/>
        <v>343.4801005016983</v>
      </c>
      <c r="S294" s="2">
        <f t="shared" si="332"/>
        <v>303.2663950827075</v>
      </c>
      <c r="T294" s="2">
        <f t="shared" si="333"/>
        <v>5.46723788954393E-2</v>
      </c>
      <c r="U294" s="2">
        <f t="shared" si="334"/>
        <v>1.9706515313286717</v>
      </c>
      <c r="V294" s="2">
        <f t="shared" si="335"/>
        <v>2.4473230609448198</v>
      </c>
      <c r="W294" s="2">
        <f t="shared" si="336"/>
        <v>-2.4096084539827753</v>
      </c>
      <c r="X294" s="2">
        <f t="shared" si="337"/>
        <v>1.9706515313286717</v>
      </c>
      <c r="Y294" s="2">
        <f t="shared" si="338"/>
        <v>-1.6957771933395094E-2</v>
      </c>
      <c r="Z294" s="2">
        <f t="shared" si="339"/>
        <v>260.17239102849544</v>
      </c>
      <c r="AA294" s="2">
        <f t="shared" si="340"/>
        <v>0.99665329386056101</v>
      </c>
      <c r="AB294" s="2">
        <f t="shared" si="341"/>
        <v>255.65553689952003</v>
      </c>
      <c r="AC294" s="2">
        <f t="shared" si="377"/>
        <v>-3.3283441499814597</v>
      </c>
      <c r="AD294" s="2">
        <f t="shared" si="342"/>
        <v>-19.213852430454548</v>
      </c>
      <c r="AE294" s="2">
        <f t="shared" si="378"/>
        <v>-3.5383092912421934</v>
      </c>
      <c r="AF294" s="2">
        <f t="shared" si="379"/>
        <v>-24.24315093711024</v>
      </c>
      <c r="AG294" s="2">
        <f t="shared" si="343"/>
        <v>-6.8666534412236526</v>
      </c>
      <c r="AH294" s="2">
        <f t="shared" si="344"/>
        <v>-43.457003367564788</v>
      </c>
      <c r="AI294" s="2">
        <f t="shared" si="345"/>
        <v>43.996159732076684</v>
      </c>
      <c r="AJ294" s="2">
        <f t="shared" si="346"/>
        <v>-98.979085825041111</v>
      </c>
      <c r="AK294" s="2">
        <f t="shared" si="347"/>
        <v>31.205345994212081</v>
      </c>
      <c r="AL294" s="2">
        <f t="shared" si="348"/>
        <v>-67.77373983082903</v>
      </c>
      <c r="AM294" s="2">
        <f t="shared" si="349"/>
        <v>16.642211675472417</v>
      </c>
      <c r="AN294" s="2">
        <f t="shared" si="350"/>
        <v>-40.72712685323107</v>
      </c>
      <c r="AO294">
        <f t="shared" si="380"/>
        <v>-0.39365073240491111</v>
      </c>
      <c r="AP294">
        <f t="shared" si="351"/>
        <v>3.3884005132208968E-2</v>
      </c>
      <c r="AQ294">
        <f t="shared" si="352"/>
        <v>-0.42260499539402252</v>
      </c>
      <c r="AR294">
        <f t="shared" si="381"/>
        <v>-7.5635470815683137</v>
      </c>
      <c r="AS294">
        <f t="shared" si="382"/>
        <v>1.3102051123358029</v>
      </c>
      <c r="AT294">
        <f t="shared" si="383"/>
        <v>0.62028238527829627</v>
      </c>
      <c r="AU294">
        <f t="shared" si="384"/>
        <v>-9.0530761975517279E-2</v>
      </c>
      <c r="AV294">
        <f t="shared" si="385"/>
        <v>-6.9432646962900177</v>
      </c>
      <c r="AW294">
        <f t="shared" si="386"/>
        <v>1.2196743503602856</v>
      </c>
      <c r="AX294">
        <f t="shared" si="387"/>
        <v>7.0495765946384403E-2</v>
      </c>
      <c r="AY294">
        <f t="shared" si="388"/>
        <v>170.03690318112723</v>
      </c>
      <c r="AZ294">
        <f t="shared" si="389"/>
        <v>201.24224917533931</v>
      </c>
      <c r="BA294">
        <f t="shared" si="390"/>
        <v>-6.5706064396744382E-2</v>
      </c>
      <c r="BB294">
        <f t="shared" si="391"/>
        <v>-2.5541458804427975E-2</v>
      </c>
      <c r="BC294" s="2">
        <f t="shared" si="353"/>
        <v>-3.1099900699192573</v>
      </c>
      <c r="BD294">
        <f t="shared" si="354"/>
        <v>16.70418422765022</v>
      </c>
      <c r="BE294">
        <f t="shared" si="355"/>
        <v>24.193905738309521</v>
      </c>
      <c r="BF294">
        <f t="shared" si="356"/>
        <v>7.6000853671262494</v>
      </c>
      <c r="BG294">
        <f t="shared" si="357"/>
        <v>-12.726752503632719</v>
      </c>
      <c r="BH294">
        <f t="shared" si="358"/>
        <v>6.2972156645452113</v>
      </c>
      <c r="BI294" s="2">
        <f t="shared" si="392"/>
        <v>55.079794021921984</v>
      </c>
      <c r="BJ294">
        <f t="shared" si="359"/>
        <v>0.61667952837091666</v>
      </c>
      <c r="BK294">
        <f t="shared" si="360"/>
        <v>-18.892063351596473</v>
      </c>
      <c r="BL294">
        <f t="shared" si="361"/>
        <v>0.32178907885807795</v>
      </c>
      <c r="BM294">
        <f t="shared" si="362"/>
        <v>60.123182066493115</v>
      </c>
      <c r="BN294">
        <f t="shared" si="363"/>
        <v>-4.8311429619982631</v>
      </c>
      <c r="BO294">
        <f t="shared" si="364"/>
        <v>18.497201187983215</v>
      </c>
      <c r="BP294">
        <f t="shared" si="365"/>
        <v>9.9541159328951281</v>
      </c>
      <c r="BQ294">
        <f t="shared" si="366"/>
        <v>0.29436955593964825</v>
      </c>
      <c r="BR294">
        <f t="shared" si="367"/>
        <v>-3.1874711541052547</v>
      </c>
      <c r="BS294">
        <f t="shared" si="368"/>
        <v>-59.239127061535989</v>
      </c>
      <c r="BT294">
        <f t="shared" si="369"/>
        <v>13.328513103954586</v>
      </c>
      <c r="BU294">
        <f t="shared" si="370"/>
        <v>-14.860284278209408</v>
      </c>
      <c r="BV294">
        <f t="shared" si="371"/>
        <v>-2.7283695228672817</v>
      </c>
      <c r="BW294">
        <f t="shared" si="372"/>
        <v>-4.5093538831401849</v>
      </c>
      <c r="BX294">
        <f t="shared" si="373"/>
        <v>78.620383254476337</v>
      </c>
      <c r="BY294">
        <f t="shared" si="394"/>
        <v>0.78749596414992085</v>
      </c>
      <c r="BZ294">
        <f t="shared" si="393"/>
        <v>93.28266252537891</v>
      </c>
      <c r="CA294">
        <f t="shared" si="374"/>
        <v>124.48800851959099</v>
      </c>
      <c r="CB294">
        <f t="shared" si="375"/>
        <v>-0.44590678696779551</v>
      </c>
      <c r="CC294">
        <f t="shared" si="376"/>
        <v>0.64908938590033227</v>
      </c>
    </row>
    <row r="295" spans="1:81" x14ac:dyDescent="0.25">
      <c r="A295" s="2"/>
      <c r="B295" s="2">
        <f t="shared" si="316"/>
        <v>-1.7923351932474412</v>
      </c>
      <c r="C295" s="2">
        <f t="shared" si="317"/>
        <v>1.9951281005196486</v>
      </c>
      <c r="D295" s="2">
        <f t="shared" si="318"/>
        <v>3.245881949930975</v>
      </c>
      <c r="E295" s="2">
        <f t="shared" si="319"/>
        <v>-4.1109315427296256</v>
      </c>
      <c r="F295" s="2">
        <f t="shared" si="320"/>
        <v>1.9951281005196486</v>
      </c>
      <c r="G295" s="2">
        <f t="shared" si="321"/>
        <v>0.9272856004487906</v>
      </c>
      <c r="H295" s="2">
        <v>274</v>
      </c>
      <c r="I295" s="2">
        <f t="shared" si="322"/>
        <v>75.622937030425533</v>
      </c>
      <c r="J295" s="2">
        <f t="shared" si="323"/>
        <v>127.16294690246283</v>
      </c>
      <c r="K295" s="2">
        <f t="shared" si="324"/>
        <v>-3.0928398051698696</v>
      </c>
      <c r="L295" s="2">
        <f t="shared" si="325"/>
        <v>1.9951281005196486</v>
      </c>
      <c r="M295" s="2">
        <f t="shared" si="326"/>
        <v>1.9453773380085466</v>
      </c>
      <c r="N295" s="2">
        <f t="shared" si="327"/>
        <v>-4.6560625805734155</v>
      </c>
      <c r="O295" s="2">
        <f t="shared" si="328"/>
        <v>1.9951281005196486</v>
      </c>
      <c r="P295" s="2">
        <f t="shared" si="329"/>
        <v>0.38215456260500025</v>
      </c>
      <c r="Q295" s="2">
        <f t="shared" si="330"/>
        <v>274</v>
      </c>
      <c r="R295" s="2">
        <f t="shared" si="331"/>
        <v>343.66845590166179</v>
      </c>
      <c r="S295" s="2">
        <f t="shared" si="332"/>
        <v>303.82861206708424</v>
      </c>
      <c r="T295" s="2">
        <f t="shared" si="333"/>
        <v>5.4362205532112906E-2</v>
      </c>
      <c r="U295" s="2">
        <f t="shared" si="334"/>
        <v>1.9746898365550383</v>
      </c>
      <c r="V295" s="2">
        <f t="shared" si="335"/>
        <v>2.4228193652420416</v>
      </c>
      <c r="W295" s="2">
        <f t="shared" si="336"/>
        <v>-2.3844341131701023</v>
      </c>
      <c r="X295" s="2">
        <f t="shared" si="337"/>
        <v>1.9746898365550383</v>
      </c>
      <c r="Y295" s="2">
        <f t="shared" si="338"/>
        <v>-1.5976953460173915E-2</v>
      </c>
      <c r="Z295" s="2">
        <f t="shared" si="339"/>
        <v>260.87507767462142</v>
      </c>
      <c r="AA295" s="2">
        <f t="shared" si="340"/>
        <v>0.93636362554508423</v>
      </c>
      <c r="AB295" s="2">
        <f t="shared" si="341"/>
        <v>256.37080637759561</v>
      </c>
      <c r="AC295" s="2">
        <f t="shared" si="377"/>
        <v>-3.0924573071718062</v>
      </c>
      <c r="AD295" s="2">
        <f t="shared" si="342"/>
        <v>-19.253225906411622</v>
      </c>
      <c r="AE295" s="2">
        <f t="shared" si="378"/>
        <v>-3.5638172612263657</v>
      </c>
      <c r="AF295" s="2">
        <f t="shared" si="379"/>
        <v>-24.239414319009136</v>
      </c>
      <c r="AG295" s="2">
        <f t="shared" si="343"/>
        <v>-6.6562745683981719</v>
      </c>
      <c r="AH295" s="2">
        <f t="shared" si="344"/>
        <v>-43.492640225420757</v>
      </c>
      <c r="AI295" s="2">
        <f t="shared" si="345"/>
        <v>43.999042545353099</v>
      </c>
      <c r="AJ295" s="2">
        <f t="shared" si="346"/>
        <v>-98.701242674272095</v>
      </c>
      <c r="AK295" s="2">
        <f t="shared" si="347"/>
        <v>31.064876332462831</v>
      </c>
      <c r="AL295" s="2">
        <f t="shared" si="348"/>
        <v>-67.636366341809264</v>
      </c>
      <c r="AM295" s="2">
        <f t="shared" si="349"/>
        <v>16.740908771412229</v>
      </c>
      <c r="AN295" s="2">
        <f t="shared" si="350"/>
        <v>-40.689774125878913</v>
      </c>
      <c r="AO295">
        <f t="shared" si="380"/>
        <v>-0.41268616925928336</v>
      </c>
      <c r="AP295">
        <f t="shared" si="351"/>
        <v>3.5295919249654722E-2</v>
      </c>
      <c r="AQ295">
        <f t="shared" si="352"/>
        <v>-0.44252652988229424</v>
      </c>
      <c r="AR295">
        <f t="shared" si="381"/>
        <v>-7.9455400452006062</v>
      </c>
      <c r="AS295">
        <f t="shared" si="382"/>
        <v>1.2762143596946116</v>
      </c>
      <c r="AT295">
        <f t="shared" si="383"/>
        <v>0.64602937116569026</v>
      </c>
      <c r="AU295">
        <f t="shared" si="384"/>
        <v>-9.4982931267194773E-2</v>
      </c>
      <c r="AV295">
        <f t="shared" si="385"/>
        <v>-7.2995106740349156</v>
      </c>
      <c r="AW295">
        <f t="shared" si="386"/>
        <v>1.1812314284274168</v>
      </c>
      <c r="AX295">
        <f t="shared" si="387"/>
        <v>7.3944684574250741E-2</v>
      </c>
      <c r="AY295">
        <f t="shared" si="388"/>
        <v>170.8078883688292</v>
      </c>
      <c r="AZ295">
        <f t="shared" si="389"/>
        <v>201.87276470129203</v>
      </c>
      <c r="BA295">
        <f t="shared" si="390"/>
        <v>-6.8621661632593048E-2</v>
      </c>
      <c r="BB295">
        <f t="shared" si="391"/>
        <v>-2.7547848038773227E-2</v>
      </c>
      <c r="BC295" s="2">
        <f t="shared" si="353"/>
        <v>-3.1504846214813931</v>
      </c>
      <c r="BD295">
        <f t="shared" si="354"/>
        <v>16.735335640924628</v>
      </c>
      <c r="BE295">
        <f t="shared" si="355"/>
        <v>24.217066017873307</v>
      </c>
      <c r="BF295">
        <f t="shared" si="356"/>
        <v>8.7156094214485016</v>
      </c>
      <c r="BG295">
        <f t="shared" si="357"/>
        <v>-12.685761348283274</v>
      </c>
      <c r="BH295">
        <f t="shared" si="358"/>
        <v>6.2075529386357964</v>
      </c>
      <c r="BI295" s="2">
        <f t="shared" si="392"/>
        <v>55.715198893096968</v>
      </c>
      <c r="BJ295">
        <f t="shared" si="359"/>
        <v>0.60148180684525165</v>
      </c>
      <c r="BK295">
        <f t="shared" si="360"/>
        <v>-18.950900741566358</v>
      </c>
      <c r="BL295">
        <f t="shared" si="361"/>
        <v>0.30232516484526378</v>
      </c>
      <c r="BM295">
        <f t="shared" si="362"/>
        <v>61.05318383477762</v>
      </c>
      <c r="BN295">
        <f t="shared" si="363"/>
        <v>-4.5949277560479329</v>
      </c>
      <c r="BO295">
        <f t="shared" si="364"/>
        <v>18.497529551123883</v>
      </c>
      <c r="BP295">
        <f t="shared" si="365"/>
        <v>9.3102272666745094</v>
      </c>
      <c r="BQ295">
        <f t="shared" si="366"/>
        <v>0.29814143345532973</v>
      </c>
      <c r="BR295">
        <f t="shared" si="367"/>
        <v>-3.2264070360879589</v>
      </c>
      <c r="BS295">
        <f t="shared" si="368"/>
        <v>-60.130316116800913</v>
      </c>
      <c r="BT295">
        <f t="shared" si="369"/>
        <v>13.021753672782607</v>
      </c>
      <c r="BU295">
        <f t="shared" si="370"/>
        <v>-14.496304571480565</v>
      </c>
      <c r="BV295">
        <f t="shared" si="371"/>
        <v>-2.6489146537428767</v>
      </c>
      <c r="BW295">
        <f t="shared" si="372"/>
        <v>-4.2926025912026695</v>
      </c>
      <c r="BX295">
        <f t="shared" si="373"/>
        <v>79.550713385901503</v>
      </c>
      <c r="BY295">
        <f t="shared" si="394"/>
        <v>0.79666444863642871</v>
      </c>
      <c r="BZ295">
        <f t="shared" si="393"/>
        <v>93.088717935528962</v>
      </c>
      <c r="CA295">
        <f t="shared" si="374"/>
        <v>124.15359426799179</v>
      </c>
      <c r="CB295">
        <f t="shared" si="375"/>
        <v>-0.4472580281485885</v>
      </c>
      <c r="CC295">
        <f t="shared" si="376"/>
        <v>0.65926815483369239</v>
      </c>
    </row>
    <row r="296" spans="1:81" x14ac:dyDescent="0.25">
      <c r="A296" s="2"/>
      <c r="B296" s="2">
        <f t="shared" si="316"/>
        <v>-1.7910231954359079</v>
      </c>
      <c r="C296" s="2">
        <f t="shared" si="317"/>
        <v>1.9923893961834911</v>
      </c>
      <c r="D296" s="2">
        <f t="shared" si="318"/>
        <v>3.2123954097354432</v>
      </c>
      <c r="E296" s="2">
        <f t="shared" si="319"/>
        <v>-4.0800189659248138</v>
      </c>
      <c r="F296" s="2">
        <f t="shared" si="320"/>
        <v>1.9923893961834911</v>
      </c>
      <c r="G296" s="2">
        <f t="shared" si="321"/>
        <v>0.92339963924653734</v>
      </c>
      <c r="H296" s="2">
        <v>275</v>
      </c>
      <c r="I296" s="2">
        <f t="shared" si="322"/>
        <v>75.829797583765185</v>
      </c>
      <c r="J296" s="2">
        <f t="shared" si="323"/>
        <v>127.01580148030948</v>
      </c>
      <c r="K296" s="2">
        <f t="shared" si="324"/>
        <v>-3.0927652897577209</v>
      </c>
      <c r="L296" s="2">
        <f t="shared" si="325"/>
        <v>1.9923893961834911</v>
      </c>
      <c r="M296" s="2">
        <f t="shared" si="326"/>
        <v>1.9106533154136303</v>
      </c>
      <c r="N296" s="2">
        <f t="shared" si="327"/>
        <v>-4.6277654826978836</v>
      </c>
      <c r="O296" s="2">
        <f t="shared" si="328"/>
        <v>1.9923893961834911</v>
      </c>
      <c r="P296" s="2">
        <f t="shared" si="329"/>
        <v>0.37565312247346716</v>
      </c>
      <c r="Q296" s="2">
        <f t="shared" si="330"/>
        <v>275</v>
      </c>
      <c r="R296" s="2">
        <f t="shared" si="331"/>
        <v>343.85578623537697</v>
      </c>
      <c r="S296" s="2">
        <f t="shared" si="332"/>
        <v>304.3922895677224</v>
      </c>
      <c r="T296" s="2">
        <f t="shared" si="333"/>
        <v>5.4047818635846845E-2</v>
      </c>
      <c r="U296" s="2">
        <f t="shared" si="334"/>
        <v>1.9784727095056343</v>
      </c>
      <c r="V296" s="2">
        <f t="shared" si="335"/>
        <v>2.3979828004370267</v>
      </c>
      <c r="W296" s="2">
        <f t="shared" si="336"/>
        <v>-2.3589177929137017</v>
      </c>
      <c r="X296" s="2">
        <f t="shared" si="337"/>
        <v>1.9784727095056343</v>
      </c>
      <c r="Y296" s="2">
        <f t="shared" si="338"/>
        <v>-1.4982811112522088E-2</v>
      </c>
      <c r="Z296" s="2">
        <f t="shared" si="339"/>
        <v>261.58590059741294</v>
      </c>
      <c r="AA296" s="2">
        <f t="shared" si="340"/>
        <v>0.87575558487310445</v>
      </c>
      <c r="AB296" s="2">
        <f t="shared" si="341"/>
        <v>257.09351970708485</v>
      </c>
      <c r="AC296" s="2">
        <f t="shared" si="377"/>
        <v>-2.8533660725615033</v>
      </c>
      <c r="AD296" s="2">
        <f t="shared" si="342"/>
        <v>-19.290108917679934</v>
      </c>
      <c r="AE296" s="2">
        <f t="shared" si="378"/>
        <v>-3.5894559540949862</v>
      </c>
      <c r="AF296" s="2">
        <f t="shared" si="379"/>
        <v>-24.235630917176721</v>
      </c>
      <c r="AG296" s="2">
        <f t="shared" si="343"/>
        <v>-6.44282202665649</v>
      </c>
      <c r="AH296" s="2">
        <f t="shared" si="344"/>
        <v>-43.525739834856651</v>
      </c>
      <c r="AI296" s="2">
        <f t="shared" si="345"/>
        <v>43.99999981634997</v>
      </c>
      <c r="AJ296" s="2">
        <f t="shared" si="346"/>
        <v>-98.419967165139326</v>
      </c>
      <c r="AK296" s="2">
        <f t="shared" si="347"/>
        <v>30.917730910309473</v>
      </c>
      <c r="AL296" s="2">
        <f t="shared" si="348"/>
        <v>-67.502236254829853</v>
      </c>
      <c r="AM296" s="2">
        <f t="shared" si="349"/>
        <v>16.836484343773222</v>
      </c>
      <c r="AN296" s="2">
        <f t="shared" si="350"/>
        <v>-40.651356419936057</v>
      </c>
      <c r="AO296">
        <f t="shared" si="380"/>
        <v>-0.43197046198917732</v>
      </c>
      <c r="AP296">
        <f t="shared" si="351"/>
        <v>3.6720912563555398E-2</v>
      </c>
      <c r="AQ296">
        <f t="shared" si="352"/>
        <v>-0.46266947234782563</v>
      </c>
      <c r="AR296">
        <f t="shared" si="381"/>
        <v>-8.33275726099175</v>
      </c>
      <c r="AS296">
        <f t="shared" si="382"/>
        <v>1.232569860588637</v>
      </c>
      <c r="AT296">
        <f t="shared" si="383"/>
        <v>0.6720064469753696</v>
      </c>
      <c r="AU296">
        <f t="shared" si="384"/>
        <v>-9.9528563977939716E-2</v>
      </c>
      <c r="AV296">
        <f t="shared" si="385"/>
        <v>-7.6607508140163807</v>
      </c>
      <c r="AW296">
        <f t="shared" si="386"/>
        <v>1.1330412966106973</v>
      </c>
      <c r="AX296">
        <f t="shared" si="387"/>
        <v>7.744087138861358E-2</v>
      </c>
      <c r="AY296">
        <f t="shared" si="388"/>
        <v>171.58682502752464</v>
      </c>
      <c r="AZ296">
        <f t="shared" si="389"/>
        <v>202.50455593783411</v>
      </c>
      <c r="BA296">
        <f t="shared" si="390"/>
        <v>-7.1543679342592301E-2</v>
      </c>
      <c r="BB296">
        <f t="shared" si="391"/>
        <v>-2.9641027437525207E-2</v>
      </c>
      <c r="BC296" s="2">
        <f t="shared" si="353"/>
        <v>-3.1918324375747495</v>
      </c>
      <c r="BD296">
        <f t="shared" si="354"/>
        <v>16.767859634431701</v>
      </c>
      <c r="BE296">
        <f t="shared" si="355"/>
        <v>24.239319870119811</v>
      </c>
      <c r="BF296">
        <f t="shared" si="356"/>
        <v>9.8436323266541574</v>
      </c>
      <c r="BG296">
        <f t="shared" si="357"/>
        <v>-12.642740339024446</v>
      </c>
      <c r="BH296">
        <f t="shared" si="358"/>
        <v>6.1200794303681185</v>
      </c>
      <c r="BI296" s="2">
        <f t="shared" si="392"/>
        <v>56.351964052756834</v>
      </c>
      <c r="BJ296">
        <f t="shared" si="359"/>
        <v>0.58581968799686046</v>
      </c>
      <c r="BK296">
        <f t="shared" si="360"/>
        <v>-19.007350787529326</v>
      </c>
      <c r="BL296">
        <f t="shared" si="361"/>
        <v>0.2827581301506108</v>
      </c>
      <c r="BM296">
        <f t="shared" si="362"/>
        <v>61.99566191977857</v>
      </c>
      <c r="BN296">
        <f t="shared" si="363"/>
        <v>-4.3555270679687323</v>
      </c>
      <c r="BO296">
        <f t="shared" si="364"/>
        <v>18.497839004592773</v>
      </c>
      <c r="BP296">
        <f t="shared" si="365"/>
        <v>8.6378188079617502</v>
      </c>
      <c r="BQ296">
        <f t="shared" si="366"/>
        <v>0.3020913295670235</v>
      </c>
      <c r="BR296">
        <f t="shared" si="367"/>
        <v>-3.2661616757235259</v>
      </c>
      <c r="BS296">
        <f t="shared" si="368"/>
        <v>-61.03836159568835</v>
      </c>
      <c r="BT296">
        <f t="shared" si="369"/>
        <v>12.706971390351352</v>
      </c>
      <c r="BU296">
        <f t="shared" si="370"/>
        <v>-14.120968624189659</v>
      </c>
      <c r="BV296">
        <f t="shared" si="371"/>
        <v>-2.5682594891162562</v>
      </c>
      <c r="BW296">
        <f t="shared" si="372"/>
        <v>-4.0727689378181218</v>
      </c>
      <c r="BX296">
        <f t="shared" si="373"/>
        <v>80.493500924371347</v>
      </c>
      <c r="BY296">
        <f t="shared" si="394"/>
        <v>0.80596471001419334</v>
      </c>
      <c r="BZ296">
        <f t="shared" si="393"/>
        <v>92.896552368181844</v>
      </c>
      <c r="CA296">
        <f t="shared" si="374"/>
        <v>123.81428327849132</v>
      </c>
      <c r="CB296">
        <f t="shared" si="375"/>
        <v>-0.44852158117551866</v>
      </c>
      <c r="CC296">
        <f t="shared" si="376"/>
        <v>0.66963236556193684</v>
      </c>
    </row>
    <row r="297" spans="1:81" x14ac:dyDescent="0.25">
      <c r="A297" s="2"/>
      <c r="B297" s="2">
        <f t="shared" si="316"/>
        <v>-1.7897131995218269</v>
      </c>
      <c r="C297" s="2">
        <f t="shared" si="317"/>
        <v>1.9890437907365468</v>
      </c>
      <c r="D297" s="2">
        <f t="shared" si="318"/>
        <v>3.1789599646095335</v>
      </c>
      <c r="E297" s="2">
        <f t="shared" si="319"/>
        <v>-4.0491535567358508</v>
      </c>
      <c r="F297" s="2">
        <f t="shared" si="320"/>
        <v>1.9890437907365468</v>
      </c>
      <c r="G297" s="2">
        <f t="shared" si="321"/>
        <v>0.91951960739551053</v>
      </c>
      <c r="H297" s="2">
        <v>276</v>
      </c>
      <c r="I297" s="2">
        <f t="shared" si="322"/>
        <v>76.031118857042316</v>
      </c>
      <c r="J297" s="2">
        <f t="shared" si="323"/>
        <v>126.86189268629647</v>
      </c>
      <c r="K297" s="2">
        <f t="shared" si="324"/>
        <v>-3.0926908880440949</v>
      </c>
      <c r="L297" s="2">
        <f t="shared" si="325"/>
        <v>1.9890437907365468</v>
      </c>
      <c r="M297" s="2">
        <f t="shared" si="326"/>
        <v>1.8759822760872655</v>
      </c>
      <c r="N297" s="2">
        <f t="shared" si="327"/>
        <v>-4.5995115616383977</v>
      </c>
      <c r="O297" s="2">
        <f t="shared" si="328"/>
        <v>1.9890437907365468</v>
      </c>
      <c r="P297" s="2">
        <f t="shared" si="329"/>
        <v>0.36916160249296226</v>
      </c>
      <c r="Q297" s="2">
        <f t="shared" si="330"/>
        <v>276</v>
      </c>
      <c r="R297" s="2">
        <f t="shared" si="331"/>
        <v>344.04209047616041</v>
      </c>
      <c r="S297" s="2">
        <f t="shared" si="332"/>
        <v>304.95738677741059</v>
      </c>
      <c r="T297" s="2">
        <f t="shared" si="333"/>
        <v>5.3729225186842644E-2</v>
      </c>
      <c r="U297" s="2">
        <f t="shared" si="334"/>
        <v>1.9819893403364581</v>
      </c>
      <c r="V297" s="2">
        <f t="shared" si="335"/>
        <v>2.3728139179656709</v>
      </c>
      <c r="W297" s="2">
        <f t="shared" si="336"/>
        <v>-2.3330600597417956</v>
      </c>
      <c r="X297" s="2">
        <f t="shared" si="337"/>
        <v>1.9819893403364581</v>
      </c>
      <c r="Y297" s="2">
        <f t="shared" si="338"/>
        <v>-1.3975366962967195E-2</v>
      </c>
      <c r="Z297" s="2">
        <f t="shared" si="339"/>
        <v>262.30490660111411</v>
      </c>
      <c r="AA297" s="2">
        <f t="shared" si="340"/>
        <v>0.81481244671488184</v>
      </c>
      <c r="AB297" s="2">
        <f t="shared" si="341"/>
        <v>257.82370856003308</v>
      </c>
      <c r="AC297" s="2">
        <f t="shared" si="377"/>
        <v>-2.6110757545935792</v>
      </c>
      <c r="AD297" s="2">
        <f t="shared" si="342"/>
        <v>-19.324396068280468</v>
      </c>
      <c r="AE297" s="2">
        <f t="shared" si="378"/>
        <v>-3.6152323515594031</v>
      </c>
      <c r="AF297" s="2">
        <f t="shared" si="379"/>
        <v>-24.231799253135087</v>
      </c>
      <c r="AG297" s="2">
        <f t="shared" si="343"/>
        <v>-6.2263081061529828</v>
      </c>
      <c r="AH297" s="2">
        <f t="shared" si="344"/>
        <v>-43.556195321415558</v>
      </c>
      <c r="AI297" s="2">
        <f t="shared" si="345"/>
        <v>43.998966618661044</v>
      </c>
      <c r="AJ297" s="2">
        <f t="shared" si="346"/>
        <v>-98.135251727765635</v>
      </c>
      <c r="AK297" s="2">
        <f t="shared" si="347"/>
        <v>30.763822116296467</v>
      </c>
      <c r="AL297" s="2">
        <f t="shared" si="348"/>
        <v>-67.371429611469168</v>
      </c>
      <c r="AM297" s="2">
        <f t="shared" si="349"/>
        <v>16.92885017307869</v>
      </c>
      <c r="AN297" s="2">
        <f t="shared" si="350"/>
        <v>-40.611859047912375</v>
      </c>
      <c r="AO297">
        <f t="shared" si="380"/>
        <v>-0.45150878250427201</v>
      </c>
      <c r="AP297">
        <f t="shared" si="351"/>
        <v>3.816086735350744E-2</v>
      </c>
      <c r="AQ297">
        <f t="shared" si="352"/>
        <v>-0.48303835831043579</v>
      </c>
      <c r="AR297">
        <f t="shared" si="381"/>
        <v>-8.7251345414196546</v>
      </c>
      <c r="AS297">
        <f t="shared" si="382"/>
        <v>1.1789236349829704</v>
      </c>
      <c r="AT297">
        <f t="shared" si="383"/>
        <v>0.69824774796573919</v>
      </c>
      <c r="AU297">
        <f t="shared" si="384"/>
        <v>-0.10417418126813847</v>
      </c>
      <c r="AV297">
        <f t="shared" si="385"/>
        <v>-8.0268867934539152</v>
      </c>
      <c r="AW297">
        <f t="shared" si="386"/>
        <v>1.0747494537148319</v>
      </c>
      <c r="AX297">
        <f t="shared" si="387"/>
        <v>8.0985182584955129E-2</v>
      </c>
      <c r="AY297">
        <f t="shared" si="388"/>
        <v>172.37381395124709</v>
      </c>
      <c r="AZ297">
        <f t="shared" si="389"/>
        <v>203.13763606754355</v>
      </c>
      <c r="BA297">
        <f t="shared" si="390"/>
        <v>-7.447102467759821E-2</v>
      </c>
      <c r="BB297">
        <f t="shared" si="391"/>
        <v>-3.1822417912331528E-2</v>
      </c>
      <c r="BC297" s="2">
        <f t="shared" si="353"/>
        <v>-3.2340275028982459</v>
      </c>
      <c r="BD297">
        <f t="shared" si="354"/>
        <v>16.80176021857632</v>
      </c>
      <c r="BE297">
        <f t="shared" si="355"/>
        <v>24.260674433838375</v>
      </c>
      <c r="BF297">
        <f t="shared" si="356"/>
        <v>10.98415154756707</v>
      </c>
      <c r="BG297">
        <f t="shared" si="357"/>
        <v>-12.597652700303584</v>
      </c>
      <c r="BH297">
        <f t="shared" si="358"/>
        <v>6.0348716651890015</v>
      </c>
      <c r="BI297" s="2">
        <f t="shared" si="392"/>
        <v>56.989957782095651</v>
      </c>
      <c r="BJ297">
        <f t="shared" si="359"/>
        <v>0.56968496631349896</v>
      </c>
      <c r="BK297">
        <f t="shared" si="360"/>
        <v>-19.061313476531932</v>
      </c>
      <c r="BL297">
        <f t="shared" si="361"/>
        <v>0.26308259174853954</v>
      </c>
      <c r="BM297">
        <f t="shared" si="362"/>
        <v>62.949929494110599</v>
      </c>
      <c r="BN297">
        <f t="shared" si="363"/>
        <v>-4.1129464559342441</v>
      </c>
      <c r="BO297">
        <f t="shared" si="364"/>
        <v>18.498129298659336</v>
      </c>
      <c r="BP297">
        <f t="shared" si="365"/>
        <v>7.9358814739718966</v>
      </c>
      <c r="BQ297">
        <f t="shared" si="366"/>
        <v>0.30621986541588958</v>
      </c>
      <c r="BR297">
        <f t="shared" si="367"/>
        <v>-3.3067233634005073</v>
      </c>
      <c r="BS297">
        <f t="shared" si="368"/>
        <v>-61.963333986621087</v>
      </c>
      <c r="BT297">
        <f t="shared" si="369"/>
        <v>12.383765676488785</v>
      </c>
      <c r="BU297">
        <f t="shared" si="370"/>
        <v>-13.734072055062425</v>
      </c>
      <c r="BV297">
        <f t="shared" si="371"/>
        <v>-2.4864129714263292</v>
      </c>
      <c r="BW297">
        <f t="shared" si="372"/>
        <v>-3.8498638641857044</v>
      </c>
      <c r="BX297">
        <f t="shared" si="373"/>
        <v>81.448058792769928</v>
      </c>
      <c r="BY297">
        <f t="shared" si="394"/>
        <v>0.81538995167240502</v>
      </c>
      <c r="BZ297">
        <f t="shared" si="393"/>
        <v>92.706226490049374</v>
      </c>
      <c r="CA297">
        <f t="shared" si="374"/>
        <v>123.47004860634584</v>
      </c>
      <c r="CB297">
        <f t="shared" si="375"/>
        <v>-0.44968837026573572</v>
      </c>
      <c r="CC297">
        <f t="shared" si="376"/>
        <v>0.68017728787138543</v>
      </c>
    </row>
    <row r="298" spans="1:81" x14ac:dyDescent="0.25">
      <c r="A298" s="2"/>
      <c r="B298" s="2">
        <f t="shared" si="316"/>
        <v>-1.7884056045426449</v>
      </c>
      <c r="C298" s="2">
        <f t="shared" si="317"/>
        <v>1.985092303282644</v>
      </c>
      <c r="D298" s="2">
        <f t="shared" si="318"/>
        <v>3.1455857993137264</v>
      </c>
      <c r="E298" s="2">
        <f t="shared" si="319"/>
        <v>-4.0183447170653732</v>
      </c>
      <c r="F298" s="2">
        <f t="shared" si="320"/>
        <v>1.985092303282644</v>
      </c>
      <c r="G298" s="2">
        <f t="shared" si="321"/>
        <v>0.91564668679099803</v>
      </c>
      <c r="H298" s="2">
        <v>277</v>
      </c>
      <c r="I298" s="2">
        <f t="shared" si="322"/>
        <v>76.226734741791631</v>
      </c>
      <c r="J298" s="2">
        <f t="shared" si="323"/>
        <v>126.70113111417626</v>
      </c>
      <c r="K298" s="2">
        <f t="shared" si="324"/>
        <v>-3.0926166226924754</v>
      </c>
      <c r="L298" s="2">
        <f t="shared" si="325"/>
        <v>1.985092303282644</v>
      </c>
      <c r="M298" s="2">
        <f t="shared" si="326"/>
        <v>1.8413747811638959</v>
      </c>
      <c r="N298" s="2">
        <f t="shared" si="327"/>
        <v>-4.5713094238130143</v>
      </c>
      <c r="O298" s="2">
        <f t="shared" si="328"/>
        <v>1.985092303282644</v>
      </c>
      <c r="P298" s="2">
        <f t="shared" si="329"/>
        <v>0.36268198004335694</v>
      </c>
      <c r="Q298" s="2">
        <f t="shared" si="330"/>
        <v>277</v>
      </c>
      <c r="R298" s="2">
        <f t="shared" si="331"/>
        <v>344.22736722302528</v>
      </c>
      <c r="S298" s="2">
        <f t="shared" si="332"/>
        <v>305.52386229948939</v>
      </c>
      <c r="T298" s="2">
        <f t="shared" si="333"/>
        <v>5.3406434722710561E-2</v>
      </c>
      <c r="U298" s="2">
        <f t="shared" si="334"/>
        <v>1.9852287315346935</v>
      </c>
      <c r="V298" s="2">
        <f t="shared" si="335"/>
        <v>2.3473134712992527</v>
      </c>
      <c r="W298" s="2">
        <f t="shared" si="336"/>
        <v>-2.3068616877475252</v>
      </c>
      <c r="X298" s="2">
        <f t="shared" si="337"/>
        <v>1.9852287315346935</v>
      </c>
      <c r="Y298" s="2">
        <f t="shared" si="338"/>
        <v>-1.2954651170982601E-2</v>
      </c>
      <c r="Z298" s="2">
        <f t="shared" si="339"/>
        <v>263.03214369531315</v>
      </c>
      <c r="AA298" s="2">
        <f t="shared" si="340"/>
        <v>0.75351652758291721</v>
      </c>
      <c r="AB298" s="2">
        <f t="shared" si="341"/>
        <v>258.56140519171015</v>
      </c>
      <c r="AC298" s="2">
        <f t="shared" si="377"/>
        <v>-2.3655936066212906</v>
      </c>
      <c r="AD298" s="2">
        <f t="shared" si="342"/>
        <v>-19.355980132463262</v>
      </c>
      <c r="AE298" s="2">
        <f t="shared" si="378"/>
        <v>-3.641153834812128</v>
      </c>
      <c r="AF298" s="2">
        <f t="shared" si="379"/>
        <v>-24.227917755168992</v>
      </c>
      <c r="AG298" s="2">
        <f t="shared" si="343"/>
        <v>-6.0067474414334185</v>
      </c>
      <c r="AH298" s="2">
        <f t="shared" si="344"/>
        <v>-43.583897887632254</v>
      </c>
      <c r="AI298" s="2">
        <f t="shared" si="345"/>
        <v>43.995876737538964</v>
      </c>
      <c r="AJ298" s="2">
        <f t="shared" si="346"/>
        <v>-97.847089054568471</v>
      </c>
      <c r="AK298" s="2">
        <f t="shared" si="347"/>
        <v>30.603060544176259</v>
      </c>
      <c r="AL298" s="2">
        <f t="shared" si="348"/>
        <v>-67.244028510392212</v>
      </c>
      <c r="AM298" s="2">
        <f t="shared" si="349"/>
        <v>17.01791631850622</v>
      </c>
      <c r="AN298" s="2">
        <f t="shared" si="350"/>
        <v>-40.571266853292144</v>
      </c>
      <c r="AO298">
        <f t="shared" si="380"/>
        <v>-0.47130625837921591</v>
      </c>
      <c r="AP298">
        <f t="shared" si="351"/>
        <v>3.9617732200156977E-2</v>
      </c>
      <c r="AQ298">
        <f t="shared" si="352"/>
        <v>-0.50363757738113113</v>
      </c>
      <c r="AR298">
        <f t="shared" si="381"/>
        <v>-9.1225945734937</v>
      </c>
      <c r="AS298">
        <f t="shared" si="382"/>
        <v>1.1149190715824753</v>
      </c>
      <c r="AT298">
        <f t="shared" si="383"/>
        <v>0.72478858823455916</v>
      </c>
      <c r="AU298">
        <f t="shared" si="384"/>
        <v>-0.10892668425520358</v>
      </c>
      <c r="AV298">
        <f t="shared" si="385"/>
        <v>-8.39780598525914</v>
      </c>
      <c r="AW298">
        <f t="shared" si="386"/>
        <v>1.0059923873272716</v>
      </c>
      <c r="AX298">
        <f t="shared" si="387"/>
        <v>8.4578464191196245E-2</v>
      </c>
      <c r="AY298">
        <f t="shared" si="388"/>
        <v>173.1689589936982</v>
      </c>
      <c r="AZ298">
        <f t="shared" si="389"/>
        <v>203.77201953787446</v>
      </c>
      <c r="BA298">
        <f t="shared" si="390"/>
        <v>-7.7402542307567102E-2</v>
      </c>
      <c r="BB298">
        <f t="shared" si="391"/>
        <v>-3.4093445840318794E-2</v>
      </c>
      <c r="BC298" s="2">
        <f t="shared" si="353"/>
        <v>-3.277061213435644</v>
      </c>
      <c r="BD298">
        <f t="shared" si="354"/>
        <v>16.837040765393457</v>
      </c>
      <c r="BE298">
        <f t="shared" si="355"/>
        <v>24.281136902703359</v>
      </c>
      <c r="BF298">
        <f t="shared" si="356"/>
        <v>12.137154709901793</v>
      </c>
      <c r="BG298">
        <f t="shared" si="357"/>
        <v>-12.550460480176769</v>
      </c>
      <c r="BH298">
        <f t="shared" si="358"/>
        <v>5.9520072842846101</v>
      </c>
      <c r="BI298" s="2">
        <f t="shared" si="392"/>
        <v>57.629027028958085</v>
      </c>
      <c r="BJ298">
        <f t="shared" si="359"/>
        <v>0.55306937572879467</v>
      </c>
      <c r="BK298">
        <f t="shared" si="360"/>
        <v>-19.112687274911515</v>
      </c>
      <c r="BL298">
        <f t="shared" si="361"/>
        <v>0.24329285755175184</v>
      </c>
      <c r="BM298">
        <f t="shared" si="362"/>
        <v>63.915214587015065</v>
      </c>
      <c r="BN298">
        <f t="shared" si="363"/>
        <v>-3.8671934437567828</v>
      </c>
      <c r="BO298">
        <f t="shared" si="364"/>
        <v>18.498400162864471</v>
      </c>
      <c r="BP298">
        <f t="shared" si="365"/>
        <v>7.2034005101305558</v>
      </c>
      <c r="BQ298">
        <f t="shared" si="366"/>
        <v>0.31052760836927495</v>
      </c>
      <c r="BR298">
        <f t="shared" si="367"/>
        <v>-3.3480777881089558</v>
      </c>
      <c r="BS298">
        <f t="shared" si="368"/>
        <v>-62.90526340410311</v>
      </c>
      <c r="BT298">
        <f t="shared" si="369"/>
        <v>12.051730970153823</v>
      </c>
      <c r="BU298">
        <f t="shared" si="370"/>
        <v>-13.335408759382425</v>
      </c>
      <c r="BV298">
        <f t="shared" si="371"/>
        <v>-2.4033859471800589</v>
      </c>
      <c r="BW298">
        <f t="shared" si="372"/>
        <v>-3.6239005862050311</v>
      </c>
      <c r="BX298">
        <f t="shared" si="373"/>
        <v>82.413614749879542</v>
      </c>
      <c r="BY298">
        <f t="shared" si="394"/>
        <v>0.8249325155187095</v>
      </c>
      <c r="BZ298">
        <f t="shared" si="393"/>
        <v>92.517794434396862</v>
      </c>
      <c r="CA298">
        <f t="shared" si="374"/>
        <v>123.12085497857312</v>
      </c>
      <c r="CB298">
        <f t="shared" si="375"/>
        <v>-0.45074877266974744</v>
      </c>
      <c r="CC298">
        <f t="shared" si="376"/>
        <v>0.69089738680700064</v>
      </c>
    </row>
    <row r="299" spans="1:81" x14ac:dyDescent="0.25">
      <c r="A299" s="2"/>
      <c r="B299" s="2">
        <f t="shared" si="316"/>
        <v>-1.7871008088044587</v>
      </c>
      <c r="C299" s="2">
        <f t="shared" si="317"/>
        <v>1.9805361374831407</v>
      </c>
      <c r="D299" s="2">
        <f t="shared" si="318"/>
        <v>3.1122830799420766</v>
      </c>
      <c r="E299" s="2">
        <f t="shared" si="319"/>
        <v>-3.9876018315844002</v>
      </c>
      <c r="F299" s="2">
        <f t="shared" si="320"/>
        <v>1.9805361374831407</v>
      </c>
      <c r="G299" s="2">
        <f t="shared" si="321"/>
        <v>0.91178205716213512</v>
      </c>
      <c r="H299" s="2">
        <v>278</v>
      </c>
      <c r="I299" s="2">
        <f t="shared" si="322"/>
        <v>76.416476240539453</v>
      </c>
      <c r="J299" s="2">
        <f t="shared" si="323"/>
        <v>126.53342558118251</v>
      </c>
      <c r="K299" s="2">
        <f t="shared" si="324"/>
        <v>-3.0925425163248073</v>
      </c>
      <c r="L299" s="2">
        <f t="shared" si="325"/>
        <v>1.9805361374831407</v>
      </c>
      <c r="M299" s="2">
        <f t="shared" si="326"/>
        <v>1.8068413724217285</v>
      </c>
      <c r="N299" s="2">
        <f t="shared" si="327"/>
        <v>-4.5431676598661168</v>
      </c>
      <c r="O299" s="2">
        <f t="shared" si="328"/>
        <v>1.9805361374831407</v>
      </c>
      <c r="P299" s="2">
        <f t="shared" si="329"/>
        <v>0.35621622888041848</v>
      </c>
      <c r="Q299" s="2">
        <f t="shared" si="330"/>
        <v>278</v>
      </c>
      <c r="R299" s="2">
        <f t="shared" si="331"/>
        <v>344.41161467245553</v>
      </c>
      <c r="S299" s="2">
        <f t="shared" si="332"/>
        <v>306.09167410855389</v>
      </c>
      <c r="T299" s="2">
        <f t="shared" si="333"/>
        <v>5.3079459488859726E-2</v>
      </c>
      <c r="U299" s="2">
        <f t="shared" si="334"/>
        <v>1.9881796969533643</v>
      </c>
      <c r="V299" s="2">
        <f t="shared" si="335"/>
        <v>2.3214824278250452</v>
      </c>
      <c r="W299" s="2">
        <f t="shared" si="336"/>
        <v>-2.2803236707947212</v>
      </c>
      <c r="X299" s="2">
        <f t="shared" si="337"/>
        <v>1.9881796969533643</v>
      </c>
      <c r="Y299" s="2">
        <f t="shared" si="338"/>
        <v>-1.1920702458535715E-2</v>
      </c>
      <c r="Z299" s="2">
        <f t="shared" si="339"/>
        <v>263.7676610373714</v>
      </c>
      <c r="AA299" s="2">
        <f t="shared" si="340"/>
        <v>0.69184915068240116</v>
      </c>
      <c r="AB299" s="2">
        <f t="shared" si="341"/>
        <v>259.30664232874039</v>
      </c>
      <c r="AC299" s="2">
        <f t="shared" si="377"/>
        <v>-2.1169289412778096</v>
      </c>
      <c r="AD299" s="2">
        <f t="shared" si="342"/>
        <v>-19.384752045295301</v>
      </c>
      <c r="AE299" s="2">
        <f t="shared" si="378"/>
        <v>-3.6672281988174569</v>
      </c>
      <c r="AF299" s="2">
        <f t="shared" si="379"/>
        <v>-24.223984753499952</v>
      </c>
      <c r="AG299" s="2">
        <f t="shared" si="343"/>
        <v>-5.7841571400952665</v>
      </c>
      <c r="AH299" s="2">
        <f t="shared" si="344"/>
        <v>-43.608736798795249</v>
      </c>
      <c r="AI299" s="2">
        <f t="shared" si="345"/>
        <v>43.990662634335415</v>
      </c>
      <c r="AJ299" s="2">
        <f t="shared" si="346"/>
        <v>-97.55547215756782</v>
      </c>
      <c r="AK299" s="2">
        <f t="shared" si="347"/>
        <v>30.435355011182509</v>
      </c>
      <c r="AL299" s="2">
        <f t="shared" si="348"/>
        <v>-67.120117146385311</v>
      </c>
      <c r="AM299" s="2">
        <f t="shared" si="349"/>
        <v>17.103591114980762</v>
      </c>
      <c r="AN299" s="2">
        <f t="shared" si="350"/>
        <v>-40.529564147415464</v>
      </c>
      <c r="AO299">
        <f t="shared" si="380"/>
        <v>-0.49136795639104436</v>
      </c>
      <c r="AP299">
        <f t="shared" si="351"/>
        <v>4.1093527414133232E-2</v>
      </c>
      <c r="AQ299">
        <f t="shared" si="352"/>
        <v>-0.52447134997141853</v>
      </c>
      <c r="AR299">
        <f t="shared" si="381"/>
        <v>-9.5250459976438702</v>
      </c>
      <c r="AS299">
        <f t="shared" si="382"/>
        <v>1.0401910477007346</v>
      </c>
      <c r="AT299">
        <f t="shared" si="383"/>
        <v>0.75166555749504771</v>
      </c>
      <c r="AU299">
        <f t="shared" si="384"/>
        <v>-0.11379338108803144</v>
      </c>
      <c r="AV299">
        <f t="shared" si="385"/>
        <v>-8.7733804401488218</v>
      </c>
      <c r="AW299">
        <f t="shared" si="386"/>
        <v>0.92639766661270317</v>
      </c>
      <c r="AX299">
        <f t="shared" si="387"/>
        <v>8.8221548945986772E-2</v>
      </c>
      <c r="AY299">
        <f t="shared" si="388"/>
        <v>173.9723671349513</v>
      </c>
      <c r="AZ299">
        <f t="shared" si="389"/>
        <v>204.40772214613381</v>
      </c>
      <c r="BA299">
        <f t="shared" si="390"/>
        <v>-8.0337010521942087E-2</v>
      </c>
      <c r="BB299">
        <f t="shared" si="391"/>
        <v>-3.6455540577894401E-2</v>
      </c>
      <c r="BC299" s="2">
        <f t="shared" si="353"/>
        <v>-3.3209221368400463</v>
      </c>
      <c r="BD299">
        <f t="shared" si="354"/>
        <v>16.873703958155229</v>
      </c>
      <c r="BE299">
        <f t="shared" si="355"/>
        <v>24.300714473717019</v>
      </c>
      <c r="BF299">
        <f t="shared" si="356"/>
        <v>13.302618582074039</v>
      </c>
      <c r="BG299">
        <f t="shared" si="357"/>
        <v>-12.501124538717972</v>
      </c>
      <c r="BH299">
        <f t="shared" si="358"/>
        <v>5.8715650440815281</v>
      </c>
      <c r="BI299" s="2">
        <f t="shared" si="392"/>
        <v>58.268995701239028</v>
      </c>
      <c r="BJ299">
        <f t="shared" si="359"/>
        <v>0.53596460149691638</v>
      </c>
      <c r="BK299">
        <f t="shared" si="360"/>
        <v>-19.161369130122029</v>
      </c>
      <c r="BL299">
        <f t="shared" si="361"/>
        <v>0.22338291517327449</v>
      </c>
      <c r="BM299">
        <f t="shared" si="362"/>
        <v>64.890654242638661</v>
      </c>
      <c r="BN299">
        <f t="shared" si="363"/>
        <v>-3.6182776371094763</v>
      </c>
      <c r="BO299">
        <f t="shared" si="364"/>
        <v>18.49865130416833</v>
      </c>
      <c r="BP299">
        <f t="shared" si="365"/>
        <v>6.4393597675075762</v>
      </c>
      <c r="BQ299">
        <f t="shared" si="366"/>
        <v>0.31501503705923095</v>
      </c>
      <c r="BR299">
        <f t="shared" si="367"/>
        <v>-3.3902078071143897</v>
      </c>
      <c r="BS299">
        <f t="shared" si="368"/>
        <v>-63.864135635011564</v>
      </c>
      <c r="BT299">
        <f t="shared" si="369"/>
        <v>11.710458569599805</v>
      </c>
      <c r="BU299">
        <f t="shared" si="370"/>
        <v>-12.924771183033426</v>
      </c>
      <c r="BV299">
        <f t="shared" si="371"/>
        <v>-2.3191913477166421</v>
      </c>
      <c r="BW299">
        <f t="shared" si="372"/>
        <v>-3.3948947219362018</v>
      </c>
      <c r="BX299">
        <f t="shared" si="373"/>
        <v>83.389305546806995</v>
      </c>
      <c r="BY299">
        <f t="shared" si="394"/>
        <v>0.83458382381590435</v>
      </c>
      <c r="BZ299">
        <f t="shared" si="393"/>
        <v>92.331303537862851</v>
      </c>
      <c r="CA299">
        <f t="shared" si="374"/>
        <v>122.76665854904536</v>
      </c>
      <c r="CB299">
        <f t="shared" si="375"/>
        <v>-0.45169260390844457</v>
      </c>
      <c r="CC299">
        <f t="shared" si="376"/>
        <v>0.70178625702530362</v>
      </c>
    </row>
    <row r="300" spans="1:81" x14ac:dyDescent="0.25">
      <c r="A300" s="2"/>
      <c r="B300" s="2">
        <f t="shared" si="316"/>
        <v>-1.785799209760691</v>
      </c>
      <c r="C300" s="2">
        <f t="shared" si="317"/>
        <v>1.9753766811902755</v>
      </c>
      <c r="D300" s="2">
        <f t="shared" si="318"/>
        <v>3.0790619508255141</v>
      </c>
      <c r="E300" s="2">
        <f t="shared" si="319"/>
        <v>-3.9569342648736616</v>
      </c>
      <c r="F300" s="2">
        <f t="shared" si="320"/>
        <v>1.9753766811902755</v>
      </c>
      <c r="G300" s="2">
        <f t="shared" si="321"/>
        <v>0.90792689571254348</v>
      </c>
      <c r="H300" s="2">
        <v>279</v>
      </c>
      <c r="I300" s="2">
        <f t="shared" si="322"/>
        <v>76.60017145211998</v>
      </c>
      <c r="J300" s="2">
        <f t="shared" si="323"/>
        <v>126.35868315229928</v>
      </c>
      <c r="K300" s="2">
        <f t="shared" si="324"/>
        <v>-3.0924685915146082</v>
      </c>
      <c r="L300" s="2">
        <f t="shared" si="325"/>
        <v>1.9753766811902755</v>
      </c>
      <c r="M300" s="2">
        <f t="shared" si="326"/>
        <v>1.7723925690715969</v>
      </c>
      <c r="N300" s="2">
        <f t="shared" si="327"/>
        <v>-4.5150948420516182</v>
      </c>
      <c r="O300" s="2">
        <f t="shared" si="328"/>
        <v>1.9753766811902755</v>
      </c>
      <c r="P300" s="2">
        <f t="shared" si="329"/>
        <v>0.34976631853458695</v>
      </c>
      <c r="Q300" s="2">
        <f t="shared" si="330"/>
        <v>279</v>
      </c>
      <c r="R300" s="2">
        <f t="shared" si="331"/>
        <v>344.59483058852373</v>
      </c>
      <c r="S300" s="2">
        <f t="shared" si="332"/>
        <v>306.66077950825394</v>
      </c>
      <c r="T300" s="2">
        <f t="shared" si="333"/>
        <v>5.2748314596845702E-2</v>
      </c>
      <c r="U300" s="2">
        <f t="shared" si="334"/>
        <v>1.9908308611853978</v>
      </c>
      <c r="V300" s="2">
        <f t="shared" si="335"/>
        <v>2.295321981355916</v>
      </c>
      <c r="W300" s="2">
        <f t="shared" si="336"/>
        <v>-2.2534472353698853</v>
      </c>
      <c r="X300" s="2">
        <f t="shared" si="337"/>
        <v>1.9908308611853978</v>
      </c>
      <c r="Y300" s="2">
        <f t="shared" si="338"/>
        <v>-1.0873568610814788E-2</v>
      </c>
      <c r="Z300" s="2">
        <f t="shared" si="339"/>
        <v>264.51150886595468</v>
      </c>
      <c r="AA300" s="2">
        <f t="shared" si="340"/>
        <v>0.62979060771175455</v>
      </c>
      <c r="AB300" s="2">
        <f t="shared" si="341"/>
        <v>260.05945304554433</v>
      </c>
      <c r="AC300" s="2">
        <f t="shared" si="377"/>
        <v>-1.865093250900939</v>
      </c>
      <c r="AD300" s="2">
        <f t="shared" si="342"/>
        <v>-19.410600896557629</v>
      </c>
      <c r="AE300" s="2">
        <f t="shared" si="378"/>
        <v>-3.6934636679420829</v>
      </c>
      <c r="AF300" s="2">
        <f t="shared" si="379"/>
        <v>-24.219998475094744</v>
      </c>
      <c r="AG300" s="2">
        <f t="shared" si="343"/>
        <v>-5.5585569188430224</v>
      </c>
      <c r="AH300" s="2">
        <f t="shared" si="344"/>
        <v>-43.630599371652373</v>
      </c>
      <c r="AI300" s="2">
        <f t="shared" si="345"/>
        <v>43.983255411004421</v>
      </c>
      <c r="AJ300" s="2">
        <f t="shared" si="346"/>
        <v>-97.260394432189699</v>
      </c>
      <c r="AK300" s="2">
        <f t="shared" si="347"/>
        <v>30.260612582299274</v>
      </c>
      <c r="AL300" s="2">
        <f t="shared" si="348"/>
        <v>-66.999781849890425</v>
      </c>
      <c r="AM300" s="2">
        <f t="shared" si="349"/>
        <v>17.18578117221713</v>
      </c>
      <c r="AN300" s="2">
        <f t="shared" si="350"/>
        <v>-40.48673464297061</v>
      </c>
      <c r="AO300">
        <f t="shared" si="380"/>
        <v>-0.51169886454614655</v>
      </c>
      <c r="AP300">
        <f t="shared" si="351"/>
        <v>4.2590350906588845E-2</v>
      </c>
      <c r="AQ300">
        <f t="shared" si="352"/>
        <v>-0.54554370196011592</v>
      </c>
      <c r="AR300">
        <f t="shared" si="381"/>
        <v>-9.9323824389269522</v>
      </c>
      <c r="AS300">
        <f t="shared" si="382"/>
        <v>0.95436609875869172</v>
      </c>
      <c r="AT300">
        <f t="shared" si="383"/>
        <v>0.77891662568202613</v>
      </c>
      <c r="AU300">
        <f t="shared" si="384"/>
        <v>-0.11878201645102922</v>
      </c>
      <c r="AV300">
        <f t="shared" si="385"/>
        <v>-9.1534658132449263</v>
      </c>
      <c r="AW300">
        <f t="shared" si="386"/>
        <v>0.83558408230766246</v>
      </c>
      <c r="AX300">
        <f t="shared" si="387"/>
        <v>9.1915252897900215E-2</v>
      </c>
      <c r="AY300">
        <f t="shared" si="388"/>
        <v>174.78414855249954</v>
      </c>
      <c r="AZ300">
        <f t="shared" si="389"/>
        <v>205.04476113479882</v>
      </c>
      <c r="BA300">
        <f t="shared" si="390"/>
        <v>-8.3273137133258041E-2</v>
      </c>
      <c r="BB300">
        <f t="shared" si="391"/>
        <v>-3.8910131678915647E-2</v>
      </c>
      <c r="BC300" s="2">
        <f t="shared" si="353"/>
        <v>-3.3655957551325564</v>
      </c>
      <c r="BD300">
        <f t="shared" si="354"/>
        <v>16.911751737746346</v>
      </c>
      <c r="BE300">
        <f t="shared" si="355"/>
        <v>24.319414292209885</v>
      </c>
      <c r="BF300">
        <f t="shared" si="356"/>
        <v>14.480508006988446</v>
      </c>
      <c r="BG300">
        <f t="shared" si="357"/>
        <v>-12.449604538331068</v>
      </c>
      <c r="BH300">
        <f t="shared" si="358"/>
        <v>5.7936248138671917</v>
      </c>
      <c r="BI300" s="2">
        <f t="shared" si="392"/>
        <v>58.909662856027467</v>
      </c>
      <c r="BJ300">
        <f t="shared" si="359"/>
        <v>0.518362293521901</v>
      </c>
      <c r="BK300">
        <f t="shared" si="360"/>
        <v>-19.207254476912254</v>
      </c>
      <c r="BL300">
        <f t="shared" si="361"/>
        <v>0.20334641964536487</v>
      </c>
      <c r="BM300">
        <f t="shared" si="362"/>
        <v>65.875288464926669</v>
      </c>
      <c r="BN300">
        <f t="shared" si="363"/>
        <v>-3.3662108459117879</v>
      </c>
      <c r="BO300">
        <f t="shared" si="364"/>
        <v>18.498882404989157</v>
      </c>
      <c r="BP300">
        <f t="shared" si="365"/>
        <v>5.6427465538242272</v>
      </c>
      <c r="BQ300">
        <f t="shared" si="366"/>
        <v>0.31968250218562438</v>
      </c>
      <c r="BR300">
        <f t="shared" si="367"/>
        <v>-3.4330932011356317</v>
      </c>
      <c r="BS300">
        <f t="shared" si="368"/>
        <v>-64.839887932930395</v>
      </c>
      <c r="BT300">
        <f t="shared" si="369"/>
        <v>11.359538744395588</v>
      </c>
      <c r="BU300">
        <f t="shared" si="370"/>
        <v>-12.501950631020417</v>
      </c>
      <c r="BV300">
        <f t="shared" si="371"/>
        <v>-2.2338443855264893</v>
      </c>
      <c r="BW300">
        <f t="shared" si="372"/>
        <v>-3.1628644262664229</v>
      </c>
      <c r="BX300">
        <f t="shared" si="373"/>
        <v>84.374170869915829</v>
      </c>
      <c r="BY300">
        <f t="shared" si="394"/>
        <v>0.84433431893798416</v>
      </c>
      <c r="BZ300">
        <f t="shared" si="393"/>
        <v>92.146794081300698</v>
      </c>
      <c r="CA300">
        <f t="shared" si="374"/>
        <v>122.40740666359997</v>
      </c>
      <c r="CB300">
        <f t="shared" si="375"/>
        <v>-0.45250910464431726</v>
      </c>
      <c r="CC300">
        <f t="shared" si="376"/>
        <v>0.71283655374178723</v>
      </c>
    </row>
    <row r="301" spans="1:81" x14ac:dyDescent="0.25">
      <c r="A301" s="2"/>
      <c r="B301" s="2">
        <f t="shared" si="316"/>
        <v>-1.7845012038910184</v>
      </c>
      <c r="C301" s="2">
        <f t="shared" si="317"/>
        <v>1.9696155060244163</v>
      </c>
      <c r="D301" s="2">
        <f t="shared" si="318"/>
        <v>3.0459325314417884</v>
      </c>
      <c r="E301" s="2">
        <f t="shared" si="319"/>
        <v>-3.9263513585710599</v>
      </c>
      <c r="F301" s="2">
        <f t="shared" si="320"/>
        <v>1.9696155060244163</v>
      </c>
      <c r="G301" s="2">
        <f t="shared" si="321"/>
        <v>0.90408237676174696</v>
      </c>
      <c r="H301" s="2">
        <v>280</v>
      </c>
      <c r="I301" s="2">
        <f t="shared" si="322"/>
        <v>76.777645561907434</v>
      </c>
      <c r="J301" s="2">
        <f t="shared" si="323"/>
        <v>126.17680917107279</v>
      </c>
      <c r="K301" s="2">
        <f t="shared" si="324"/>
        <v>-3.0923948707800912</v>
      </c>
      <c r="L301" s="2">
        <f t="shared" si="325"/>
        <v>1.9696155060244163</v>
      </c>
      <c r="M301" s="2">
        <f t="shared" si="326"/>
        <v>1.7380388645527152</v>
      </c>
      <c r="N301" s="2">
        <f t="shared" si="327"/>
        <v>-4.4870995216217722</v>
      </c>
      <c r="O301" s="2">
        <f t="shared" si="328"/>
        <v>1.9696155060244163</v>
      </c>
      <c r="P301" s="2">
        <f t="shared" si="329"/>
        <v>0.34333421371103467</v>
      </c>
      <c r="Q301" s="2">
        <f t="shared" si="330"/>
        <v>280</v>
      </c>
      <c r="R301" s="2">
        <f t="shared" si="331"/>
        <v>344.77701227120809</v>
      </c>
      <c r="S301" s="2">
        <f t="shared" si="332"/>
        <v>307.23113508596435</v>
      </c>
      <c r="T301" s="2">
        <f t="shared" si="333"/>
        <v>5.2413018191036498E-2</v>
      </c>
      <c r="U301" s="2">
        <f t="shared" si="334"/>
        <v>1.9931706593257423</v>
      </c>
      <c r="V301" s="2">
        <f t="shared" si="335"/>
        <v>2.2688335652970051</v>
      </c>
      <c r="W301" s="2">
        <f t="shared" si="336"/>
        <v>-2.2262338541092257</v>
      </c>
      <c r="X301" s="2">
        <f t="shared" si="337"/>
        <v>1.9931706593257423</v>
      </c>
      <c r="Y301" s="2">
        <f t="shared" si="338"/>
        <v>-9.8133070032566661E-3</v>
      </c>
      <c r="Z301" s="2">
        <f t="shared" si="339"/>
        <v>265.26373842489159</v>
      </c>
      <c r="AA301" s="2">
        <f t="shared" si="340"/>
        <v>0.56732011719998354</v>
      </c>
      <c r="AB301" s="2">
        <f t="shared" si="341"/>
        <v>260.81987062806928</v>
      </c>
      <c r="AC301" s="2">
        <f t="shared" si="377"/>
        <v>-1.6101003342831954</v>
      </c>
      <c r="AD301" s="2">
        <f t="shared" si="342"/>
        <v>-19.433413928425988</v>
      </c>
      <c r="AE301" s="2">
        <f t="shared" si="378"/>
        <v>-3.7198689130123386</v>
      </c>
      <c r="AF301" s="2">
        <f t="shared" si="379"/>
        <v>-24.215957038077278</v>
      </c>
      <c r="AG301" s="2">
        <f t="shared" si="343"/>
        <v>-5.3299692472955336</v>
      </c>
      <c r="AH301" s="2">
        <f t="shared" si="344"/>
        <v>-43.64937096650327</v>
      </c>
      <c r="AI301" s="2">
        <f t="shared" si="345"/>
        <v>43.973584774822882</v>
      </c>
      <c r="AJ301" s="2">
        <f t="shared" si="346"/>
        <v>-96.961849728071243</v>
      </c>
      <c r="AK301" s="2">
        <f t="shared" si="347"/>
        <v>30.078738601072786</v>
      </c>
      <c r="AL301" s="2">
        <f t="shared" si="348"/>
        <v>-66.883111126998458</v>
      </c>
      <c r="AM301" s="2">
        <f t="shared" si="349"/>
        <v>17.264391375961864</v>
      </c>
      <c r="AN301" s="2">
        <f t="shared" si="350"/>
        <v>-40.442761384036928</v>
      </c>
      <c r="AO301">
        <f t="shared" si="380"/>
        <v>-0.53230387248628164</v>
      </c>
      <c r="AP301">
        <f t="shared" si="351"/>
        <v>4.4110384536671605E-2</v>
      </c>
      <c r="AQ301">
        <f t="shared" si="352"/>
        <v>-0.56685843715822104</v>
      </c>
      <c r="AR301">
        <f t="shared" si="381"/>
        <v>-10.344481489729997</v>
      </c>
      <c r="AS301">
        <f t="shared" si="382"/>
        <v>0.85706264303040158</v>
      </c>
      <c r="AT301">
        <f t="shared" si="383"/>
        <v>0.80658125600622432</v>
      </c>
      <c r="AU301">
        <f t="shared" si="384"/>
        <v>-0.12390080372698858</v>
      </c>
      <c r="AV301">
        <f t="shared" si="385"/>
        <v>-9.5379002337237733</v>
      </c>
      <c r="AW301">
        <f t="shared" si="386"/>
        <v>0.73316183930341294</v>
      </c>
      <c r="AX301">
        <f t="shared" si="387"/>
        <v>9.5660371706929301E-2</v>
      </c>
      <c r="AY301">
        <f t="shared" si="388"/>
        <v>175.60441669680557</v>
      </c>
      <c r="AZ301">
        <f t="shared" si="389"/>
        <v>205.68315529787836</v>
      </c>
      <c r="BA301">
        <f t="shared" si="390"/>
        <v>-8.6209555177620453E-2</v>
      </c>
      <c r="BB301">
        <f t="shared" si="391"/>
        <v>-4.1458645795354833E-2</v>
      </c>
      <c r="BC301" s="2">
        <f t="shared" si="353"/>
        <v>-3.4110641887590654</v>
      </c>
      <c r="BD301">
        <f t="shared" si="354"/>
        <v>16.951185245678737</v>
      </c>
      <c r="BE301">
        <f t="shared" si="355"/>
        <v>24.337243393270288</v>
      </c>
      <c r="BF301">
        <f t="shared" si="356"/>
        <v>15.670774783610053</v>
      </c>
      <c r="BG301">
        <f t="shared" si="357"/>
        <v>-12.395858936220739</v>
      </c>
      <c r="BH301">
        <f t="shared" si="358"/>
        <v>5.7182675712773046</v>
      </c>
      <c r="BI301" s="2">
        <f t="shared" si="392"/>
        <v>59.55080077993685</v>
      </c>
      <c r="BJ301">
        <f t="shared" si="359"/>
        <v>0.50025408125914683</v>
      </c>
      <c r="BK301">
        <f t="shared" si="360"/>
        <v>-19.250237248399063</v>
      </c>
      <c r="BL301">
        <f t="shared" si="361"/>
        <v>0.1831766800269379</v>
      </c>
      <c r="BM301">
        <f t="shared" si="362"/>
        <v>66.868053962913038</v>
      </c>
      <c r="BN301">
        <f t="shared" si="363"/>
        <v>-3.1110072131625177</v>
      </c>
      <c r="BO301">
        <f t="shared" si="364"/>
        <v>18.499093121120676</v>
      </c>
      <c r="BP301">
        <f t="shared" si="365"/>
        <v>4.8125571104096121</v>
      </c>
      <c r="BQ301">
        <f t="shared" si="366"/>
        <v>0.3245301825373817</v>
      </c>
      <c r="BR301">
        <f t="shared" si="367"/>
        <v>-3.476710414563061</v>
      </c>
      <c r="BS301">
        <f t="shared" si="368"/>
        <v>-65.832404552737088</v>
      </c>
      <c r="BT301">
        <f t="shared" si="369"/>
        <v>10.998563146428346</v>
      </c>
      <c r="BU301">
        <f t="shared" si="370"/>
        <v>-12.066737613283534</v>
      </c>
      <c r="BV301">
        <f t="shared" si="371"/>
        <v>-2.1473627673965496</v>
      </c>
      <c r="BW301">
        <f t="shared" si="372"/>
        <v>-2.9278305331355798</v>
      </c>
      <c r="BX301">
        <f t="shared" si="373"/>
        <v>85.367147084033718</v>
      </c>
      <c r="BY301">
        <f t="shared" si="394"/>
        <v>0.85417340118372964</v>
      </c>
      <c r="BZ301">
        <f t="shared" si="393"/>
        <v>91.964299033930985</v>
      </c>
      <c r="CA301">
        <f t="shared" si="374"/>
        <v>122.04303763500377</v>
      </c>
      <c r="CB301">
        <f t="shared" si="375"/>
        <v>-0.45318692953279793</v>
      </c>
      <c r="CC301">
        <f t="shared" si="376"/>
        <v>0.7240399203016471</v>
      </c>
    </row>
    <row r="302" spans="1:81" x14ac:dyDescent="0.25">
      <c r="A302" s="2"/>
      <c r="B302" s="2">
        <f t="shared" si="316"/>
        <v>-1.783207186580603</v>
      </c>
      <c r="C302" s="2">
        <f t="shared" si="317"/>
        <v>1.9632543668953277</v>
      </c>
      <c r="D302" s="2">
        <f t="shared" si="318"/>
        <v>3.0129049133329731</v>
      </c>
      <c r="E302" s="2">
        <f t="shared" si="319"/>
        <v>-3.8958624285261165</v>
      </c>
      <c r="F302" s="2">
        <f t="shared" si="320"/>
        <v>1.9632543668953277</v>
      </c>
      <c r="G302" s="2">
        <f t="shared" si="321"/>
        <v>0.90024967138745948</v>
      </c>
      <c r="H302" s="2">
        <v>281</v>
      </c>
      <c r="I302" s="2">
        <f t="shared" si="322"/>
        <v>76.948720837531596</v>
      </c>
      <c r="J302" s="2">
        <f t="shared" si="323"/>
        <v>125.98770729754855</v>
      </c>
      <c r="K302" s="2">
        <f t="shared" si="324"/>
        <v>-3.0923213765773068</v>
      </c>
      <c r="L302" s="2">
        <f t="shared" si="325"/>
        <v>1.9632543668953277</v>
      </c>
      <c r="M302" s="2">
        <f t="shared" si="326"/>
        <v>1.7037907233362692</v>
      </c>
      <c r="N302" s="2">
        <f t="shared" si="327"/>
        <v>-4.4591902262223755</v>
      </c>
      <c r="O302" s="2">
        <f t="shared" si="328"/>
        <v>1.9632543668953277</v>
      </c>
      <c r="P302" s="2">
        <f t="shared" si="329"/>
        <v>0.33692187369120052</v>
      </c>
      <c r="Q302" s="2">
        <f t="shared" si="330"/>
        <v>281</v>
      </c>
      <c r="R302" s="2">
        <f t="shared" si="331"/>
        <v>344.95815652274842</v>
      </c>
      <c r="S302" s="2">
        <f t="shared" si="332"/>
        <v>307.80269666407105</v>
      </c>
      <c r="T302" s="2">
        <f t="shared" si="333"/>
        <v>5.2073591623954529E-2</v>
      </c>
      <c r="U302" s="2">
        <f t="shared" si="334"/>
        <v>1.9951873371749351</v>
      </c>
      <c r="V302" s="2">
        <f t="shared" si="335"/>
        <v>2.2420188664975242</v>
      </c>
      <c r="W302" s="2">
        <f t="shared" si="336"/>
        <v>-2.198685260029567</v>
      </c>
      <c r="X302" s="2">
        <f t="shared" si="337"/>
        <v>1.9951873371749351</v>
      </c>
      <c r="Y302" s="2">
        <f t="shared" si="338"/>
        <v>-8.7399851559972763E-3</v>
      </c>
      <c r="Z302" s="2">
        <f t="shared" si="339"/>
        <v>266.02440187652252</v>
      </c>
      <c r="AA302" s="2">
        <f t="shared" si="340"/>
        <v>0.50441577914676827</v>
      </c>
      <c r="AB302" s="2">
        <f t="shared" si="341"/>
        <v>261.58792842371048</v>
      </c>
      <c r="AC302" s="2">
        <f t="shared" si="377"/>
        <v>-1.3519664300173089</v>
      </c>
      <c r="AD302" s="2">
        <f t="shared" si="342"/>
        <v>-19.453076537455619</v>
      </c>
      <c r="AE302" s="2">
        <f t="shared" si="378"/>
        <v>-3.7464530698931062</v>
      </c>
      <c r="AF302" s="2">
        <f t="shared" si="379"/>
        <v>-24.21185844570979</v>
      </c>
      <c r="AG302" s="2">
        <f t="shared" si="343"/>
        <v>-5.0984194999104151</v>
      </c>
      <c r="AH302" s="2">
        <f t="shared" si="344"/>
        <v>-43.664934983165409</v>
      </c>
      <c r="AI302" s="2">
        <f t="shared" si="345"/>
        <v>43.961579003501789</v>
      </c>
      <c r="AJ302" s="2">
        <f t="shared" si="346"/>
        <v>-96.659832427412127</v>
      </c>
      <c r="AK302" s="2">
        <f t="shared" si="347"/>
        <v>29.889636727548549</v>
      </c>
      <c r="AL302" s="2">
        <f t="shared" si="348"/>
        <v>-66.770195699863578</v>
      </c>
      <c r="AM302" s="2">
        <f t="shared" si="349"/>
        <v>17.339324891701573</v>
      </c>
      <c r="AN302" s="2">
        <f t="shared" si="350"/>
        <v>-40.397626672629514</v>
      </c>
      <c r="AO302">
        <f t="shared" si="380"/>
        <v>-0.55318775015740973</v>
      </c>
      <c r="AP302">
        <f t="shared" si="351"/>
        <v>4.5655900975044954E-2</v>
      </c>
      <c r="AQ302">
        <f t="shared" si="352"/>
        <v>-0.5884191074025803</v>
      </c>
      <c r="AR302">
        <f t="shared" si="381"/>
        <v>-10.761203643394968</v>
      </c>
      <c r="AS302">
        <f t="shared" si="382"/>
        <v>0.74789126770962033</v>
      </c>
      <c r="AT302">
        <f t="shared" si="383"/>
        <v>0.83470052714097731</v>
      </c>
      <c r="AU302">
        <f t="shared" si="384"/>
        <v>-0.12915846007280887</v>
      </c>
      <c r="AV302">
        <f t="shared" si="385"/>
        <v>-9.9265031162539898</v>
      </c>
      <c r="AW302">
        <f t="shared" si="386"/>
        <v>0.61873280763681149</v>
      </c>
      <c r="AX302">
        <f t="shared" si="387"/>
        <v>9.9457676628929098E-2</v>
      </c>
      <c r="AY302">
        <f t="shared" si="388"/>
        <v>176.43328837156295</v>
      </c>
      <c r="AZ302">
        <f t="shared" si="389"/>
        <v>206.3229250991115</v>
      </c>
      <c r="BA302">
        <f t="shared" si="390"/>
        <v>-8.9144818405865467E-2</v>
      </c>
      <c r="BB302">
        <f t="shared" si="391"/>
        <v>-4.4102503237456937E-2</v>
      </c>
      <c r="BC302" s="2">
        <f t="shared" si="353"/>
        <v>-3.4573059010451681</v>
      </c>
      <c r="BD302">
        <f t="shared" si="354"/>
        <v>16.992004763618564</v>
      </c>
      <c r="BE302">
        <f t="shared" si="355"/>
        <v>24.354208639476056</v>
      </c>
      <c r="BF302">
        <f t="shared" si="356"/>
        <v>16.873356498443798</v>
      </c>
      <c r="BG302">
        <f t="shared" si="357"/>
        <v>-12.339844979300347</v>
      </c>
      <c r="BH302">
        <f t="shared" si="358"/>
        <v>5.6455753953755616</v>
      </c>
      <c r="BI302" s="2">
        <f t="shared" si="392"/>
        <v>60.192152956181388</v>
      </c>
      <c r="BJ302">
        <f t="shared" si="359"/>
        <v>0.4816315903136309</v>
      </c>
      <c r="BK302">
        <f t="shared" si="360"/>
        <v>-19.290209892631101</v>
      </c>
      <c r="BL302">
        <f t="shared" si="361"/>
        <v>0.16286664482453406</v>
      </c>
      <c r="BM302">
        <f t="shared" si="362"/>
        <v>67.867777714552361</v>
      </c>
      <c r="BN302">
        <f t="shared" si="363"/>
        <v>-2.8526833505030433</v>
      </c>
      <c r="BO302">
        <f t="shared" si="364"/>
        <v>18.499283079514285</v>
      </c>
      <c r="BP302">
        <f t="shared" si="365"/>
        <v>3.94780277066753</v>
      </c>
      <c r="BQ302">
        <f t="shared" si="366"/>
        <v>0.32955803561567315</v>
      </c>
      <c r="BR302">
        <f t="shared" si="367"/>
        <v>-3.5210322803192606</v>
      </c>
      <c r="BS302">
        <f t="shared" si="368"/>
        <v>-66.841512018681939</v>
      </c>
      <c r="BT302">
        <f t="shared" si="369"/>
        <v>10.627127548989193</v>
      </c>
      <c r="BU302">
        <f t="shared" si="370"/>
        <v>-11.618922230788247</v>
      </c>
      <c r="BV302">
        <f t="shared" si="371"/>
        <v>-2.0597669257685598</v>
      </c>
      <c r="BW302">
        <f t="shared" si="372"/>
        <v>-2.6898167056785094</v>
      </c>
      <c r="BX302">
        <f t="shared" si="373"/>
        <v>86.367060794066646</v>
      </c>
      <c r="BY302">
        <f t="shared" si="394"/>
        <v>0.86408936482959631</v>
      </c>
      <c r="BZ302">
        <f t="shared" si="393"/>
        <v>91.783843799884281</v>
      </c>
      <c r="CA302">
        <f t="shared" si="374"/>
        <v>121.67348052743283</v>
      </c>
      <c r="CB302">
        <f t="shared" si="375"/>
        <v>-0.45371413843750785</v>
      </c>
      <c r="CC302">
        <f t="shared" si="376"/>
        <v>0.735386912443732</v>
      </c>
    </row>
    <row r="303" spans="1:81" x14ac:dyDescent="0.25">
      <c r="A303" s="2"/>
      <c r="B303" s="2">
        <f t="shared" si="316"/>
        <v>-1.7819175519996535</v>
      </c>
      <c r="C303" s="2">
        <f t="shared" si="317"/>
        <v>1.9562952014676112</v>
      </c>
      <c r="D303" s="2">
        <f t="shared" si="318"/>
        <v>2.9799891570314938</v>
      </c>
      <c r="E303" s="2">
        <f t="shared" si="319"/>
        <v>-3.8654767619622796</v>
      </c>
      <c r="F303" s="2">
        <f t="shared" si="320"/>
        <v>1.9562952014676112</v>
      </c>
      <c r="G303" s="2">
        <f t="shared" si="321"/>
        <v>0.89642994706886769</v>
      </c>
      <c r="H303" s="2">
        <v>282</v>
      </c>
      <c r="I303" s="2">
        <f t="shared" si="322"/>
        <v>77.113216630690658</v>
      </c>
      <c r="J303" s="2">
        <f t="shared" si="323"/>
        <v>125.79127955396143</v>
      </c>
      <c r="K303" s="2">
        <f t="shared" si="324"/>
        <v>-3.0922481312933008</v>
      </c>
      <c r="L303" s="2">
        <f t="shared" si="325"/>
        <v>1.9562952014676112</v>
      </c>
      <c r="M303" s="2">
        <f t="shared" si="326"/>
        <v>1.6696585777378465</v>
      </c>
      <c r="N303" s="2">
        <f t="shared" si="327"/>
        <v>-4.4313754572951751</v>
      </c>
      <c r="O303" s="2">
        <f t="shared" si="328"/>
        <v>1.9562952014676112</v>
      </c>
      <c r="P303" s="2">
        <f t="shared" si="329"/>
        <v>0.33053125173597175</v>
      </c>
      <c r="Q303" s="2">
        <f t="shared" si="330"/>
        <v>282</v>
      </c>
      <c r="R303" s="2">
        <f t="shared" si="331"/>
        <v>345.13825961186944</v>
      </c>
      <c r="S303" s="2">
        <f t="shared" si="332"/>
        <v>308.37541924760114</v>
      </c>
      <c r="T303" s="2">
        <f t="shared" si="333"/>
        <v>5.1730059640637815E-2</v>
      </c>
      <c r="U303" s="2">
        <f t="shared" si="334"/>
        <v>1.9968689519426059</v>
      </c>
      <c r="V303" s="2">
        <f t="shared" si="335"/>
        <v>2.2148798398155125</v>
      </c>
      <c r="W303" s="2">
        <f t="shared" si="336"/>
        <v>-2.1708034614917358</v>
      </c>
      <c r="X303" s="2">
        <f t="shared" si="337"/>
        <v>1.9968689519426059</v>
      </c>
      <c r="Y303" s="2">
        <f t="shared" si="338"/>
        <v>-7.6536813168610607E-3</v>
      </c>
      <c r="Z303" s="2">
        <f t="shared" si="339"/>
        <v>266.79355220363971</v>
      </c>
      <c r="AA303" s="2">
        <f t="shared" si="340"/>
        <v>0.44105452571415071</v>
      </c>
      <c r="AB303" s="2">
        <f t="shared" si="341"/>
        <v>262.36365967623385</v>
      </c>
      <c r="AC303" s="2">
        <f t="shared" si="377"/>
        <v>-1.0907103567050291</v>
      </c>
      <c r="AD303" s="2">
        <f t="shared" si="342"/>
        <v>-19.469472281440407</v>
      </c>
      <c r="AE303" s="2">
        <f t="shared" si="378"/>
        <v>-3.7732257596902001</v>
      </c>
      <c r="AF303" s="2">
        <f t="shared" si="379"/>
        <v>-24.2077005799066</v>
      </c>
      <c r="AG303" s="2">
        <f t="shared" si="343"/>
        <v>-4.8639361163952293</v>
      </c>
      <c r="AH303" s="2">
        <f t="shared" si="344"/>
        <v>-43.677172861347003</v>
      </c>
      <c r="AI303" s="2">
        <f t="shared" si="345"/>
        <v>43.947164910883174</v>
      </c>
      <c r="AJ303" s="2">
        <f t="shared" si="346"/>
        <v>-96.354337531458938</v>
      </c>
      <c r="AK303" s="2">
        <f t="shared" si="347"/>
        <v>29.693208983961426</v>
      </c>
      <c r="AL303" s="2">
        <f t="shared" si="348"/>
        <v>-66.661128547497512</v>
      </c>
      <c r="AM303" s="2">
        <f t="shared" si="349"/>
        <v>17.410483171127211</v>
      </c>
      <c r="AN303" s="2">
        <f t="shared" si="350"/>
        <v>-40.351311991709238</v>
      </c>
      <c r="AO303">
        <f t="shared" si="380"/>
        <v>-0.57435512461921245</v>
      </c>
      <c r="AP303">
        <f t="shared" si="351"/>
        <v>4.7229271126827718E-2</v>
      </c>
      <c r="AQ303">
        <f t="shared" si="352"/>
        <v>-0.61022898009871163</v>
      </c>
      <c r="AR303">
        <f t="shared" si="381"/>
        <v>-11.182391178477008</v>
      </c>
      <c r="AS303">
        <f t="shared" si="382"/>
        <v>0.62645508284878271</v>
      </c>
      <c r="AT303">
        <f t="shared" si="383"/>
        <v>0.86331726529964314</v>
      </c>
      <c r="AU303">
        <f t="shared" si="384"/>
        <v>-0.13456424468988043</v>
      </c>
      <c r="AV303">
        <f t="shared" si="385"/>
        <v>-10.319073913177364</v>
      </c>
      <c r="AW303">
        <f t="shared" si="386"/>
        <v>0.49189083815890228</v>
      </c>
      <c r="AX303">
        <f t="shared" si="387"/>
        <v>0.10330791016291167</v>
      </c>
      <c r="AY303">
        <f t="shared" si="388"/>
        <v>177.27088381893685</v>
      </c>
      <c r="AZ303">
        <f t="shared" si="389"/>
        <v>206.96409280289828</v>
      </c>
      <c r="BA303">
        <f t="shared" si="390"/>
        <v>-9.2077396559382726E-2</v>
      </c>
      <c r="BB303">
        <f t="shared" si="391"/>
        <v>-4.6843114169260798E-2</v>
      </c>
      <c r="BC303" s="2">
        <f t="shared" si="353"/>
        <v>-3.5042953820943139</v>
      </c>
      <c r="BD303">
        <f t="shared" si="354"/>
        <v>17.034209649300628</v>
      </c>
      <c r="BE303">
        <f t="shared" si="355"/>
        <v>24.370316654804171</v>
      </c>
      <c r="BF303">
        <f t="shared" si="356"/>
        <v>18.088175307410239</v>
      </c>
      <c r="BG303">
        <f t="shared" si="357"/>
        <v>-12.281518701841128</v>
      </c>
      <c r="BH303">
        <f t="shared" si="358"/>
        <v>5.5756314570256809</v>
      </c>
      <c r="BI303" s="2">
        <f t="shared" si="392"/>
        <v>60.833431914136185</v>
      </c>
      <c r="BJ303">
        <f t="shared" si="359"/>
        <v>0.46248646086670553</v>
      </c>
      <c r="BK303">
        <f t="shared" si="360"/>
        <v>-19.327063395293997</v>
      </c>
      <c r="BL303">
        <f t="shared" si="361"/>
        <v>0.14240888614642561</v>
      </c>
      <c r="BM303">
        <f t="shared" si="362"/>
        <v>68.873170372233517</v>
      </c>
      <c r="BN303">
        <f t="shared" si="363"/>
        <v>-2.5912584807940098</v>
      </c>
      <c r="BO303">
        <f t="shared" si="364"/>
        <v>18.499451875910985</v>
      </c>
      <c r="BP303">
        <f t="shared" si="365"/>
        <v>3.0475168587586321</v>
      </c>
      <c r="BQ303">
        <f t="shared" si="366"/>
        <v>0.33476574216498173</v>
      </c>
      <c r="BR303">
        <f t="shared" si="367"/>
        <v>-3.5660277290484257</v>
      </c>
      <c r="BS303">
        <f t="shared" si="368"/>
        <v>-67.866974120486915</v>
      </c>
      <c r="BT303">
        <f t="shared" si="369"/>
        <v>10.24483494505882</v>
      </c>
      <c r="BU303">
        <f t="shared" si="370"/>
        <v>-11.158294605050015</v>
      </c>
      <c r="BV303">
        <f t="shared" si="371"/>
        <v>-1.9710802698261383</v>
      </c>
      <c r="BW303">
        <f t="shared" si="372"/>
        <v>-2.4488495946475841</v>
      </c>
      <c r="BX303">
        <f t="shared" si="373"/>
        <v>87.372622248144495</v>
      </c>
      <c r="BY303">
        <f t="shared" si="394"/>
        <v>0.87406933265354636</v>
      </c>
      <c r="BZ303">
        <f t="shared" si="393"/>
        <v>91.605445965995585</v>
      </c>
      <c r="CA303">
        <f t="shared" si="374"/>
        <v>121.29865494995701</v>
      </c>
      <c r="CB303">
        <f t="shared" si="375"/>
        <v>-0.45407819043331499</v>
      </c>
      <c r="CC303">
        <f t="shared" si="376"/>
        <v>0.74686691937601712</v>
      </c>
    </row>
    <row r="304" spans="1:81" x14ac:dyDescent="0.25">
      <c r="A304" s="2"/>
      <c r="B304" s="2">
        <f t="shared" si="316"/>
        <v>-1.7806326929833562</v>
      </c>
      <c r="C304" s="2">
        <f t="shared" si="317"/>
        <v>1.9487401295704705</v>
      </c>
      <c r="D304" s="2">
        <f t="shared" si="318"/>
        <v>2.9471952889955806</v>
      </c>
      <c r="E304" s="2">
        <f t="shared" si="319"/>
        <v>-3.835203614647936</v>
      </c>
      <c r="F304" s="2">
        <f t="shared" si="320"/>
        <v>1.9487401295704705</v>
      </c>
      <c r="G304" s="2">
        <f t="shared" si="321"/>
        <v>0.89262436733100081</v>
      </c>
      <c r="H304" s="2">
        <v>283</v>
      </c>
      <c r="I304" s="2">
        <f t="shared" si="322"/>
        <v>77.270949385724862</v>
      </c>
      <c r="J304" s="2">
        <f t="shared" si="323"/>
        <v>125.58742637884876</v>
      </c>
      <c r="K304" s="2">
        <f t="shared" si="324"/>
        <v>-3.0921751572392964</v>
      </c>
      <c r="L304" s="2">
        <f t="shared" si="325"/>
        <v>1.9487401295704705</v>
      </c>
      <c r="M304" s="2">
        <f t="shared" si="326"/>
        <v>1.6356528247396405</v>
      </c>
      <c r="N304" s="2">
        <f t="shared" si="327"/>
        <v>-4.4036636874882333</v>
      </c>
      <c r="O304" s="2">
        <f t="shared" si="328"/>
        <v>1.9487401295704705</v>
      </c>
      <c r="P304" s="2">
        <f t="shared" si="329"/>
        <v>0.32416429449070394</v>
      </c>
      <c r="Q304" s="2">
        <f t="shared" si="330"/>
        <v>283</v>
      </c>
      <c r="R304" s="2">
        <f t="shared" si="331"/>
        <v>345.3173172356806</v>
      </c>
      <c r="S304" s="2">
        <f t="shared" si="332"/>
        <v>308.94925696789301</v>
      </c>
      <c r="T304" s="2">
        <f t="shared" si="333"/>
        <v>5.1382450572377891E-2</v>
      </c>
      <c r="U304" s="2">
        <f t="shared" si="334"/>
        <v>1.9982033735148963</v>
      </c>
      <c r="V304" s="2">
        <f t="shared" si="335"/>
        <v>2.1874187234229634</v>
      </c>
      <c r="W304" s="2">
        <f t="shared" si="336"/>
        <v>-2.14259075792457</v>
      </c>
      <c r="X304" s="2">
        <f t="shared" si="337"/>
        <v>1.9982033735148963</v>
      </c>
      <c r="Y304" s="2">
        <f t="shared" si="338"/>
        <v>-6.554485073984484E-3</v>
      </c>
      <c r="Z304" s="2">
        <f t="shared" si="339"/>
        <v>267.57124309904424</v>
      </c>
      <c r="AA304" s="2">
        <f t="shared" si="340"/>
        <v>0.37721206769350601</v>
      </c>
      <c r="AB304" s="2">
        <f t="shared" si="341"/>
        <v>263.14709734441396</v>
      </c>
      <c r="AC304" s="2">
        <f t="shared" si="377"/>
        <v>-0.82635366029321089</v>
      </c>
      <c r="AD304" s="2">
        <f t="shared" si="342"/>
        <v>-19.482482891770239</v>
      </c>
      <c r="AE304" s="2">
        <f t="shared" si="378"/>
        <v>-3.800197110688381</v>
      </c>
      <c r="AF304" s="2">
        <f t="shared" si="379"/>
        <v>-24.203481194239718</v>
      </c>
      <c r="AG304" s="2">
        <f t="shared" si="343"/>
        <v>-4.6265507709815914</v>
      </c>
      <c r="AH304" s="2">
        <f t="shared" si="344"/>
        <v>-43.68596408600996</v>
      </c>
      <c r="AI304" s="2">
        <f t="shared" si="345"/>
        <v>43.930267813440686</v>
      </c>
      <c r="AJ304" s="2">
        <f t="shared" si="346"/>
        <v>-96.045360755756207</v>
      </c>
      <c r="AK304" s="2">
        <f t="shared" si="347"/>
        <v>29.489355808848757</v>
      </c>
      <c r="AL304" s="2">
        <f t="shared" si="348"/>
        <v>-66.55600494690745</v>
      </c>
      <c r="AM304" s="2">
        <f t="shared" si="349"/>
        <v>17.477765961662065</v>
      </c>
      <c r="AN304" s="2">
        <f t="shared" si="350"/>
        <v>-40.303797924637195</v>
      </c>
      <c r="AO304">
        <f t="shared" si="380"/>
        <v>-0.59581045486738937</v>
      </c>
      <c r="AP304">
        <f t="shared" si="351"/>
        <v>4.8832972161979432E-2</v>
      </c>
      <c r="AQ304">
        <f t="shared" si="352"/>
        <v>-0.63229100302239316</v>
      </c>
      <c r="AR304">
        <f t="shared" si="381"/>
        <v>-11.607866993691756</v>
      </c>
      <c r="AS304">
        <f t="shared" si="382"/>
        <v>0.49235015022063006</v>
      </c>
      <c r="AT304">
        <f t="shared" si="383"/>
        <v>0.89247618704302312</v>
      </c>
      <c r="AU304">
        <f t="shared" si="384"/>
        <v>-0.14012800060208927</v>
      </c>
      <c r="AV304">
        <f t="shared" si="385"/>
        <v>-10.715390806648733</v>
      </c>
      <c r="AW304">
        <f t="shared" si="386"/>
        <v>0.35222214961854081</v>
      </c>
      <c r="AX304">
        <f t="shared" si="387"/>
        <v>0.10721178134043577</v>
      </c>
      <c r="AY304">
        <f t="shared" si="388"/>
        <v>178.11732681011668</v>
      </c>
      <c r="AZ304">
        <f t="shared" si="389"/>
        <v>207.60668261896544</v>
      </c>
      <c r="BA304">
        <f t="shared" si="390"/>
        <v>-9.5005670424847866E-2</v>
      </c>
      <c r="BB304">
        <f t="shared" si="391"/>
        <v>-4.9681874414262986E-2</v>
      </c>
      <c r="BC304" s="2">
        <f t="shared" si="353"/>
        <v>-3.5520028111910333</v>
      </c>
      <c r="BD304">
        <f t="shared" si="354"/>
        <v>17.077798268709685</v>
      </c>
      <c r="BE304">
        <f t="shared" si="355"/>
        <v>24.385573754598948</v>
      </c>
      <c r="BF304">
        <f t="shared" si="356"/>
        <v>19.315136669027549</v>
      </c>
      <c r="BG304">
        <f t="shared" si="357"/>
        <v>-12.220834926192909</v>
      </c>
      <c r="BH304">
        <f t="shared" si="358"/>
        <v>5.5085200062280872</v>
      </c>
      <c r="BI304" s="2">
        <f t="shared" si="392"/>
        <v>61.474316957375734</v>
      </c>
      <c r="BJ304">
        <f t="shared" si="359"/>
        <v>0.44281036807068352</v>
      </c>
      <c r="BK304">
        <f t="shared" si="360"/>
        <v>-19.360687309268819</v>
      </c>
      <c r="BL304">
        <f t="shared" si="361"/>
        <v>0.12179558250142264</v>
      </c>
      <c r="BM304">
        <f t="shared" si="362"/>
        <v>69.882819538820897</v>
      </c>
      <c r="BN304">
        <f t="shared" si="363"/>
        <v>-2.3267545879867133</v>
      </c>
      <c r="BO304">
        <f t="shared" si="364"/>
        <v>18.499599072306488</v>
      </c>
      <c r="BP304">
        <f t="shared" si="365"/>
        <v>2.1107623902520478</v>
      </c>
      <c r="BQ304">
        <f t="shared" si="366"/>
        <v>0.3401526438300943</v>
      </c>
      <c r="BR304">
        <f t="shared" si="367"/>
        <v>-3.6116614824278348</v>
      </c>
      <c r="BS304">
        <f t="shared" si="368"/>
        <v>-68.908486633592119</v>
      </c>
      <c r="BT304">
        <f t="shared" si="369"/>
        <v>9.8512990379511276</v>
      </c>
      <c r="BU304">
        <f t="shared" si="370"/>
        <v>-10.684645354428016</v>
      </c>
      <c r="BV304">
        <f t="shared" si="371"/>
        <v>-1.881329457968127</v>
      </c>
      <c r="BW304">
        <f t="shared" si="372"/>
        <v>-2.2049590054852906</v>
      </c>
      <c r="BX304">
        <f t="shared" si="373"/>
        <v>88.382418611127378</v>
      </c>
      <c r="BY304">
        <f t="shared" si="394"/>
        <v>0.88409918921851893</v>
      </c>
      <c r="BZ304">
        <f t="shared" si="393"/>
        <v>91.42911504948151</v>
      </c>
      <c r="CA304">
        <f t="shared" si="374"/>
        <v>120.91847085833027</v>
      </c>
      <c r="CB304">
        <f t="shared" si="375"/>
        <v>-0.45426594106338491</v>
      </c>
      <c r="CC304">
        <f t="shared" si="376"/>
        <v>0.75846808183775261</v>
      </c>
    </row>
    <row r="305" spans="1:81" x14ac:dyDescent="0.25">
      <c r="A305" s="2"/>
      <c r="B305" s="2">
        <f t="shared" si="316"/>
        <v>-1.7793530009122138</v>
      </c>
      <c r="C305" s="2">
        <f t="shared" si="317"/>
        <v>1.9405914525519932</v>
      </c>
      <c r="D305" s="2">
        <f t="shared" si="318"/>
        <v>2.914533298555118</v>
      </c>
      <c r="E305" s="2">
        <f t="shared" si="319"/>
        <v>-3.805052208077019</v>
      </c>
      <c r="F305" s="2">
        <f t="shared" si="320"/>
        <v>1.9405914525519932</v>
      </c>
      <c r="G305" s="2">
        <f t="shared" si="321"/>
        <v>0.88883409139031277</v>
      </c>
      <c r="H305" s="2">
        <v>284</v>
      </c>
      <c r="I305" s="2">
        <f t="shared" si="322"/>
        <v>77.42173265565873</v>
      </c>
      <c r="J305" s="2">
        <f t="shared" si="323"/>
        <v>125.37604669030151</v>
      </c>
      <c r="K305" s="2">
        <f t="shared" si="324"/>
        <v>-3.0921024766438969</v>
      </c>
      <c r="L305" s="2">
        <f t="shared" si="325"/>
        <v>1.9405914525519932</v>
      </c>
      <c r="M305" s="2">
        <f t="shared" si="326"/>
        <v>1.6017838228234349</v>
      </c>
      <c r="N305" s="2">
        <f t="shared" si="327"/>
        <v>-4.3760633580750801</v>
      </c>
      <c r="O305" s="2">
        <f t="shared" si="328"/>
        <v>1.9405914525519932</v>
      </c>
      <c r="P305" s="2">
        <f t="shared" si="329"/>
        <v>0.31782294139225176</v>
      </c>
      <c r="Q305" s="2">
        <f t="shared" si="330"/>
        <v>284</v>
      </c>
      <c r="R305" s="2">
        <f t="shared" si="331"/>
        <v>345.49532447904426</v>
      </c>
      <c r="S305" s="2">
        <f t="shared" si="332"/>
        <v>309.52416302197821</v>
      </c>
      <c r="T305" s="2">
        <f t="shared" si="333"/>
        <v>5.1030796540161516E-2</v>
      </c>
      <c r="U305" s="2">
        <f t="shared" si="334"/>
        <v>1.9991782863556782</v>
      </c>
      <c r="V305" s="2">
        <f t="shared" si="335"/>
        <v>2.1596380548778678</v>
      </c>
      <c r="W305" s="2">
        <f t="shared" si="336"/>
        <v>-2.1140497563368439</v>
      </c>
      <c r="X305" s="2">
        <f t="shared" si="337"/>
        <v>1.9991782863556782</v>
      </c>
      <c r="Y305" s="2">
        <f t="shared" si="338"/>
        <v>-5.4424979991378741E-3</v>
      </c>
      <c r="Z305" s="2">
        <f t="shared" si="339"/>
        <v>268.3575288416767</v>
      </c>
      <c r="AA305" s="2">
        <f t="shared" si="340"/>
        <v>0.31286283644919877</v>
      </c>
      <c r="AB305" s="2">
        <f t="shared" si="341"/>
        <v>263.93827390301135</v>
      </c>
      <c r="AC305" s="2">
        <f t="shared" si="377"/>
        <v>-0.55892076879263586</v>
      </c>
      <c r="AD305" s="2">
        <f t="shared" si="342"/>
        <v>-19.491988291967861</v>
      </c>
      <c r="AE305" s="2">
        <f t="shared" si="378"/>
        <v>-3.827377782145823</v>
      </c>
      <c r="AF305" s="2">
        <f t="shared" si="379"/>
        <v>-24.199197906392197</v>
      </c>
      <c r="AG305" s="2">
        <f t="shared" si="343"/>
        <v>-4.3862985509384593</v>
      </c>
      <c r="AH305" s="2">
        <f t="shared" si="344"/>
        <v>-43.691186198360057</v>
      </c>
      <c r="AI305" s="2">
        <f t="shared" si="345"/>
        <v>43.910811497827424</v>
      </c>
      <c r="AJ305" s="2">
        <f t="shared" si="346"/>
        <v>-95.732898634843565</v>
      </c>
      <c r="AK305" s="2">
        <f t="shared" si="347"/>
        <v>29.277976120301503</v>
      </c>
      <c r="AL305" s="2">
        <f t="shared" si="348"/>
        <v>-66.454922514542062</v>
      </c>
      <c r="AM305" s="2">
        <f t="shared" si="349"/>
        <v>17.541071319383878</v>
      </c>
      <c r="AN305" s="2">
        <f t="shared" si="350"/>
        <v>-40.255064071070876</v>
      </c>
      <c r="AO305">
        <f t="shared" si="380"/>
        <v>-0.61755800453528586</v>
      </c>
      <c r="AP305">
        <f t="shared" si="351"/>
        <v>5.0469596206235229E-2</v>
      </c>
      <c r="AQ305">
        <f t="shared" si="352"/>
        <v>-0.65460776617862049</v>
      </c>
      <c r="AR305">
        <f t="shared" si="381"/>
        <v>-12.037433394012828</v>
      </c>
      <c r="AS305">
        <f t="shared" si="382"/>
        <v>0.34516599466890807</v>
      </c>
      <c r="AT305">
        <f t="shared" si="383"/>
        <v>0.92222405374416982</v>
      </c>
      <c r="AU305">
        <f t="shared" si="384"/>
        <v>-0.14586020028905686</v>
      </c>
      <c r="AV305">
        <f t="shared" si="385"/>
        <v>-11.115209340268658</v>
      </c>
      <c r="AW305">
        <f t="shared" si="386"/>
        <v>0.19930579437985121</v>
      </c>
      <c r="AX305">
        <f t="shared" si="387"/>
        <v>0.11116996063580709</v>
      </c>
      <c r="AY305">
        <f t="shared" si="388"/>
        <v>178.97274474159369</v>
      </c>
      <c r="AZ305">
        <f t="shared" si="389"/>
        <v>208.25072086189519</v>
      </c>
      <c r="BA305">
        <f t="shared" si="390"/>
        <v>-9.7927926662487119E-2</v>
      </c>
      <c r="BB305">
        <f t="shared" si="391"/>
        <v>-5.2620160844997807E-2</v>
      </c>
      <c r="BC305" s="2">
        <f t="shared" si="353"/>
        <v>-3.6003936968007051</v>
      </c>
      <c r="BD305">
        <f t="shared" si="354"/>
        <v>17.122767924414134</v>
      </c>
      <c r="BE305">
        <f t="shared" si="355"/>
        <v>24.399985871484109</v>
      </c>
      <c r="BF305">
        <f t="shared" si="356"/>
        <v>20.55412803029089</v>
      </c>
      <c r="BG305">
        <f t="shared" si="357"/>
        <v>-12.15774726693455</v>
      </c>
      <c r="BH305">
        <f t="shared" si="358"/>
        <v>5.4443263560679283</v>
      </c>
      <c r="BI305" s="2">
        <f t="shared" si="392"/>
        <v>62.114451766536142</v>
      </c>
      <c r="BJ305">
        <f t="shared" si="359"/>
        <v>0.42259504455777219</v>
      </c>
      <c r="BK305">
        <f t="shared" si="360"/>
        <v>-19.390969791821014</v>
      </c>
      <c r="BL305">
        <f t="shared" si="361"/>
        <v>0.1010185001468564</v>
      </c>
      <c r="BM305">
        <f t="shared" si="362"/>
        <v>70.895182949532554</v>
      </c>
      <c r="BN305">
        <f t="shared" si="363"/>
        <v>-2.0591965745612937</v>
      </c>
      <c r="BO305">
        <f t="shared" si="364"/>
        <v>18.49972419423133</v>
      </c>
      <c r="BP305">
        <f t="shared" si="365"/>
        <v>1.1366406393798183</v>
      </c>
      <c r="BQ305">
        <f t="shared" si="366"/>
        <v>0.34571767305724405</v>
      </c>
      <c r="BR305">
        <f t="shared" si="367"/>
        <v>-3.6578937305269235</v>
      </c>
      <c r="BS305">
        <f t="shared" si="368"/>
        <v>-69.965671761613066</v>
      </c>
      <c r="BT305">
        <f t="shared" si="369"/>
        <v>9.4461481595049861</v>
      </c>
      <c r="BU305">
        <f t="shared" si="370"/>
        <v>-10.197766120698468</v>
      </c>
      <c r="BV305">
        <f t="shared" si="371"/>
        <v>-1.7905446934834628</v>
      </c>
      <c r="BW305">
        <f t="shared" si="372"/>
        <v>-1.9581780744144373</v>
      </c>
      <c r="BX305">
        <f t="shared" si="373"/>
        <v>89.394907143763888</v>
      </c>
      <c r="BY305">
        <f t="shared" si="394"/>
        <v>0.89416351326887</v>
      </c>
      <c r="BZ305">
        <f t="shared" si="393"/>
        <v>91.254852243888394</v>
      </c>
      <c r="CA305">
        <f t="shared" si="374"/>
        <v>120.5328283641899</v>
      </c>
      <c r="CB305">
        <f t="shared" si="375"/>
        <v>-0.45426364336038844</v>
      </c>
      <c r="CC305">
        <f t="shared" si="376"/>
        <v>0.77017720738949069</v>
      </c>
    </row>
    <row r="306" spans="1:81" x14ac:dyDescent="0.25">
      <c r="A306" s="2"/>
      <c r="B306" s="2">
        <f t="shared" si="316"/>
        <v>-1.7780788655928275</v>
      </c>
      <c r="C306" s="2">
        <f t="shared" si="317"/>
        <v>1.9318516525781368</v>
      </c>
      <c r="D306" s="2">
        <f t="shared" si="318"/>
        <v>2.8820131348687985</v>
      </c>
      <c r="E306" s="2">
        <f t="shared" si="319"/>
        <v>-3.7750317266600537</v>
      </c>
      <c r="F306" s="2">
        <f t="shared" si="320"/>
        <v>1.9318516525781368</v>
      </c>
      <c r="G306" s="2">
        <f t="shared" si="321"/>
        <v>0.88506027380157226</v>
      </c>
      <c r="H306" s="2">
        <v>285</v>
      </c>
      <c r="I306" s="2">
        <f t="shared" si="322"/>
        <v>77.565377126477472</v>
      </c>
      <c r="J306" s="2">
        <f t="shared" si="323"/>
        <v>125.15703795911628</v>
      </c>
      <c r="K306" s="2">
        <f t="shared" si="324"/>
        <v>-3.092030111646316</v>
      </c>
      <c r="L306" s="2">
        <f t="shared" si="325"/>
        <v>1.9318516525781368</v>
      </c>
      <c r="M306" s="2">
        <f t="shared" si="326"/>
        <v>1.5680618888153099</v>
      </c>
      <c r="N306" s="2">
        <f t="shared" si="327"/>
        <v>-4.3485828763834267</v>
      </c>
      <c r="O306" s="2">
        <f t="shared" si="328"/>
        <v>1.9318516525781368</v>
      </c>
      <c r="P306" s="2">
        <f t="shared" si="329"/>
        <v>0.31150912407819931</v>
      </c>
      <c r="Q306" s="2">
        <f t="shared" si="330"/>
        <v>285</v>
      </c>
      <c r="R306" s="2">
        <f t="shared" si="331"/>
        <v>345.67227577118422</v>
      </c>
      <c r="S306" s="2">
        <f t="shared" si="332"/>
        <v>310.10008960731005</v>
      </c>
      <c r="T306" s="2">
        <f t="shared" si="333"/>
        <v>5.0675133668147021E-2</v>
      </c>
      <c r="U306" s="2">
        <f t="shared" si="334"/>
        <v>1.9997811921177699</v>
      </c>
      <c r="V306" s="2">
        <f t="shared" si="335"/>
        <v>2.1315406879887364</v>
      </c>
      <c r="W306" s="2">
        <f t="shared" si="336"/>
        <v>-2.0851833886433573</v>
      </c>
      <c r="X306" s="2">
        <f t="shared" si="337"/>
        <v>1.9997811921177699</v>
      </c>
      <c r="Y306" s="2">
        <f t="shared" si="338"/>
        <v>-4.3178343227683325E-3</v>
      </c>
      <c r="Z306" s="2">
        <f t="shared" si="339"/>
        <v>269.15246415819377</v>
      </c>
      <c r="AA306" s="2">
        <f t="shared" si="340"/>
        <v>0.24797992101360933</v>
      </c>
      <c r="AB306" s="2">
        <f t="shared" si="341"/>
        <v>264.73722112459006</v>
      </c>
      <c r="AC306" s="2">
        <f t="shared" si="377"/>
        <v>-0.28843915462574626</v>
      </c>
      <c r="AD306" s="2">
        <f t="shared" si="342"/>
        <v>-19.497866623148258</v>
      </c>
      <c r="AE306" s="2">
        <f t="shared" si="378"/>
        <v>-3.8547789900767762</v>
      </c>
      <c r="AF306" s="2">
        <f t="shared" si="379"/>
        <v>-24.194848190010671</v>
      </c>
      <c r="AG306" s="2">
        <f t="shared" si="343"/>
        <v>-4.143218144702522</v>
      </c>
      <c r="AH306" s="2">
        <f t="shared" si="344"/>
        <v>-43.692714813158929</v>
      </c>
      <c r="AI306" s="2">
        <f t="shared" si="345"/>
        <v>43.888718189742448</v>
      </c>
      <c r="AJ306" s="2">
        <f t="shared" si="346"/>
        <v>-95.416948637132563</v>
      </c>
      <c r="AK306" s="2">
        <f t="shared" si="347"/>
        <v>29.058967389116276</v>
      </c>
      <c r="AL306" s="2">
        <f t="shared" si="348"/>
        <v>-66.357981248016287</v>
      </c>
      <c r="AM306" s="2">
        <f t="shared" si="349"/>
        <v>17.600295625691707</v>
      </c>
      <c r="AN306" s="2">
        <f t="shared" si="350"/>
        <v>-40.205088959320648</v>
      </c>
      <c r="AO306">
        <f t="shared" si="380"/>
        <v>-0.63960181233592761</v>
      </c>
      <c r="AP306">
        <f t="shared" si="351"/>
        <v>5.2141859751486559E-2</v>
      </c>
      <c r="AQ306">
        <f t="shared" si="352"/>
        <v>-0.67718146050505279</v>
      </c>
      <c r="AR306">
        <f t="shared" si="381"/>
        <v>-12.470870828849817</v>
      </c>
      <c r="AS306">
        <f t="shared" si="382"/>
        <v>0.18448620604727017</v>
      </c>
      <c r="AT306">
        <f t="shared" si="383"/>
        <v>0.95260983873848293</v>
      </c>
      <c r="AU306">
        <f t="shared" si="384"/>
        <v>-0.15177199556166796</v>
      </c>
      <c r="AV306">
        <f t="shared" si="385"/>
        <v>-11.518260990111333</v>
      </c>
      <c r="AW306">
        <f t="shared" si="386"/>
        <v>3.2714210485602219E-2</v>
      </c>
      <c r="AX306">
        <f t="shared" si="387"/>
        <v>0.11518307447532741</v>
      </c>
      <c r="AY306">
        <f t="shared" si="388"/>
        <v>179.83726873766034</v>
      </c>
      <c r="AZ306">
        <f t="shared" si="389"/>
        <v>208.89623612677661</v>
      </c>
      <c r="BA306">
        <f t="shared" si="390"/>
        <v>-0.10084235240291005</v>
      </c>
      <c r="BB306">
        <f t="shared" si="391"/>
        <v>-5.5659326329341459E-2</v>
      </c>
      <c r="BC306" s="2">
        <f t="shared" si="353"/>
        <v>-3.649428493303176</v>
      </c>
      <c r="BD306">
        <f t="shared" si="354"/>
        <v>17.169114779944792</v>
      </c>
      <c r="BE306">
        <f t="shared" si="355"/>
        <v>24.413558477112801</v>
      </c>
      <c r="BF306">
        <f t="shared" si="356"/>
        <v>21.805017467187486</v>
      </c>
      <c r="BG306">
        <f t="shared" si="357"/>
        <v>-12.09220813884219</v>
      </c>
      <c r="BH306">
        <f t="shared" si="358"/>
        <v>5.3831368628889287</v>
      </c>
      <c r="BI306" s="2">
        <f t="shared" si="392"/>
        <v>62.753441873793669</v>
      </c>
      <c r="BJ306">
        <f t="shared" si="359"/>
        <v>0.40183230521731428</v>
      </c>
      <c r="BK306">
        <f t="shared" si="360"/>
        <v>-19.41779765026655</v>
      </c>
      <c r="BL306">
        <f t="shared" si="361"/>
        <v>8.0068972881710998E-2</v>
      </c>
      <c r="BM306">
        <f t="shared" si="362"/>
        <v>71.908581602277366</v>
      </c>
      <c r="BN306">
        <f t="shared" si="363"/>
        <v>-1.7886124267998407</v>
      </c>
      <c r="BO306">
        <f t="shared" si="364"/>
        <v>18.499826727825905</v>
      </c>
      <c r="BP306">
        <f t="shared" si="365"/>
        <v>0.12430064017262765</v>
      </c>
      <c r="BQ306">
        <f t="shared" si="366"/>
        <v>0.35145927424620244</v>
      </c>
      <c r="BR306">
        <f t="shared" si="367"/>
        <v>-3.7046797933023332</v>
      </c>
      <c r="BS306">
        <f t="shared" si="368"/>
        <v>-71.038072301403417</v>
      </c>
      <c r="BT306">
        <f t="shared" si="369"/>
        <v>9.0290296530150744</v>
      </c>
      <c r="BU306">
        <f t="shared" si="370"/>
        <v>-9.6974501495954044</v>
      </c>
      <c r="BV306">
        <f t="shared" si="371"/>
        <v>-1.6987600454189264</v>
      </c>
      <c r="BW306">
        <f t="shared" si="372"/>
        <v>-1.7085434539181297</v>
      </c>
      <c r="BX306">
        <f t="shared" si="373"/>
        <v>90.408408330103271</v>
      </c>
      <c r="BY306">
        <f t="shared" si="394"/>
        <v>0.90424550966629691</v>
      </c>
      <c r="BZ306">
        <f t="shared" si="393"/>
        <v>91.082650161448129</v>
      </c>
      <c r="CA306">
        <f t="shared" si="374"/>
        <v>120.1416175505644</v>
      </c>
      <c r="CB306">
        <f t="shared" si="375"/>
        <v>-0.45405695318768574</v>
      </c>
      <c r="CC306">
        <f t="shared" si="376"/>
        <v>0.78197968324859746</v>
      </c>
    </row>
    <row r="307" spans="1:81" x14ac:dyDescent="0.25">
      <c r="A307" s="2"/>
      <c r="B307" s="2">
        <f t="shared" si="316"/>
        <v>-1.776810675139159</v>
      </c>
      <c r="C307" s="2">
        <f t="shared" si="317"/>
        <v>1.9225233918766376</v>
      </c>
      <c r="D307" s="2">
        <f t="shared" si="318"/>
        <v>2.8496447038935084</v>
      </c>
      <c r="E307" s="2">
        <f t="shared" si="319"/>
        <v>-3.7451513149264937</v>
      </c>
      <c r="F307" s="2">
        <f t="shared" si="320"/>
        <v>1.9225233918766376</v>
      </c>
      <c r="G307" s="2">
        <f t="shared" si="321"/>
        <v>0.88130406410617423</v>
      </c>
      <c r="H307" s="2">
        <v>286</v>
      </c>
      <c r="I307" s="2">
        <f t="shared" si="322"/>
        <v>77.701690650455248</v>
      </c>
      <c r="J307" s="2">
        <f t="shared" si="323"/>
        <v>124.93029629266132</v>
      </c>
      <c r="K307" s="2">
        <f t="shared" si="324"/>
        <v>-3.091958084289633</v>
      </c>
      <c r="L307" s="2">
        <f t="shared" si="325"/>
        <v>1.9225233918766376</v>
      </c>
      <c r="M307" s="2">
        <f t="shared" si="326"/>
        <v>1.5344972947430344</v>
      </c>
      <c r="N307" s="2">
        <f t="shared" si="327"/>
        <v>-4.3212306132342047</v>
      </c>
      <c r="O307" s="2">
        <f t="shared" si="328"/>
        <v>1.9225233918766376</v>
      </c>
      <c r="P307" s="2">
        <f t="shared" si="329"/>
        <v>0.3052247657984628</v>
      </c>
      <c r="Q307" s="2">
        <f t="shared" si="330"/>
        <v>286</v>
      </c>
      <c r="R307" s="2">
        <f t="shared" si="331"/>
        <v>345.84816483928353</v>
      </c>
      <c r="S307" s="2">
        <f t="shared" si="332"/>
        <v>310.67698785144125</v>
      </c>
      <c r="T307" s="2">
        <f t="shared" si="333"/>
        <v>5.0315502307475279E-2</v>
      </c>
      <c r="U307" s="2">
        <f t="shared" si="334"/>
        <v>1.9999994130471073</v>
      </c>
      <c r="V307" s="2">
        <f t="shared" si="335"/>
        <v>2.1031298104956706</v>
      </c>
      <c r="W307" s="2">
        <f t="shared" si="336"/>
        <v>-2.0559949298299207</v>
      </c>
      <c r="X307" s="2">
        <f t="shared" si="337"/>
        <v>1.9999994130471073</v>
      </c>
      <c r="Y307" s="2">
        <f t="shared" si="338"/>
        <v>-3.1806216417253896E-3</v>
      </c>
      <c r="Z307" s="2">
        <f t="shared" si="339"/>
        <v>269.95610406877995</v>
      </c>
      <c r="AA307" s="2">
        <f t="shared" si="340"/>
        <v>0.1825349999789978</v>
      </c>
      <c r="AB307" s="2">
        <f t="shared" si="341"/>
        <v>265.54396984057291</v>
      </c>
      <c r="AC307" s="2">
        <f t="shared" si="377"/>
        <v>-1.4939504834908458E-2</v>
      </c>
      <c r="AD307" s="2">
        <f t="shared" si="342"/>
        <v>-19.499994277209296</v>
      </c>
      <c r="AE307" s="2">
        <f t="shared" si="378"/>
        <v>-3.8824125351657637</v>
      </c>
      <c r="AF307" s="2">
        <f t="shared" si="379"/>
        <v>-24.190429365903942</v>
      </c>
      <c r="AG307" s="2">
        <f t="shared" si="343"/>
        <v>-3.8973520400006723</v>
      </c>
      <c r="AH307" s="2">
        <f t="shared" si="344"/>
        <v>-43.690423643113235</v>
      </c>
      <c r="AI307" s="2">
        <f t="shared" si="345"/>
        <v>43.863908524416807</v>
      </c>
      <c r="AJ307" s="2">
        <f t="shared" si="346"/>
        <v>-95.097509290751773</v>
      </c>
      <c r="AK307" s="2">
        <f t="shared" si="347"/>
        <v>28.83222572266132</v>
      </c>
      <c r="AL307" s="2">
        <f t="shared" si="348"/>
        <v>-66.265283568090453</v>
      </c>
      <c r="AM307" s="2">
        <f t="shared" si="349"/>
        <v>17.655333608090228</v>
      </c>
      <c r="AN307" s="2">
        <f t="shared" si="350"/>
        <v>-40.15384995520909</v>
      </c>
      <c r="AO307">
        <f t="shared" si="380"/>
        <v>-0.66194566010050826</v>
      </c>
      <c r="AP307">
        <f t="shared" si="351"/>
        <v>5.3852613850684274E-2</v>
      </c>
      <c r="AQ307">
        <f t="shared" si="352"/>
        <v>-0.70001383319536736</v>
      </c>
      <c r="AR307">
        <f t="shared" si="381"/>
        <v>-12.907936583783442</v>
      </c>
      <c r="AS307">
        <f t="shared" si="382"/>
        <v>9.8891403895182139E-3</v>
      </c>
      <c r="AT307">
        <f t="shared" si="383"/>
        <v>0.9836849082938427</v>
      </c>
      <c r="AU307">
        <f t="shared" si="384"/>
        <v>-0.1578752721105614</v>
      </c>
      <c r="AV307">
        <f t="shared" si="385"/>
        <v>-11.9242516754896</v>
      </c>
      <c r="AW307">
        <f t="shared" si="386"/>
        <v>-0.14798613172104319</v>
      </c>
      <c r="AX307">
        <f t="shared" si="387"/>
        <v>0.11925169932357287</v>
      </c>
      <c r="AY307">
        <f t="shared" si="388"/>
        <v>-179.28896624027101</v>
      </c>
      <c r="AZ307">
        <f t="shared" si="389"/>
        <v>-150.45674051760969</v>
      </c>
      <c r="BA307">
        <f t="shared" si="390"/>
        <v>-0.10374702960811476</v>
      </c>
      <c r="BB307">
        <f t="shared" si="391"/>
        <v>-5.8800694205534576E-2</v>
      </c>
      <c r="BC307" s="2">
        <f t="shared" si="353"/>
        <v>-3.6990621936614119</v>
      </c>
      <c r="BD307">
        <f t="shared" si="354"/>
        <v>17.216833780121149</v>
      </c>
      <c r="BE307">
        <f t="shared" si="355"/>
        <v>24.426296499658541</v>
      </c>
      <c r="BF307">
        <f t="shared" si="356"/>
        <v>23.067652282402495</v>
      </c>
      <c r="BG307">
        <f t="shared" si="357"/>
        <v>-12.024168769094986</v>
      </c>
      <c r="BH307">
        <f t="shared" si="358"/>
        <v>5.3250389022775169</v>
      </c>
      <c r="BI307" s="2">
        <f t="shared" si="392"/>
        <v>63.390852006323499</v>
      </c>
      <c r="BJ307">
        <f t="shared" si="359"/>
        <v>0.38051407440252882</v>
      </c>
      <c r="BK307">
        <f t="shared" si="360"/>
        <v>-19.441056397037716</v>
      </c>
      <c r="BL307">
        <f t="shared" si="361"/>
        <v>5.8937880171581962E-2</v>
      </c>
      <c r="BM307">
        <f t="shared" si="362"/>
        <v>72.921192887283368</v>
      </c>
      <c r="BN307">
        <f t="shared" si="363"/>
        <v>-1.5150333881465941</v>
      </c>
      <c r="BO307">
        <f t="shared" si="364"/>
        <v>18.499906116688294</v>
      </c>
      <c r="BP307">
        <f t="shared" si="365"/>
        <v>-0.92705030894074092</v>
      </c>
      <c r="BQ307">
        <f t="shared" si="366"/>
        <v>0.35737531503264697</v>
      </c>
      <c r="BR307">
        <f t="shared" si="367"/>
        <v>-3.7519697665138931</v>
      </c>
      <c r="BS307">
        <f t="shared" si="368"/>
        <v>-72.125145533875823</v>
      </c>
      <c r="BT307">
        <f t="shared" si="369"/>
        <v>8.5996147600148607</v>
      </c>
      <c r="BU307">
        <f t="shared" si="370"/>
        <v>-9.1834929291798701</v>
      </c>
      <c r="BV307">
        <f t="shared" si="371"/>
        <v>-1.6060137968267221</v>
      </c>
      <c r="BW307">
        <f t="shared" si="372"/>
        <v>-1.4560955079750122</v>
      </c>
      <c r="BX307">
        <f t="shared" si="373"/>
        <v>91.421099003971662</v>
      </c>
      <c r="BY307">
        <f t="shared" si="394"/>
        <v>0.91432694137394488</v>
      </c>
      <c r="BZ307">
        <f t="shared" si="393"/>
        <v>90.912492569711844</v>
      </c>
      <c r="CA307">
        <f t="shared" si="374"/>
        <v>119.74471829237316</v>
      </c>
      <c r="CB307">
        <f t="shared" si="375"/>
        <v>-0.45363093950285266</v>
      </c>
      <c r="CC307">
        <f t="shared" si="376"/>
        <v>0.79385938707556547</v>
      </c>
    </row>
    <row r="308" spans="1:81" x14ac:dyDescent="0.25">
      <c r="A308" s="2"/>
      <c r="B308" s="2">
        <f t="shared" si="316"/>
        <v>-1.775548815854306</v>
      </c>
      <c r="C308" s="2">
        <f t="shared" si="317"/>
        <v>1.9126095119260709</v>
      </c>
      <c r="D308" s="2">
        <f t="shared" si="318"/>
        <v>2.817437865366887</v>
      </c>
      <c r="E308" s="2">
        <f t="shared" si="319"/>
        <v>-3.7154200747392139</v>
      </c>
      <c r="F308" s="2">
        <f t="shared" si="320"/>
        <v>1.9126095119260709</v>
      </c>
      <c r="G308" s="2">
        <f t="shared" si="321"/>
        <v>0.87756660648197915</v>
      </c>
      <c r="H308" s="2">
        <v>287</v>
      </c>
      <c r="I308" s="2">
        <f t="shared" si="322"/>
        <v>77.830478289409712</v>
      </c>
      <c r="J308" s="2">
        <f t="shared" si="323"/>
        <v>124.69571653031889</v>
      </c>
      <c r="K308" s="2">
        <f t="shared" si="324"/>
        <v>-3.0918864165140785</v>
      </c>
      <c r="L308" s="2">
        <f t="shared" si="325"/>
        <v>1.9126095119260709</v>
      </c>
      <c r="M308" s="2">
        <f t="shared" si="326"/>
        <v>1.5011002647071146</v>
      </c>
      <c r="N308" s="2">
        <f t="shared" si="327"/>
        <v>-4.2940149003917396</v>
      </c>
      <c r="O308" s="2">
        <f t="shared" si="328"/>
        <v>1.9126095119260709</v>
      </c>
      <c r="P308" s="2">
        <f t="shared" si="329"/>
        <v>0.29897178082945342</v>
      </c>
      <c r="Q308" s="2">
        <f t="shared" si="330"/>
        <v>287</v>
      </c>
      <c r="R308" s="2">
        <f t="shared" si="331"/>
        <v>346.02298465879596</v>
      </c>
      <c r="S308" s="2">
        <f t="shared" si="332"/>
        <v>311.25480773621183</v>
      </c>
      <c r="T308" s="2">
        <f t="shared" si="333"/>
        <v>4.995194727069574E-2</v>
      </c>
      <c r="U308" s="2">
        <f t="shared" si="334"/>
        <v>1.9998200962700623</v>
      </c>
      <c r="V308" s="2">
        <f t="shared" si="335"/>
        <v>2.074408962590073</v>
      </c>
      <c r="W308" s="2">
        <f t="shared" si="336"/>
        <v>-2.0264880169799344</v>
      </c>
      <c r="X308" s="2">
        <f t="shared" si="337"/>
        <v>1.9998200962700623</v>
      </c>
      <c r="Y308" s="2">
        <f t="shared" si="338"/>
        <v>-2.0310016605569192E-3</v>
      </c>
      <c r="Z308" s="2">
        <f t="shared" si="339"/>
        <v>270.76850371589296</v>
      </c>
      <c r="AA308" s="2">
        <f t="shared" si="340"/>
        <v>0.11649826780023886</v>
      </c>
      <c r="AB308" s="2">
        <f t="shared" si="341"/>
        <v>266.35854967980117</v>
      </c>
      <c r="AC308" s="2">
        <f t="shared" si="377"/>
        <v>0.26154410063606792</v>
      </c>
      <c r="AD308" s="2">
        <f t="shared" si="342"/>
        <v>-19.498245938633108</v>
      </c>
      <c r="AE308" s="2">
        <f t="shared" si="378"/>
        <v>-3.9102908329692214</v>
      </c>
      <c r="AF308" s="2">
        <f t="shared" si="379"/>
        <v>-24.185938592529276</v>
      </c>
      <c r="AG308" s="2">
        <f t="shared" si="343"/>
        <v>-3.6487467323331533</v>
      </c>
      <c r="AH308" s="2">
        <f t="shared" si="344"/>
        <v>-43.684184531162387</v>
      </c>
      <c r="AI308" s="2">
        <f t="shared" si="345"/>
        <v>43.83630151905335</v>
      </c>
      <c r="AJ308" s="2">
        <f t="shared" si="346"/>
        <v>-94.77458032120721</v>
      </c>
      <c r="AK308" s="2">
        <f t="shared" si="347"/>
        <v>28.597645960318886</v>
      </c>
      <c r="AL308" s="2">
        <f t="shared" si="348"/>
        <v>-66.176934360888325</v>
      </c>
      <c r="AM308" s="2">
        <f t="shared" si="349"/>
        <v>17.706078365486235</v>
      </c>
      <c r="AN308" s="2">
        <f t="shared" si="350"/>
        <v>-40.101323167504326</v>
      </c>
      <c r="AO308">
        <f t="shared" si="380"/>
        <v>-0.68459303826478424</v>
      </c>
      <c r="AP308">
        <f t="shared" si="351"/>
        <v>5.5604855169381837E-2</v>
      </c>
      <c r="AQ308">
        <f t="shared" si="352"/>
        <v>-0.7231061394060404</v>
      </c>
      <c r="AR308">
        <f t="shared" si="381"/>
        <v>-13.348363427962829</v>
      </c>
      <c r="AS308">
        <f t="shared" si="382"/>
        <v>-0.17905127049467626</v>
      </c>
      <c r="AT308">
        <f t="shared" si="383"/>
        <v>1.0155032176572789</v>
      </c>
      <c r="AU308">
        <f t="shared" si="384"/>
        <v>-0.164182709207844</v>
      </c>
      <c r="AV308">
        <f t="shared" si="385"/>
        <v>-12.332860210305549</v>
      </c>
      <c r="AW308">
        <f t="shared" si="386"/>
        <v>-0.34323397970252023</v>
      </c>
      <c r="AX308">
        <f t="shared" si="387"/>
        <v>0.12337635532457598</v>
      </c>
      <c r="AY308">
        <f t="shared" si="388"/>
        <v>-178.40582127681611</v>
      </c>
      <c r="AZ308">
        <f t="shared" si="389"/>
        <v>-149.80817531649723</v>
      </c>
      <c r="BA308">
        <f t="shared" si="390"/>
        <v>-0.10663992919292227</v>
      </c>
      <c r="BB308">
        <f t="shared" si="391"/>
        <v>-6.2045552257229172E-2</v>
      </c>
      <c r="BC308" s="2">
        <f t="shared" si="353"/>
        <v>-3.7492438973119739</v>
      </c>
      <c r="BD308">
        <f t="shared" si="354"/>
        <v>17.265918567239641</v>
      </c>
      <c r="BE308">
        <f t="shared" si="355"/>
        <v>24.438204236962406</v>
      </c>
      <c r="BF308">
        <f t="shared" si="356"/>
        <v>24.341857563462987</v>
      </c>
      <c r="BG308">
        <f t="shared" si="357"/>
        <v>-11.953579214170515</v>
      </c>
      <c r="BH308">
        <f t="shared" si="358"/>
        <v>5.2701208404089437</v>
      </c>
      <c r="BI308" s="2">
        <f t="shared" si="392"/>
        <v>64.026203296809086</v>
      </c>
      <c r="BJ308">
        <f t="shared" si="359"/>
        <v>0.3586324157349291</v>
      </c>
      <c r="BK308">
        <f t="shared" si="360"/>
        <v>-19.460630315150961</v>
      </c>
      <c r="BL308">
        <f t="shared" si="361"/>
        <v>3.7615623482147267E-2</v>
      </c>
      <c r="BM308">
        <f t="shared" si="362"/>
        <v>73.931043776045271</v>
      </c>
      <c r="BN308">
        <f t="shared" si="363"/>
        <v>-1.2384941408934331</v>
      </c>
      <c r="BO308">
        <f t="shared" si="364"/>
        <v>18.499961758470477</v>
      </c>
      <c r="BP308">
        <f t="shared" si="365"/>
        <v>-2.0181350656311299</v>
      </c>
      <c r="BQ308">
        <f t="shared" si="366"/>
        <v>0.36346298643736968</v>
      </c>
      <c r="BR308">
        <f t="shared" si="367"/>
        <v>-3.7997081525835048</v>
      </c>
      <c r="BS308">
        <f t="shared" si="368"/>
        <v>-73.226256846981286</v>
      </c>
      <c r="BT308">
        <f t="shared" si="369"/>
        <v>8.1576040518238759</v>
      </c>
      <c r="BU308">
        <f t="shared" si="370"/>
        <v>-8.6556928900656089</v>
      </c>
      <c r="BV308">
        <f t="shared" si="371"/>
        <v>-1.5123488227980915</v>
      </c>
      <c r="BW308">
        <f t="shared" si="372"/>
        <v>-1.2008785174112859</v>
      </c>
      <c r="BX308">
        <f t="shared" si="373"/>
        <v>92.431005534515748</v>
      </c>
      <c r="BY308">
        <f t="shared" si="394"/>
        <v>0.92438806208947011</v>
      </c>
      <c r="BZ308">
        <f t="shared" si="393"/>
        <v>90.744354120054325</v>
      </c>
      <c r="CA308">
        <f t="shared" si="374"/>
        <v>119.34200008037321</v>
      </c>
      <c r="CB308">
        <f t="shared" si="375"/>
        <v>-0.45297010019296474</v>
      </c>
      <c r="CC308">
        <f t="shared" si="376"/>
        <v>0.8057985962166363</v>
      </c>
    </row>
    <row r="309" spans="1:81" x14ac:dyDescent="0.25">
      <c r="A309" s="2"/>
      <c r="B309" s="2">
        <f t="shared" si="316"/>
        <v>-1.77429367211283</v>
      </c>
      <c r="C309" s="2">
        <f t="shared" si="317"/>
        <v>1.9021130325903073</v>
      </c>
      <c r="D309" s="2">
        <f t="shared" si="318"/>
        <v>2.7854024298039421</v>
      </c>
      <c r="E309" s="2">
        <f t="shared" si="319"/>
        <v>-3.6858470625219866</v>
      </c>
      <c r="F309" s="2">
        <f t="shared" si="320"/>
        <v>1.9021130325903073</v>
      </c>
      <c r="G309" s="2">
        <f t="shared" si="321"/>
        <v>0.87384903939478553</v>
      </c>
      <c r="H309" s="2">
        <v>288</v>
      </c>
      <c r="I309" s="2">
        <f t="shared" si="322"/>
        <v>77.951542368820355</v>
      </c>
      <c r="J309" s="2">
        <f t="shared" si="323"/>
        <v>124.45319235142</v>
      </c>
      <c r="K309" s="2">
        <f t="shared" si="324"/>
        <v>-3.0918151301503518</v>
      </c>
      <c r="L309" s="2">
        <f t="shared" si="325"/>
        <v>1.9021130325903073</v>
      </c>
      <c r="M309" s="2">
        <f t="shared" si="326"/>
        <v>1.4678809717664207</v>
      </c>
      <c r="N309" s="2">
        <f t="shared" si="327"/>
        <v>-4.2669440280258062</v>
      </c>
      <c r="O309" s="2">
        <f t="shared" si="328"/>
        <v>1.9021130325903073</v>
      </c>
      <c r="P309" s="2">
        <f t="shared" si="329"/>
        <v>0.29275207389096636</v>
      </c>
      <c r="Q309" s="2">
        <f t="shared" si="330"/>
        <v>288</v>
      </c>
      <c r="R309" s="2">
        <f t="shared" si="331"/>
        <v>346.19672740016733</v>
      </c>
      <c r="S309" s="2">
        <f t="shared" si="332"/>
        <v>311.83349801596324</v>
      </c>
      <c r="T309" s="2">
        <f t="shared" si="333"/>
        <v>4.9584518077059769E-2</v>
      </c>
      <c r="U309" s="2">
        <f t="shared" si="334"/>
        <v>1.9992302190617763</v>
      </c>
      <c r="V309" s="2">
        <f t="shared" si="335"/>
        <v>2.045382056292834</v>
      </c>
      <c r="W309" s="2">
        <f t="shared" si="336"/>
        <v>-1.996666669182942</v>
      </c>
      <c r="X309" s="2">
        <f t="shared" si="337"/>
        <v>1.9992302190617763</v>
      </c>
      <c r="Y309" s="2">
        <f t="shared" si="338"/>
        <v>-8.6913096716778604E-4</v>
      </c>
      <c r="Z309" s="2">
        <f t="shared" si="339"/>
        <v>271.58971817454324</v>
      </c>
      <c r="AA309" s="2">
        <f t="shared" si="340"/>
        <v>4.9838355087842956E-2</v>
      </c>
      <c r="AB309" s="2">
        <f t="shared" si="341"/>
        <v>267.18098878273287</v>
      </c>
      <c r="AC309" s="2">
        <f t="shared" si="377"/>
        <v>0.54097400239619897</v>
      </c>
      <c r="AD309" s="2">
        <f t="shared" si="342"/>
        <v>-19.492494635852321</v>
      </c>
      <c r="AE309" s="2">
        <f t="shared" si="378"/>
        <v>-3.9384269465743813</v>
      </c>
      <c r="AF309" s="2">
        <f t="shared" si="379"/>
        <v>-24.181372855702318</v>
      </c>
      <c r="AG309" s="2">
        <f t="shared" si="343"/>
        <v>-3.3974529441781822</v>
      </c>
      <c r="AH309" s="2">
        <f t="shared" si="344"/>
        <v>-43.673867491554638</v>
      </c>
      <c r="AI309" s="2">
        <f t="shared" si="345"/>
        <v>43.805814547589208</v>
      </c>
      <c r="AJ309" s="2">
        <f t="shared" si="346"/>
        <v>-94.448162801771261</v>
      </c>
      <c r="AK309" s="2">
        <f t="shared" si="347"/>
        <v>28.355121781419996</v>
      </c>
      <c r="AL309" s="2">
        <f t="shared" si="348"/>
        <v>-66.093041020351265</v>
      </c>
      <c r="AM309" s="2">
        <f t="shared" si="349"/>
        <v>17.7524213984114</v>
      </c>
      <c r="AN309" s="2">
        <f t="shared" si="350"/>
        <v>-40.047483350030916</v>
      </c>
      <c r="AO309">
        <f t="shared" si="380"/>
        <v>-0.70754710865077797</v>
      </c>
      <c r="AP309">
        <f t="shared" si="351"/>
        <v>5.7401737973746564E-2</v>
      </c>
      <c r="AQ309">
        <f t="shared" si="352"/>
        <v>-0.74645909009791334</v>
      </c>
      <c r="AR309">
        <f t="shared" si="381"/>
        <v>-13.791858219988107</v>
      </c>
      <c r="AS309">
        <f t="shared" si="382"/>
        <v>-0.38276459125066958</v>
      </c>
      <c r="AT309">
        <f t="shared" si="383"/>
        <v>1.0481215235676369</v>
      </c>
      <c r="AU309">
        <f t="shared" si="384"/>
        <v>-0.17070784509780002</v>
      </c>
      <c r="AV309">
        <f t="shared" si="385"/>
        <v>-12.74373669642047</v>
      </c>
      <c r="AW309">
        <f t="shared" si="386"/>
        <v>-0.55347243634846954</v>
      </c>
      <c r="AX309">
        <f t="shared" si="387"/>
        <v>0.12755749947591918</v>
      </c>
      <c r="AY309">
        <f t="shared" si="388"/>
        <v>-177.51315337739115</v>
      </c>
      <c r="AZ309">
        <f t="shared" si="389"/>
        <v>-149.15803159597115</v>
      </c>
      <c r="BA309">
        <f t="shared" si="390"/>
        <v>-0.10951890490387536</v>
      </c>
      <c r="BB309">
        <f t="shared" si="391"/>
        <v>-6.5395146159367409E-2</v>
      </c>
      <c r="BC309" s="2">
        <f t="shared" si="353"/>
        <v>-3.7999163526748276</v>
      </c>
      <c r="BD309">
        <f t="shared" si="354"/>
        <v>17.316361393053018</v>
      </c>
      <c r="BE309">
        <f t="shared" si="355"/>
        <v>24.449285265266678</v>
      </c>
      <c r="BF309">
        <f t="shared" si="356"/>
        <v>25.627434705340079</v>
      </c>
      <c r="BG309">
        <f t="shared" si="357"/>
        <v>-11.880388381916768</v>
      </c>
      <c r="BH309">
        <f t="shared" si="358"/>
        <v>5.2184720002711336</v>
      </c>
      <c r="BI309" s="2">
        <f t="shared" si="392"/>
        <v>64.658970359931459</v>
      </c>
      <c r="BJ309">
        <f t="shared" si="359"/>
        <v>0.33617956468131183</v>
      </c>
      <c r="BK309">
        <f t="shared" si="360"/>
        <v>-19.476402535165491</v>
      </c>
      <c r="BL309">
        <f t="shared" si="361"/>
        <v>1.6092100686839261E-2</v>
      </c>
      <c r="BM309">
        <f t="shared" si="362"/>
        <v>74.936004139864906</v>
      </c>
      <c r="BN309">
        <f t="shared" si="363"/>
        <v>-0.95903299640795459</v>
      </c>
      <c r="BO309">
        <f t="shared" si="364"/>
        <v>18.49999300119585</v>
      </c>
      <c r="BP309">
        <f t="shared" si="365"/>
        <v>-3.149593916534708</v>
      </c>
      <c r="BQ309">
        <f t="shared" si="366"/>
        <v>0.36971869045635619</v>
      </c>
      <c r="BR309">
        <f t="shared" si="367"/>
        <v>-3.8478334772012741</v>
      </c>
      <c r="BS309">
        <f t="shared" si="368"/>
        <v>-74.340673101034909</v>
      </c>
      <c r="BT309">
        <f t="shared" si="369"/>
        <v>7.702733448396784</v>
      </c>
      <c r="BU309">
        <f t="shared" si="370"/>
        <v>-8.1138521716899863</v>
      </c>
      <c r="BV309">
        <f t="shared" si="371"/>
        <v>-1.4178130009352281</v>
      </c>
      <c r="BW309">
        <f t="shared" si="372"/>
        <v>-0.94294089572111528</v>
      </c>
      <c r="BX309">
        <f t="shared" si="373"/>
        <v>93.435997141060753</v>
      </c>
      <c r="BY309">
        <f t="shared" si="394"/>
        <v>0.93440755023047284</v>
      </c>
      <c r="BZ309">
        <f t="shared" si="393"/>
        <v>90.578200065351041</v>
      </c>
      <c r="CA309">
        <f t="shared" si="374"/>
        <v>118.93332184677104</v>
      </c>
      <c r="CB309">
        <f t="shared" si="375"/>
        <v>-0.45205838417779398</v>
      </c>
      <c r="CC309">
        <f t="shared" si="376"/>
        <v>0.81777789602206519</v>
      </c>
    </row>
    <row r="310" spans="1:81" x14ac:dyDescent="0.25">
      <c r="A310" s="2"/>
      <c r="B310" s="2">
        <f t="shared" si="316"/>
        <v>-1.7730456262436731</v>
      </c>
      <c r="C310" s="2">
        <f t="shared" si="317"/>
        <v>1.8910371511986339</v>
      </c>
      <c r="D310" s="2">
        <f t="shared" si="318"/>
        <v>2.7535481555086805</v>
      </c>
      <c r="E310" s="2">
        <f t="shared" si="319"/>
        <v>-3.6564412865008129</v>
      </c>
      <c r="F310" s="2">
        <f t="shared" si="320"/>
        <v>1.8910371511986339</v>
      </c>
      <c r="G310" s="2">
        <f t="shared" si="321"/>
        <v>0.8701524952515407</v>
      </c>
      <c r="H310" s="2">
        <v>289</v>
      </c>
      <c r="I310" s="2">
        <f t="shared" si="322"/>
        <v>78.064682543806441</v>
      </c>
      <c r="J310" s="2">
        <f t="shared" si="323"/>
        <v>124.20261639664071</v>
      </c>
      <c r="K310" s="2">
        <f t="shared" si="324"/>
        <v>-3.0917442469129681</v>
      </c>
      <c r="L310" s="2">
        <f t="shared" si="325"/>
        <v>1.8910371511986339</v>
      </c>
      <c r="M310" s="2">
        <f t="shared" si="326"/>
        <v>1.4348495348393855</v>
      </c>
      <c r="N310" s="2">
        <f t="shared" si="327"/>
        <v>-4.2400262421863673</v>
      </c>
      <c r="O310" s="2">
        <f t="shared" si="328"/>
        <v>1.8910371511986339</v>
      </c>
      <c r="P310" s="2">
        <f t="shared" si="329"/>
        <v>0.28656753956598635</v>
      </c>
      <c r="Q310" s="2">
        <f t="shared" si="330"/>
        <v>289</v>
      </c>
      <c r="R310" s="2">
        <f t="shared" si="331"/>
        <v>346.36938437163354</v>
      </c>
      <c r="S310" s="2">
        <f t="shared" si="332"/>
        <v>312.41300612924636</v>
      </c>
      <c r="T310" s="2">
        <f t="shared" si="333"/>
        <v>4.9213269208894683E-2</v>
      </c>
      <c r="U310" s="2">
        <f t="shared" si="334"/>
        <v>1.9982165952015605</v>
      </c>
      <c r="V310" s="2">
        <f t="shared" si="335"/>
        <v>2.0160533957077971</v>
      </c>
      <c r="W310" s="2">
        <f t="shared" si="336"/>
        <v>-1.9665353083424129</v>
      </c>
      <c r="X310" s="2">
        <f t="shared" si="337"/>
        <v>1.9982165952015605</v>
      </c>
      <c r="Y310" s="2">
        <f t="shared" si="338"/>
        <v>3.0481815648930599E-4</v>
      </c>
      <c r="Z310" s="2">
        <f t="shared" si="339"/>
        <v>272.41980224260567</v>
      </c>
      <c r="AA310" s="2">
        <f t="shared" si="340"/>
        <v>359.98252224243322</v>
      </c>
      <c r="AB310" s="2">
        <f t="shared" si="341"/>
        <v>268.01131348927197</v>
      </c>
      <c r="AC310" s="2">
        <f t="shared" si="377"/>
        <v>0.82330876663570163</v>
      </c>
      <c r="AD310" s="2">
        <f t="shared" si="342"/>
        <v>-19.482611803215214</v>
      </c>
      <c r="AE310" s="2">
        <f t="shared" si="378"/>
        <v>-3.9668346219000266</v>
      </c>
      <c r="AF310" s="2">
        <f t="shared" si="379"/>
        <v>-24.176728957460217</v>
      </c>
      <c r="AG310" s="2">
        <f t="shared" si="343"/>
        <v>-3.143525855264325</v>
      </c>
      <c r="AH310" s="2">
        <f t="shared" si="344"/>
        <v>-43.659340760675434</v>
      </c>
      <c r="AI310" s="2">
        <f t="shared" si="345"/>
        <v>43.772363318188461</v>
      </c>
      <c r="AJ310" s="2">
        <f t="shared" si="346"/>
        <v>-94.11825931757889</v>
      </c>
      <c r="AK310" s="2">
        <f t="shared" si="347"/>
        <v>28.104545826640702</v>
      </c>
      <c r="AL310" s="2">
        <f t="shared" si="348"/>
        <v>-66.013713490938187</v>
      </c>
      <c r="AM310" s="2">
        <f t="shared" si="349"/>
        <v>17.794252644607791</v>
      </c>
      <c r="AN310" s="2">
        <f t="shared" si="350"/>
        <v>-39.992303800598428</v>
      </c>
      <c r="AO310">
        <f t="shared" si="380"/>
        <v>-0.73081066438796949</v>
      </c>
      <c r="AP310">
        <f t="shared" si="351"/>
        <v>5.9246587143448687E-2</v>
      </c>
      <c r="AQ310">
        <f t="shared" si="352"/>
        <v>-0.77007279575175702</v>
      </c>
      <c r="AR310">
        <f t="shared" si="381"/>
        <v>-14.238100475920607</v>
      </c>
      <c r="AS310">
        <f t="shared" si="382"/>
        <v>-0.60168282674147677</v>
      </c>
      <c r="AT310">
        <f t="shared" si="383"/>
        <v>1.0815996147714924</v>
      </c>
      <c r="AU310">
        <f t="shared" si="384"/>
        <v>-0.17746514867493515</v>
      </c>
      <c r="AV310">
        <f t="shared" si="385"/>
        <v>-13.156500861149114</v>
      </c>
      <c r="AW310">
        <f t="shared" si="386"/>
        <v>-0.7791479754164119</v>
      </c>
      <c r="AX310">
        <f t="shared" si="387"/>
        <v>0.13179551831417216</v>
      </c>
      <c r="AY310">
        <f t="shared" si="388"/>
        <v>-176.61081533361556</v>
      </c>
      <c r="AZ310">
        <f t="shared" si="389"/>
        <v>-148.50626950697486</v>
      </c>
      <c r="BA310">
        <f t="shared" si="390"/>
        <v>-0.11238168695356089</v>
      </c>
      <c r="BB310">
        <f t="shared" si="391"/>
        <v>-6.8850672365439791E-2</v>
      </c>
      <c r="BC310" s="2">
        <f t="shared" si="353"/>
        <v>-3.8510154738187845</v>
      </c>
      <c r="BD310">
        <f t="shared" si="354"/>
        <v>17.368153026487509</v>
      </c>
      <c r="BE310">
        <f t="shared" si="355"/>
        <v>24.459542343482386</v>
      </c>
      <c r="BF310">
        <f t="shared" si="356"/>
        <v>26.924159902383856</v>
      </c>
      <c r="BG310">
        <f t="shared" si="357"/>
        <v>-11.804544059323632</v>
      </c>
      <c r="BH310">
        <f t="shared" si="358"/>
        <v>5.1701826222477081</v>
      </c>
      <c r="BI310" s="2">
        <f t="shared" si="392"/>
        <v>65.28857823480547</v>
      </c>
      <c r="BJ310">
        <f t="shared" si="359"/>
        <v>0.3131479640843326</v>
      </c>
      <c r="BK310">
        <f t="shared" si="360"/>
        <v>-19.488255124812682</v>
      </c>
      <c r="BL310">
        <f t="shared" si="361"/>
        <v>-5.6433215974871932E-3</v>
      </c>
      <c r="BM310">
        <f t="shared" si="362"/>
        <v>75.933780279609934</v>
      </c>
      <c r="BN310">
        <f t="shared" si="363"/>
        <v>-0.67669209409617048</v>
      </c>
      <c r="BO310">
        <f t="shared" si="364"/>
        <v>18.499999139268123</v>
      </c>
      <c r="BP310">
        <f t="shared" si="365"/>
        <v>-4.3219706291982645</v>
      </c>
      <c r="BQ310">
        <f t="shared" si="366"/>
        <v>0.3761379134823562</v>
      </c>
      <c r="BR310">
        <f t="shared" si="367"/>
        <v>-3.8962778928177131</v>
      </c>
      <c r="BS310">
        <f t="shared" si="368"/>
        <v>-75.467555750948037</v>
      </c>
      <c r="BT310">
        <f t="shared" si="369"/>
        <v>7.2347808683854584</v>
      </c>
      <c r="BU310">
        <f t="shared" si="370"/>
        <v>-7.557777458965008</v>
      </c>
      <c r="BV310">
        <f t="shared" si="371"/>
        <v>-1.3224596571900245</v>
      </c>
      <c r="BW310">
        <f t="shared" si="372"/>
        <v>-0.68233541569365763</v>
      </c>
      <c r="BX310">
        <f t="shared" si="373"/>
        <v>94.433779418878061</v>
      </c>
      <c r="BY310">
        <f t="shared" si="394"/>
        <v>0.9443624450894279</v>
      </c>
      <c r="BZ310">
        <f t="shared" si="393"/>
        <v>90.413985963824885</v>
      </c>
      <c r="CA310">
        <f t="shared" si="374"/>
        <v>118.51853179046559</v>
      </c>
      <c r="CB310">
        <f t="shared" si="375"/>
        <v>-0.45087922052250429</v>
      </c>
      <c r="CC310">
        <f t="shared" si="376"/>
        <v>0.82977608798777858</v>
      </c>
    </row>
    <row r="311" spans="1:81" x14ac:dyDescent="0.25">
      <c r="A311" s="2"/>
      <c r="B311" s="2">
        <f t="shared" si="316"/>
        <v>-1.7718050584136988</v>
      </c>
      <c r="C311" s="2">
        <f t="shared" si="317"/>
        <v>1.8793852415718166</v>
      </c>
      <c r="D311" s="2">
        <f t="shared" si="318"/>
        <v>2.72188474560163</v>
      </c>
      <c r="E311" s="2">
        <f t="shared" si="319"/>
        <v>-3.6272117039599285</v>
      </c>
      <c r="F311" s="2">
        <f t="shared" si="320"/>
        <v>1.8793852415718166</v>
      </c>
      <c r="G311" s="2">
        <f t="shared" si="321"/>
        <v>0.86647810005539982</v>
      </c>
      <c r="H311" s="2">
        <v>290</v>
      </c>
      <c r="I311" s="2">
        <f t="shared" si="322"/>
        <v>78.169695878026403</v>
      </c>
      <c r="J311" s="2">
        <f t="shared" si="323"/>
        <v>123.94388040388526</v>
      </c>
      <c r="K311" s="2">
        <f t="shared" si="324"/>
        <v>-3.09167378839365</v>
      </c>
      <c r="L311" s="2">
        <f t="shared" si="325"/>
        <v>1.8793852415718166</v>
      </c>
      <c r="M311" s="2">
        <f t="shared" si="326"/>
        <v>1.4020160156216783</v>
      </c>
      <c r="N311" s="2">
        <f t="shared" si="327"/>
        <v>-4.2132697422917484</v>
      </c>
      <c r="O311" s="2">
        <f t="shared" si="328"/>
        <v>1.8793852415718166</v>
      </c>
      <c r="P311" s="2">
        <f t="shared" si="329"/>
        <v>0.28042006172357992</v>
      </c>
      <c r="Q311" s="2">
        <f t="shared" si="330"/>
        <v>290</v>
      </c>
      <c r="R311" s="2">
        <f t="shared" si="331"/>
        <v>346.54094595772449</v>
      </c>
      <c r="S311" s="2">
        <f t="shared" si="332"/>
        <v>312.9932781034347</v>
      </c>
      <c r="T311" s="2">
        <f t="shared" si="333"/>
        <v>4.8838260379224563E-2</v>
      </c>
      <c r="U311" s="2">
        <f t="shared" si="334"/>
        <v>1.9967658825300791</v>
      </c>
      <c r="V311" s="2">
        <f t="shared" si="335"/>
        <v>1.9864276981638542</v>
      </c>
      <c r="W311" s="2">
        <f t="shared" si="336"/>
        <v>-1.9360987808964807</v>
      </c>
      <c r="X311" s="2">
        <f t="shared" si="337"/>
        <v>1.9967658825300791</v>
      </c>
      <c r="Y311" s="2">
        <f t="shared" si="338"/>
        <v>1.4906568881489779E-3</v>
      </c>
      <c r="Z311" s="2">
        <f t="shared" si="339"/>
        <v>273.25881020954944</v>
      </c>
      <c r="AA311" s="2">
        <f t="shared" si="340"/>
        <v>359.91451516726784</v>
      </c>
      <c r="AB311" s="2">
        <f t="shared" si="341"/>
        <v>268.8495479980632</v>
      </c>
      <c r="AC311" s="2">
        <f t="shared" si="377"/>
        <v>1.1085029815998599</v>
      </c>
      <c r="AD311" s="2">
        <f t="shared" si="342"/>
        <v>-19.46846735466827</v>
      </c>
      <c r="AE311" s="2">
        <f t="shared" si="378"/>
        <v>-3.9955283258397474</v>
      </c>
      <c r="AF311" s="2">
        <f t="shared" si="379"/>
        <v>-24.172003504000497</v>
      </c>
      <c r="AG311" s="2">
        <f t="shared" si="343"/>
        <v>-2.8870253442398877</v>
      </c>
      <c r="AH311" s="2">
        <f t="shared" si="344"/>
        <v>-43.640470858668763</v>
      </c>
      <c r="AI311" s="2">
        <f t="shared" si="345"/>
        <v>43.735861853913441</v>
      </c>
      <c r="AJ311" s="2">
        <f t="shared" si="346"/>
        <v>-93.78487414448459</v>
      </c>
      <c r="AK311" s="2">
        <f t="shared" si="347"/>
        <v>27.845809833885255</v>
      </c>
      <c r="AL311" s="2">
        <f t="shared" si="348"/>
        <v>-65.939064310599335</v>
      </c>
      <c r="AM311" s="2">
        <f t="shared" si="349"/>
        <v>17.831460520431744</v>
      </c>
      <c r="AN311" s="2">
        <f t="shared" si="350"/>
        <v>-39.935756256929515</v>
      </c>
      <c r="AO311">
        <f t="shared" si="380"/>
        <v>-0.7543860868158121</v>
      </c>
      <c r="AP311">
        <f t="shared" si="351"/>
        <v>6.1142912307400758E-2</v>
      </c>
      <c r="AQ311">
        <f t="shared" si="352"/>
        <v>-0.7939467056848275</v>
      </c>
      <c r="AR311">
        <f t="shared" si="381"/>
        <v>-14.686740903989582</v>
      </c>
      <c r="AS311">
        <f t="shared" si="382"/>
        <v>-0.83623922651277849</v>
      </c>
      <c r="AT311">
        <f t="shared" si="383"/>
        <v>1.1160005622439508</v>
      </c>
      <c r="AU311">
        <f t="shared" si="384"/>
        <v>-0.18447009811829695</v>
      </c>
      <c r="AV311">
        <f t="shared" si="385"/>
        <v>-13.570740341745632</v>
      </c>
      <c r="AW311">
        <f t="shared" si="386"/>
        <v>-1.0207093246310754</v>
      </c>
      <c r="AX311">
        <f t="shared" si="387"/>
        <v>0.1360907200908538</v>
      </c>
      <c r="AY311">
        <f t="shared" si="388"/>
        <v>-175.69865557818136</v>
      </c>
      <c r="AZ311">
        <f t="shared" si="389"/>
        <v>-147.8528457442961</v>
      </c>
      <c r="BA311">
        <f t="shared" si="390"/>
        <v>-0.11522587540936439</v>
      </c>
      <c r="BB311">
        <f t="shared" si="391"/>
        <v>-7.241327040669239E-2</v>
      </c>
      <c r="BC311" s="2">
        <f t="shared" si="353"/>
        <v>-3.9024698309908881</v>
      </c>
      <c r="BD311">
        <f t="shared" si="354"/>
        <v>17.421282657065241</v>
      </c>
      <c r="BE311">
        <f t="shared" si="355"/>
        <v>24.468977312959559</v>
      </c>
      <c r="BF311">
        <f t="shared" si="356"/>
        <v>28.231782615411269</v>
      </c>
      <c r="BG311">
        <f t="shared" si="357"/>
        <v>-11.725992946554156</v>
      </c>
      <c r="BH311">
        <f t="shared" si="358"/>
        <v>5.1253438185033415</v>
      </c>
      <c r="BI311" s="2">
        <f t="shared" si="392"/>
        <v>65.914399194562336</v>
      </c>
      <c r="BJ311">
        <f t="shared" si="359"/>
        <v>0.28953030283324799</v>
      </c>
      <c r="BK311">
        <f t="shared" si="360"/>
        <v>-19.496069192574126</v>
      </c>
      <c r="BL311">
        <f t="shared" si="361"/>
        <v>-2.7601837905856987E-2</v>
      </c>
      <c r="BM311">
        <f t="shared" si="362"/>
        <v>76.921908760849163</v>
      </c>
      <c r="BN311">
        <f t="shared" si="363"/>
        <v>-0.39151760926178319</v>
      </c>
      <c r="BO311">
        <f t="shared" si="364"/>
        <v>18.499979409138383</v>
      </c>
      <c r="BP311">
        <f t="shared" si="365"/>
        <v>-5.5356972101395563</v>
      </c>
      <c r="BQ311">
        <f t="shared" si="366"/>
        <v>0.38271508374041663</v>
      </c>
      <c r="BR311">
        <f t="shared" si="367"/>
        <v>-3.9449667705548799</v>
      </c>
      <c r="BS311">
        <f t="shared" si="368"/>
        <v>-76.605953744954775</v>
      </c>
      <c r="BT311">
        <f t="shared" si="369"/>
        <v>6.7535735553815233</v>
      </c>
      <c r="BU311">
        <f t="shared" si="370"/>
        <v>-6.9872808937762771</v>
      </c>
      <c r="BV311">
        <f t="shared" si="371"/>
        <v>-1.226348050310528</v>
      </c>
      <c r="BW311">
        <f t="shared" si="372"/>
        <v>-0.41911944716764016</v>
      </c>
      <c r="BX311">
        <f t="shared" si="373"/>
        <v>95.42188816998754</v>
      </c>
      <c r="BY311">
        <f t="shared" si="394"/>
        <v>0.95422808610083376</v>
      </c>
      <c r="BZ311">
        <f t="shared" si="393"/>
        <v>90.251657365741352</v>
      </c>
      <c r="CA311">
        <f t="shared" si="374"/>
        <v>118.09746719962661</v>
      </c>
      <c r="CB311">
        <f t="shared" si="375"/>
        <v>-0.44941555534453437</v>
      </c>
      <c r="CC311">
        <f t="shared" si="376"/>
        <v>0.84177009861245611</v>
      </c>
    </row>
    <row r="312" spans="1:81" x14ac:dyDescent="0.25">
      <c r="A312" s="2"/>
      <c r="B312" s="2">
        <f t="shared" si="316"/>
        <v>-1.7705723465118837</v>
      </c>
      <c r="C312" s="2">
        <f t="shared" si="317"/>
        <v>1.8671608529944035</v>
      </c>
      <c r="D312" s="2">
        <f t="shared" si="318"/>
        <v>2.6904218450641819</v>
      </c>
      <c r="E312" s="2">
        <f t="shared" si="319"/>
        <v>-3.5981672185133311</v>
      </c>
      <c r="F312" s="2">
        <f t="shared" si="320"/>
        <v>1.8671608529944035</v>
      </c>
      <c r="G312" s="2">
        <f t="shared" si="321"/>
        <v>0.86282697306273448</v>
      </c>
      <c r="H312" s="2">
        <v>291</v>
      </c>
      <c r="I312" s="2">
        <f t="shared" si="322"/>
        <v>78.26637693662633</v>
      </c>
      <c r="J312" s="2">
        <f t="shared" si="323"/>
        <v>123.6768753597338</v>
      </c>
      <c r="K312" s="2">
        <f t="shared" si="324"/>
        <v>-3.0916037760547441</v>
      </c>
      <c r="L312" s="2">
        <f t="shared" si="325"/>
        <v>1.8671608529944035</v>
      </c>
      <c r="M312" s="2">
        <f t="shared" si="326"/>
        <v>1.3693904155213215</v>
      </c>
      <c r="N312" s="2">
        <f t="shared" si="327"/>
        <v>-4.1866826786310156</v>
      </c>
      <c r="O312" s="2">
        <f t="shared" si="328"/>
        <v>1.8671608529944035</v>
      </c>
      <c r="P312" s="2">
        <f t="shared" si="329"/>
        <v>0.27431151294504996</v>
      </c>
      <c r="Q312" s="2">
        <f t="shared" si="330"/>
        <v>291</v>
      </c>
      <c r="R312" s="2">
        <f t="shared" si="331"/>
        <v>346.71140155306927</v>
      </c>
      <c r="S312" s="2">
        <f t="shared" si="332"/>
        <v>313.57425845159412</v>
      </c>
      <c r="T312" s="2">
        <f t="shared" si="333"/>
        <v>4.8459556810753313E-2</v>
      </c>
      <c r="U312" s="2">
        <f t="shared" si="334"/>
        <v>1.9948645918321894</v>
      </c>
      <c r="V312" s="2">
        <f t="shared" si="335"/>
        <v>1.9565101162546201</v>
      </c>
      <c r="W312" s="2">
        <f t="shared" si="336"/>
        <v>-1.9053623804608222</v>
      </c>
      <c r="X312" s="2">
        <f t="shared" si="337"/>
        <v>1.9948645918321894</v>
      </c>
      <c r="Y312" s="2">
        <f t="shared" si="338"/>
        <v>2.6881789830448533E-3</v>
      </c>
      <c r="Z312" s="2">
        <f t="shared" si="339"/>
        <v>274.10679560186031</v>
      </c>
      <c r="AA312" s="2">
        <f t="shared" si="340"/>
        <v>359.84578052320961</v>
      </c>
      <c r="AB312" s="2">
        <f t="shared" si="341"/>
        <v>269.69571399493128</v>
      </c>
      <c r="AC312" s="2">
        <f t="shared" si="377"/>
        <v>1.3965070454222961</v>
      </c>
      <c r="AD312" s="2">
        <f t="shared" si="342"/>
        <v>-19.449929770363848</v>
      </c>
      <c r="AE312" s="2">
        <f t="shared" si="378"/>
        <v>-4.0245232874677432</v>
      </c>
      <c r="AF312" s="2">
        <f t="shared" si="379"/>
        <v>-24.167192892610217</v>
      </c>
      <c r="AG312" s="2">
        <f t="shared" si="343"/>
        <v>-2.6280162420454474</v>
      </c>
      <c r="AH312" s="2">
        <f t="shared" si="344"/>
        <v>-43.617122662974069</v>
      </c>
      <c r="AI312" s="2">
        <f t="shared" si="345"/>
        <v>43.696222477067522</v>
      </c>
      <c r="AJ312" s="2">
        <f t="shared" si="346"/>
        <v>-93.448013443810595</v>
      </c>
      <c r="AK312" s="2">
        <f t="shared" si="347"/>
        <v>27.578804789733795</v>
      </c>
      <c r="AL312" s="2">
        <f t="shared" si="348"/>
        <v>-65.8692086540768</v>
      </c>
      <c r="AM312" s="2">
        <f t="shared" si="349"/>
        <v>17.863931968547867</v>
      </c>
      <c r="AN312" s="2">
        <f t="shared" si="350"/>
        <v>-39.877810789817367</v>
      </c>
      <c r="AO312">
        <f t="shared" si="380"/>
        <v>-0.77827529920828353</v>
      </c>
      <c r="AP312">
        <f t="shared" si="351"/>
        <v>6.3094423210896783E-2</v>
      </c>
      <c r="AQ312">
        <f t="shared" si="352"/>
        <v>-0.81807954268337124</v>
      </c>
      <c r="AR312">
        <f t="shared" si="381"/>
        <v>-15.137399911610025</v>
      </c>
      <c r="AS312">
        <f t="shared" si="382"/>
        <v>-1.0868669386225134</v>
      </c>
      <c r="AT312">
        <f t="shared" si="383"/>
        <v>1.151390990997385</v>
      </c>
      <c r="AU312">
        <f t="shared" si="384"/>
        <v>-0.19173926723059548</v>
      </c>
      <c r="AV312">
        <f t="shared" si="385"/>
        <v>-13.98600892061264</v>
      </c>
      <c r="AW312">
        <f t="shared" si="386"/>
        <v>-1.2786062058531089</v>
      </c>
      <c r="AX312">
        <f t="shared" si="387"/>
        <v>0.14044332641927221</v>
      </c>
      <c r="AY312">
        <f t="shared" si="388"/>
        <v>-174.77651802782586</v>
      </c>
      <c r="AZ312">
        <f t="shared" si="389"/>
        <v>-147.19771323809206</v>
      </c>
      <c r="BA312">
        <f t="shared" si="390"/>
        <v>-0.11804893333689404</v>
      </c>
      <c r="BB312">
        <f t="shared" si="391"/>
        <v>-7.6084014574230974E-2</v>
      </c>
      <c r="BC312" s="2">
        <f t="shared" si="353"/>
        <v>-3.9542001149273656</v>
      </c>
      <c r="BD312">
        <f t="shared" si="354"/>
        <v>17.475737794024386</v>
      </c>
      <c r="BE312">
        <f t="shared" si="355"/>
        <v>24.477590992753402</v>
      </c>
      <c r="BF312">
        <f t="shared" si="356"/>
        <v>29.550024020799857</v>
      </c>
      <c r="BG312">
        <f t="shared" si="357"/>
        <v>-11.644680697833996</v>
      </c>
      <c r="BH312">
        <f t="shared" si="358"/>
        <v>5.0840475205762399</v>
      </c>
      <c r="BI312" s="2">
        <f t="shared" si="392"/>
        <v>66.535749425733741</v>
      </c>
      <c r="BJ312">
        <f t="shared" si="359"/>
        <v>0.2653195578660128</v>
      </c>
      <c r="BK312">
        <f t="shared" si="360"/>
        <v>-19.499725006589628</v>
      </c>
      <c r="BL312">
        <f t="shared" si="361"/>
        <v>-4.979523622579049E-2</v>
      </c>
      <c r="BM312">
        <f t="shared" si="362"/>
        <v>77.897750662281098</v>
      </c>
      <c r="BN312">
        <f t="shared" si="363"/>
        <v>-0.10355996998424206</v>
      </c>
      <c r="BO312">
        <f t="shared" si="364"/>
        <v>18.499932984593464</v>
      </c>
      <c r="BP312">
        <f t="shared" si="365"/>
        <v>-6.7910772974796556</v>
      </c>
      <c r="BQ312">
        <f t="shared" si="366"/>
        <v>0.38944341068376215</v>
      </c>
      <c r="BR312">
        <f t="shared" si="367"/>
        <v>-3.9938182825312536</v>
      </c>
      <c r="BS312">
        <f t="shared" si="368"/>
        <v>-77.754796225157932</v>
      </c>
      <c r="BT312">
        <f t="shared" si="369"/>
        <v>6.2589961259380189</v>
      </c>
      <c r="BU312">
        <f t="shared" si="370"/>
        <v>-6.4021810659075209</v>
      </c>
      <c r="BV312">
        <f t="shared" si="371"/>
        <v>-1.1295438984881649</v>
      </c>
      <c r="BW312">
        <f t="shared" si="372"/>
        <v>-0.15335520621003257</v>
      </c>
      <c r="BX312">
        <f t="shared" si="373"/>
        <v>96.397683646874555</v>
      </c>
      <c r="BY312">
        <f t="shared" si="394"/>
        <v>0.96397805630118871</v>
      </c>
      <c r="BZ312">
        <f t="shared" si="393"/>
        <v>90.091149479295652</v>
      </c>
      <c r="CA312">
        <f t="shared" si="374"/>
        <v>117.66995426902945</v>
      </c>
      <c r="CB312">
        <f t="shared" si="375"/>
        <v>-0.44764989733857435</v>
      </c>
      <c r="CC312">
        <f t="shared" si="376"/>
        <v>0.85373489002323288</v>
      </c>
    </row>
    <row r="313" spans="1:81" x14ac:dyDescent="0.25">
      <c r="A313" s="2"/>
      <c r="B313" s="2">
        <f t="shared" si="316"/>
        <v>-1.7693478660342161</v>
      </c>
      <c r="C313" s="2">
        <f t="shared" si="317"/>
        <v>1.8543677091335748</v>
      </c>
      <c r="D313" s="2">
        <f t="shared" si="318"/>
        <v>2.6591690378006265</v>
      </c>
      <c r="E313" s="2">
        <f t="shared" si="319"/>
        <v>-3.569316677392647</v>
      </c>
      <c r="F313" s="2">
        <f t="shared" si="320"/>
        <v>1.8543677091335748</v>
      </c>
      <c r="G313" s="2">
        <f t="shared" si="321"/>
        <v>0.85920022644219562</v>
      </c>
      <c r="H313" s="2">
        <v>292</v>
      </c>
      <c r="I313" s="2">
        <f t="shared" si="322"/>
        <v>78.354517894431694</v>
      </c>
      <c r="J313" s="2">
        <f t="shared" si="323"/>
        <v>123.40149166759153</v>
      </c>
      <c r="K313" s="2">
        <f t="shared" si="324"/>
        <v>-3.0915342312226874</v>
      </c>
      <c r="L313" s="2">
        <f t="shared" si="325"/>
        <v>1.8543677091335748</v>
      </c>
      <c r="M313" s="2">
        <f t="shared" si="326"/>
        <v>1.3369826726121552</v>
      </c>
      <c r="N313" s="2">
        <f t="shared" si="327"/>
        <v>-4.1602731498813128</v>
      </c>
      <c r="O313" s="2">
        <f t="shared" si="328"/>
        <v>1.8543677091335748</v>
      </c>
      <c r="P313" s="2">
        <f t="shared" si="329"/>
        <v>0.2682437539535294</v>
      </c>
      <c r="Q313" s="2">
        <f t="shared" si="330"/>
        <v>292</v>
      </c>
      <c r="R313" s="2">
        <f t="shared" si="331"/>
        <v>346.88073949105069</v>
      </c>
      <c r="S313" s="2">
        <f t="shared" si="332"/>
        <v>314.15589006088925</v>
      </c>
      <c r="T313" s="2">
        <f t="shared" si="333"/>
        <v>4.8077229526262588E-2</v>
      </c>
      <c r="U313" s="2">
        <f t="shared" si="334"/>
        <v>1.9924990971789753</v>
      </c>
      <c r="V313" s="2">
        <f t="shared" si="335"/>
        <v>1.9263062607798598</v>
      </c>
      <c r="W313" s="2">
        <f t="shared" si="336"/>
        <v>-1.874331871397974</v>
      </c>
      <c r="X313" s="2">
        <f t="shared" si="337"/>
        <v>1.9924990971789753</v>
      </c>
      <c r="Y313" s="2">
        <f t="shared" si="338"/>
        <v>3.8971598556232223E-3</v>
      </c>
      <c r="Z313" s="2">
        <f t="shared" si="339"/>
        <v>274.96381090329771</v>
      </c>
      <c r="AA313" s="2">
        <f t="shared" si="340"/>
        <v>359.77627975130719</v>
      </c>
      <c r="AB313" s="2">
        <f t="shared" si="341"/>
        <v>270.54983024795536</v>
      </c>
      <c r="AC313" s="2">
        <f t="shared" si="377"/>
        <v>1.6872669452774245</v>
      </c>
      <c r="AD313" s="2">
        <f t="shared" si="342"/>
        <v>-19.426866197495009</v>
      </c>
      <c r="AE313" s="2">
        <f t="shared" si="378"/>
        <v>-4.0538355425436743</v>
      </c>
      <c r="AF313" s="2">
        <f t="shared" si="379"/>
        <v>-24.162293297491644</v>
      </c>
      <c r="AG313" s="2">
        <f t="shared" si="343"/>
        <v>-2.3665685972662498</v>
      </c>
      <c r="AH313" s="2">
        <f t="shared" si="344"/>
        <v>-43.589159494986653</v>
      </c>
      <c r="AI313" s="2">
        <f t="shared" si="345"/>
        <v>43.653355797749981</v>
      </c>
      <c r="AJ313" s="2">
        <f t="shared" si="346"/>
        <v>-93.107685474199357</v>
      </c>
      <c r="AK313" s="2">
        <f t="shared" si="347"/>
        <v>27.303421097591524</v>
      </c>
      <c r="AL313" s="2">
        <f t="shared" si="348"/>
        <v>-65.804264376607833</v>
      </c>
      <c r="AM313" s="2">
        <f t="shared" si="349"/>
        <v>17.891552512404026</v>
      </c>
      <c r="AN313" s="2">
        <f t="shared" si="350"/>
        <v>-39.818435693794413</v>
      </c>
      <c r="AO313">
        <f t="shared" si="380"/>
        <v>-0.80247971716138389</v>
      </c>
      <c r="AP313">
        <f t="shared" si="351"/>
        <v>6.5105046434561831E-2</v>
      </c>
      <c r="AQ313">
        <f t="shared" si="352"/>
        <v>-0.84246923265418117</v>
      </c>
      <c r="AR313">
        <f t="shared" si="381"/>
        <v>-15.589666091497843</v>
      </c>
      <c r="AS313">
        <f t="shared" si="382"/>
        <v>-1.3539975010219798</v>
      </c>
      <c r="AT313">
        <f t="shared" si="383"/>
        <v>1.1878413755643211</v>
      </c>
      <c r="AU313">
        <f t="shared" si="384"/>
        <v>-0.19929042032059538</v>
      </c>
      <c r="AV313">
        <f t="shared" si="385"/>
        <v>-14.401824715933522</v>
      </c>
      <c r="AW313">
        <f t="shared" si="386"/>
        <v>-1.5532879213425752</v>
      </c>
      <c r="AX313">
        <f t="shared" si="387"/>
        <v>0.14485346337421912</v>
      </c>
      <c r="AY313">
        <f t="shared" si="388"/>
        <v>-173.84424191282466</v>
      </c>
      <c r="AZ313">
        <f t="shared" si="389"/>
        <v>-146.54082081523313</v>
      </c>
      <c r="BA313">
        <f t="shared" si="390"/>
        <v>-0.1208481796996716</v>
      </c>
      <c r="BB313">
        <f t="shared" si="391"/>
        <v>-7.9863904955756598E-2</v>
      </c>
      <c r="BC313" s="2">
        <f t="shared" si="353"/>
        <v>-4.0061185751148845</v>
      </c>
      <c r="BD313">
        <f t="shared" si="354"/>
        <v>17.531504161157645</v>
      </c>
      <c r="BE313">
        <f t="shared" si="355"/>
        <v>24.485383070408552</v>
      </c>
      <c r="BF313">
        <f t="shared" si="356"/>
        <v>30.878575449568082</v>
      </c>
      <c r="BG313">
        <f t="shared" si="357"/>
        <v>-11.560551969837434</v>
      </c>
      <c r="BH313">
        <f t="shared" si="358"/>
        <v>5.0463864195432304</v>
      </c>
      <c r="BI313" s="2">
        <f t="shared" si="392"/>
        <v>67.151885581793891</v>
      </c>
      <c r="BJ313">
        <f t="shared" si="359"/>
        <v>0.24050903969755322</v>
      </c>
      <c r="BK313">
        <f t="shared" si="360"/>
        <v>-19.499102130385992</v>
      </c>
      <c r="BL313">
        <f t="shared" si="361"/>
        <v>-7.2235932890990173E-2</v>
      </c>
      <c r="BM313">
        <f t="shared" si="362"/>
        <v>78.858486360392888</v>
      </c>
      <c r="BN313">
        <f t="shared" si="363"/>
        <v>0.18712591690198591</v>
      </c>
      <c r="BO313">
        <f t="shared" si="364"/>
        <v>18.499858971624604</v>
      </c>
      <c r="BP313">
        <f t="shared" si="365"/>
        <v>-8.0882681193152379</v>
      </c>
      <c r="BQ313">
        <f t="shared" si="366"/>
        <v>0.39631470402912983</v>
      </c>
      <c r="BR313">
        <f t="shared" si="367"/>
        <v>-4.0427429771336074</v>
      </c>
      <c r="BS313">
        <f t="shared" si="368"/>
        <v>-78.912885061713567</v>
      </c>
      <c r="BT313">
        <f t="shared" si="369"/>
        <v>5.7509993850923671</v>
      </c>
      <c r="BU313">
        <f t="shared" si="370"/>
        <v>-5.8023040880546972</v>
      </c>
      <c r="BV313">
        <f t="shared" si="371"/>
        <v>-1.0321199522005673</v>
      </c>
      <c r="BW313">
        <f t="shared" si="372"/>
        <v>0.11488998401099573</v>
      </c>
      <c r="BX313">
        <f t="shared" si="373"/>
        <v>97.358345332017493</v>
      </c>
      <c r="BY313">
        <f t="shared" si="394"/>
        <v>0.97358413121295273</v>
      </c>
      <c r="BZ313">
        <f t="shared" si="393"/>
        <v>89.932386811689597</v>
      </c>
      <c r="CA313">
        <f t="shared" si="374"/>
        <v>117.23580790928112</v>
      </c>
      <c r="CB313">
        <f t="shared" si="375"/>
        <v>-0.44556437277748956</v>
      </c>
      <c r="CC313">
        <f t="shared" si="376"/>
        <v>0.8656433736020176</v>
      </c>
    </row>
    <row r="314" spans="1:81" x14ac:dyDescent="0.25">
      <c r="A314" s="2"/>
      <c r="B314" s="2">
        <f t="shared" si="316"/>
        <v>-1.7681319899693104</v>
      </c>
      <c r="C314" s="2">
        <f t="shared" si="317"/>
        <v>1.841009706904881</v>
      </c>
      <c r="D314" s="2">
        <f t="shared" si="318"/>
        <v>2.6281358437188089</v>
      </c>
      <c r="E314" s="2">
        <f t="shared" si="319"/>
        <v>-3.5406688687521823</v>
      </c>
      <c r="F314" s="2">
        <f t="shared" si="320"/>
        <v>1.841009706904881</v>
      </c>
      <c r="G314" s="2">
        <f t="shared" si="321"/>
        <v>0.85559896493593746</v>
      </c>
      <c r="H314" s="2">
        <v>293</v>
      </c>
      <c r="I314" s="2">
        <f t="shared" si="322"/>
        <v>78.433908660646125</v>
      </c>
      <c r="J314" s="2">
        <f t="shared" si="323"/>
        <v>123.11761933372802</v>
      </c>
      <c r="K314" s="2">
        <f t="shared" si="324"/>
        <v>-3.0914651750815096</v>
      </c>
      <c r="L314" s="2">
        <f t="shared" si="325"/>
        <v>1.841009706904881</v>
      </c>
      <c r="M314" s="2">
        <f t="shared" si="326"/>
        <v>1.3048026586066102</v>
      </c>
      <c r="N314" s="2">
        <f t="shared" si="327"/>
        <v>-4.1340492006409324</v>
      </c>
      <c r="O314" s="2">
        <f t="shared" si="328"/>
        <v>1.841009706904881</v>
      </c>
      <c r="P314" s="2">
        <f t="shared" si="329"/>
        <v>0.26221863304718651</v>
      </c>
      <c r="Q314" s="2">
        <f t="shared" si="330"/>
        <v>293</v>
      </c>
      <c r="R314" s="2">
        <f t="shared" si="331"/>
        <v>347.04894696681174</v>
      </c>
      <c r="S314" s="2">
        <f t="shared" si="332"/>
        <v>314.73811407173179</v>
      </c>
      <c r="T314" s="2">
        <f t="shared" si="333"/>
        <v>4.7691355650400391E-2</v>
      </c>
      <c r="U314" s="2">
        <f t="shared" si="334"/>
        <v>1.9896556478726528</v>
      </c>
      <c r="V314" s="2">
        <f t="shared" si="335"/>
        <v>1.8958222245867558</v>
      </c>
      <c r="W314" s="2">
        <f t="shared" si="336"/>
        <v>-1.8430135133111141</v>
      </c>
      <c r="X314" s="2">
        <f t="shared" si="337"/>
        <v>1.9896556478726528</v>
      </c>
      <c r="Y314" s="2">
        <f t="shared" si="338"/>
        <v>5.1173556252410712E-3</v>
      </c>
      <c r="Z314" s="2">
        <f t="shared" si="339"/>
        <v>275.82990724800379</v>
      </c>
      <c r="AA314" s="2">
        <f t="shared" si="340"/>
        <v>359.70597222253235</v>
      </c>
      <c r="AB314" s="2">
        <f t="shared" si="341"/>
        <v>271.41191216649349</v>
      </c>
      <c r="AC314" s="2">
        <f t="shared" si="377"/>
        <v>1.9807240278705356</v>
      </c>
      <c r="AD314" s="2">
        <f t="shared" si="342"/>
        <v>-19.399142566758364</v>
      </c>
      <c r="AE314" s="2">
        <f t="shared" si="378"/>
        <v>-4.0834819815773731</v>
      </c>
      <c r="AF314" s="2">
        <f t="shared" si="379"/>
        <v>-24.15730065438051</v>
      </c>
      <c r="AG314" s="2">
        <f t="shared" si="343"/>
        <v>-2.1027579537068375</v>
      </c>
      <c r="AH314" s="2">
        <f t="shared" si="344"/>
        <v>-43.556443221138878</v>
      </c>
      <c r="AI314" s="2">
        <f t="shared" si="345"/>
        <v>43.607170707214799</v>
      </c>
      <c r="AJ314" s="2">
        <f t="shared" si="346"/>
        <v>-92.763900821872639</v>
      </c>
      <c r="AK314" s="2">
        <f t="shared" si="347"/>
        <v>27.019548763728011</v>
      </c>
      <c r="AL314" s="2">
        <f t="shared" si="348"/>
        <v>-65.744352058144628</v>
      </c>
      <c r="AM314" s="2">
        <f t="shared" si="349"/>
        <v>17.914206317988565</v>
      </c>
      <c r="AN314" s="2">
        <f t="shared" si="350"/>
        <v>-39.757597375655273</v>
      </c>
      <c r="AO314">
        <f t="shared" si="380"/>
        <v>-0.82700019548643966</v>
      </c>
      <c r="AP314">
        <f t="shared" si="351"/>
        <v>6.7178943598605753E-2</v>
      </c>
      <c r="AQ314">
        <f t="shared" si="352"/>
        <v>-0.8671128289868919</v>
      </c>
      <c r="AR314">
        <f t="shared" si="381"/>
        <v>-16.043094694978478</v>
      </c>
      <c r="AS314">
        <f t="shared" si="382"/>
        <v>-1.638059158253621</v>
      </c>
      <c r="AT314">
        <f t="shared" si="383"/>
        <v>1.225426361464123</v>
      </c>
      <c r="AU314">
        <f t="shared" si="384"/>
        <v>-0.20714261656884572</v>
      </c>
      <c r="AV314">
        <f t="shared" si="385"/>
        <v>-14.817668333514355</v>
      </c>
      <c r="AW314">
        <f t="shared" si="386"/>
        <v>-1.8452017748224667</v>
      </c>
      <c r="AX314">
        <f t="shared" si="387"/>
        <v>0.14932115202872032</v>
      </c>
      <c r="AY314">
        <f t="shared" si="388"/>
        <v>-172.90166159116256</v>
      </c>
      <c r="AZ314">
        <f t="shared" si="389"/>
        <v>-145.88211282743455</v>
      </c>
      <c r="BA314">
        <f t="shared" si="390"/>
        <v>-0.12362078201826175</v>
      </c>
      <c r="BB314">
        <f t="shared" si="391"/>
        <v>-8.3753857799970119E-2</v>
      </c>
      <c r="BC314" s="2">
        <f t="shared" si="353"/>
        <v>-4.0581284324700455</v>
      </c>
      <c r="BD314">
        <f t="shared" si="354"/>
        <v>17.588565587423354</v>
      </c>
      <c r="BE314">
        <f t="shared" si="355"/>
        <v>24.49235198831666</v>
      </c>
      <c r="BF314">
        <f t="shared" si="356"/>
        <v>32.217096825640631</v>
      </c>
      <c r="BG314">
        <f t="shared" si="357"/>
        <v>-11.473550478248088</v>
      </c>
      <c r="BH314">
        <f t="shared" si="358"/>
        <v>5.0124538980823461</v>
      </c>
      <c r="BI314" s="2">
        <f t="shared" si="392"/>
        <v>67.76200121719377</v>
      </c>
      <c r="BJ314">
        <f t="shared" si="359"/>
        <v>0.21509244167124478</v>
      </c>
      <c r="BK314">
        <f t="shared" si="360"/>
        <v>-19.49407957703346</v>
      </c>
      <c r="BL314">
        <f t="shared" si="361"/>
        <v>-9.4937010275093492E-2</v>
      </c>
      <c r="BM314">
        <f t="shared" si="362"/>
        <v>79.801110989598925</v>
      </c>
      <c r="BN314">
        <f t="shared" si="363"/>
        <v>0.48048043070133506</v>
      </c>
      <c r="BO314">
        <f t="shared" si="364"/>
        <v>18.499756402830823</v>
      </c>
      <c r="BP314">
        <f t="shared" si="365"/>
        <v>-9.4272609532802765</v>
      </c>
      <c r="BQ314">
        <f t="shared" si="366"/>
        <v>0.40331916980618893</v>
      </c>
      <c r="BR314">
        <f t="shared" si="367"/>
        <v>-4.091643350394536</v>
      </c>
      <c r="BS314">
        <f t="shared" si="368"/>
        <v>-80.078887259796147</v>
      </c>
      <c r="BT314">
        <f t="shared" si="369"/>
        <v>5.2296099545766559</v>
      </c>
      <c r="BU314">
        <f t="shared" si="370"/>
        <v>-5.1874847596462921</v>
      </c>
      <c r="BV314">
        <f t="shared" si="371"/>
        <v>-0.93415661769943914</v>
      </c>
      <c r="BW314">
        <f t="shared" si="372"/>
        <v>0.38554342042624157</v>
      </c>
      <c r="BX314">
        <f t="shared" si="373"/>
        <v>98.300867392429751</v>
      </c>
      <c r="BY314">
        <f t="shared" si="394"/>
        <v>0.98301623454717646</v>
      </c>
      <c r="BZ314">
        <f t="shared" si="393"/>
        <v>89.775282781030867</v>
      </c>
      <c r="CA314">
        <f t="shared" si="374"/>
        <v>116.79483154475888</v>
      </c>
      <c r="CB314">
        <f t="shared" si="375"/>
        <v>-0.44314079087346958</v>
      </c>
      <c r="CC314">
        <f t="shared" si="376"/>
        <v>0.87746632804190572</v>
      </c>
    </row>
    <row r="315" spans="1:81" x14ac:dyDescent="0.25">
      <c r="A315" s="2"/>
      <c r="B315" s="2">
        <f t="shared" si="316"/>
        <v>-1.7669250886847951</v>
      </c>
      <c r="C315" s="2">
        <f t="shared" si="317"/>
        <v>1.8270909152852022</v>
      </c>
      <c r="D315" s="2">
        <f t="shared" si="318"/>
        <v>2.5973317158302716</v>
      </c>
      <c r="E315" s="2">
        <f t="shared" si="319"/>
        <v>-3.5122325189919668</v>
      </c>
      <c r="F315" s="2">
        <f t="shared" si="320"/>
        <v>1.8270909152852022</v>
      </c>
      <c r="G315" s="2">
        <f t="shared" si="321"/>
        <v>0.85202428552310039</v>
      </c>
      <c r="H315" s="2">
        <v>294</v>
      </c>
      <c r="I315" s="2">
        <f t="shared" si="322"/>
        <v>78.504337021387357</v>
      </c>
      <c r="J315" s="2">
        <f t="shared" si="323"/>
        <v>122.82514817245212</v>
      </c>
      <c r="K315" s="2">
        <f t="shared" si="324"/>
        <v>-3.0913966286663799</v>
      </c>
      <c r="L315" s="2">
        <f t="shared" si="325"/>
        <v>1.8270909152852022</v>
      </c>
      <c r="M315" s="2">
        <f t="shared" si="326"/>
        <v>1.2728601758486873</v>
      </c>
      <c r="N315" s="2">
        <f t="shared" si="327"/>
        <v>-4.1080188189788505</v>
      </c>
      <c r="O315" s="2">
        <f t="shared" si="328"/>
        <v>1.8270909152852022</v>
      </c>
      <c r="P315" s="2">
        <f t="shared" si="329"/>
        <v>0.25623798553621624</v>
      </c>
      <c r="Q315" s="2">
        <f t="shared" si="330"/>
        <v>294</v>
      </c>
      <c r="R315" s="2">
        <f t="shared" si="331"/>
        <v>347.216009954063</v>
      </c>
      <c r="S315" s="2">
        <f t="shared" si="332"/>
        <v>315.32086974678776</v>
      </c>
      <c r="T315" s="2">
        <f t="shared" si="333"/>
        <v>4.7302018722751527E-2</v>
      </c>
      <c r="U315" s="2">
        <f t="shared" si="334"/>
        <v>1.9863203821486657</v>
      </c>
      <c r="V315" s="2">
        <f t="shared" si="335"/>
        <v>1.865064607302485</v>
      </c>
      <c r="W315" s="2">
        <f t="shared" si="336"/>
        <v>-1.8114140864535482</v>
      </c>
      <c r="X315" s="2">
        <f t="shared" si="337"/>
        <v>1.9863203821486657</v>
      </c>
      <c r="Y315" s="2">
        <f t="shared" si="338"/>
        <v>6.3485021261853181E-3</v>
      </c>
      <c r="Z315" s="2">
        <f t="shared" si="339"/>
        <v>276.70513408433567</v>
      </c>
      <c r="AA315" s="2">
        <f t="shared" si="340"/>
        <v>359.63481511081795</v>
      </c>
      <c r="AB315" s="2">
        <f t="shared" si="341"/>
        <v>272.28197132125814</v>
      </c>
      <c r="AC315" s="2">
        <f t="shared" si="377"/>
        <v>2.276814761347596</v>
      </c>
      <c r="AD315" s="2">
        <f t="shared" si="342"/>
        <v>-19.366623725949491</v>
      </c>
      <c r="AE315" s="2">
        <f t="shared" si="378"/>
        <v>-4.1134804017347273</v>
      </c>
      <c r="AF315" s="2">
        <f t="shared" si="379"/>
        <v>-24.152210643842611</v>
      </c>
      <c r="AG315" s="2">
        <f t="shared" si="343"/>
        <v>-1.8366656403871313</v>
      </c>
      <c r="AH315" s="2">
        <f t="shared" si="344"/>
        <v>-43.518834369792103</v>
      </c>
      <c r="AI315" s="2">
        <f t="shared" si="345"/>
        <v>43.557574376679618</v>
      </c>
      <c r="AJ315" s="2">
        <f t="shared" si="346"/>
        <v>-92.416672650693997</v>
      </c>
      <c r="AK315" s="2">
        <f t="shared" si="347"/>
        <v>26.727077602452113</v>
      </c>
      <c r="AL315" s="2">
        <f t="shared" si="348"/>
        <v>-65.689595048241884</v>
      </c>
      <c r="AM315" s="2">
        <f t="shared" si="349"/>
        <v>17.931776263382513</v>
      </c>
      <c r="AN315" s="2">
        <f t="shared" si="350"/>
        <v>-39.695260241242508</v>
      </c>
      <c r="AO315">
        <f t="shared" si="380"/>
        <v>-0.85183697145593451</v>
      </c>
      <c r="AP315">
        <f t="shared" si="351"/>
        <v>6.9320531200617624E-2</v>
      </c>
      <c r="AQ315">
        <f t="shared" si="352"/>
        <v>-0.892006431307791</v>
      </c>
      <c r="AR315">
        <f t="shared" si="381"/>
        <v>-16.49720610203946</v>
      </c>
      <c r="AS315">
        <f t="shared" si="382"/>
        <v>-1.9394749908725024</v>
      </c>
      <c r="AT315">
        <f t="shared" si="383"/>
        <v>1.2642251152145731</v>
      </c>
      <c r="AU315">
        <f t="shared" si="384"/>
        <v>-0.21531632493201039</v>
      </c>
      <c r="AV315">
        <f t="shared" si="385"/>
        <v>-15.232980986824886</v>
      </c>
      <c r="AW315">
        <f t="shared" si="386"/>
        <v>-2.1547913158045127</v>
      </c>
      <c r="AX315">
        <f t="shared" si="387"/>
        <v>0.15384629841489036</v>
      </c>
      <c r="AY315">
        <f t="shared" si="388"/>
        <v>-171.94860634524929</v>
      </c>
      <c r="AZ315">
        <f t="shared" si="389"/>
        <v>-145.22152874279718</v>
      </c>
      <c r="BA315">
        <f t="shared" si="390"/>
        <v>-0.12636374879372109</v>
      </c>
      <c r="BB315">
        <f t="shared" si="391"/>
        <v>-8.775469518356753E-2</v>
      </c>
      <c r="BC315" s="2">
        <f t="shared" si="353"/>
        <v>-4.1101232672566992</v>
      </c>
      <c r="BD315">
        <f t="shared" si="354"/>
        <v>17.646903893421271</v>
      </c>
      <c r="BE315">
        <f t="shared" si="355"/>
        <v>24.498494825740782</v>
      </c>
      <c r="BF315">
        <f t="shared" si="356"/>
        <v>33.565215113808755</v>
      </c>
      <c r="BG315">
        <f t="shared" si="357"/>
        <v>-11.383619063213295</v>
      </c>
      <c r="BH315">
        <f t="shared" si="358"/>
        <v>4.9823439537181855</v>
      </c>
      <c r="BI315" s="2">
        <f t="shared" si="392"/>
        <v>68.365223110500239</v>
      </c>
      <c r="BJ315">
        <f t="shared" si="359"/>
        <v>0.18906389313128</v>
      </c>
      <c r="BK315">
        <f t="shared" si="360"/>
        <v>-19.484535983458443</v>
      </c>
      <c r="BL315">
        <f t="shared" si="361"/>
        <v>-0.11791225750895977</v>
      </c>
      <c r="BM315">
        <f t="shared" si="362"/>
        <v>80.722430734705611</v>
      </c>
      <c r="BN315">
        <f t="shared" si="363"/>
        <v>0.77643899265373828</v>
      </c>
      <c r="BO315">
        <f t="shared" si="364"/>
        <v>18.499624231306136</v>
      </c>
      <c r="BP315">
        <f t="shared" si="365"/>
        <v>-10.807860028839499</v>
      </c>
      <c r="BQ315">
        <f t="shared" si="366"/>
        <v>0.41044518045112632</v>
      </c>
      <c r="BR315">
        <f t="shared" si="367"/>
        <v>-4.1404134173574283</v>
      </c>
      <c r="BS315">
        <f t="shared" si="368"/>
        <v>-81.251327286669977</v>
      </c>
      <c r="BT315">
        <f t="shared" si="369"/>
        <v>4.6949407575973936</v>
      </c>
      <c r="BU315">
        <f t="shared" si="370"/>
        <v>-4.557567824201584</v>
      </c>
      <c r="BV315">
        <f t="shared" si="371"/>
        <v>-0.83574263611461974</v>
      </c>
      <c r="BW315">
        <f t="shared" si="372"/>
        <v>0.65852673514477855</v>
      </c>
      <c r="BX315">
        <f t="shared" si="373"/>
        <v>99.22205496601174</v>
      </c>
      <c r="BY315">
        <f t="shared" si="394"/>
        <v>0.99224240229588834</v>
      </c>
      <c r="BZ315">
        <f t="shared" si="393"/>
        <v>89.619739294315735</v>
      </c>
      <c r="CA315">
        <f t="shared" si="374"/>
        <v>116.34681689676785</v>
      </c>
      <c r="CB315">
        <f t="shared" si="375"/>
        <v>-0.44036072040068913</v>
      </c>
      <c r="CC315">
        <f t="shared" si="376"/>
        <v>0.88917232347959507</v>
      </c>
    </row>
    <row r="316" spans="1:81" x14ac:dyDescent="0.25">
      <c r="A316" s="2"/>
      <c r="B316" s="2">
        <f t="shared" si="316"/>
        <v>-1.7657275298144928</v>
      </c>
      <c r="C316" s="2">
        <f t="shared" si="317"/>
        <v>1.8126155740732999</v>
      </c>
      <c r="D316" s="2">
        <f t="shared" si="318"/>
        <v>2.5667660373707744</v>
      </c>
      <c r="E316" s="2">
        <f t="shared" si="319"/>
        <v>-3.4840162900996052</v>
      </c>
      <c r="F316" s="2">
        <f t="shared" si="320"/>
        <v>1.8126155740732999</v>
      </c>
      <c r="G316" s="2">
        <f t="shared" si="321"/>
        <v>0.84847727708566234</v>
      </c>
      <c r="H316" s="2">
        <v>295</v>
      </c>
      <c r="I316" s="2">
        <f t="shared" si="322"/>
        <v>78.565588801462638</v>
      </c>
      <c r="J316" s="2">
        <f t="shared" si="323"/>
        <v>122.52396803171862</v>
      </c>
      <c r="K316" s="2">
        <f t="shared" si="324"/>
        <v>-3.0913286128572</v>
      </c>
      <c r="L316" s="2">
        <f t="shared" si="325"/>
        <v>1.8126155740732999</v>
      </c>
      <c r="M316" s="2">
        <f t="shared" si="326"/>
        <v>1.2411649543280672</v>
      </c>
      <c r="N316" s="2">
        <f t="shared" si="327"/>
        <v>-4.082189934001482</v>
      </c>
      <c r="O316" s="2">
        <f t="shared" si="328"/>
        <v>1.8126155740732999</v>
      </c>
      <c r="P316" s="2">
        <f t="shared" si="329"/>
        <v>0.25030363318378557</v>
      </c>
      <c r="Q316" s="2">
        <f t="shared" si="330"/>
        <v>295</v>
      </c>
      <c r="R316" s="2">
        <f t="shared" si="331"/>
        <v>347.38191311507671</v>
      </c>
      <c r="S316" s="2">
        <f t="shared" si="332"/>
        <v>315.90409432886622</v>
      </c>
      <c r="T316" s="2">
        <f t="shared" si="333"/>
        <v>4.6909309021981205E-2</v>
      </c>
      <c r="U316" s="2">
        <f t="shared" si="334"/>
        <v>1.9824793428003653</v>
      </c>
      <c r="V316" s="2">
        <f t="shared" si="335"/>
        <v>1.8340405409416238</v>
      </c>
      <c r="W316" s="2">
        <f t="shared" si="336"/>
        <v>-1.7795409180369672</v>
      </c>
      <c r="X316" s="2">
        <f t="shared" si="337"/>
        <v>1.9824793428003653</v>
      </c>
      <c r="Y316" s="2">
        <f t="shared" si="338"/>
        <v>7.5903138826753924E-3</v>
      </c>
      <c r="Z316" s="2">
        <f t="shared" si="339"/>
        <v>277.58953880714762</v>
      </c>
      <c r="AA316" s="2">
        <f t="shared" si="340"/>
        <v>359.56276325587396</v>
      </c>
      <c r="AB316" s="2">
        <f t="shared" si="341"/>
        <v>273.16001492233858</v>
      </c>
      <c r="AC316" s="2">
        <f t="shared" si="377"/>
        <v>2.5754704887834814</v>
      </c>
      <c r="AD316" s="2">
        <f t="shared" si="342"/>
        <v>-19.329173592303562</v>
      </c>
      <c r="AE316" s="2">
        <f t="shared" si="378"/>
        <v>-4.1438495628914698</v>
      </c>
      <c r="AF316" s="2">
        <f t="shared" si="379"/>
        <v>-24.147018673122446</v>
      </c>
      <c r="AG316" s="2">
        <f t="shared" si="343"/>
        <v>-1.5683790741079884</v>
      </c>
      <c r="AH316" s="2">
        <f t="shared" si="344"/>
        <v>-43.476192265426008</v>
      </c>
      <c r="AI316" s="2">
        <f t="shared" si="345"/>
        <v>43.504472262290321</v>
      </c>
      <c r="AJ316" s="2">
        <f t="shared" si="346"/>
        <v>-92.066016973529599</v>
      </c>
      <c r="AK316" s="2">
        <f t="shared" si="347"/>
        <v>26.42589746171862</v>
      </c>
      <c r="AL316" s="2">
        <f t="shared" si="348"/>
        <v>-65.64011951181098</v>
      </c>
      <c r="AM316" s="2">
        <f t="shared" si="349"/>
        <v>17.944144016625966</v>
      </c>
      <c r="AN316" s="2">
        <f t="shared" si="350"/>
        <v>-39.631386580978649</v>
      </c>
      <c r="AO316">
        <f t="shared" si="380"/>
        <v>-0.87698960425480088</v>
      </c>
      <c r="AP316">
        <f t="shared" si="351"/>
        <v>7.1534502251389215E-2</v>
      </c>
      <c r="AQ316">
        <f t="shared" si="352"/>
        <v>-0.91714509829576285</v>
      </c>
      <c r="AR316">
        <f t="shared" si="381"/>
        <v>-16.951484299286648</v>
      </c>
      <c r="AS316">
        <f t="shared" si="382"/>
        <v>-2.2586608447281438</v>
      </c>
      <c r="AT316">
        <f t="shared" si="383"/>
        <v>1.3043217057257583</v>
      </c>
      <c r="AU316">
        <f t="shared" si="384"/>
        <v>-0.22383355077112019</v>
      </c>
      <c r="AV316">
        <f t="shared" si="385"/>
        <v>-15.647162593560889</v>
      </c>
      <c r="AW316">
        <f t="shared" si="386"/>
        <v>-2.482494395499264</v>
      </c>
      <c r="AX316">
        <f t="shared" si="387"/>
        <v>0.15842868289959883</v>
      </c>
      <c r="AY316">
        <f t="shared" si="388"/>
        <v>-170.98490015871471</v>
      </c>
      <c r="AZ316">
        <f t="shared" si="389"/>
        <v>-144.55900269699609</v>
      </c>
      <c r="BA316">
        <f t="shared" si="390"/>
        <v>-0.12907392170218665</v>
      </c>
      <c r="BB316">
        <f t="shared" si="391"/>
        <v>-9.1867133958339148E-2</v>
      </c>
      <c r="BC316" s="2">
        <f t="shared" si="353"/>
        <v>-4.1619863834724535</v>
      </c>
      <c r="BD316">
        <f t="shared" si="354"/>
        <v>17.706498773868741</v>
      </c>
      <c r="BE316">
        <f t="shared" si="355"/>
        <v>24.503807176643626</v>
      </c>
      <c r="BF316">
        <f t="shared" si="356"/>
        <v>34.922522789293545</v>
      </c>
      <c r="BG316">
        <f t="shared" si="357"/>
        <v>-11.29069976445148</v>
      </c>
      <c r="BH316">
        <f t="shared" si="358"/>
        <v>4.9561511124932718</v>
      </c>
      <c r="BI316" s="2">
        <f t="shared" si="392"/>
        <v>68.960607487865332</v>
      </c>
      <c r="BJ316">
        <f t="shared" si="359"/>
        <v>0.16241801671228109</v>
      </c>
      <c r="BK316">
        <f t="shared" si="360"/>
        <v>-19.470349806769395</v>
      </c>
      <c r="BL316">
        <f t="shared" si="361"/>
        <v>-0.14117621446582795</v>
      </c>
      <c r="BM316">
        <f t="shared" si="362"/>
        <v>81.619060131418493</v>
      </c>
      <c r="BN316">
        <f t="shared" si="363"/>
        <v>1.0749318127374594</v>
      </c>
      <c r="BO316">
        <f t="shared" si="364"/>
        <v>18.499461323953977</v>
      </c>
      <c r="BP316">
        <f t="shared" si="365"/>
        <v>-12.229659822094487</v>
      </c>
      <c r="BQ316">
        <f t="shared" si="366"/>
        <v>0.41767901558134785</v>
      </c>
      <c r="BR316">
        <f t="shared" si="367"/>
        <v>-4.1889382881441763</v>
      </c>
      <c r="BS316">
        <f t="shared" si="368"/>
        <v>-82.428579375306697</v>
      </c>
      <c r="BT316">
        <f t="shared" si="369"/>
        <v>4.1472024018108744</v>
      </c>
      <c r="BU316">
        <f t="shared" si="370"/>
        <v>-3.9124093249268883</v>
      </c>
      <c r="BV316">
        <f t="shared" si="371"/>
        <v>-0.73697582374174264</v>
      </c>
      <c r="BW316">
        <f t="shared" si="372"/>
        <v>0.93375559827163146</v>
      </c>
      <c r="BX316">
        <f t="shared" si="373"/>
        <v>100.11852145537247</v>
      </c>
      <c r="BY316">
        <f t="shared" si="394"/>
        <v>1.001228756974508</v>
      </c>
      <c r="BZ316">
        <f t="shared" si="393"/>
        <v>89.465646286368468</v>
      </c>
      <c r="CA316">
        <f t="shared" si="374"/>
        <v>115.89154374808709</v>
      </c>
      <c r="CB316">
        <f t="shared" si="375"/>
        <v>-0.43720557848544894</v>
      </c>
      <c r="CC316">
        <f t="shared" si="376"/>
        <v>0.90072765358565643</v>
      </c>
    </row>
    <row r="317" spans="1:81" x14ac:dyDescent="0.25">
      <c r="A317" s="2"/>
      <c r="B317" s="2">
        <f t="shared" si="316"/>
        <v>-1.764539678146436</v>
      </c>
      <c r="C317" s="2">
        <f t="shared" si="317"/>
        <v>1.7975880925983341</v>
      </c>
      <c r="D317" s="2">
        <f t="shared" si="318"/>
        <v>2.5364481189420753</v>
      </c>
      <c r="E317" s="2">
        <f t="shared" si="319"/>
        <v>-3.4560287770117575</v>
      </c>
      <c r="F317" s="2">
        <f t="shared" si="320"/>
        <v>1.7975880925983341</v>
      </c>
      <c r="G317" s="2">
        <f t="shared" si="321"/>
        <v>0.84495902007675427</v>
      </c>
      <c r="H317" s="2">
        <v>296</v>
      </c>
      <c r="I317" s="2">
        <f t="shared" si="322"/>
        <v>78.617448046850541</v>
      </c>
      <c r="J317" s="2">
        <f t="shared" si="323"/>
        <v>122.21396904051312</v>
      </c>
      <c r="K317" s="2">
        <f t="shared" si="324"/>
        <v>-3.091261148372245</v>
      </c>
      <c r="L317" s="2">
        <f t="shared" si="325"/>
        <v>1.7975880925983341</v>
      </c>
      <c r="M317" s="2">
        <f t="shared" si="326"/>
        <v>1.2097266487162668</v>
      </c>
      <c r="N317" s="2">
        <f t="shared" si="327"/>
        <v>-4.0565704134374023</v>
      </c>
      <c r="O317" s="2">
        <f t="shared" si="328"/>
        <v>1.7975880925983341</v>
      </c>
      <c r="P317" s="2">
        <f t="shared" si="329"/>
        <v>0.24441738365110899</v>
      </c>
      <c r="Q317" s="2">
        <f t="shared" si="330"/>
        <v>296</v>
      </c>
      <c r="R317" s="2">
        <f t="shared" si="331"/>
        <v>347.54663970319143</v>
      </c>
      <c r="S317" s="2">
        <f t="shared" si="332"/>
        <v>316.4877228866003</v>
      </c>
      <c r="T317" s="2">
        <f t="shared" si="333"/>
        <v>4.6513323900732928E-2</v>
      </c>
      <c r="U317" s="2">
        <f t="shared" si="334"/>
        <v>1.9781184949032118</v>
      </c>
      <c r="V317" s="2">
        <f t="shared" si="335"/>
        <v>1.8027577163630122</v>
      </c>
      <c r="W317" s="2">
        <f t="shared" si="336"/>
        <v>-1.7474019094124134</v>
      </c>
      <c r="X317" s="2">
        <f t="shared" si="337"/>
        <v>1.9781184949032118</v>
      </c>
      <c r="Y317" s="2">
        <f t="shared" si="338"/>
        <v>8.8424830498659013E-3</v>
      </c>
      <c r="Z317" s="2">
        <f t="shared" si="339"/>
        <v>278.48316635608717</v>
      </c>
      <c r="AA317" s="2">
        <f t="shared" si="340"/>
        <v>359.48976901494399</v>
      </c>
      <c r="AB317" s="2">
        <f t="shared" si="341"/>
        <v>274.04604525182754</v>
      </c>
      <c r="AC317" s="2">
        <f t="shared" si="377"/>
        <v>2.8766171734927761</v>
      </c>
      <c r="AD317" s="2">
        <f t="shared" si="342"/>
        <v>-19.286655325306317</v>
      </c>
      <c r="AE317" s="2">
        <f t="shared" si="378"/>
        <v>-4.1746092481695882</v>
      </c>
      <c r="AF317" s="2">
        <f t="shared" si="379"/>
        <v>-24.141719856404119</v>
      </c>
      <c r="AG317" s="2">
        <f t="shared" si="343"/>
        <v>-1.2979920746768121</v>
      </c>
      <c r="AH317" s="2">
        <f t="shared" si="344"/>
        <v>-43.428375181710436</v>
      </c>
      <c r="AI317" s="2">
        <f t="shared" si="345"/>
        <v>43.447768117008344</v>
      </c>
      <c r="AJ317" s="2">
        <f t="shared" si="346"/>
        <v>-91.711952946513009</v>
      </c>
      <c r="AK317" s="2">
        <f t="shared" si="347"/>
        <v>26.115898470513116</v>
      </c>
      <c r="AL317" s="2">
        <f t="shared" si="348"/>
        <v>-65.596054475999892</v>
      </c>
      <c r="AM317" s="2">
        <f t="shared" si="349"/>
        <v>17.951190122415984</v>
      </c>
      <c r="AN317" s="2">
        <f t="shared" si="350"/>
        <v>-39.565936454710652</v>
      </c>
      <c r="AO317">
        <f t="shared" si="380"/>
        <v>-0.90245691049901722</v>
      </c>
      <c r="AP317">
        <f t="shared" si="351"/>
        <v>7.3825849891524395E-2</v>
      </c>
      <c r="AQ317">
        <f t="shared" si="352"/>
        <v>-0.94252275422174525</v>
      </c>
      <c r="AR317">
        <f t="shared" si="381"/>
        <v>-17.405375378735354</v>
      </c>
      <c r="AS317">
        <f t="shared" si="382"/>
        <v>-2.596023047078706</v>
      </c>
      <c r="AT317">
        <f t="shared" si="383"/>
        <v>1.3458055202236452</v>
      </c>
      <c r="AU317">
        <f t="shared" si="384"/>
        <v>-0.23271797553698143</v>
      </c>
      <c r="AV317">
        <f t="shared" si="385"/>
        <v>-16.059569858511708</v>
      </c>
      <c r="AW317">
        <f t="shared" si="386"/>
        <v>-2.8287410226156875</v>
      </c>
      <c r="AX317">
        <f t="shared" si="387"/>
        <v>0.16306794897019053</v>
      </c>
      <c r="AY317">
        <f t="shared" si="388"/>
        <v>-170.01036147043922</v>
      </c>
      <c r="AZ317">
        <f t="shared" si="389"/>
        <v>-143.89446299992611</v>
      </c>
      <c r="BA317">
        <f t="shared" si="390"/>
        <v>-0.13174796756952845</v>
      </c>
      <c r="BB317">
        <f t="shared" si="391"/>
        <v>-9.6091773959289278E-2</v>
      </c>
      <c r="BC317" s="2">
        <f t="shared" si="353"/>
        <v>-4.2135901514121405</v>
      </c>
      <c r="BD317">
        <f t="shared" si="354"/>
        <v>17.767327676262369</v>
      </c>
      <c r="BE317">
        <f t="shared" si="355"/>
        <v>24.508283023506117</v>
      </c>
      <c r="BF317">
        <f t="shared" si="356"/>
        <v>36.288576342299635</v>
      </c>
      <c r="BG317">
        <f t="shared" si="357"/>
        <v>-11.194733906811775</v>
      </c>
      <c r="BH317">
        <f t="shared" si="358"/>
        <v>4.9339703322701354</v>
      </c>
      <c r="BI317" s="2">
        <f t="shared" si="392"/>
        <v>69.547136161026486</v>
      </c>
      <c r="BJ317">
        <f t="shared" si="359"/>
        <v>0.13514998993888297</v>
      </c>
      <c r="BK317">
        <f t="shared" si="360"/>
        <v>-19.45139954458655</v>
      </c>
      <c r="BL317">
        <f t="shared" si="361"/>
        <v>-0.16474421928023983</v>
      </c>
      <c r="BM317">
        <f t="shared" si="362"/>
        <v>82.487420570672555</v>
      </c>
      <c r="BN317">
        <f t="shared" si="363"/>
        <v>1.3758836276582764</v>
      </c>
      <c r="BO317">
        <f t="shared" si="364"/>
        <v>18.499266454165522</v>
      </c>
      <c r="BP317">
        <f t="shared" si="365"/>
        <v>-13.69202070357864</v>
      </c>
      <c r="BQ317">
        <f t="shared" si="366"/>
        <v>0.42500456964225947</v>
      </c>
      <c r="BR317">
        <f t="shared" si="367"/>
        <v>-4.237093754397411</v>
      </c>
      <c r="BS317">
        <f t="shared" si="368"/>
        <v>-83.608859871042085</v>
      </c>
      <c r="BT317">
        <f t="shared" si="369"/>
        <v>3.5867154987569787</v>
      </c>
      <c r="BU317">
        <f t="shared" si="370"/>
        <v>-3.2518780631634461</v>
      </c>
      <c r="BV317">
        <f t="shared" si="371"/>
        <v>-0.63796387976567981</v>
      </c>
      <c r="BW317">
        <f t="shared" si="372"/>
        <v>1.2111394083780367</v>
      </c>
      <c r="BX317">
        <f t="shared" si="373"/>
        <v>100.98668702483808</v>
      </c>
      <c r="BY317">
        <f t="shared" si="394"/>
        <v>1.0099394939757098</v>
      </c>
      <c r="BZ317">
        <f t="shared" si="393"/>
        <v>89.312881214222642</v>
      </c>
      <c r="CA317">
        <f t="shared" si="374"/>
        <v>115.42877968473576</v>
      </c>
      <c r="CB317">
        <f t="shared" si="375"/>
        <v>-0.43365673245941649</v>
      </c>
      <c r="CC317">
        <f t="shared" si="376"/>
        <v>0.91209627774952295</v>
      </c>
    </row>
    <row r="318" spans="1:81" x14ac:dyDescent="0.25">
      <c r="A318" s="2"/>
      <c r="B318" s="2">
        <f t="shared" si="316"/>
        <v>-1.7633618955117503</v>
      </c>
      <c r="C318" s="2">
        <f t="shared" si="317"/>
        <v>1.7820130483767358</v>
      </c>
      <c r="D318" s="2">
        <f t="shared" si="318"/>
        <v>2.5063871956758228</v>
      </c>
      <c r="E318" s="2">
        <f t="shared" si="319"/>
        <v>-3.42827850499603</v>
      </c>
      <c r="F318" s="2">
        <f t="shared" si="320"/>
        <v>1.7820130483767358</v>
      </c>
      <c r="G318" s="2">
        <f t="shared" si="321"/>
        <v>0.84147058619154302</v>
      </c>
      <c r="H318" s="2">
        <v>297</v>
      </c>
      <c r="I318" s="2">
        <f t="shared" si="322"/>
        <v>78.659697229424296</v>
      </c>
      <c r="J318" s="2">
        <f t="shared" si="323"/>
        <v>121.89504187940847</v>
      </c>
      <c r="K318" s="2">
        <f t="shared" si="324"/>
        <v>-3.0911942557618501</v>
      </c>
      <c r="L318" s="2">
        <f t="shared" si="325"/>
        <v>1.7820130483767358</v>
      </c>
      <c r="M318" s="2">
        <f t="shared" si="326"/>
        <v>1.1785548354257229</v>
      </c>
      <c r="N318" s="2">
        <f t="shared" si="327"/>
        <v>-4.0311680612407574</v>
      </c>
      <c r="O318" s="2">
        <f t="shared" si="328"/>
        <v>1.7820130483767358</v>
      </c>
      <c r="P318" s="2">
        <f t="shared" si="329"/>
        <v>0.23858102994681563</v>
      </c>
      <c r="Q318" s="2">
        <f t="shared" si="330"/>
        <v>297</v>
      </c>
      <c r="R318" s="2">
        <f t="shared" si="331"/>
        <v>347.7101714570677</v>
      </c>
      <c r="S318" s="2">
        <f t="shared" si="332"/>
        <v>317.07168814671218</v>
      </c>
      <c r="T318" s="2">
        <f t="shared" si="333"/>
        <v>4.6114168130827693E-2</v>
      </c>
      <c r="U318" s="2">
        <f t="shared" si="334"/>
        <v>1.9732237458273525</v>
      </c>
      <c r="V318" s="2">
        <f t="shared" si="335"/>
        <v>1.7712244105405124</v>
      </c>
      <c r="W318" s="2">
        <f t="shared" si="336"/>
        <v>-1.7150055640874164</v>
      </c>
      <c r="X318" s="2">
        <f t="shared" si="337"/>
        <v>1.9732237458273525</v>
      </c>
      <c r="Y318" s="2">
        <f t="shared" si="338"/>
        <v>1.0104678322268468E-2</v>
      </c>
      <c r="Z318" s="2">
        <f t="shared" si="339"/>
        <v>279.38605877730373</v>
      </c>
      <c r="AA318" s="2">
        <f t="shared" si="340"/>
        <v>359.41578210259388</v>
      </c>
      <c r="AB318" s="2">
        <f t="shared" si="341"/>
        <v>274.94005904746524</v>
      </c>
      <c r="AC318" s="2">
        <f t="shared" si="377"/>
        <v>3.1801751365055728</v>
      </c>
      <c r="AD318" s="2">
        <f t="shared" si="342"/>
        <v>-19.238931521816689</v>
      </c>
      <c r="AE318" s="2">
        <f t="shared" si="378"/>
        <v>-4.2057803293176699</v>
      </c>
      <c r="AF318" s="2">
        <f t="shared" si="379"/>
        <v>-24.136308993330456</v>
      </c>
      <c r="AG318" s="2">
        <f t="shared" si="343"/>
        <v>-1.0256051928120971</v>
      </c>
      <c r="AH318" s="2">
        <f t="shared" si="344"/>
        <v>-43.375240515147141</v>
      </c>
      <c r="AI318" s="2">
        <f t="shared" si="345"/>
        <v>43.387364010255162</v>
      </c>
      <c r="AJ318" s="2">
        <f t="shared" si="346"/>
        <v>-91.35450318792914</v>
      </c>
      <c r="AK318" s="2">
        <f t="shared" si="347"/>
        <v>25.796971309408463</v>
      </c>
      <c r="AL318" s="2">
        <f t="shared" si="348"/>
        <v>-65.557531878520678</v>
      </c>
      <c r="AM318" s="2">
        <f t="shared" si="349"/>
        <v>17.95279409815171</v>
      </c>
      <c r="AN318" s="2">
        <f t="shared" si="350"/>
        <v>-39.498867576523686</v>
      </c>
      <c r="AO318">
        <f t="shared" si="380"/>
        <v>-0.92823689569534007</v>
      </c>
      <c r="AP318">
        <f t="shared" si="351"/>
        <v>7.6199893191914253E-2</v>
      </c>
      <c r="AQ318">
        <f t="shared" si="352"/>
        <v>-0.96813208886494495</v>
      </c>
      <c r="AR318">
        <f t="shared" si="381"/>
        <v>-17.858286072306349</v>
      </c>
      <c r="AS318">
        <f t="shared" si="382"/>
        <v>-2.9519558964774375</v>
      </c>
      <c r="AT318">
        <f t="shared" si="383"/>
        <v>1.3887717181946193</v>
      </c>
      <c r="AU318">
        <f t="shared" si="384"/>
        <v>-0.24199511101343746</v>
      </c>
      <c r="AV318">
        <f t="shared" si="385"/>
        <v>-16.46951435411173</v>
      </c>
      <c r="AW318">
        <f t="shared" si="386"/>
        <v>-3.1939510074908748</v>
      </c>
      <c r="AX318">
        <f t="shared" si="387"/>
        <v>0.16776359143108027</v>
      </c>
      <c r="AY318">
        <f t="shared" si="388"/>
        <v>-169.02480290254653</v>
      </c>
      <c r="AZ318">
        <f t="shared" si="389"/>
        <v>-143.22783159313806</v>
      </c>
      <c r="BA318">
        <f t="shared" si="390"/>
        <v>-0.13438237013728602</v>
      </c>
      <c r="BB318">
        <f t="shared" si="391"/>
        <v>-0.10042908545904361</v>
      </c>
      <c r="BC318" s="2">
        <f t="shared" si="353"/>
        <v>-4.2647953306649313</v>
      </c>
      <c r="BD318">
        <f t="shared" si="354"/>
        <v>17.829365675965668</v>
      </c>
      <c r="BE318">
        <f t="shared" si="355"/>
        <v>24.511914607378419</v>
      </c>
      <c r="BF318">
        <f t="shared" si="356"/>
        <v>37.662894832500854</v>
      </c>
      <c r="BG318">
        <f t="shared" si="357"/>
        <v>-11.095662197124485</v>
      </c>
      <c r="BH318">
        <f t="shared" si="358"/>
        <v>4.9158968948289052</v>
      </c>
      <c r="BI318" s="2">
        <f t="shared" si="392"/>
        <v>70.1237125974056</v>
      </c>
      <c r="BJ318">
        <f t="shared" si="359"/>
        <v>0.1072556113216806</v>
      </c>
      <c r="BK318">
        <f t="shared" si="360"/>
        <v>-19.427563981506051</v>
      </c>
      <c r="BL318">
        <f t="shared" si="361"/>
        <v>-0.18863245968934136</v>
      </c>
      <c r="BM318">
        <f t="shared" si="362"/>
        <v>83.323740223738653</v>
      </c>
      <c r="BN318">
        <f t="shared" si="363"/>
        <v>1.6792134302966986</v>
      </c>
      <c r="BO318">
        <f t="shared" si="364"/>
        <v>18.499038293791152</v>
      </c>
      <c r="BP318">
        <f t="shared" si="365"/>
        <v>-15.194042913046399</v>
      </c>
      <c r="BQ318">
        <f t="shared" si="366"/>
        <v>0.43240302210878145</v>
      </c>
      <c r="BR318">
        <f t="shared" si="367"/>
        <v>-4.2847458928635129</v>
      </c>
      <c r="BS318">
        <f t="shared" si="368"/>
        <v>-84.790219698801934</v>
      </c>
      <c r="BT318">
        <f t="shared" si="369"/>
        <v>3.0139239533312949</v>
      </c>
      <c r="BU318">
        <f t="shared" si="370"/>
        <v>-2.5758571641503361</v>
      </c>
      <c r="BV318">
        <f t="shared" si="371"/>
        <v>-0.53882526846259804</v>
      </c>
      <c r="BW318">
        <f t="shared" si="372"/>
        <v>1.4905809706073572</v>
      </c>
      <c r="BX318">
        <f t="shared" si="373"/>
        <v>101.8227785175298</v>
      </c>
      <c r="BY318">
        <f t="shared" si="394"/>
        <v>1.0183368822084302</v>
      </c>
      <c r="BZ318">
        <f t="shared" si="393"/>
        <v>89.161308501039898</v>
      </c>
      <c r="CA318">
        <f t="shared" si="374"/>
        <v>114.95827981044836</v>
      </c>
      <c r="CB318">
        <f t="shared" si="375"/>
        <v>-0.42969561564274444</v>
      </c>
      <c r="CC318">
        <f t="shared" si="376"/>
        <v>0.92323977576975591</v>
      </c>
    </row>
    <row r="319" spans="1:81" x14ac:dyDescent="0.25">
      <c r="A319" s="2"/>
      <c r="B319" s="2">
        <f t="shared" si="316"/>
        <v>-1.7621945406744355</v>
      </c>
      <c r="C319" s="2">
        <f t="shared" si="317"/>
        <v>1.7658951857178542</v>
      </c>
      <c r="D319" s="2">
        <f t="shared" si="318"/>
        <v>2.47659242442045</v>
      </c>
      <c r="E319" s="2">
        <f t="shared" si="319"/>
        <v>-3.400773927054102</v>
      </c>
      <c r="F319" s="2">
        <f t="shared" si="320"/>
        <v>1.7658951857178542</v>
      </c>
      <c r="G319" s="2">
        <f t="shared" si="321"/>
        <v>0.83801303804078353</v>
      </c>
      <c r="H319" s="2">
        <v>298</v>
      </c>
      <c r="I319" s="2">
        <f t="shared" si="322"/>
        <v>78.692117475514067</v>
      </c>
      <c r="J319" s="2">
        <f t="shared" si="323"/>
        <v>121.56707807572559</v>
      </c>
      <c r="K319" s="2">
        <f t="shared" si="324"/>
        <v>-3.0911279554021536</v>
      </c>
      <c r="L319" s="2">
        <f t="shared" si="325"/>
        <v>1.7658951857178542</v>
      </c>
      <c r="M319" s="2">
        <f t="shared" si="326"/>
        <v>1.1476590096927324</v>
      </c>
      <c r="N319" s="2">
        <f t="shared" si="327"/>
        <v>-4.0059906152141043</v>
      </c>
      <c r="O319" s="2">
        <f t="shared" si="328"/>
        <v>1.7658951857178542</v>
      </c>
      <c r="P319" s="2">
        <f t="shared" si="329"/>
        <v>0.23279634988078168</v>
      </c>
      <c r="Q319" s="2">
        <f t="shared" si="330"/>
        <v>298</v>
      </c>
      <c r="R319" s="2">
        <f t="shared" si="331"/>
        <v>347.87248848585637</v>
      </c>
      <c r="S319" s="2">
        <f t="shared" si="332"/>
        <v>317.65592031151385</v>
      </c>
      <c r="T319" s="2">
        <f t="shared" si="333"/>
        <v>4.5711954258169873E-2</v>
      </c>
      <c r="U319" s="2">
        <f t="shared" si="334"/>
        <v>1.9677809677397256</v>
      </c>
      <c r="V319" s="2">
        <f t="shared" si="335"/>
        <v>1.7394495146005495</v>
      </c>
      <c r="W319" s="2">
        <f t="shared" si="336"/>
        <v>-1.6823610165308962</v>
      </c>
      <c r="X319" s="2">
        <f t="shared" si="337"/>
        <v>1.9677809677397256</v>
      </c>
      <c r="Y319" s="2">
        <f t="shared" si="338"/>
        <v>1.1376543811483453E-2</v>
      </c>
      <c r="Z319" s="2">
        <f t="shared" si="339"/>
        <v>280.29825474578826</v>
      </c>
      <c r="AA319" s="2">
        <f t="shared" si="340"/>
        <v>359.34074941753983</v>
      </c>
      <c r="AB319" s="2">
        <f t="shared" si="341"/>
        <v>275.84204683345069</v>
      </c>
      <c r="AC319" s="2">
        <f t="shared" si="377"/>
        <v>3.4860587866617978</v>
      </c>
      <c r="AD319" s="2">
        <f t="shared" si="342"/>
        <v>-19.185864435462324</v>
      </c>
      <c r="AE319" s="2">
        <f t="shared" si="378"/>
        <v>-4.2373848373303709</v>
      </c>
      <c r="AF319" s="2">
        <f t="shared" si="379"/>
        <v>-24.130780545609433</v>
      </c>
      <c r="AG319" s="2">
        <f t="shared" si="343"/>
        <v>-0.75132605066857305</v>
      </c>
      <c r="AH319" s="2">
        <f t="shared" si="344"/>
        <v>-43.316644981071761</v>
      </c>
      <c r="AI319" s="2">
        <f t="shared" si="345"/>
        <v>43.323160356218501</v>
      </c>
      <c r="AJ319" s="2">
        <f t="shared" si="346"/>
        <v>-90.993694123555898</v>
      </c>
      <c r="AK319" s="2">
        <f t="shared" si="347"/>
        <v>25.469007505725585</v>
      </c>
      <c r="AL319" s="2">
        <f t="shared" si="348"/>
        <v>-65.524686617830312</v>
      </c>
      <c r="AM319" s="2">
        <f t="shared" si="349"/>
        <v>17.948834539826262</v>
      </c>
      <c r="AN319" s="2">
        <f t="shared" si="350"/>
        <v>-39.430135200282564</v>
      </c>
      <c r="AO319">
        <f t="shared" si="380"/>
        <v>-0.95432668153165023</v>
      </c>
      <c r="AP319">
        <f t="shared" si="351"/>
        <v>7.8662305363803878E-2</v>
      </c>
      <c r="AQ319">
        <f t="shared" si="352"/>
        <v>-0.99396445045239257</v>
      </c>
      <c r="AR319">
        <f t="shared" si="381"/>
        <v>-18.309582339010866</v>
      </c>
      <c r="AS319">
        <f t="shared" si="382"/>
        <v>-3.3268389134992042</v>
      </c>
      <c r="AT319">
        <f t="shared" si="383"/>
        <v>1.4333217272242791</v>
      </c>
      <c r="AU319">
        <f t="shared" si="384"/>
        <v>-0.25169246980953591</v>
      </c>
      <c r="AV319">
        <f t="shared" si="385"/>
        <v>-16.876260611786588</v>
      </c>
      <c r="AW319">
        <f t="shared" si="386"/>
        <v>-3.5785313833087402</v>
      </c>
      <c r="AX319">
        <f t="shared" si="387"/>
        <v>0.1725149440188487</v>
      </c>
      <c r="AY319">
        <f t="shared" si="388"/>
        <v>-168.02803095859761</v>
      </c>
      <c r="AZ319">
        <f t="shared" si="389"/>
        <v>-142.55902345287203</v>
      </c>
      <c r="BA319">
        <f t="shared" si="390"/>
        <v>-0.13697342163362056</v>
      </c>
      <c r="BB319">
        <f t="shared" si="391"/>
        <v>-0.10487939585926737</v>
      </c>
      <c r="BC319" s="2">
        <f t="shared" si="353"/>
        <v>-4.3154503764296113</v>
      </c>
      <c r="BD319">
        <f t="shared" si="354"/>
        <v>17.892585348026216</v>
      </c>
      <c r="BE319">
        <f t="shared" si="355"/>
        <v>24.514692294468173</v>
      </c>
      <c r="BF319">
        <f t="shared" si="356"/>
        <v>39.044958510010098</v>
      </c>
      <c r="BG319">
        <f t="shared" si="357"/>
        <v>-10.993424833217242</v>
      </c>
      <c r="BH319">
        <f t="shared" si="358"/>
        <v>4.9020262858885912</v>
      </c>
      <c r="BI319" s="2">
        <f t="shared" si="392"/>
        <v>70.689157943669684</v>
      </c>
      <c r="BJ319">
        <f t="shared" si="359"/>
        <v>7.8731371126377014E-2</v>
      </c>
      <c r="BK319">
        <f t="shared" si="360"/>
        <v>-19.398722463973904</v>
      </c>
      <c r="BL319">
        <f t="shared" si="361"/>
        <v>-0.21285802851157584</v>
      </c>
      <c r="BM319">
        <f t="shared" si="362"/>
        <v>84.12405562718709</v>
      </c>
      <c r="BN319">
        <f t="shared" si="363"/>
        <v>1.9848341909878136</v>
      </c>
      <c r="BO319">
        <f t="shared" si="364"/>
        <v>18.498775404326043</v>
      </c>
      <c r="BP319">
        <f t="shared" si="365"/>
        <v>-16.734538852011802</v>
      </c>
      <c r="BQ319">
        <f t="shared" si="366"/>
        <v>0.43985246534547118</v>
      </c>
      <c r="BR319">
        <f t="shared" si="367"/>
        <v>-4.3317506941312116</v>
      </c>
      <c r="BS319">
        <f t="shared" si="368"/>
        <v>-85.970537040453436</v>
      </c>
      <c r="BT319">
        <f t="shared" si="369"/>
        <v>2.4294092506633422</v>
      </c>
      <c r="BU319">
        <f t="shared" si="370"/>
        <v>-1.8842457543397777</v>
      </c>
      <c r="BV319">
        <f t="shared" si="371"/>
        <v>-0.43969018383558611</v>
      </c>
      <c r="BW319">
        <f t="shared" si="372"/>
        <v>1.7719761624762378</v>
      </c>
      <c r="BX319">
        <f t="shared" si="373"/>
        <v>102.62283103151313</v>
      </c>
      <c r="BY319">
        <f t="shared" si="394"/>
        <v>1.0263812814175284</v>
      </c>
      <c r="BZ319">
        <f t="shared" si="393"/>
        <v>89.010778923284818</v>
      </c>
      <c r="CA319">
        <f t="shared" si="374"/>
        <v>114.4797864290104</v>
      </c>
      <c r="CB319">
        <f t="shared" si="375"/>
        <v>-0.42530385787283431</v>
      </c>
      <c r="CC319">
        <f t="shared" si="376"/>
        <v>0.93411731775124029</v>
      </c>
    </row>
    <row r="320" spans="1:81" x14ac:dyDescent="0.25">
      <c r="A320" s="2"/>
      <c r="B320" s="2">
        <f t="shared" si="316"/>
        <v>-1.7610379692220834</v>
      </c>
      <c r="C320" s="2">
        <f t="shared" si="317"/>
        <v>1.7492394142787913</v>
      </c>
      <c r="D320" s="2">
        <f t="shared" si="318"/>
        <v>2.4470728809519087</v>
      </c>
      <c r="E320" s="2">
        <f t="shared" si="319"/>
        <v>-3.3735234213468557</v>
      </c>
      <c r="F320" s="2">
        <f t="shared" si="320"/>
        <v>1.7492394142787913</v>
      </c>
      <c r="G320" s="2">
        <f t="shared" si="321"/>
        <v>0.83458742882713643</v>
      </c>
      <c r="H320" s="2">
        <v>299</v>
      </c>
      <c r="I320" s="2">
        <f t="shared" si="322"/>
        <v>78.714488819965823</v>
      </c>
      <c r="J320" s="2">
        <f t="shared" si="323"/>
        <v>121.2299703247688</v>
      </c>
      <c r="K320" s="2">
        <f t="shared" si="324"/>
        <v>-3.0910622674888852</v>
      </c>
      <c r="L320" s="2">
        <f t="shared" si="325"/>
        <v>1.7492394142787913</v>
      </c>
      <c r="M320" s="2">
        <f t="shared" si="326"/>
        <v>1.1170485826851069</v>
      </c>
      <c r="N320" s="2">
        <f t="shared" si="327"/>
        <v>-3.9810457446513992</v>
      </c>
      <c r="O320" s="2">
        <f t="shared" si="328"/>
        <v>1.7492394142787913</v>
      </c>
      <c r="P320" s="2">
        <f t="shared" si="329"/>
        <v>0.22706510552259251</v>
      </c>
      <c r="Q320" s="2">
        <f t="shared" si="330"/>
        <v>299</v>
      </c>
      <c r="R320" s="2">
        <f t="shared" si="331"/>
        <v>348.03356914433954</v>
      </c>
      <c r="S320" s="2">
        <f t="shared" si="332"/>
        <v>318.24034686014221</v>
      </c>
      <c r="T320" s="2">
        <f t="shared" si="333"/>
        <v>4.5306802966598392E-2</v>
      </c>
      <c r="U320" s="2">
        <f t="shared" si="334"/>
        <v>1.961776022809419</v>
      </c>
      <c r="V320" s="2">
        <f t="shared" si="335"/>
        <v>1.7074425625663854</v>
      </c>
      <c r="W320" s="2">
        <f t="shared" si="336"/>
        <v>-1.6494780617041445</v>
      </c>
      <c r="X320" s="2">
        <f t="shared" si="337"/>
        <v>1.961776022809419</v>
      </c>
      <c r="Y320" s="2">
        <f t="shared" si="338"/>
        <v>1.2657697895642528E-2</v>
      </c>
      <c r="Z320" s="2">
        <f t="shared" si="339"/>
        <v>281.21978904537343</v>
      </c>
      <c r="AA320" s="2">
        <f t="shared" si="340"/>
        <v>359.26461485544002</v>
      </c>
      <c r="AB320" s="2">
        <f t="shared" si="341"/>
        <v>276.75199219428771</v>
      </c>
      <c r="AC320" s="2">
        <f t="shared" si="377"/>
        <v>3.794176343902075</v>
      </c>
      <c r="AD320" s="2">
        <f t="shared" si="342"/>
        <v>-19.127316222391833</v>
      </c>
      <c r="AE320" s="2">
        <f t="shared" si="378"/>
        <v>-4.2694460387331672</v>
      </c>
      <c r="AF320" s="2">
        <f t="shared" si="379"/>
        <v>-24.125128611519269</v>
      </c>
      <c r="AG320" s="2">
        <f t="shared" si="343"/>
        <v>-0.47526969483109216</v>
      </c>
      <c r="AH320" s="2">
        <f t="shared" si="344"/>
        <v>-43.252444833911099</v>
      </c>
      <c r="AI320" s="2">
        <f t="shared" si="345"/>
        <v>43.255055951799989</v>
      </c>
      <c r="AJ320" s="2">
        <f t="shared" si="346"/>
        <v>-90.629556360427927</v>
      </c>
      <c r="AK320" s="2">
        <f t="shared" si="347"/>
        <v>25.131899754768796</v>
      </c>
      <c r="AL320" s="2">
        <f t="shared" si="348"/>
        <v>-65.497656605659131</v>
      </c>
      <c r="AM320" s="2">
        <f t="shared" si="349"/>
        <v>17.939189238246829</v>
      </c>
      <c r="AN320" s="2">
        <f t="shared" si="350"/>
        <v>-39.359692006769016</v>
      </c>
      <c r="AO320">
        <f t="shared" si="380"/>
        <v>-0.98072242890698957</v>
      </c>
      <c r="AP320">
        <f t="shared" si="351"/>
        <v>8.1219144629489148E-2</v>
      </c>
      <c r="AQ320">
        <f t="shared" si="352"/>
        <v>-1.0200097312632561</v>
      </c>
      <c r="AR320">
        <f t="shared" si="381"/>
        <v>-18.758588024096184</v>
      </c>
      <c r="AS320">
        <f t="shared" si="382"/>
        <v>-3.7210338396930842</v>
      </c>
      <c r="AT320">
        <f t="shared" si="383"/>
        <v>1.4795637850295587</v>
      </c>
      <c r="AU320">
        <f t="shared" si="384"/>
        <v>-0.26183975400783138</v>
      </c>
      <c r="AV320">
        <f t="shared" si="385"/>
        <v>-17.279024239066626</v>
      </c>
      <c r="AW320">
        <f t="shared" si="386"/>
        <v>-3.9828735937009156</v>
      </c>
      <c r="AX320">
        <f t="shared" si="387"/>
        <v>0.17732116645162585</v>
      </c>
      <c r="AY320">
        <f t="shared" si="388"/>
        <v>-167.01984568767435</v>
      </c>
      <c r="AZ320">
        <f t="shared" si="389"/>
        <v>-141.88794593290555</v>
      </c>
      <c r="BA320">
        <f t="shared" si="390"/>
        <v>-0.13951721416567264</v>
      </c>
      <c r="BB320">
        <f t="shared" si="391"/>
        <v>-0.109442875616529</v>
      </c>
      <c r="BC320" s="2">
        <f t="shared" si="353"/>
        <v>-4.3653907327450483</v>
      </c>
      <c r="BD320">
        <f t="shared" si="354"/>
        <v>17.956956636094983</v>
      </c>
      <c r="BE320">
        <f t="shared" si="355"/>
        <v>24.516604439640453</v>
      </c>
      <c r="BF320">
        <f t="shared" si="356"/>
        <v>40.434207521043206</v>
      </c>
      <c r="BG320">
        <f t="shared" si="357"/>
        <v>-10.887961626007156</v>
      </c>
      <c r="BH320">
        <f t="shared" si="358"/>
        <v>4.8924540621453048</v>
      </c>
      <c r="BI320" s="2">
        <f t="shared" si="392"/>
        <v>71.242207028356901</v>
      </c>
      <c r="BJ320">
        <f t="shared" si="359"/>
        <v>4.9574526979836733E-2</v>
      </c>
      <c r="BK320">
        <f t="shared" si="360"/>
        <v>-19.364755205995309</v>
      </c>
      <c r="BL320">
        <f t="shared" si="361"/>
        <v>-0.23743898360345064</v>
      </c>
      <c r="BM320">
        <f t="shared" si="362"/>
        <v>84.884215189643811</v>
      </c>
      <c r="BN320">
        <f t="shared" si="363"/>
        <v>2.2926525711231642</v>
      </c>
      <c r="BO320">
        <f t="shared" si="364"/>
        <v>18.498476227221133</v>
      </c>
      <c r="BP320">
        <f t="shared" si="365"/>
        <v>-18.31200370516985</v>
      </c>
      <c r="BQ320">
        <f t="shared" si="366"/>
        <v>0.44732748456951887</v>
      </c>
      <c r="BR320">
        <f t="shared" si="367"/>
        <v>-4.3779537259589292</v>
      </c>
      <c r="BS320">
        <f t="shared" si="368"/>
        <v>-87.147510324822235</v>
      </c>
      <c r="BT320">
        <f t="shared" si="369"/>
        <v>1.8339057597865676</v>
      </c>
      <c r="BU320">
        <f t="shared" si="370"/>
        <v>-1.1769607541925848</v>
      </c>
      <c r="BV320">
        <f t="shared" si="371"/>
        <v>-0.34070160569746499</v>
      </c>
      <c r="BW320">
        <f t="shared" si="372"/>
        <v>2.0552135875197135</v>
      </c>
      <c r="BX320">
        <f t="shared" si="373"/>
        <v>103.38269141686494</v>
      </c>
      <c r="BY320">
        <f t="shared" si="394"/>
        <v>1.0340311788086975</v>
      </c>
      <c r="BZ320">
        <f t="shared" si="393"/>
        <v>88.861128934523734</v>
      </c>
      <c r="CA320">
        <f t="shared" si="374"/>
        <v>113.99302868929253</v>
      </c>
      <c r="CB320">
        <f t="shared" si="375"/>
        <v>-0.42046343151722559</v>
      </c>
      <c r="CC320">
        <f t="shared" si="376"/>
        <v>0.94468565221732037</v>
      </c>
    </row>
    <row r="321" spans="1:81" x14ac:dyDescent="0.25">
      <c r="A321" s="2"/>
      <c r="B321" s="2">
        <f t="shared" si="316"/>
        <v>-1.7598925334575624</v>
      </c>
      <c r="C321" s="2">
        <f t="shared" si="317"/>
        <v>1.7320508075688772</v>
      </c>
      <c r="D321" s="2">
        <f t="shared" si="318"/>
        <v>2.4178375572091038</v>
      </c>
      <c r="E321" s="2">
        <f t="shared" si="319"/>
        <v>-3.3465352886423139</v>
      </c>
      <c r="F321" s="2">
        <f t="shared" si="320"/>
        <v>1.7320508075688772</v>
      </c>
      <c r="G321" s="2">
        <f t="shared" si="321"/>
        <v>0.8311948020243527</v>
      </c>
      <c r="H321" s="2">
        <v>300</v>
      </c>
      <c r="I321" s="2">
        <f t="shared" si="322"/>
        <v>78.726590487407748</v>
      </c>
      <c r="J321" s="2">
        <f t="shared" si="323"/>
        <v>120.88361283863281</v>
      </c>
      <c r="K321" s="2">
        <f t="shared" si="324"/>
        <v>-3.0909972120312212</v>
      </c>
      <c r="L321" s="2">
        <f t="shared" si="325"/>
        <v>1.7320508075688772</v>
      </c>
      <c r="M321" s="2">
        <f t="shared" si="326"/>
        <v>1.0867328786354453</v>
      </c>
      <c r="N321" s="2">
        <f t="shared" si="327"/>
        <v>-3.9563410480018666</v>
      </c>
      <c r="O321" s="2">
        <f t="shared" si="328"/>
        <v>1.7320508075688772</v>
      </c>
      <c r="P321" s="2">
        <f t="shared" si="329"/>
        <v>0.22138904266479997</v>
      </c>
      <c r="Q321" s="2">
        <f t="shared" si="330"/>
        <v>300</v>
      </c>
      <c r="R321" s="2">
        <f t="shared" si="331"/>
        <v>348.19338989699969</v>
      </c>
      <c r="S321" s="2">
        <f t="shared" si="332"/>
        <v>318.82489233185021</v>
      </c>
      <c r="T321" s="2">
        <f t="shared" si="333"/>
        <v>4.4898843449742154E-2</v>
      </c>
      <c r="U321" s="2">
        <f t="shared" si="334"/>
        <v>1.9551947913428749</v>
      </c>
      <c r="V321" s="2">
        <f t="shared" si="335"/>
        <v>1.6752137607347413</v>
      </c>
      <c r="W321" s="2">
        <f t="shared" si="336"/>
        <v>-1.6163671852414598</v>
      </c>
      <c r="X321" s="2">
        <f t="shared" si="337"/>
        <v>1.9551947913428749</v>
      </c>
      <c r="Y321" s="2">
        <f t="shared" si="338"/>
        <v>1.3947732043539496E-2</v>
      </c>
      <c r="Z321" s="2">
        <f t="shared" si="339"/>
        <v>282.15069200321739</v>
      </c>
      <c r="AA321" s="2">
        <f t="shared" si="340"/>
        <v>359.18731910647722</v>
      </c>
      <c r="AB321" s="2">
        <f t="shared" si="341"/>
        <v>277.6698709872274</v>
      </c>
      <c r="AC321" s="2">
        <f t="shared" si="377"/>
        <v>4.1044295564712563</v>
      </c>
      <c r="AD321" s="2">
        <f t="shared" si="342"/>
        <v>-19.063149215593029</v>
      </c>
      <c r="AE321" s="2">
        <f t="shared" si="378"/>
        <v>-4.3019885179968735</v>
      </c>
      <c r="AF321" s="2">
        <f t="shared" si="379"/>
        <v>-24.11934689810284</v>
      </c>
      <c r="AG321" s="2">
        <f t="shared" si="343"/>
        <v>-0.19755896152561725</v>
      </c>
      <c r="AH321" s="2">
        <f t="shared" si="344"/>
        <v>-43.182496113695869</v>
      </c>
      <c r="AI321" s="2">
        <f t="shared" si="345"/>
        <v>43.18294802526384</v>
      </c>
      <c r="AJ321" s="2">
        <f t="shared" si="346"/>
        <v>-90.262125091126194</v>
      </c>
      <c r="AK321" s="2">
        <f t="shared" si="347"/>
        <v>24.78554226863281</v>
      </c>
      <c r="AL321" s="2">
        <f t="shared" si="348"/>
        <v>-65.476582822493384</v>
      </c>
      <c r="AM321" s="2">
        <f t="shared" si="349"/>
        <v>17.923735306030842</v>
      </c>
      <c r="AN321" s="2">
        <f t="shared" si="350"/>
        <v>-39.287487993405506</v>
      </c>
      <c r="AO321">
        <f t="shared" si="380"/>
        <v>-1.0074192566346682</v>
      </c>
      <c r="AP321">
        <f t="shared" si="351"/>
        <v>8.3876888032895988E-2</v>
      </c>
      <c r="AQ321">
        <f t="shared" si="352"/>
        <v>-1.0462562455361539</v>
      </c>
      <c r="AR321">
        <f t="shared" si="381"/>
        <v>-19.204583611888491</v>
      </c>
      <c r="AS321">
        <f t="shared" si="382"/>
        <v>-4.1348813726896347</v>
      </c>
      <c r="AT321">
        <f t="shared" si="383"/>
        <v>1.5276135324561984</v>
      </c>
      <c r="AU321">
        <f t="shared" si="384"/>
        <v>-0.2724690641221354</v>
      </c>
      <c r="AV321">
        <f t="shared" si="385"/>
        <v>-17.676970079432294</v>
      </c>
      <c r="AW321">
        <f t="shared" si="386"/>
        <v>-4.40735043681177</v>
      </c>
      <c r="AX321">
        <f t="shared" si="387"/>
        <v>0.18218123093831853</v>
      </c>
      <c r="AY321">
        <f t="shared" si="388"/>
        <v>-166.00004030942438</v>
      </c>
      <c r="AZ321">
        <f t="shared" si="389"/>
        <v>-141.21449804079157</v>
      </c>
      <c r="BA321">
        <f t="shared" si="390"/>
        <v>-0.14200963095258043</v>
      </c>
      <c r="BB321">
        <f t="shared" si="391"/>
        <v>-0.11411952340819187</v>
      </c>
      <c r="BC321" s="2">
        <f t="shared" si="353"/>
        <v>-4.4144381170376503</v>
      </c>
      <c r="BD321">
        <f t="shared" si="354"/>
        <v>18.02244671889807</v>
      </c>
      <c r="BE321">
        <f t="shared" si="355"/>
        <v>24.517637247281364</v>
      </c>
      <c r="BF321">
        <f t="shared" si="356"/>
        <v>41.830040718161442</v>
      </c>
      <c r="BG321">
        <f t="shared" si="357"/>
        <v>-10.779212135609919</v>
      </c>
      <c r="BH321">
        <f t="shared" si="358"/>
        <v>4.8872757043900688</v>
      </c>
      <c r="BI321" s="2">
        <f t="shared" si="392"/>
        <v>71.781504373895828</v>
      </c>
      <c r="BJ321">
        <f t="shared" si="359"/>
        <v>1.9783184459327047E-2</v>
      </c>
      <c r="BK321">
        <f t="shared" si="360"/>
        <v>-19.325543628259076</v>
      </c>
      <c r="BL321">
        <f t="shared" si="361"/>
        <v>-0.26239441266603469</v>
      </c>
      <c r="BM321">
        <f t="shared" si="362"/>
        <v>85.59988490559455</v>
      </c>
      <c r="BN321">
        <f t="shared" si="363"/>
        <v>2.6025686296916306</v>
      </c>
      <c r="BO321">
        <f t="shared" si="364"/>
        <v>18.498139073220358</v>
      </c>
      <c r="BP321">
        <f t="shared" si="365"/>
        <v>-19.924584426274077</v>
      </c>
      <c r="BQ321">
        <f t="shared" si="366"/>
        <v>0.45479868360864634</v>
      </c>
      <c r="BR321">
        <f t="shared" si="367"/>
        <v>-4.4231898422320457</v>
      </c>
      <c r="BS321">
        <f t="shared" si="368"/>
        <v>-88.318651646837779</v>
      </c>
      <c r="BT321">
        <f t="shared" si="369"/>
        <v>1.2283170634843863</v>
      </c>
      <c r="BU321">
        <f t="shared" si="370"/>
        <v>-0.45393878997212411</v>
      </c>
      <c r="BV321">
        <f t="shared" si="371"/>
        <v>-0.24201645744400735</v>
      </c>
      <c r="BW321">
        <f t="shared" si="372"/>
        <v>2.3401742170255959</v>
      </c>
      <c r="BX321">
        <f t="shared" si="373"/>
        <v>104.09802397881491</v>
      </c>
      <c r="BY321">
        <f t="shared" si="394"/>
        <v>1.0412432478369285</v>
      </c>
      <c r="BZ321">
        <f t="shared" si="393"/>
        <v>88.712179918914387</v>
      </c>
      <c r="CA321">
        <f t="shared" si="374"/>
        <v>113.4977221875472</v>
      </c>
      <c r="CB321">
        <f t="shared" si="375"/>
        <v>-0.41515681360111778</v>
      </c>
      <c r="CC321">
        <f t="shared" si="376"/>
        <v>0.95489911576383923</v>
      </c>
    </row>
    <row r="322" spans="1:81" x14ac:dyDescent="0.25">
      <c r="A322" s="2"/>
      <c r="B322" s="2">
        <f t="shared" si="316"/>
        <v>-1.7587585822917022</v>
      </c>
      <c r="C322" s="2">
        <f t="shared" si="317"/>
        <v>1.7143346014042247</v>
      </c>
      <c r="D322" s="2">
        <f t="shared" si="318"/>
        <v>2.3888953585548558</v>
      </c>
      <c r="E322" s="2">
        <f t="shared" si="319"/>
        <v>-3.3198177497871368</v>
      </c>
      <c r="F322" s="2">
        <f t="shared" si="320"/>
        <v>1.7143346014042247</v>
      </c>
      <c r="G322" s="2">
        <f t="shared" si="321"/>
        <v>0.82783619105942119</v>
      </c>
      <c r="H322" s="2">
        <v>301</v>
      </c>
      <c r="I322" s="2">
        <f t="shared" si="322"/>
        <v>78.728201202483262</v>
      </c>
      <c r="J322" s="2">
        <f t="shared" si="323"/>
        <v>120.5279017240949</v>
      </c>
      <c r="K322" s="2">
        <f t="shared" si="324"/>
        <v>-3.0909328088456838</v>
      </c>
      <c r="L322" s="2">
        <f t="shared" si="325"/>
        <v>1.7143346014042247</v>
      </c>
      <c r="M322" s="2">
        <f t="shared" si="326"/>
        <v>1.0567211320008747</v>
      </c>
      <c r="N322" s="2">
        <f t="shared" si="327"/>
        <v>-3.9318840505554227</v>
      </c>
      <c r="O322" s="2">
        <f t="shared" si="328"/>
        <v>1.7143346014042247</v>
      </c>
      <c r="P322" s="2">
        <f t="shared" si="329"/>
        <v>0.21576989029113536</v>
      </c>
      <c r="Q322" s="2">
        <f t="shared" si="330"/>
        <v>301</v>
      </c>
      <c r="R322" s="2">
        <f t="shared" si="331"/>
        <v>348.35192516984586</v>
      </c>
      <c r="S322" s="2">
        <f t="shared" si="332"/>
        <v>319.40947808948118</v>
      </c>
      <c r="T322" s="2">
        <f t="shared" si="333"/>
        <v>4.4488213789732223E-2</v>
      </c>
      <c r="U322" s="2">
        <f t="shared" si="334"/>
        <v>1.948023203088457</v>
      </c>
      <c r="V322" s="2">
        <f t="shared" si="335"/>
        <v>1.6427740175939616</v>
      </c>
      <c r="W322" s="2">
        <f t="shared" si="336"/>
        <v>-1.5830395941871453</v>
      </c>
      <c r="X322" s="2">
        <f t="shared" si="337"/>
        <v>1.948023203088457</v>
      </c>
      <c r="Y322" s="2">
        <f t="shared" si="338"/>
        <v>1.5246209617084228E-2</v>
      </c>
      <c r="Z322" s="2">
        <f t="shared" si="339"/>
        <v>283.0909888753863</v>
      </c>
      <c r="AA322" s="2">
        <f t="shared" si="340"/>
        <v>359.1087994364633</v>
      </c>
      <c r="AB322" s="2">
        <f t="shared" si="341"/>
        <v>278.59565048855529</v>
      </c>
      <c r="AC322" s="2">
        <f t="shared" si="377"/>
        <v>4.4167134129087611</v>
      </c>
      <c r="AD322" s="2">
        <f t="shared" si="342"/>
        <v>-18.993226230112455</v>
      </c>
      <c r="AE322" s="2">
        <f t="shared" si="378"/>
        <v>-4.3350382665822469</v>
      </c>
      <c r="AF322" s="2">
        <f t="shared" si="379"/>
        <v>-24.113428690820136</v>
      </c>
      <c r="AG322" s="2">
        <f t="shared" si="343"/>
        <v>8.1675146326514181E-2</v>
      </c>
      <c r="AH322" s="2">
        <f t="shared" si="344"/>
        <v>-43.106654920932591</v>
      </c>
      <c r="AI322" s="2">
        <f t="shared" si="345"/>
        <v>43.106732296729355</v>
      </c>
      <c r="AJ322" s="2">
        <f t="shared" si="346"/>
        <v>-89.891440530834757</v>
      </c>
      <c r="AK322" s="2">
        <f t="shared" si="347"/>
        <v>24.429831154094899</v>
      </c>
      <c r="AL322" s="2">
        <f t="shared" si="348"/>
        <v>-65.461609376739858</v>
      </c>
      <c r="AM322" s="2">
        <f t="shared" si="349"/>
        <v>17.902349315786005</v>
      </c>
      <c r="AN322" s="2">
        <f t="shared" si="350"/>
        <v>-39.213470367686995</v>
      </c>
      <c r="AO322">
        <f t="shared" si="380"/>
        <v>-1.0344111557813109</v>
      </c>
      <c r="AP322">
        <f t="shared" si="351"/>
        <v>8.6642468500751815E-2</v>
      </c>
      <c r="AQ322">
        <f t="shared" si="352"/>
        <v>-1.0726905993167026</v>
      </c>
      <c r="AR322">
        <f t="shared" si="381"/>
        <v>-19.646805096706537</v>
      </c>
      <c r="AS322">
        <f t="shared" si="382"/>
        <v>-4.5686976262017698</v>
      </c>
      <c r="AT322">
        <f t="shared" si="383"/>
        <v>1.5775946627390167</v>
      </c>
      <c r="AU322">
        <f t="shared" si="384"/>
        <v>-0.28361513079776579</v>
      </c>
      <c r="AV322">
        <f t="shared" si="385"/>
        <v>-18.06921043396752</v>
      </c>
      <c r="AW322">
        <f t="shared" si="386"/>
        <v>-4.8523127569995355</v>
      </c>
      <c r="AX322">
        <f t="shared" si="387"/>
        <v>0.18709390818483138</v>
      </c>
      <c r="AY322">
        <f t="shared" si="388"/>
        <v>-164.96840079442896</v>
      </c>
      <c r="AZ322">
        <f t="shared" si="389"/>
        <v>-140.53856964033406</v>
      </c>
      <c r="BA322">
        <f t="shared" si="390"/>
        <v>-0.14444633742141191</v>
      </c>
      <c r="BB322">
        <f t="shared" si="391"/>
        <v>-0.11890915055374725</v>
      </c>
      <c r="BC322" s="2">
        <f t="shared" si="353"/>
        <v>-4.4623998012904185</v>
      </c>
      <c r="BD322">
        <f t="shared" si="354"/>
        <v>18.089019874797138</v>
      </c>
      <c r="BE322">
        <f t="shared" si="355"/>
        <v>24.517774630062977</v>
      </c>
      <c r="BF322">
        <f t="shared" si="356"/>
        <v>43.231814596649656</v>
      </c>
      <c r="BG322">
        <f t="shared" si="357"/>
        <v>-10.667115822432702</v>
      </c>
      <c r="BH322">
        <f t="shared" si="358"/>
        <v>4.8865864557419023</v>
      </c>
      <c r="BI322" s="2">
        <f t="shared" si="392"/>
        <v>72.305600253569395</v>
      </c>
      <c r="BJ322">
        <f t="shared" si="359"/>
        <v>-1.0643617210962887E-2</v>
      </c>
      <c r="BK322">
        <f t="shared" si="360"/>
        <v>-19.280970733414694</v>
      </c>
      <c r="BL322">
        <f t="shared" si="361"/>
        <v>-0.28774450330224088</v>
      </c>
      <c r="BM322">
        <f t="shared" si="362"/>
        <v>86.266556584900087</v>
      </c>
      <c r="BN322">
        <f t="shared" si="363"/>
        <v>2.9144755235215216</v>
      </c>
      <c r="BO322">
        <f t="shared" si="364"/>
        <v>18.497762110612715</v>
      </c>
      <c r="BP322">
        <f t="shared" si="365"/>
        <v>-21.570047153013313</v>
      </c>
      <c r="BQ322">
        <f t="shared" si="366"/>
        <v>0.46223214928791773</v>
      </c>
      <c r="BR322">
        <f t="shared" si="367"/>
        <v>-4.4672829504076788</v>
      </c>
      <c r="BS322">
        <f t="shared" si="368"/>
        <v>-89.48128074705248</v>
      </c>
      <c r="BT322">
        <f t="shared" si="369"/>
        <v>0.61373331137357923</v>
      </c>
      <c r="BU322">
        <f t="shared" si="370"/>
        <v>0.28486177246433209</v>
      </c>
      <c r="BV322">
        <f t="shared" si="371"/>
        <v>-0.14380687719433966</v>
      </c>
      <c r="BW322">
        <f t="shared" si="372"/>
        <v>2.6267310202192808</v>
      </c>
      <c r="BX322">
        <f t="shared" si="373"/>
        <v>104.7643186955128</v>
      </c>
      <c r="BY322">
        <f t="shared" si="394"/>
        <v>1.0479724322513237</v>
      </c>
      <c r="BZ322">
        <f t="shared" si="393"/>
        <v>88.563737367225571</v>
      </c>
      <c r="CA322">
        <f t="shared" si="374"/>
        <v>112.99356852132047</v>
      </c>
      <c r="CB322">
        <f t="shared" si="375"/>
        <v>-0.40936716453642613</v>
      </c>
      <c r="CC322">
        <f t="shared" si="376"/>
        <v>0.96470966790955404</v>
      </c>
    </row>
    <row r="323" spans="1:81" x14ac:dyDescent="0.25">
      <c r="A323" s="2"/>
      <c r="B323" s="2">
        <f t="shared" si="316"/>
        <v>-1.7576364611370132</v>
      </c>
      <c r="C323" s="2">
        <f t="shared" si="317"/>
        <v>1.6960961923128524</v>
      </c>
      <c r="D323" s="2">
        <f t="shared" si="318"/>
        <v>2.360255101063244</v>
      </c>
      <c r="E323" s="2">
        <f t="shared" si="319"/>
        <v>-3.2933789432024785</v>
      </c>
      <c r="F323" s="2">
        <f t="shared" si="320"/>
        <v>1.6960961923128524</v>
      </c>
      <c r="G323" s="2">
        <f t="shared" si="321"/>
        <v>0.82451261899777828</v>
      </c>
      <c r="H323" s="2">
        <v>302</v>
      </c>
      <c r="I323" s="2">
        <f t="shared" si="322"/>
        <v>78.71909953084787</v>
      </c>
      <c r="J323" s="2">
        <f t="shared" si="323"/>
        <v>120.16273539111592</v>
      </c>
      <c r="K323" s="2">
        <f t="shared" si="324"/>
        <v>-3.0908690775501069</v>
      </c>
      <c r="L323" s="2">
        <f t="shared" si="325"/>
        <v>1.6960961923128524</v>
      </c>
      <c r="M323" s="2">
        <f t="shared" si="326"/>
        <v>1.0270224846501503</v>
      </c>
      <c r="N323" s="2">
        <f t="shared" si="327"/>
        <v>-3.9076822021504114</v>
      </c>
      <c r="O323" s="2">
        <f t="shared" si="328"/>
        <v>1.6960961923128524</v>
      </c>
      <c r="P323" s="2">
        <f t="shared" si="329"/>
        <v>0.21020936004984581</v>
      </c>
      <c r="Q323" s="2">
        <f t="shared" si="330"/>
        <v>302</v>
      </c>
      <c r="R323" s="2">
        <f t="shared" si="331"/>
        <v>348.50914718868916</v>
      </c>
      <c r="S323" s="2">
        <f t="shared" si="332"/>
        <v>319.99402206102604</v>
      </c>
      <c r="T323" s="2">
        <f t="shared" si="333"/>
        <v>4.4075061341397825E-2</v>
      </c>
      <c r="U323" s="2">
        <f t="shared" si="334"/>
        <v>1.940247271963047</v>
      </c>
      <c r="V323" s="2">
        <f t="shared" si="335"/>
        <v>1.6101349741755484</v>
      </c>
      <c r="W323" s="2">
        <f t="shared" si="336"/>
        <v>-1.549507248177739</v>
      </c>
      <c r="X323" s="2">
        <f t="shared" si="337"/>
        <v>1.940247271963047</v>
      </c>
      <c r="Y323" s="2">
        <f t="shared" si="338"/>
        <v>1.6552664656411586E-2</v>
      </c>
      <c r="Z323" s="2">
        <f t="shared" si="339"/>
        <v>284.04069917991012</v>
      </c>
      <c r="AA323" s="2">
        <f t="shared" si="340"/>
        <v>359.02898945008667</v>
      </c>
      <c r="AB323" s="2">
        <f t="shared" si="341"/>
        <v>279.52928846861693</v>
      </c>
      <c r="AC323" s="2">
        <f t="shared" si="377"/>
        <v>4.7309158498670296</v>
      </c>
      <c r="AD323" s="2">
        <f t="shared" si="342"/>
        <v>-18.917410901639709</v>
      </c>
      <c r="AE323" s="2">
        <f t="shared" si="378"/>
        <v>-4.3686227791571577</v>
      </c>
      <c r="AF323" s="2">
        <f t="shared" si="379"/>
        <v>-24.107366820402209</v>
      </c>
      <c r="AG323" s="2">
        <f t="shared" si="343"/>
        <v>0.36229307070987193</v>
      </c>
      <c r="AH323" s="2">
        <f t="shared" si="344"/>
        <v>-43.024777722041918</v>
      </c>
      <c r="AI323" s="2">
        <f t="shared" si="345"/>
        <v>43.026303051740328</v>
      </c>
      <c r="AJ323" s="2">
        <f t="shared" si="346"/>
        <v>-89.517548389565704</v>
      </c>
      <c r="AK323" s="2">
        <f t="shared" si="347"/>
        <v>24.064664821115912</v>
      </c>
      <c r="AL323" s="2">
        <f t="shared" si="348"/>
        <v>-65.452883568449792</v>
      </c>
      <c r="AM323" s="2">
        <f t="shared" si="349"/>
        <v>17.874907449823876</v>
      </c>
      <c r="AN323" s="2">
        <f t="shared" si="350"/>
        <v>-39.137583445588845</v>
      </c>
      <c r="AO323">
        <f t="shared" si="380"/>
        <v>-1.0616908996399224</v>
      </c>
      <c r="AP323">
        <f t="shared" si="351"/>
        <v>8.952331550009586E-2</v>
      </c>
      <c r="AQ323">
        <f t="shared" si="352"/>
        <v>-1.0992975518839372</v>
      </c>
      <c r="AR323">
        <f t="shared" si="381"/>
        <v>-20.084442999019938</v>
      </c>
      <c r="AS323">
        <f t="shared" si="382"/>
        <v>-5.0227703047660954</v>
      </c>
      <c r="AT323">
        <f t="shared" si="383"/>
        <v>1.6296396329052685</v>
      </c>
      <c r="AU323">
        <f t="shared" si="384"/>
        <v>-0.29531557200607145</v>
      </c>
      <c r="AV323">
        <f t="shared" si="385"/>
        <v>-18.454803366114671</v>
      </c>
      <c r="AW323">
        <f t="shared" si="386"/>
        <v>-5.3180858767721668</v>
      </c>
      <c r="AX323">
        <f t="shared" si="387"/>
        <v>0.19205775294808614</v>
      </c>
      <c r="AY323">
        <f t="shared" si="388"/>
        <v>-163.92470539348739</v>
      </c>
      <c r="AZ323">
        <f t="shared" si="389"/>
        <v>-139.86004057237147</v>
      </c>
      <c r="BA323">
        <f t="shared" si="390"/>
        <v>-0.14682277219142331</v>
      </c>
      <c r="BB323">
        <f t="shared" si="391"/>
        <v>-0.12381136471864571</v>
      </c>
      <c r="BC323" s="2">
        <f t="shared" si="353"/>
        <v>-4.5090678961435433</v>
      </c>
      <c r="BD323">
        <f t="shared" si="354"/>
        <v>18.15663734506786</v>
      </c>
      <c r="BE323">
        <f t="shared" si="355"/>
        <v>24.516998066241058</v>
      </c>
      <c r="BF323">
        <f t="shared" si="356"/>
        <v>44.638842380215351</v>
      </c>
      <c r="BG323">
        <f t="shared" si="357"/>
        <v>-10.551612214239444</v>
      </c>
      <c r="BH323">
        <f t="shared" si="358"/>
        <v>4.8904811440115168</v>
      </c>
      <c r="BI323" s="2">
        <f t="shared" si="392"/>
        <v>72.812946834715191</v>
      </c>
      <c r="BJ323">
        <f t="shared" si="359"/>
        <v>-4.1705814259609217E-2</v>
      </c>
      <c r="BK323">
        <f t="shared" si="360"/>
        <v>-19.230921520400159</v>
      </c>
      <c r="BL323">
        <f t="shared" si="361"/>
        <v>-0.31351061876044284</v>
      </c>
      <c r="BM323">
        <f t="shared" si="362"/>
        <v>86.879558929711948</v>
      </c>
      <c r="BN323">
        <f t="shared" si="363"/>
        <v>3.2282592021413059</v>
      </c>
      <c r="BO323">
        <f t="shared" si="364"/>
        <v>18.49734335227425</v>
      </c>
      <c r="BP323">
        <f t="shared" si="365"/>
        <v>-23.245743149322511</v>
      </c>
      <c r="BQ323">
        <f t="shared" si="366"/>
        <v>0.46958884629921754</v>
      </c>
      <c r="BR323">
        <f t="shared" si="367"/>
        <v>-4.5100458523498217</v>
      </c>
      <c r="BS323">
        <f t="shared" si="368"/>
        <v>-90.63251969829129</v>
      </c>
      <c r="BT323">
        <f t="shared" si="369"/>
        <v>-8.5504215958565055E-3</v>
      </c>
      <c r="BU323">
        <f t="shared" si="370"/>
        <v>1.0394586695203294</v>
      </c>
      <c r="BV323">
        <f t="shared" si="371"/>
        <v>-4.6261615649639098E-2</v>
      </c>
      <c r="BW323">
        <f t="shared" si="372"/>
        <v>2.9147485833808631</v>
      </c>
      <c r="BX323">
        <f t="shared" si="373"/>
        <v>105.37690228198619</v>
      </c>
      <c r="BY323">
        <f t="shared" si="394"/>
        <v>1.0541720587196184</v>
      </c>
      <c r="BZ323">
        <f t="shared" si="393"/>
        <v>88.415589968121481</v>
      </c>
      <c r="CA323">
        <f t="shared" si="374"/>
        <v>112.48025478923739</v>
      </c>
      <c r="CB323">
        <f t="shared" si="375"/>
        <v>-0.40307852375519848</v>
      </c>
      <c r="CC323">
        <f t="shared" si="376"/>
        <v>0.97406695512807973</v>
      </c>
    </row>
    <row r="324" spans="1:81" x14ac:dyDescent="0.25">
      <c r="A324" s="2"/>
      <c r="B324" s="2">
        <f t="shared" si="316"/>
        <v>-1.7565265118024693</v>
      </c>
      <c r="C324" s="2">
        <f t="shared" si="317"/>
        <v>1.6773411358908485</v>
      </c>
      <c r="D324" s="2">
        <f t="shared" si="318"/>
        <v>2.3319255088341442</v>
      </c>
      <c r="E324" s="2">
        <f t="shared" si="319"/>
        <v>-3.2672269224049435</v>
      </c>
      <c r="F324" s="2">
        <f t="shared" si="320"/>
        <v>1.6773411358908485</v>
      </c>
      <c r="G324" s="2">
        <f t="shared" si="321"/>
        <v>0.82122509823167</v>
      </c>
      <c r="H324" s="2">
        <v>303</v>
      </c>
      <c r="I324" s="2">
        <f t="shared" si="322"/>
        <v>78.699064252754113</v>
      </c>
      <c r="J324" s="2">
        <f t="shared" si="323"/>
        <v>119.7880149934648</v>
      </c>
      <c r="K324" s="2">
        <f t="shared" si="324"/>
        <v>-3.0908060375576611</v>
      </c>
      <c r="L324" s="2">
        <f t="shared" si="325"/>
        <v>1.6773411358908485</v>
      </c>
      <c r="M324" s="2">
        <f t="shared" si="326"/>
        <v>0.99764598307895225</v>
      </c>
      <c r="N324" s="2">
        <f t="shared" si="327"/>
        <v>-3.8837428749043044</v>
      </c>
      <c r="O324" s="2">
        <f t="shared" si="328"/>
        <v>1.6773411358908485</v>
      </c>
      <c r="P324" s="2">
        <f t="shared" si="329"/>
        <v>0.20470914573230914</v>
      </c>
      <c r="Q324" s="2">
        <f t="shared" si="330"/>
        <v>303</v>
      </c>
      <c r="R324" s="2">
        <f t="shared" si="331"/>
        <v>348.66502580240137</v>
      </c>
      <c r="S324" s="2">
        <f t="shared" si="332"/>
        <v>320.57843845691445</v>
      </c>
      <c r="T324" s="2">
        <f t="shared" si="333"/>
        <v>4.3659543120326161E-2</v>
      </c>
      <c r="U324" s="2">
        <f t="shared" si="334"/>
        <v>1.9318531344662866</v>
      </c>
      <c r="V324" s="2">
        <f t="shared" si="335"/>
        <v>1.5773090347108676</v>
      </c>
      <c r="W324" s="2">
        <f t="shared" si="336"/>
        <v>-1.5157828909377675</v>
      </c>
      <c r="X324" s="2">
        <f t="shared" si="337"/>
        <v>1.9318531344662866</v>
      </c>
      <c r="Y324" s="2">
        <f t="shared" si="338"/>
        <v>1.7866600652774123E-2</v>
      </c>
      <c r="Z324" s="2">
        <f t="shared" si="339"/>
        <v>284.99983597344965</v>
      </c>
      <c r="AA324" s="2">
        <f t="shared" si="340"/>
        <v>358.94781883481238</v>
      </c>
      <c r="AB324" s="2">
        <f t="shared" si="341"/>
        <v>280.47073219011622</v>
      </c>
      <c r="AC324" s="2">
        <f t="shared" si="377"/>
        <v>5.0469174569922162</v>
      </c>
      <c r="AD324" s="2">
        <f t="shared" si="342"/>
        <v>-18.835568061046295</v>
      </c>
      <c r="AE324" s="2">
        <f t="shared" si="378"/>
        <v>-4.4027711575707036</v>
      </c>
      <c r="AF324" s="2">
        <f t="shared" si="379"/>
        <v>-24.101153626622597</v>
      </c>
      <c r="AG324" s="2">
        <f t="shared" si="343"/>
        <v>0.64414629942151258</v>
      </c>
      <c r="AH324" s="2">
        <f t="shared" si="344"/>
        <v>-42.936721687668893</v>
      </c>
      <c r="AI324" s="2">
        <f t="shared" si="345"/>
        <v>42.941553229237002</v>
      </c>
      <c r="AJ324" s="2">
        <f t="shared" si="346"/>
        <v>-89.140500382107263</v>
      </c>
      <c r="AK324" s="2">
        <f t="shared" si="347"/>
        <v>23.689944423464794</v>
      </c>
      <c r="AL324" s="2">
        <f t="shared" si="348"/>
        <v>-65.450555958642468</v>
      </c>
      <c r="AM324" s="2">
        <f t="shared" si="349"/>
        <v>17.841285661688605</v>
      </c>
      <c r="AN324" s="2">
        <f t="shared" si="350"/>
        <v>-39.05976855637293</v>
      </c>
      <c r="AO324">
        <f t="shared" si="380"/>
        <v>-1.0892499493767853</v>
      </c>
      <c r="AP324">
        <f t="shared" si="351"/>
        <v>9.2527399676958472E-2</v>
      </c>
      <c r="AQ324">
        <f t="shared" si="352"/>
        <v>-1.1260598683984155</v>
      </c>
      <c r="AR324">
        <f t="shared" si="381"/>
        <v>-20.516641556977671</v>
      </c>
      <c r="AS324">
        <f t="shared" si="382"/>
        <v>-5.497354584537586</v>
      </c>
      <c r="AT324">
        <f t="shared" si="383"/>
        <v>1.6838904438488282</v>
      </c>
      <c r="AU324">
        <f t="shared" si="384"/>
        <v>-0.30761117884818362</v>
      </c>
      <c r="AV324">
        <f t="shared" si="385"/>
        <v>-18.832751113128843</v>
      </c>
      <c r="AW324">
        <f t="shared" si="386"/>
        <v>-5.8049657633857699</v>
      </c>
      <c r="AX324">
        <f t="shared" si="387"/>
        <v>0.19707108920466659</v>
      </c>
      <c r="AY324">
        <f t="shared" si="388"/>
        <v>-162.86872410852095</v>
      </c>
      <c r="AZ324">
        <f t="shared" si="389"/>
        <v>-139.17877968505616</v>
      </c>
      <c r="BA324">
        <f t="shared" si="390"/>
        <v>-0.14913413797528416</v>
      </c>
      <c r="BB324">
        <f t="shared" si="391"/>
        <v>-0.12882555294149745</v>
      </c>
      <c r="BC324" s="2">
        <f t="shared" si="353"/>
        <v>-4.5542186453499482</v>
      </c>
      <c r="BD324">
        <f t="shared" si="354"/>
        <v>18.225257196629286</v>
      </c>
      <c r="BE324">
        <f t="shared" si="355"/>
        <v>24.515286456219972</v>
      </c>
      <c r="BF324">
        <f t="shared" si="356"/>
        <v>46.050393280745965</v>
      </c>
      <c r="BG324">
        <f t="shared" si="357"/>
        <v>-10.432641090189598</v>
      </c>
      <c r="BH324">
        <f t="shared" si="358"/>
        <v>4.8990539871976848</v>
      </c>
      <c r="BI324" s="2">
        <f t="shared" si="392"/>
        <v>73.301894455722191</v>
      </c>
      <c r="BJ324">
        <f t="shared" si="359"/>
        <v>-7.3402222201059519E-2</v>
      </c>
      <c r="BK324">
        <f t="shared" si="360"/>
        <v>-19.175283440880815</v>
      </c>
      <c r="BL324">
        <f t="shared" si="361"/>
        <v>-0.33971537983454142</v>
      </c>
      <c r="BM324">
        <f t="shared" si="362"/>
        <v>87.434071812562621</v>
      </c>
      <c r="BN324">
        <f t="shared" si="363"/>
        <v>3.5437980983518287</v>
      </c>
      <c r="BO324">
        <f t="shared" si="364"/>
        <v>18.49688064135961</v>
      </c>
      <c r="BP324">
        <f t="shared" si="365"/>
        <v>-24.948573412886297</v>
      </c>
      <c r="BQ324">
        <f t="shared" si="366"/>
        <v>0.47682393328853728</v>
      </c>
      <c r="BR324">
        <f t="shared" si="367"/>
        <v>-4.5512801757543393</v>
      </c>
      <c r="BS324">
        <f t="shared" si="368"/>
        <v>-91.769288462288799</v>
      </c>
      <c r="BT324">
        <f t="shared" si="369"/>
        <v>-0.63701480685651646</v>
      </c>
      <c r="BU324">
        <f t="shared" si="370"/>
        <v>1.8098434557862502</v>
      </c>
      <c r="BV324">
        <f t="shared" si="371"/>
        <v>5.0412424017618557E-2</v>
      </c>
      <c r="BW324">
        <f t="shared" si="372"/>
        <v>3.2040827185172871</v>
      </c>
      <c r="BX324">
        <f t="shared" si="373"/>
        <v>105.93095245392223</v>
      </c>
      <c r="BY324">
        <f t="shared" si="394"/>
        <v>1.0597939815767135</v>
      </c>
      <c r="BZ324">
        <f t="shared" si="393"/>
        <v>88.267508607509797</v>
      </c>
      <c r="CA324">
        <f t="shared" si="374"/>
        <v>111.95745303097459</v>
      </c>
      <c r="CB324">
        <f t="shared" si="375"/>
        <v>-0.39627602232015258</v>
      </c>
      <c r="CC324">
        <f t="shared" si="376"/>
        <v>0.98291840837393074</v>
      </c>
    </row>
    <row r="325" spans="1:81" x14ac:dyDescent="0.25">
      <c r="A325" s="2"/>
      <c r="B325" s="2">
        <f t="shared" si="316"/>
        <v>-1.7554290723893895</v>
      </c>
      <c r="C325" s="2">
        <f t="shared" si="317"/>
        <v>1.6580751451100832</v>
      </c>
      <c r="D325" s="2">
        <f t="shared" si="318"/>
        <v>2.303915211335783</v>
      </c>
      <c r="E325" s="2">
        <f t="shared" si="319"/>
        <v>-3.2413696535534049</v>
      </c>
      <c r="F325" s="2">
        <f t="shared" si="320"/>
        <v>1.6580751451100832</v>
      </c>
      <c r="G325" s="2">
        <f t="shared" si="321"/>
        <v>0.81797463017176764</v>
      </c>
      <c r="H325" s="2">
        <v>304</v>
      </c>
      <c r="I325" s="2">
        <f t="shared" si="322"/>
        <v>78.667874771066295</v>
      </c>
      <c r="J325" s="2">
        <f t="shared" si="323"/>
        <v>119.40364490296034</v>
      </c>
      <c r="K325" s="2">
        <f t="shared" si="324"/>
        <v>-3.0907437080709386</v>
      </c>
      <c r="L325" s="2">
        <f t="shared" si="325"/>
        <v>1.6580751451100832</v>
      </c>
      <c r="M325" s="2">
        <f t="shared" si="326"/>
        <v>0.96860057565423407</v>
      </c>
      <c r="N325" s="2">
        <f t="shared" si="327"/>
        <v>-3.8600733609680855</v>
      </c>
      <c r="O325" s="2">
        <f t="shared" si="328"/>
        <v>1.6580751451100832</v>
      </c>
      <c r="P325" s="2">
        <f t="shared" si="329"/>
        <v>0.19927092275708702</v>
      </c>
      <c r="Q325" s="2">
        <f t="shared" si="330"/>
        <v>304</v>
      </c>
      <c r="R325" s="2">
        <f t="shared" si="331"/>
        <v>348.81952828951285</v>
      </c>
      <c r="S325" s="2">
        <f t="shared" si="332"/>
        <v>321.16263746039931</v>
      </c>
      <c r="T325" s="2">
        <f t="shared" si="333"/>
        <v>4.3241826192893962E-2</v>
      </c>
      <c r="U325" s="2">
        <f t="shared" si="334"/>
        <v>1.9228270920610575</v>
      </c>
      <c r="V325" s="2">
        <f t="shared" si="335"/>
        <v>1.5443093974437327</v>
      </c>
      <c r="W325" s="2">
        <f t="shared" si="336"/>
        <v>-1.4818800819356444</v>
      </c>
      <c r="X325" s="2">
        <f t="shared" si="337"/>
        <v>1.9228270920610575</v>
      </c>
      <c r="Y325" s="2">
        <f t="shared" si="338"/>
        <v>1.918748931519465E-2</v>
      </c>
      <c r="Z325" s="2">
        <f t="shared" si="339"/>
        <v>285.96840506743899</v>
      </c>
      <c r="AA325" s="2">
        <f t="shared" si="340"/>
        <v>358.8652130838268</v>
      </c>
      <c r="AB325" s="2">
        <f t="shared" si="341"/>
        <v>281.41991732382075</v>
      </c>
      <c r="AC325" s="2">
        <f t="shared" si="377"/>
        <v>5.364591180304318</v>
      </c>
      <c r="AD325" s="2">
        <f t="shared" si="342"/>
        <v>-18.747564147595309</v>
      </c>
      <c r="AE325" s="2">
        <f t="shared" si="378"/>
        <v>-4.4375142232120854</v>
      </c>
      <c r="AF325" s="2">
        <f t="shared" si="379"/>
        <v>-24.094780918671795</v>
      </c>
      <c r="AG325" s="2">
        <f t="shared" si="343"/>
        <v>0.92707695709223259</v>
      </c>
      <c r="AH325" s="2">
        <f t="shared" si="344"/>
        <v>-42.8423450662671</v>
      </c>
      <c r="AI325" s="2">
        <f t="shared" si="345"/>
        <v>42.852374525357078</v>
      </c>
      <c r="AJ325" s="2">
        <f t="shared" si="346"/>
        <v>-88.760354778423562</v>
      </c>
      <c r="AK325" s="2">
        <f t="shared" si="347"/>
        <v>23.305574332960333</v>
      </c>
      <c r="AL325" s="2">
        <f t="shared" si="348"/>
        <v>-65.454780445463228</v>
      </c>
      <c r="AM325" s="2">
        <f t="shared" si="349"/>
        <v>17.801359849693906</v>
      </c>
      <c r="AN325" s="2">
        <f t="shared" si="350"/>
        <v>-38.979963955385827</v>
      </c>
      <c r="AO325">
        <f t="shared" si="380"/>
        <v>-1.1170783554408141</v>
      </c>
      <c r="AP325">
        <f t="shared" si="351"/>
        <v>9.5663281904418987E-2</v>
      </c>
      <c r="AQ325">
        <f t="shared" si="352"/>
        <v>-1.1529581634221038</v>
      </c>
      <c r="AR325">
        <f t="shared" si="381"/>
        <v>-20.942498126516938</v>
      </c>
      <c r="AS325">
        <f t="shared" si="382"/>
        <v>-5.9926686933066433</v>
      </c>
      <c r="AT325">
        <f t="shared" si="383"/>
        <v>1.7404994963179647</v>
      </c>
      <c r="AU325">
        <f t="shared" si="384"/>
        <v>-0.3205462334965356</v>
      </c>
      <c r="AV325">
        <f t="shared" si="385"/>
        <v>-19.201998630198972</v>
      </c>
      <c r="AW325">
        <f t="shared" si="386"/>
        <v>-6.3132149268031785</v>
      </c>
      <c r="AX325">
        <f t="shared" si="387"/>
        <v>0.20213199501963405</v>
      </c>
      <c r="AY325">
        <f t="shared" si="388"/>
        <v>-161.80021809683831</v>
      </c>
      <c r="AZ325">
        <f t="shared" si="389"/>
        <v>-138.49464376387797</v>
      </c>
      <c r="BA325">
        <f t="shared" si="390"/>
        <v>-0.15137539242926165</v>
      </c>
      <c r="BB325">
        <f t="shared" si="391"/>
        <v>-0.13395086404164924</v>
      </c>
      <c r="BC325" s="2">
        <f t="shared" si="353"/>
        <v>-4.597611739233523</v>
      </c>
      <c r="BD325">
        <f t="shared" si="354"/>
        <v>18.294834185068026</v>
      </c>
      <c r="BE325">
        <f t="shared" si="355"/>
        <v>24.512615979230834</v>
      </c>
      <c r="BF325">
        <f t="shared" si="356"/>
        <v>47.46569195828306</v>
      </c>
      <c r="BG325">
        <f t="shared" si="357"/>
        <v>-10.310142682856835</v>
      </c>
      <c r="BH325">
        <f t="shared" si="358"/>
        <v>4.91239838111255</v>
      </c>
      <c r="BI325" s="2">
        <f t="shared" si="392"/>
        <v>73.770688091183132</v>
      </c>
      <c r="BJ325">
        <f t="shared" si="359"/>
        <v>-0.10573043437986528</v>
      </c>
      <c r="BK325">
        <f t="shared" si="360"/>
        <v>-19.113946901021997</v>
      </c>
      <c r="BL325">
        <f t="shared" si="361"/>
        <v>-0.36638275342670068</v>
      </c>
      <c r="BM325">
        <f t="shared" si="362"/>
        <v>87.925144129857671</v>
      </c>
      <c r="BN325">
        <f t="shared" si="363"/>
        <v>3.8609628157898026</v>
      </c>
      <c r="BO325">
        <f t="shared" si="364"/>
        <v>18.49637163548547</v>
      </c>
      <c r="BP325">
        <f t="shared" si="365"/>
        <v>-26.674952130694859</v>
      </c>
      <c r="BQ325">
        <f t="shared" si="366"/>
        <v>0.48388598961732882</v>
      </c>
      <c r="BR325">
        <f t="shared" si="367"/>
        <v>-4.5907764159345508</v>
      </c>
      <c r="BS325">
        <f t="shared" si="368"/>
        <v>-92.888301495638345</v>
      </c>
      <c r="BT325">
        <f t="shared" si="369"/>
        <v>-1.2698960207638805</v>
      </c>
      <c r="BU325">
        <f t="shared" si="370"/>
        <v>2.5959790933944196</v>
      </c>
      <c r="BV325">
        <f t="shared" si="371"/>
        <v>0.14598848663054065</v>
      </c>
      <c r="BW325">
        <f t="shared" si="372"/>
        <v>3.4945800623631018</v>
      </c>
      <c r="BX325">
        <f t="shared" si="373"/>
        <v>106.42151576534314</v>
      </c>
      <c r="BY325">
        <f t="shared" si="394"/>
        <v>1.064788763445851</v>
      </c>
      <c r="BZ325">
        <f t="shared" si="393"/>
        <v>88.11924526906995</v>
      </c>
      <c r="CA325">
        <f t="shared" si="374"/>
        <v>111.42481960203028</v>
      </c>
      <c r="CB325">
        <f t="shared" si="375"/>
        <v>-0.38894611230400078</v>
      </c>
      <c r="CC325">
        <f t="shared" si="376"/>
        <v>0.99120937873092596</v>
      </c>
    </row>
    <row r="326" spans="1:81" x14ac:dyDescent="0.25">
      <c r="A326" s="2"/>
      <c r="B326" s="2">
        <f t="shared" si="316"/>
        <v>-1.7543444771884507</v>
      </c>
      <c r="C326" s="2">
        <f t="shared" si="317"/>
        <v>1.6383040885779836</v>
      </c>
      <c r="D326" s="2">
        <f t="shared" si="318"/>
        <v>2.2762327407761238</v>
      </c>
      <c r="E326" s="2">
        <f t="shared" si="319"/>
        <v>-3.2158150130224432</v>
      </c>
      <c r="F326" s="2">
        <f t="shared" si="320"/>
        <v>1.6383040885779836</v>
      </c>
      <c r="G326" s="2">
        <f t="shared" si="321"/>
        <v>0.81476220494213125</v>
      </c>
      <c r="H326" s="2">
        <v>305</v>
      </c>
      <c r="I326" s="2">
        <f t="shared" si="322"/>
        <v>78.625311555544044</v>
      </c>
      <c r="J326" s="2">
        <f t="shared" si="323"/>
        <v>119.00953321878359</v>
      </c>
      <c r="K326" s="2">
        <f t="shared" si="324"/>
        <v>-3.0906821080761042</v>
      </c>
      <c r="L326" s="2">
        <f t="shared" si="325"/>
        <v>1.6383040885779836</v>
      </c>
      <c r="M326" s="2">
        <f t="shared" si="326"/>
        <v>0.93989510988847014</v>
      </c>
      <c r="N326" s="2">
        <f t="shared" si="327"/>
        <v>-3.8366808703049937</v>
      </c>
      <c r="O326" s="2">
        <f t="shared" si="328"/>
        <v>1.6383040885779836</v>
      </c>
      <c r="P326" s="2">
        <f t="shared" si="329"/>
        <v>0.19389634765958075</v>
      </c>
      <c r="Q326" s="2">
        <f t="shared" si="330"/>
        <v>305</v>
      </c>
      <c r="R326" s="2">
        <f t="shared" si="331"/>
        <v>348.97261914630064</v>
      </c>
      <c r="S326" s="2">
        <f t="shared" si="332"/>
        <v>321.7465248880722</v>
      </c>
      <c r="T326" s="2">
        <f t="shared" si="333"/>
        <v>4.2822088066087227E-2</v>
      </c>
      <c r="U326" s="2">
        <f t="shared" si="334"/>
        <v>1.9131556578113973</v>
      </c>
      <c r="V326" s="2">
        <f t="shared" si="335"/>
        <v>1.5111500854260136</v>
      </c>
      <c r="W326" s="2">
        <f t="shared" si="336"/>
        <v>-1.4478132280221272</v>
      </c>
      <c r="X326" s="2">
        <f t="shared" si="337"/>
        <v>1.9131556578113973</v>
      </c>
      <c r="Y326" s="2">
        <f t="shared" si="338"/>
        <v>2.0514769337799166E-2</v>
      </c>
      <c r="Z326" s="2">
        <f t="shared" si="339"/>
        <v>286.94640417928861</v>
      </c>
      <c r="AA326" s="2">
        <f t="shared" si="340"/>
        <v>358.78109319629027</v>
      </c>
      <c r="AB326" s="2">
        <f t="shared" si="341"/>
        <v>282.37676677539372</v>
      </c>
      <c r="AC326" s="2">
        <f t="shared" si="377"/>
        <v>5.6838020257407162</v>
      </c>
      <c r="AD326" s="2">
        <f t="shared" si="342"/>
        <v>-18.653267663661122</v>
      </c>
      <c r="AE326" s="2">
        <f t="shared" si="378"/>
        <v>-4.4728846384294769</v>
      </c>
      <c r="AF326" s="2">
        <f t="shared" si="379"/>
        <v>-24.088239931786248</v>
      </c>
      <c r="AG326" s="2">
        <f t="shared" si="343"/>
        <v>1.2109173873112393</v>
      </c>
      <c r="AH326" s="2">
        <f t="shared" si="344"/>
        <v>-42.741507595447374</v>
      </c>
      <c r="AI326" s="2">
        <f t="shared" si="345"/>
        <v>42.758657514596713</v>
      </c>
      <c r="AJ326" s="2">
        <f t="shared" si="346"/>
        <v>-88.377176997412306</v>
      </c>
      <c r="AK326" s="2">
        <f t="shared" si="347"/>
        <v>22.911462648783584</v>
      </c>
      <c r="AL326" s="2">
        <f t="shared" si="348"/>
        <v>-65.465714348628723</v>
      </c>
      <c r="AM326" s="2">
        <f t="shared" si="349"/>
        <v>17.75500604255593</v>
      </c>
      <c r="AN326" s="2">
        <f t="shared" si="350"/>
        <v>-38.898104746624611</v>
      </c>
      <c r="AO326">
        <f t="shared" si="380"/>
        <v>-1.1451646548805645</v>
      </c>
      <c r="AP326">
        <f t="shared" si="351"/>
        <v>9.8940167216486241E-2</v>
      </c>
      <c r="AQ326">
        <f t="shared" si="352"/>
        <v>-1.1799707349706448</v>
      </c>
      <c r="AR326">
        <f t="shared" si="381"/>
        <v>-21.361062826451285</v>
      </c>
      <c r="AS326">
        <f t="shared" si="382"/>
        <v>-6.5088891852168214</v>
      </c>
      <c r="AT326">
        <f t="shared" si="383"/>
        <v>1.799630530850318</v>
      </c>
      <c r="AU326">
        <f t="shared" si="384"/>
        <v>-0.33416886327452666</v>
      </c>
      <c r="AV326">
        <f t="shared" si="385"/>
        <v>-19.561432295600966</v>
      </c>
      <c r="AW326">
        <f t="shared" si="386"/>
        <v>-6.8430580484913479</v>
      </c>
      <c r="AX326">
        <f t="shared" si="387"/>
        <v>0.20723828722280124</v>
      </c>
      <c r="AY326">
        <f t="shared" si="388"/>
        <v>-160.71893899942165</v>
      </c>
      <c r="AZ326">
        <f t="shared" si="389"/>
        <v>-137.80747635063807</v>
      </c>
      <c r="BA326">
        <f t="shared" si="390"/>
        <v>-0.15354123898769853</v>
      </c>
      <c r="BB326">
        <f t="shared" si="391"/>
        <v>-0.13918619048297395</v>
      </c>
      <c r="BC326" s="2">
        <f t="shared" si="353"/>
        <v>-4.6389896571331448</v>
      </c>
      <c r="BD326">
        <f t="shared" si="354"/>
        <v>18.365319618922008</v>
      </c>
      <c r="BE326">
        <f t="shared" si="355"/>
        <v>24.508959951089452</v>
      </c>
      <c r="BF326">
        <f t="shared" si="356"/>
        <v>48.883918208610233</v>
      </c>
      <c r="BG326">
        <f t="shared" si="357"/>
        <v>-10.184057899228499</v>
      </c>
      <c r="BH326">
        <f t="shared" si="358"/>
        <v>4.930606668138652</v>
      </c>
      <c r="BI326" s="2">
        <f t="shared" si="392"/>
        <v>74.217464066874442</v>
      </c>
      <c r="BJ326">
        <f t="shared" si="359"/>
        <v>-0.13868671525176007</v>
      </c>
      <c r="BK326">
        <f t="shared" si="360"/>
        <v>-19.046805811979571</v>
      </c>
      <c r="BL326">
        <f t="shared" si="361"/>
        <v>-0.39353814831843514</v>
      </c>
      <c r="BM326">
        <f t="shared" si="362"/>
        <v>88.347715622959726</v>
      </c>
      <c r="BN326">
        <f t="shared" si="363"/>
        <v>4.1796158149692726</v>
      </c>
      <c r="BO326">
        <f t="shared" si="364"/>
        <v>18.495813789228581</v>
      </c>
      <c r="BP326">
        <f t="shared" si="365"/>
        <v>-28.420769216802711</v>
      </c>
      <c r="BQ326">
        <f t="shared" si="366"/>
        <v>0.49071614079252207</v>
      </c>
      <c r="BR326">
        <f t="shared" si="367"/>
        <v>-4.6283141106062544</v>
      </c>
      <c r="BS326">
        <f t="shared" si="368"/>
        <v>-93.986065600904752</v>
      </c>
      <c r="BT326">
        <f t="shared" si="369"/>
        <v>-1.9051646710684516</v>
      </c>
      <c r="BU326">
        <f t="shared" si="370"/>
        <v>3.3977974152586023</v>
      </c>
      <c r="BV326">
        <f t="shared" si="371"/>
        <v>0.24021808551119689</v>
      </c>
      <c r="BW326">
        <f t="shared" si="372"/>
        <v>3.7860776666508373</v>
      </c>
      <c r="BX326">
        <f t="shared" si="373"/>
        <v>106.8435294121883</v>
      </c>
      <c r="BY326">
        <f t="shared" si="394"/>
        <v>1.0691058956600632</v>
      </c>
      <c r="BZ326">
        <f t="shared" si="393"/>
        <v>87.970531829742086</v>
      </c>
      <c r="CA326">
        <f t="shared" si="374"/>
        <v>110.88199447852567</v>
      </c>
      <c r="CB326">
        <f t="shared" si="375"/>
        <v>-0.38107681239161811</v>
      </c>
      <c r="CC326">
        <f t="shared" si="376"/>
        <v>0.99888331610481385</v>
      </c>
    </row>
    <row r="327" spans="1:81" x14ac:dyDescent="0.25">
      <c r="A327" s="2"/>
      <c r="B327" s="2">
        <f t="shared" si="316"/>
        <v>-1.7532730565778576</v>
      </c>
      <c r="C327" s="2">
        <f t="shared" si="317"/>
        <v>1.6180339887498951</v>
      </c>
      <c r="D327" s="2">
        <f t="shared" si="318"/>
        <v>2.2488865295038631</v>
      </c>
      <c r="E327" s="2">
        <f t="shared" si="319"/>
        <v>-3.190570785003116</v>
      </c>
      <c r="F327" s="2">
        <f t="shared" si="320"/>
        <v>1.6180339887498951</v>
      </c>
      <c r="G327" s="2">
        <f t="shared" si="321"/>
        <v>0.81158880107860476</v>
      </c>
      <c r="H327" s="2">
        <v>306</v>
      </c>
      <c r="I327" s="2">
        <f t="shared" si="322"/>
        <v>78.571156625215451</v>
      </c>
      <c r="J327" s="2">
        <f t="shared" si="323"/>
        <v>118.60559231325072</v>
      </c>
      <c r="K327" s="2">
        <f t="shared" si="324"/>
        <v>-3.0906212563371143</v>
      </c>
      <c r="L327" s="2">
        <f t="shared" si="325"/>
        <v>1.6180339887498951</v>
      </c>
      <c r="M327" s="2">
        <f t="shared" si="326"/>
        <v>0.9115383297446068</v>
      </c>
      <c r="N327" s="2">
        <f t="shared" si="327"/>
        <v>-3.8135725284942925</v>
      </c>
      <c r="O327" s="2">
        <f t="shared" si="328"/>
        <v>1.6180339887498951</v>
      </c>
      <c r="P327" s="2">
        <f t="shared" si="329"/>
        <v>0.18858705758742822</v>
      </c>
      <c r="Q327" s="2">
        <f t="shared" si="330"/>
        <v>306</v>
      </c>
      <c r="R327" s="2">
        <f t="shared" si="331"/>
        <v>349.12425985429235</v>
      </c>
      <c r="S327" s="2">
        <f t="shared" si="332"/>
        <v>322.33000181717392</v>
      </c>
      <c r="T327" s="2">
        <f t="shared" si="333"/>
        <v>4.2400517074596022E-2</v>
      </c>
      <c r="U327" s="2">
        <f t="shared" si="334"/>
        <v>1.9028256075813115</v>
      </c>
      <c r="V327" s="2">
        <f t="shared" si="335"/>
        <v>1.4778459770982091</v>
      </c>
      <c r="W327" s="2">
        <f t="shared" si="336"/>
        <v>-1.4135976148478553</v>
      </c>
      <c r="X327" s="2">
        <f t="shared" si="337"/>
        <v>1.9028256075813115</v>
      </c>
      <c r="Y327" s="2">
        <f t="shared" si="338"/>
        <v>2.1847845175757774E-2</v>
      </c>
      <c r="Z327" s="2">
        <f t="shared" si="339"/>
        <v>287.93382201392319</v>
      </c>
      <c r="AA327" s="2">
        <f t="shared" si="340"/>
        <v>358.69537535304005</v>
      </c>
      <c r="AB327" s="2">
        <f t="shared" si="341"/>
        <v>283.34118941662393</v>
      </c>
      <c r="AC327" s="2">
        <f t="shared" si="377"/>
        <v>6.0044067647697723</v>
      </c>
      <c r="AD327" s="2">
        <f t="shared" si="342"/>
        <v>-18.552549673917788</v>
      </c>
      <c r="AE327" s="2">
        <f t="shared" si="378"/>
        <v>-4.5089170377278718</v>
      </c>
      <c r="AF327" s="2">
        <f t="shared" si="379"/>
        <v>-24.081521279746578</v>
      </c>
      <c r="AG327" s="2">
        <f t="shared" si="343"/>
        <v>1.4954897270419005</v>
      </c>
      <c r="AH327" s="2">
        <f t="shared" si="344"/>
        <v>-42.634070953664363</v>
      </c>
      <c r="AI327" s="2">
        <f t="shared" si="345"/>
        <v>42.660291789974607</v>
      </c>
      <c r="AJ327" s="2">
        <f t="shared" si="346"/>
        <v>-87.991040247111215</v>
      </c>
      <c r="AK327" s="2">
        <f t="shared" si="347"/>
        <v>22.50752174325072</v>
      </c>
      <c r="AL327" s="2">
        <f t="shared" si="348"/>
        <v>-65.483518503860495</v>
      </c>
      <c r="AM327" s="2">
        <f t="shared" si="349"/>
        <v>17.702100597084549</v>
      </c>
      <c r="AN327" s="2">
        <f t="shared" si="350"/>
        <v>-38.814122817042687</v>
      </c>
      <c r="AO327">
        <f t="shared" si="380"/>
        <v>-1.1734957647791888</v>
      </c>
      <c r="AP327">
        <f t="shared" si="351"/>
        <v>0.10236796415764873</v>
      </c>
      <c r="AQ327">
        <f t="shared" si="352"/>
        <v>-1.2070733887728944</v>
      </c>
      <c r="AR327">
        <f t="shared" si="381"/>
        <v>-21.771338468198046</v>
      </c>
      <c r="AS327">
        <f t="shared" si="382"/>
        <v>-7.0461459084688389</v>
      </c>
      <c r="AT327">
        <f t="shared" si="383"/>
        <v>1.8614596605589768</v>
      </c>
      <c r="AU327">
        <f t="shared" si="384"/>
        <v>-0.34853143541211684</v>
      </c>
      <c r="AV327">
        <f t="shared" si="385"/>
        <v>-19.909878807639068</v>
      </c>
      <c r="AW327">
        <f t="shared" si="386"/>
        <v>-7.3946773438809554</v>
      </c>
      <c r="AX327">
        <f t="shared" si="387"/>
        <v>0.21238750602494996</v>
      </c>
      <c r="AY327">
        <f t="shared" si="388"/>
        <v>-159.62462818271362</v>
      </c>
      <c r="AZ327">
        <f t="shared" si="389"/>
        <v>-137.1171064394629</v>
      </c>
      <c r="BA327">
        <f t="shared" si="390"/>
        <v>-0.1556261177204909</v>
      </c>
      <c r="BB327">
        <f t="shared" si="391"/>
        <v>-0.14453014979147452</v>
      </c>
      <c r="BC327" s="2">
        <f t="shared" si="353"/>
        <v>-4.6780770502623517</v>
      </c>
      <c r="BD327">
        <f t="shared" si="354"/>
        <v>18.436661226318083</v>
      </c>
      <c r="BE327">
        <f t="shared" si="355"/>
        <v>24.504288684130191</v>
      </c>
      <c r="BF327">
        <f t="shared" si="356"/>
        <v>50.304206906841976</v>
      </c>
      <c r="BG327">
        <f t="shared" si="357"/>
        <v>-10.054328561668322</v>
      </c>
      <c r="BH327">
        <f t="shared" si="358"/>
        <v>4.9537698861381418</v>
      </c>
      <c r="BI327" s="2">
        <f t="shared" si="392"/>
        <v>74.640247094044071</v>
      </c>
      <c r="BJ327">
        <f t="shared" si="359"/>
        <v>-0.17226588848367744</v>
      </c>
      <c r="BK327">
        <f t="shared" si="360"/>
        <v>-18.973758192650649</v>
      </c>
      <c r="BL327">
        <f t="shared" si="361"/>
        <v>-0.42120851873284909</v>
      </c>
      <c r="BM327">
        <f t="shared" si="362"/>
        <v>88.696643073577746</v>
      </c>
      <c r="BN327">
        <f t="shared" si="363"/>
        <v>4.4996110995087495</v>
      </c>
      <c r="BO327">
        <f t="shared" si="364"/>
        <v>18.495204334738961</v>
      </c>
      <c r="BP327">
        <f t="shared" si="365"/>
        <v>-30.181352224201028</v>
      </c>
      <c r="BQ327">
        <f t="shared" si="366"/>
        <v>0.49724706888890724</v>
      </c>
      <c r="BR327">
        <f t="shared" si="367"/>
        <v>-4.6636621735024368</v>
      </c>
      <c r="BS327">
        <f t="shared" si="368"/>
        <v>-95.058879235011474</v>
      </c>
      <c r="BT327">
        <f t="shared" si="369"/>
        <v>-2.5405040007048498</v>
      </c>
      <c r="BU327">
        <f t="shared" si="370"/>
        <v>4.2151964639306048</v>
      </c>
      <c r="BV327">
        <f t="shared" si="371"/>
        <v>0.33282891951343929</v>
      </c>
      <c r="BW327">
        <f t="shared" si="372"/>
        <v>4.0784025807759008</v>
      </c>
      <c r="BX327">
        <f t="shared" si="373"/>
        <v>107.1918474083167</v>
      </c>
      <c r="BY327">
        <f t="shared" si="394"/>
        <v>1.0726940625555235</v>
      </c>
      <c r="BZ327">
        <f t="shared" si="393"/>
        <v>87.821078745109332</v>
      </c>
      <c r="CA327">
        <f t="shared" si="374"/>
        <v>110.32860048836005</v>
      </c>
      <c r="CB327">
        <f t="shared" si="375"/>
        <v>-0.37265796876022722</v>
      </c>
      <c r="CC327">
        <f t="shared" si="376"/>
        <v>1.0058819961413836</v>
      </c>
    </row>
    <row r="328" spans="1:81" x14ac:dyDescent="0.25">
      <c r="A328" s="2"/>
      <c r="B328" s="2">
        <f t="shared" si="316"/>
        <v>-1.7522151369227075</v>
      </c>
      <c r="C328" s="2">
        <f t="shared" si="317"/>
        <v>1.5972710200945861</v>
      </c>
      <c r="D328" s="2">
        <f t="shared" si="318"/>
        <v>2.221884907439863</v>
      </c>
      <c r="E328" s="2">
        <f t="shared" si="319"/>
        <v>-3.1656446591318237</v>
      </c>
      <c r="F328" s="2">
        <f t="shared" si="320"/>
        <v>1.5972710200945861</v>
      </c>
      <c r="G328" s="2">
        <f t="shared" si="321"/>
        <v>0.80845538523074678</v>
      </c>
      <c r="H328" s="2">
        <v>307</v>
      </c>
      <c r="I328" s="2">
        <f t="shared" si="322"/>
        <v>78.505194070622906</v>
      </c>
      <c r="J328" s="2">
        <f t="shared" si="323"/>
        <v>118.19173941535399</v>
      </c>
      <c r="K328" s="2">
        <f t="shared" si="324"/>
        <v>-3.0905611713899965</v>
      </c>
      <c r="L328" s="2">
        <f t="shared" si="325"/>
        <v>1.5972710200945861</v>
      </c>
      <c r="M328" s="2">
        <f t="shared" si="326"/>
        <v>0.88353887297257405</v>
      </c>
      <c r="N328" s="2">
        <f t="shared" si="327"/>
        <v>-3.7907553745607521</v>
      </c>
      <c r="O328" s="2">
        <f t="shared" si="328"/>
        <v>1.5972710200945861</v>
      </c>
      <c r="P328" s="2">
        <f t="shared" si="329"/>
        <v>0.18334466980181841</v>
      </c>
      <c r="Q328" s="2">
        <f t="shared" si="330"/>
        <v>307</v>
      </c>
      <c r="R328" s="2">
        <f t="shared" si="331"/>
        <v>349.27440862484241</v>
      </c>
      <c r="S328" s="2">
        <f t="shared" si="332"/>
        <v>322.91296417594373</v>
      </c>
      <c r="T328" s="2">
        <f t="shared" si="333"/>
        <v>4.1977312762339292E-2</v>
      </c>
      <c r="U328" s="2">
        <f t="shared" si="334"/>
        <v>1.8918240361097654</v>
      </c>
      <c r="V328" s="2">
        <f t="shared" si="335"/>
        <v>1.4444128364299189</v>
      </c>
      <c r="W328" s="2">
        <f t="shared" si="336"/>
        <v>-1.3792494378287394</v>
      </c>
      <c r="X328" s="2">
        <f t="shared" si="337"/>
        <v>1.8918240361097654</v>
      </c>
      <c r="Y328" s="2">
        <f t="shared" si="338"/>
        <v>2.3186085838840187E-2</v>
      </c>
      <c r="Z328" s="2">
        <f t="shared" si="339"/>
        <v>288.93063727058973</v>
      </c>
      <c r="AA328" s="2">
        <f t="shared" si="340"/>
        <v>358.60797056575103</v>
      </c>
      <c r="AB328" s="2">
        <f t="shared" si="341"/>
        <v>284.31307871383933</v>
      </c>
      <c r="AC328" s="2">
        <f t="shared" si="377"/>
        <v>6.3262536442410973</v>
      </c>
      <c r="AD328" s="2">
        <f t="shared" si="342"/>
        <v>-18.445284352070214</v>
      </c>
      <c r="AE328" s="2">
        <f t="shared" si="378"/>
        <v>-4.5456481695122086</v>
      </c>
      <c r="AF328" s="2">
        <f t="shared" si="379"/>
        <v>-24.074614902818492</v>
      </c>
      <c r="AG328" s="2">
        <f t="shared" si="343"/>
        <v>1.7806054747288886</v>
      </c>
      <c r="AH328" s="2">
        <f t="shared" si="344"/>
        <v>-42.519899254888706</v>
      </c>
      <c r="AI328" s="2">
        <f t="shared" si="345"/>
        <v>42.557166123962247</v>
      </c>
      <c r="AJ328" s="2">
        <f t="shared" si="346"/>
        <v>-87.60202621464471</v>
      </c>
      <c r="AK328" s="2">
        <f t="shared" si="347"/>
        <v>22.093668845353989</v>
      </c>
      <c r="AL328" s="2">
        <f t="shared" si="348"/>
        <v>-65.508357369290721</v>
      </c>
      <c r="AM328" s="2">
        <f t="shared" si="349"/>
        <v>17.64252040774716</v>
      </c>
      <c r="AN328" s="2">
        <f t="shared" si="350"/>
        <v>-38.727946784779917</v>
      </c>
      <c r="AO328">
        <f t="shared" si="380"/>
        <v>-1.202056872091732</v>
      </c>
      <c r="AP328">
        <f t="shared" si="351"/>
        <v>0.1059573501370969</v>
      </c>
      <c r="AQ328">
        <f t="shared" si="352"/>
        <v>-1.2342392524305954</v>
      </c>
      <c r="AR328">
        <f t="shared" si="381"/>
        <v>-22.172280813092087</v>
      </c>
      <c r="AS328">
        <f t="shared" si="382"/>
        <v>-7.6045166676553739</v>
      </c>
      <c r="AT328">
        <f t="shared" si="383"/>
        <v>1.9261765066311689</v>
      </c>
      <c r="AU328">
        <f t="shared" si="384"/>
        <v>-0.36369099762839124</v>
      </c>
      <c r="AV328">
        <f t="shared" si="385"/>
        <v>-20.246104306460918</v>
      </c>
      <c r="AW328">
        <f t="shared" si="386"/>
        <v>-7.9682076652837655</v>
      </c>
      <c r="AX328">
        <f t="shared" si="387"/>
        <v>0.21757689973551472</v>
      </c>
      <c r="AY328">
        <f t="shared" si="388"/>
        <v>-158.51701588210025</v>
      </c>
      <c r="AZ328">
        <f t="shared" si="389"/>
        <v>-136.42334703674626</v>
      </c>
      <c r="BA328">
        <f t="shared" si="390"/>
        <v>-0.15762419625554863</v>
      </c>
      <c r="BB328">
        <f t="shared" si="391"/>
        <v>-0.14998106564933625</v>
      </c>
      <c r="BC328" s="2">
        <f t="shared" si="353"/>
        <v>-4.7145801779672354</v>
      </c>
      <c r="BD328">
        <f t="shared" si="354"/>
        <v>18.50880302519537</v>
      </c>
      <c r="BE328">
        <f t="shared" si="355"/>
        <v>24.498569350550063</v>
      </c>
      <c r="BF328">
        <f t="shared" si="356"/>
        <v>51.725648236067315</v>
      </c>
      <c r="BG328">
        <f t="shared" si="357"/>
        <v>-9.9208976697937334</v>
      </c>
      <c r="BH328">
        <f t="shared" si="358"/>
        <v>4.9819774965658947</v>
      </c>
      <c r="BI328" s="2">
        <f t="shared" si="392"/>
        <v>75.036947700737855</v>
      </c>
      <c r="BJ328">
        <f t="shared" si="359"/>
        <v>-0.20646122002004902</v>
      </c>
      <c r="BK328">
        <f t="shared" si="360"/>
        <v>-18.894706828381302</v>
      </c>
      <c r="BL328">
        <f t="shared" si="361"/>
        <v>-0.44942247631109794</v>
      </c>
      <c r="BM328">
        <f t="shared" si="362"/>
        <v>88.966731290096732</v>
      </c>
      <c r="BN328">
        <f t="shared" si="363"/>
        <v>4.8207939044851296</v>
      </c>
      <c r="BO328">
        <f t="shared" si="364"/>
        <v>18.494540260244005</v>
      </c>
      <c r="BP328">
        <f t="shared" si="365"/>
        <v>-31.951427987135133</v>
      </c>
      <c r="BQ328">
        <f t="shared" si="366"/>
        <v>0.50340189237731636</v>
      </c>
      <c r="BR328">
        <f t="shared" si="367"/>
        <v>-4.6965794161860082</v>
      </c>
      <c r="BS328">
        <f t="shared" si="368"/>
        <v>-96.1028335025307</v>
      </c>
      <c r="BT328">
        <f t="shared" si="369"/>
        <v>-3.1732875106070644</v>
      </c>
      <c r="BU328">
        <f t="shared" si="370"/>
        <v>5.0480377092692716</v>
      </c>
      <c r="BV328">
        <f t="shared" si="371"/>
        <v>0.42352255931575089</v>
      </c>
      <c r="BW328">
        <f t="shared" si="372"/>
        <v>4.3713714281740312</v>
      </c>
      <c r="BX328">
        <f t="shared" si="373"/>
        <v>107.46127155034074</v>
      </c>
      <c r="BY328">
        <f t="shared" si="394"/>
        <v>1.0755014538055785</v>
      </c>
      <c r="BZ328">
        <f t="shared" si="393"/>
        <v>87.670573621425333</v>
      </c>
      <c r="CA328">
        <f t="shared" si="374"/>
        <v>109.76424246677932</v>
      </c>
      <c r="CB328">
        <f t="shared" si="375"/>
        <v>-0.36368152982834262</v>
      </c>
      <c r="CC328">
        <f t="shared" si="376"/>
        <v>1.0121458007617428</v>
      </c>
    </row>
    <row r="329" spans="1:81" x14ac:dyDescent="0.25">
      <c r="A329" s="2"/>
      <c r="B329" s="2">
        <f t="shared" si="316"/>
        <v>-1.7511710404755756</v>
      </c>
      <c r="C329" s="2">
        <f t="shared" si="317"/>
        <v>1.5760215072134436</v>
      </c>
      <c r="D329" s="2">
        <f t="shared" si="318"/>
        <v>2.1952360995397737</v>
      </c>
      <c r="E329" s="2">
        <f t="shared" si="319"/>
        <v>-3.1410442281479711</v>
      </c>
      <c r="F329" s="2">
        <f t="shared" si="320"/>
        <v>1.5760215072134436</v>
      </c>
      <c r="G329" s="2">
        <f t="shared" si="321"/>
        <v>0.80536291186737818</v>
      </c>
      <c r="H329" s="2">
        <v>308</v>
      </c>
      <c r="I329" s="2">
        <f t="shared" si="322"/>
        <v>78.427210617657238</v>
      </c>
      <c r="J329" s="2">
        <f t="shared" si="323"/>
        <v>117.76789723326081</v>
      </c>
      <c r="K329" s="2">
        <f t="shared" si="324"/>
        <v>-3.0905018715372092</v>
      </c>
      <c r="L329" s="2">
        <f t="shared" si="325"/>
        <v>1.5760215072134436</v>
      </c>
      <c r="M329" s="2">
        <f t="shared" si="326"/>
        <v>0.85590526847814041</v>
      </c>
      <c r="N329" s="2">
        <f t="shared" si="327"/>
        <v>-3.7682363588304946</v>
      </c>
      <c r="O329" s="2">
        <f t="shared" si="328"/>
        <v>1.5760215072134436</v>
      </c>
      <c r="P329" s="2">
        <f t="shared" si="329"/>
        <v>0.17817078118485474</v>
      </c>
      <c r="Q329" s="2">
        <f t="shared" si="330"/>
        <v>308</v>
      </c>
      <c r="R329" s="2">
        <f t="shared" si="331"/>
        <v>349.42302011814365</v>
      </c>
      <c r="S329" s="2">
        <f t="shared" si="332"/>
        <v>323.49530229276917</v>
      </c>
      <c r="T329" s="2">
        <f t="shared" si="333"/>
        <v>4.1552686255200699E-2</v>
      </c>
      <c r="U329" s="2">
        <f t="shared" si="334"/>
        <v>1.8801384182882117</v>
      </c>
      <c r="V329" s="2">
        <f t="shared" si="335"/>
        <v>1.4108673423659717</v>
      </c>
      <c r="W329" s="2">
        <f t="shared" si="336"/>
        <v>-1.344785832398006</v>
      </c>
      <c r="X329" s="2">
        <f t="shared" si="337"/>
        <v>1.8801384182882117</v>
      </c>
      <c r="Y329" s="2">
        <f t="shared" si="338"/>
        <v>2.4528823712764991E-2</v>
      </c>
      <c r="Z329" s="2">
        <f t="shared" si="339"/>
        <v>289.93681756950838</v>
      </c>
      <c r="AA329" s="2">
        <f t="shared" si="340"/>
        <v>358.51878429743783</v>
      </c>
      <c r="AB329" s="2">
        <f t="shared" si="341"/>
        <v>285.29231124579064</v>
      </c>
      <c r="AC329" s="2">
        <f t="shared" si="377"/>
        <v>6.6491821029199825</v>
      </c>
      <c r="AD329" s="2">
        <f t="shared" si="342"/>
        <v>-18.331349578310064</v>
      </c>
      <c r="AE329" s="2">
        <f t="shared" si="378"/>
        <v>-4.5831170491848283</v>
      </c>
      <c r="AF329" s="2">
        <f t="shared" si="379"/>
        <v>-24.067510010665234</v>
      </c>
      <c r="AG329" s="2">
        <f t="shared" si="343"/>
        <v>2.0660650537351541</v>
      </c>
      <c r="AH329" s="2">
        <f t="shared" si="344"/>
        <v>-42.398859588975299</v>
      </c>
      <c r="AI329" s="2">
        <f t="shared" si="345"/>
        <v>42.449168652070306</v>
      </c>
      <c r="AJ329" s="2">
        <f t="shared" si="346"/>
        <v>-87.210225809402431</v>
      </c>
      <c r="AK329" s="2">
        <f t="shared" si="347"/>
        <v>21.669826663260807</v>
      </c>
      <c r="AL329" s="2">
        <f t="shared" si="348"/>
        <v>-65.540399146141624</v>
      </c>
      <c r="AM329" s="2">
        <f t="shared" si="349"/>
        <v>17.576143127747486</v>
      </c>
      <c r="AN329" s="2">
        <f t="shared" si="350"/>
        <v>-38.639501963726744</v>
      </c>
      <c r="AO329">
        <f t="shared" si="380"/>
        <v>-1.2308313202531818</v>
      </c>
      <c r="AP329">
        <f t="shared" si="351"/>
        <v>0.10971984344157616</v>
      </c>
      <c r="AQ329">
        <f t="shared" si="352"/>
        <v>-1.2614385791934777</v>
      </c>
      <c r="AR329">
        <f t="shared" si="381"/>
        <v>-22.562799203493984</v>
      </c>
      <c r="AS329">
        <f t="shared" si="382"/>
        <v>-8.1840215863408297</v>
      </c>
      <c r="AT329">
        <f t="shared" si="383"/>
        <v>1.9939854474439591</v>
      </c>
      <c r="AU329">
        <f t="shared" si="384"/>
        <v>-0.37970977038992204</v>
      </c>
      <c r="AV329">
        <f t="shared" si="385"/>
        <v>-20.568813756050027</v>
      </c>
      <c r="AW329">
        <f t="shared" si="386"/>
        <v>-8.5637313567307523</v>
      </c>
      <c r="AX329">
        <f t="shared" si="387"/>
        <v>0.22280340977671917</v>
      </c>
      <c r="AY329">
        <f t="shared" si="388"/>
        <v>-157.39582023389644</v>
      </c>
      <c r="AZ329">
        <f t="shared" si="389"/>
        <v>-135.72599357063564</v>
      </c>
      <c r="BA329">
        <f t="shared" si="390"/>
        <v>-0.15952936081146529</v>
      </c>
      <c r="BB329">
        <f t="shared" si="391"/>
        <v>-0.15553694881672961</v>
      </c>
      <c r="BC329" s="2">
        <f t="shared" si="353"/>
        <v>-4.7481864120165893</v>
      </c>
      <c r="BD329">
        <f t="shared" si="354"/>
        <v>18.581685198492973</v>
      </c>
      <c r="BE329">
        <f t="shared" si="355"/>
        <v>24.491765850543388</v>
      </c>
      <c r="BF329">
        <f t="shared" si="356"/>
        <v>53.147288230369725</v>
      </c>
      <c r="BG329">
        <f t="shared" si="357"/>
        <v>-9.7837096841692492</v>
      </c>
      <c r="BH329">
        <f t="shared" si="358"/>
        <v>5.01531709088834</v>
      </c>
      <c r="BI329" s="2">
        <f t="shared" si="392"/>
        <v>75.405360146535429</v>
      </c>
      <c r="BJ329">
        <f t="shared" si="359"/>
        <v>-0.24126429633795957</v>
      </c>
      <c r="BK329">
        <f t="shared" si="360"/>
        <v>-18.809559989473524</v>
      </c>
      <c r="BL329">
        <f t="shared" si="361"/>
        <v>-0.4782104111634693</v>
      </c>
      <c r="BM329">
        <f t="shared" si="362"/>
        <v>89.152769305477548</v>
      </c>
      <c r="BN329">
        <f t="shared" si="363"/>
        <v>5.143000389111088</v>
      </c>
      <c r="BO329">
        <f t="shared" si="364"/>
        <v>18.493818286191061</v>
      </c>
      <c r="BP329">
        <f t="shared" si="365"/>
        <v>-33.725084421381737</v>
      </c>
      <c r="BQ329">
        <f t="shared" si="366"/>
        <v>0.50909289758724308</v>
      </c>
      <c r="BR329">
        <f t="shared" si="367"/>
        <v>-4.7268152913390136</v>
      </c>
      <c r="BS329">
        <f t="shared" si="368"/>
        <v>-97.113815075754303</v>
      </c>
      <c r="BT329">
        <f t="shared" si="369"/>
        <v>-3.8005561798646177</v>
      </c>
      <c r="BU329">
        <f t="shared" si="370"/>
        <v>5.8961431497824135</v>
      </c>
      <c r="BV329">
        <f t="shared" si="371"/>
        <v>0.51197187126100863</v>
      </c>
      <c r="BW329">
        <f t="shared" si="372"/>
        <v>4.6647899779476187</v>
      </c>
      <c r="BX329">
        <f t="shared" si="373"/>
        <v>107.64658759166861</v>
      </c>
      <c r="BY329">
        <f t="shared" si="394"/>
        <v>1.0774761290009698</v>
      </c>
      <c r="BZ329">
        <f t="shared" si="393"/>
        <v>87.518679673762179</v>
      </c>
      <c r="CA329">
        <f t="shared" si="374"/>
        <v>109.18850633702299</v>
      </c>
      <c r="CB329">
        <f t="shared" si="375"/>
        <v>-0.35414183293043272</v>
      </c>
      <c r="CC329">
        <f t="shared" si="376"/>
        <v>1.0176140578508082</v>
      </c>
    </row>
    <row r="330" spans="1:81" x14ac:dyDescent="0.25">
      <c r="A330" s="2"/>
      <c r="B330" s="2">
        <f t="shared" si="316"/>
        <v>-1.7501410852783539</v>
      </c>
      <c r="C330" s="2">
        <f t="shared" si="317"/>
        <v>1.5542919229139416</v>
      </c>
      <c r="D330" s="2">
        <f t="shared" si="318"/>
        <v>2.1689482232886372</v>
      </c>
      <c r="E330" s="2">
        <f t="shared" si="319"/>
        <v>-3.116776985581148</v>
      </c>
      <c r="F330" s="2">
        <f t="shared" si="320"/>
        <v>1.5542919229139416</v>
      </c>
      <c r="G330" s="2">
        <f t="shared" si="321"/>
        <v>0.80231232298584354</v>
      </c>
      <c r="H330" s="2">
        <v>309</v>
      </c>
      <c r="I330" s="2">
        <f t="shared" si="322"/>
        <v>78.336996234607568</v>
      </c>
      <c r="J330" s="2">
        <f t="shared" si="323"/>
        <v>117.33399461681898</v>
      </c>
      <c r="K330" s="2">
        <f t="shared" si="324"/>
        <v>-3.0904433748420614</v>
      </c>
      <c r="L330" s="2">
        <f t="shared" si="325"/>
        <v>1.5542919229139416</v>
      </c>
      <c r="M330" s="2">
        <f t="shared" si="326"/>
        <v>0.82864593372493023</v>
      </c>
      <c r="N330" s="2">
        <f t="shared" si="327"/>
        <v>-3.7460223408138607</v>
      </c>
      <c r="O330" s="2">
        <f t="shared" si="328"/>
        <v>1.5542919229139416</v>
      </c>
      <c r="P330" s="2">
        <f t="shared" si="329"/>
        <v>0.17306696775313091</v>
      </c>
      <c r="Q330" s="2">
        <f t="shared" si="330"/>
        <v>309</v>
      </c>
      <c r="R330" s="2">
        <f t="shared" si="331"/>
        <v>349.57004513369424</v>
      </c>
      <c r="S330" s="2">
        <f t="shared" si="332"/>
        <v>324.07690039935096</v>
      </c>
      <c r="T330" s="2">
        <f t="shared" si="333"/>
        <v>4.1126860621369943E-2</v>
      </c>
      <c r="U330" s="2">
        <f t="shared" si="334"/>
        <v>1.8677566759774402</v>
      </c>
      <c r="V330" s="2">
        <f t="shared" si="335"/>
        <v>1.377227117293335</v>
      </c>
      <c r="W330" s="2">
        <f t="shared" si="336"/>
        <v>-1.3102249032522215</v>
      </c>
      <c r="X330" s="2">
        <f t="shared" si="337"/>
        <v>1.8677566759774402</v>
      </c>
      <c r="Y330" s="2">
        <f t="shared" si="338"/>
        <v>2.5875353419743563E-2</v>
      </c>
      <c r="Z330" s="2">
        <f t="shared" si="339"/>
        <v>290.95231829253197</v>
      </c>
      <c r="AA330" s="2">
        <f t="shared" si="340"/>
        <v>358.42771605205718</v>
      </c>
      <c r="AB330" s="2">
        <f t="shared" si="341"/>
        <v>286.27874510273767</v>
      </c>
      <c r="AC330" s="2">
        <f t="shared" si="377"/>
        <v>6.9730224974483388</v>
      </c>
      <c r="AD330" s="2">
        <f t="shared" si="342"/>
        <v>-18.210627590780042</v>
      </c>
      <c r="AE330" s="2">
        <f t="shared" si="378"/>
        <v>-4.621365124446922</v>
      </c>
      <c r="AF330" s="2">
        <f t="shared" si="379"/>
        <v>-24.060195019711408</v>
      </c>
      <c r="AG330" s="2">
        <f t="shared" si="343"/>
        <v>2.3516573730014168</v>
      </c>
      <c r="AH330" s="2">
        <f t="shared" si="344"/>
        <v>-42.27082261049145</v>
      </c>
      <c r="AI330" s="2">
        <f t="shared" si="345"/>
        <v>42.336187081120414</v>
      </c>
      <c r="AJ330" s="2">
        <f t="shared" si="346"/>
        <v>-86.815739963155323</v>
      </c>
      <c r="AK330" s="2">
        <f t="shared" si="347"/>
        <v>21.23592404681898</v>
      </c>
      <c r="AL330" s="2">
        <f t="shared" si="348"/>
        <v>-65.579815916336344</v>
      </c>
      <c r="AM330" s="2">
        <f t="shared" si="349"/>
        <v>17.502847401065793</v>
      </c>
      <c r="AN330" s="2">
        <f t="shared" si="350"/>
        <v>-38.548710347074277</v>
      </c>
      <c r="AO330">
        <f t="shared" si="380"/>
        <v>-1.2598004930198639</v>
      </c>
      <c r="AP330">
        <f t="shared" si="351"/>
        <v>0.11366788263240626</v>
      </c>
      <c r="AQ330">
        <f t="shared" si="352"/>
        <v>-1.2886385410917114</v>
      </c>
      <c r="AR330">
        <f t="shared" si="381"/>
        <v>-22.941757617065832</v>
      </c>
      <c r="AS330">
        <f t="shared" si="382"/>
        <v>-8.7846171801240196</v>
      </c>
      <c r="AT330">
        <f t="shared" si="383"/>
        <v>2.0651069933407022</v>
      </c>
      <c r="AU330">
        <f t="shared" si="384"/>
        <v>-0.39665569748946428</v>
      </c>
      <c r="AV330">
        <f t="shared" si="385"/>
        <v>-20.87665062372513</v>
      </c>
      <c r="AW330">
        <f t="shared" si="386"/>
        <v>-9.181272877613484</v>
      </c>
      <c r="AX330">
        <f t="shared" si="387"/>
        <v>0.22806365622744099</v>
      </c>
      <c r="AY330">
        <f t="shared" si="388"/>
        <v>-156.26074618116374</v>
      </c>
      <c r="AZ330">
        <f t="shared" si="389"/>
        <v>-135.02482213434476</v>
      </c>
      <c r="BA330">
        <f t="shared" si="390"/>
        <v>-0.16133520738866211</v>
      </c>
      <c r="BB330">
        <f t="shared" si="391"/>
        <v>-0.16119547806525394</v>
      </c>
      <c r="BC330" s="2">
        <f t="shared" si="353"/>
        <v>-4.7785638252962501</v>
      </c>
      <c r="BD330">
        <f t="shared" si="354"/>
        <v>18.655243975833869</v>
      </c>
      <c r="BE330">
        <f t="shared" si="355"/>
        <v>24.483838686761146</v>
      </c>
      <c r="BF330">
        <f t="shared" si="356"/>
        <v>54.568129661314643</v>
      </c>
      <c r="BG330">
        <f t="shared" si="357"/>
        <v>-9.6427108326504367</v>
      </c>
      <c r="BH330">
        <f t="shared" si="358"/>
        <v>5.0538740744757584</v>
      </c>
      <c r="BI330" s="2">
        <f t="shared" si="392"/>
        <v>75.743160915991268</v>
      </c>
      <c r="BJ330">
        <f t="shared" si="359"/>
        <v>-0.27666489819926726</v>
      </c>
      <c r="BK330">
        <f t="shared" si="360"/>
        <v>-18.71823221347174</v>
      </c>
      <c r="BL330">
        <f t="shared" si="361"/>
        <v>-0.50760462269168671</v>
      </c>
      <c r="BM330">
        <f t="shared" si="362"/>
        <v>89.249572203950777</v>
      </c>
      <c r="BN330">
        <f t="shared" si="363"/>
        <v>5.4660573361929492</v>
      </c>
      <c r="BO330">
        <f t="shared" si="364"/>
        <v>18.493034838744613</v>
      </c>
      <c r="BP330">
        <f t="shared" si="365"/>
        <v>-35.4957329878115</v>
      </c>
      <c r="BQ330">
        <f t="shared" si="366"/>
        <v>0.5142201015367408</v>
      </c>
      <c r="BR330">
        <f t="shared" si="367"/>
        <v>-4.7541108951134605</v>
      </c>
      <c r="BS330">
        <f t="shared" si="368"/>
        <v>-98.087511295754325</v>
      </c>
      <c r="BT330">
        <f t="shared" si="369"/>
        <v>-4.4189955025617991</v>
      </c>
      <c r="BU330">
        <f t="shared" si="370"/>
        <v>6.759292304365677</v>
      </c>
      <c r="BV330">
        <f t="shared" si="371"/>
        <v>0.59781814177081771</v>
      </c>
      <c r="BW330">
        <f t="shared" si="372"/>
        <v>4.9584527135012628</v>
      </c>
      <c r="BX330">
        <f t="shared" si="373"/>
        <v>107.7426070426954</v>
      </c>
      <c r="BY330">
        <f t="shared" si="394"/>
        <v>1.0785664386429195</v>
      </c>
      <c r="BZ330">
        <f t="shared" si="393"/>
        <v>87.365034073704251</v>
      </c>
      <c r="CA330">
        <f t="shared" si="374"/>
        <v>108.60095812052323</v>
      </c>
      <c r="CB330">
        <f t="shared" si="375"/>
        <v>-0.34403590036934217</v>
      </c>
      <c r="CC330">
        <f t="shared" si="376"/>
        <v>1.0222254456938189</v>
      </c>
    </row>
    <row r="331" spans="1:81" x14ac:dyDescent="0.25">
      <c r="A331" s="2"/>
      <c r="B331" s="2">
        <f t="shared" si="316"/>
        <v>-1.7491255850653733</v>
      </c>
      <c r="C331" s="2">
        <f t="shared" si="317"/>
        <v>1.5320888862379562</v>
      </c>
      <c r="D331" s="2">
        <f t="shared" si="318"/>
        <v>2.1430292862282148</v>
      </c>
      <c r="E331" s="2">
        <f t="shared" si="319"/>
        <v>-3.0928503234685207</v>
      </c>
      <c r="F331" s="2">
        <f t="shared" si="320"/>
        <v>1.5320888862379562</v>
      </c>
      <c r="G331" s="2">
        <f t="shared" si="321"/>
        <v>0.79930454782506732</v>
      </c>
      <c r="H331" s="2">
        <v>310</v>
      </c>
      <c r="I331" s="2">
        <f t="shared" si="322"/>
        <v>78.234344783925849</v>
      </c>
      <c r="J331" s="2">
        <f t="shared" si="323"/>
        <v>116.88996726093728</v>
      </c>
      <c r="K331" s="2">
        <f t="shared" si="324"/>
        <v>-3.090385699123213</v>
      </c>
      <c r="L331" s="2">
        <f t="shared" si="325"/>
        <v>1.5320888862379562</v>
      </c>
      <c r="M331" s="2">
        <f t="shared" si="326"/>
        <v>0.80176917217037513</v>
      </c>
      <c r="N331" s="2">
        <f t="shared" si="327"/>
        <v>-3.7241200871159288</v>
      </c>
      <c r="O331" s="2">
        <f t="shared" si="328"/>
        <v>1.5320888862379562</v>
      </c>
      <c r="P331" s="2">
        <f t="shared" si="329"/>
        <v>0.16803478417765927</v>
      </c>
      <c r="Q331" s="2">
        <f t="shared" si="330"/>
        <v>310</v>
      </c>
      <c r="R331" s="2">
        <f t="shared" si="331"/>
        <v>349.71543026884888</v>
      </c>
      <c r="S331" s="2">
        <f t="shared" si="332"/>
        <v>324.65763608246868</v>
      </c>
      <c r="T331" s="2">
        <f t="shared" si="333"/>
        <v>4.0700071215272526E-2</v>
      </c>
      <c r="U331" s="2">
        <f t="shared" si="334"/>
        <v>1.8546672507100983</v>
      </c>
      <c r="V331" s="2">
        <f t="shared" si="335"/>
        <v>1.3435107542116387</v>
      </c>
      <c r="W331" s="2">
        <f t="shared" si="336"/>
        <v>-1.2755857522654499</v>
      </c>
      <c r="X331" s="2">
        <f t="shared" si="337"/>
        <v>1.8546672507100983</v>
      </c>
      <c r="Y331" s="2">
        <f t="shared" si="338"/>
        <v>2.7224930730916475E-2</v>
      </c>
      <c r="Z331" s="2">
        <f t="shared" si="339"/>
        <v>291.97708133153139</v>
      </c>
      <c r="AA331" s="2">
        <f t="shared" si="340"/>
        <v>358.33465893086191</v>
      </c>
      <c r="AB331" s="2">
        <f t="shared" si="341"/>
        <v>287.27221815789892</v>
      </c>
      <c r="AC331" s="2">
        <f t="shared" si="377"/>
        <v>7.2975958407854273</v>
      </c>
      <c r="AD331" s="2">
        <f t="shared" si="342"/>
        <v>-18.083005694423459</v>
      </c>
      <c r="AE331" s="2">
        <f t="shared" si="378"/>
        <v>-4.6604364536859419</v>
      </c>
      <c r="AF331" s="2">
        <f t="shared" si="379"/>
        <v>-24.052657484385279</v>
      </c>
      <c r="AG331" s="2">
        <f t="shared" si="343"/>
        <v>2.6371593870994854</v>
      </c>
      <c r="AH331" s="2">
        <f t="shared" si="344"/>
        <v>-42.135663178808741</v>
      </c>
      <c r="AI331" s="2">
        <f t="shared" si="345"/>
        <v>42.21810892438203</v>
      </c>
      <c r="AJ331" s="2">
        <f t="shared" si="346"/>
        <v>-86.418680491032575</v>
      </c>
      <c r="AK331" s="2">
        <f t="shared" si="347"/>
        <v>20.791896690937278</v>
      </c>
      <c r="AL331" s="2">
        <f t="shared" si="348"/>
        <v>-65.626783800095296</v>
      </c>
      <c r="AM331" s="2">
        <f t="shared" si="349"/>
        <v>17.422513104685773</v>
      </c>
      <c r="AN331" s="2">
        <f t="shared" si="350"/>
        <v>-38.455490612759554</v>
      </c>
      <c r="AO331">
        <f t="shared" si="380"/>
        <v>-1.2889436961117759</v>
      </c>
      <c r="AP331">
        <f t="shared" si="351"/>
        <v>0.11781491412997848</v>
      </c>
      <c r="AQ331">
        <f t="shared" si="352"/>
        <v>-1.3158030111991639</v>
      </c>
      <c r="AR331">
        <f t="shared" si="381"/>
        <v>-23.307976196580466</v>
      </c>
      <c r="AS331">
        <f t="shared" si="382"/>
        <v>-9.4061901557518919</v>
      </c>
      <c r="AT331">
        <f t="shared" si="383"/>
        <v>2.1397793003359902</v>
      </c>
      <c r="AU331">
        <f t="shared" si="384"/>
        <v>-0.41460306249329665</v>
      </c>
      <c r="AV331">
        <f t="shared" si="385"/>
        <v>-21.168196896244474</v>
      </c>
      <c r="AW331">
        <f t="shared" si="386"/>
        <v>-9.8207932182451891</v>
      </c>
      <c r="AX331">
        <f t="shared" si="387"/>
        <v>0.2333539241739262</v>
      </c>
      <c r="AY331">
        <f t="shared" si="388"/>
        <v>-155.11148423715412</v>
      </c>
      <c r="AZ331">
        <f t="shared" si="389"/>
        <v>-134.31958754621684</v>
      </c>
      <c r="BA331">
        <f t="shared" si="390"/>
        <v>-0.16303503317024465</v>
      </c>
      <c r="BB331">
        <f t="shared" si="391"/>
        <v>-0.1669539813438054</v>
      </c>
      <c r="BC331" s="2">
        <f t="shared" si="353"/>
        <v>-4.8053608830847727</v>
      </c>
      <c r="BD331">
        <f t="shared" si="354"/>
        <v>18.729411523396383</v>
      </c>
      <c r="BE331">
        <f t="shared" si="355"/>
        <v>24.47474484678871</v>
      </c>
      <c r="BF331">
        <f t="shared" si="356"/>
        <v>55.987133296178953</v>
      </c>
      <c r="BG331">
        <f t="shared" si="357"/>
        <v>-9.4978494401241615</v>
      </c>
      <c r="BH331">
        <f t="shared" si="358"/>
        <v>5.0977313272267928</v>
      </c>
      <c r="BI331" s="2">
        <f t="shared" si="392"/>
        <v>76.047907895175342</v>
      </c>
      <c r="BJ331">
        <f t="shared" si="359"/>
        <v>-0.3126508703044979</v>
      </c>
      <c r="BK331">
        <f t="shared" si="360"/>
        <v>-18.620645155333072</v>
      </c>
      <c r="BL331">
        <f t="shared" si="361"/>
        <v>-0.53763946090960535</v>
      </c>
      <c r="BM331">
        <f t="shared" si="362"/>
        <v>89.252028981183386</v>
      </c>
      <c r="BN331">
        <f t="shared" si="363"/>
        <v>5.7897818611041805</v>
      </c>
      <c r="BO331">
        <f t="shared" si="364"/>
        <v>18.492186020318766</v>
      </c>
      <c r="BP331">
        <f t="shared" si="365"/>
        <v>-37.256072408700703</v>
      </c>
      <c r="BQ331">
        <f t="shared" si="366"/>
        <v>0.51866962301004915</v>
      </c>
      <c r="BR331">
        <f t="shared" si="367"/>
        <v>-4.7782002708534286</v>
      </c>
      <c r="BS331">
        <f t="shared" si="368"/>
        <v>-99.019417718266737</v>
      </c>
      <c r="BT331">
        <f t="shared" si="369"/>
        <v>-5.0249126061667084</v>
      </c>
      <c r="BU331">
        <f t="shared" si="370"/>
        <v>7.6372191032288281</v>
      </c>
      <c r="BV331">
        <f t="shared" si="371"/>
        <v>0.68066785913671279</v>
      </c>
      <c r="BW331">
        <f t="shared" si="372"/>
        <v>5.2521424001945753</v>
      </c>
      <c r="BX331">
        <f t="shared" si="373"/>
        <v>107.74421500150216</v>
      </c>
      <c r="BY331">
        <f t="shared" si="394"/>
        <v>1.0787215055834312</v>
      </c>
      <c r="BZ331">
        <f t="shared" si="393"/>
        <v>87.209246195601466</v>
      </c>
      <c r="CA331">
        <f t="shared" si="374"/>
        <v>108.00114288653874</v>
      </c>
      <c r="CB331">
        <f t="shared" si="375"/>
        <v>-0.33336374162153176</v>
      </c>
      <c r="CC331">
        <f t="shared" si="376"/>
        <v>1.0259184677060245</v>
      </c>
    </row>
    <row r="332" spans="1:81" x14ac:dyDescent="0.25">
      <c r="A332" s="2"/>
      <c r="B332" s="2">
        <f t="shared" si="316"/>
        <v>-1.7481248491678358</v>
      </c>
      <c r="C332" s="2">
        <f t="shared" si="317"/>
        <v>1.5094191604455445</v>
      </c>
      <c r="D332" s="2">
        <f t="shared" si="318"/>
        <v>2.1174871835178166</v>
      </c>
      <c r="E332" s="2">
        <f t="shared" si="319"/>
        <v>-3.0692715301031512</v>
      </c>
      <c r="F332" s="2">
        <f t="shared" si="320"/>
        <v>1.5094191604455445</v>
      </c>
      <c r="G332" s="2">
        <f t="shared" si="321"/>
        <v>0.79634050258250078</v>
      </c>
      <c r="H332" s="2">
        <v>311</v>
      </c>
      <c r="I332" s="2">
        <f t="shared" si="322"/>
        <v>78.119054720050883</v>
      </c>
      <c r="J332" s="2">
        <f t="shared" si="323"/>
        <v>116.43575845049025</v>
      </c>
      <c r="K332" s="2">
        <f t="shared" si="324"/>
        <v>-3.0903288619492471</v>
      </c>
      <c r="L332" s="2">
        <f t="shared" si="325"/>
        <v>1.5094191604455445</v>
      </c>
      <c r="M332" s="2">
        <f t="shared" si="326"/>
        <v>0.77528317073640574</v>
      </c>
      <c r="N332" s="2">
        <f t="shared" si="327"/>
        <v>-3.7025362693753467</v>
      </c>
      <c r="O332" s="2">
        <f t="shared" si="328"/>
        <v>1.5094191604455445</v>
      </c>
      <c r="P332" s="2">
        <f t="shared" si="329"/>
        <v>0.16307576331030571</v>
      </c>
      <c r="Q332" s="2">
        <f t="shared" si="330"/>
        <v>311</v>
      </c>
      <c r="R332" s="2">
        <f t="shared" si="331"/>
        <v>349.85911754163965</v>
      </c>
      <c r="S332" s="2">
        <f t="shared" si="332"/>
        <v>325.23737967821614</v>
      </c>
      <c r="T332" s="2">
        <f t="shared" si="333"/>
        <v>4.0272566000649324E-2</v>
      </c>
      <c r="U332" s="2">
        <f t="shared" si="334"/>
        <v>1.840859182633884</v>
      </c>
      <c r="V332" s="2">
        <f t="shared" si="335"/>
        <v>1.3097378422564103</v>
      </c>
      <c r="W332" s="2">
        <f t="shared" si="336"/>
        <v>-1.2408885047110363</v>
      </c>
      <c r="X332" s="2">
        <f t="shared" si="337"/>
        <v>1.840859182633884</v>
      </c>
      <c r="Y332" s="2">
        <f t="shared" si="338"/>
        <v>2.8576771544724711E-2</v>
      </c>
      <c r="Z332" s="2">
        <f t="shared" si="339"/>
        <v>293.01103373772588</v>
      </c>
      <c r="AA332" s="2">
        <f t="shared" si="340"/>
        <v>358.2394991530644</v>
      </c>
      <c r="AB332" s="2">
        <f t="shared" si="341"/>
        <v>288.27254620180423</v>
      </c>
      <c r="AC332" s="2">
        <f t="shared" si="377"/>
        <v>7.6227135565063282</v>
      </c>
      <c r="AD332" s="2">
        <f t="shared" si="342"/>
        <v>-17.948377030680369</v>
      </c>
      <c r="AE332" s="2">
        <f t="shared" si="378"/>
        <v>-4.7003778983552866</v>
      </c>
      <c r="AF332" s="2">
        <f t="shared" si="379"/>
        <v>-24.044884021609526</v>
      </c>
      <c r="AG332" s="2">
        <f t="shared" si="343"/>
        <v>2.9223356581510416</v>
      </c>
      <c r="AH332" s="2">
        <f t="shared" si="344"/>
        <v>-41.993261052289895</v>
      </c>
      <c r="AI332" s="2">
        <f t="shared" si="345"/>
        <v>42.094821765921147</v>
      </c>
      <c r="AJ332" s="2">
        <f t="shared" si="346"/>
        <v>-86.019171017504291</v>
      </c>
      <c r="AK332" s="2">
        <f t="shared" si="347"/>
        <v>20.33768788049025</v>
      </c>
      <c r="AL332" s="2">
        <f t="shared" si="348"/>
        <v>-65.681483137014041</v>
      </c>
      <c r="AM332" s="2">
        <f t="shared" si="349"/>
        <v>17.335021599984678</v>
      </c>
      <c r="AN332" s="2">
        <f t="shared" si="350"/>
        <v>-38.359758153991706</v>
      </c>
      <c r="AO332">
        <f t="shared" si="380"/>
        <v>-1.3182380373397187</v>
      </c>
      <c r="AP332">
        <f t="shared" si="351"/>
        <v>0.12217548887371824</v>
      </c>
      <c r="AQ332">
        <f t="shared" si="352"/>
        <v>-1.3428923348376063</v>
      </c>
      <c r="AR332">
        <f t="shared" si="381"/>
        <v>-23.660233310357381</v>
      </c>
      <c r="AS332">
        <f t="shared" si="382"/>
        <v>-10.04855095793177</v>
      </c>
      <c r="AT332">
        <f t="shared" si="383"/>
        <v>2.218259837333143</v>
      </c>
      <c r="AU332">
        <f t="shared" si="384"/>
        <v>-0.43363317963352582</v>
      </c>
      <c r="AV332">
        <f t="shared" si="385"/>
        <v>-21.441973473024238</v>
      </c>
      <c r="AW332">
        <f t="shared" si="386"/>
        <v>-10.482184137565296</v>
      </c>
      <c r="AX332">
        <f t="shared" si="387"/>
        <v>0.23867015119442578</v>
      </c>
      <c r="AY332">
        <f t="shared" si="388"/>
        <v>-153.94770908859337</v>
      </c>
      <c r="AZ332">
        <f t="shared" si="389"/>
        <v>-133.61002120810312</v>
      </c>
      <c r="BA332">
        <f t="shared" si="390"/>
        <v>-0.16462182818659504</v>
      </c>
      <c r="BB332">
        <f t="shared" si="391"/>
        <v>-0.17280941743919295</v>
      </c>
      <c r="BC332" s="2">
        <f t="shared" si="353"/>
        <v>-4.8282062569399935</v>
      </c>
      <c r="BD332">
        <f t="shared" si="354"/>
        <v>18.804115843829912</v>
      </c>
      <c r="BE332">
        <f t="shared" si="355"/>
        <v>24.464437695500699</v>
      </c>
      <c r="BF332">
        <f t="shared" si="356"/>
        <v>57.403219554681513</v>
      </c>
      <c r="BG332">
        <f t="shared" si="357"/>
        <v>-9.3490762822764921</v>
      </c>
      <c r="BH332">
        <f t="shared" si="358"/>
        <v>5.1469688402946927</v>
      </c>
      <c r="BI332" s="2">
        <f t="shared" si="392"/>
        <v>76.317040344829024</v>
      </c>
      <c r="BJ332">
        <f t="shared" si="359"/>
        <v>-0.34920798736179737</v>
      </c>
      <c r="BK332">
        <f t="shared" si="360"/>
        <v>-18.516728509694808</v>
      </c>
      <c r="BL332">
        <f t="shared" si="361"/>
        <v>-0.56835147901442151</v>
      </c>
      <c r="BM332">
        <f t="shared" si="362"/>
        <v>89.155156819128109</v>
      </c>
      <c r="BN332">
        <f t="shared" si="363"/>
        <v>6.1139811332924117</v>
      </c>
      <c r="BO332">
        <f t="shared" si="364"/>
        <v>18.491267576786132</v>
      </c>
      <c r="BP332">
        <f t="shared" si="365"/>
        <v>-38.998054316164229</v>
      </c>
      <c r="BQ332">
        <f t="shared" si="366"/>
        <v>0.52231183550931504</v>
      </c>
      <c r="BR332">
        <f t="shared" si="367"/>
        <v>-4.798812061665541</v>
      </c>
      <c r="BS332">
        <f t="shared" si="368"/>
        <v>-99.904848374341142</v>
      </c>
      <c r="BT332">
        <f t="shared" si="369"/>
        <v>-5.6142137663398302</v>
      </c>
      <c r="BU332">
        <f t="shared" si="370"/>
        <v>8.52960868906389</v>
      </c>
      <c r="BV332">
        <f t="shared" si="371"/>
        <v>0.76008910211150971</v>
      </c>
      <c r="BW332">
        <f t="shared" si="372"/>
        <v>5.5456296542779899</v>
      </c>
      <c r="BX332">
        <f t="shared" si="373"/>
        <v>107.64642439591424</v>
      </c>
      <c r="BY332">
        <f t="shared" si="394"/>
        <v>1.0778917707027773</v>
      </c>
      <c r="BZ332">
        <f t="shared" si="393"/>
        <v>87.050895778176525</v>
      </c>
      <c r="CA332">
        <f t="shared" si="374"/>
        <v>107.38858365866678</v>
      </c>
      <c r="CB332">
        <f t="shared" si="375"/>
        <v>-0.32212865772320454</v>
      </c>
      <c r="CC332">
        <f t="shared" si="376"/>
        <v>1.0286320028184108</v>
      </c>
    </row>
    <row r="333" spans="1:81" x14ac:dyDescent="0.25">
      <c r="A333" s="2"/>
      <c r="B333" s="2">
        <f t="shared" si="316"/>
        <v>-1.7471391824195899</v>
      </c>
      <c r="C333" s="2">
        <f t="shared" si="317"/>
        <v>1.4862896509547892</v>
      </c>
      <c r="D333" s="2">
        <f t="shared" si="318"/>
        <v>2.0923296955293611</v>
      </c>
      <c r="E333" s="2">
        <f t="shared" si="319"/>
        <v>-3.0460477878139125</v>
      </c>
      <c r="F333" s="2">
        <f t="shared" si="320"/>
        <v>1.4862896509547892</v>
      </c>
      <c r="G333" s="2">
        <f t="shared" si="321"/>
        <v>0.79342109013503848</v>
      </c>
      <c r="H333" s="2">
        <v>312</v>
      </c>
      <c r="I333" s="2">
        <f t="shared" si="322"/>
        <v>77.990929834431199</v>
      </c>
      <c r="J333" s="2">
        <f t="shared" si="323"/>
        <v>115.97131984713963</v>
      </c>
      <c r="K333" s="2">
        <f t="shared" si="324"/>
        <v>-3.0902728806333166</v>
      </c>
      <c r="L333" s="2">
        <f t="shared" si="325"/>
        <v>1.4862896509547892</v>
      </c>
      <c r="M333" s="2">
        <f t="shared" si="326"/>
        <v>0.74919599731563424</v>
      </c>
      <c r="N333" s="2">
        <f t="shared" si="327"/>
        <v>-3.6812774622320865</v>
      </c>
      <c r="O333" s="2">
        <f t="shared" si="328"/>
        <v>1.4862896509547892</v>
      </c>
      <c r="P333" s="2">
        <f t="shared" si="329"/>
        <v>0.15819141571686446</v>
      </c>
      <c r="Q333" s="2">
        <f t="shared" si="330"/>
        <v>312</v>
      </c>
      <c r="R333" s="2">
        <f t="shared" si="331"/>
        <v>350.00104397354079</v>
      </c>
      <c r="S333" s="2">
        <f t="shared" si="332"/>
        <v>325.81599360175608</v>
      </c>
      <c r="T333" s="2">
        <f t="shared" si="333"/>
        <v>3.9844605847901837E-2</v>
      </c>
      <c r="U333" s="2">
        <f t="shared" si="334"/>
        <v>1.8263221960581311</v>
      </c>
      <c r="V333" s="2">
        <f t="shared" si="335"/>
        <v>1.275928990189348</v>
      </c>
      <c r="W333" s="2">
        <f t="shared" si="336"/>
        <v>-1.2061543333947897</v>
      </c>
      <c r="X333" s="2">
        <f t="shared" si="337"/>
        <v>1.8263221960581311</v>
      </c>
      <c r="Y333" s="2">
        <f t="shared" si="338"/>
        <v>2.9930050946656461E-2</v>
      </c>
      <c r="Z333" s="2">
        <f t="shared" si="339"/>
        <v>294.05408626461644</v>
      </c>
      <c r="AA333" s="2">
        <f t="shared" si="340"/>
        <v>358.14211553830694</v>
      </c>
      <c r="AB333" s="2">
        <f t="shared" si="341"/>
        <v>289.27952092944889</v>
      </c>
      <c r="AC333" s="2">
        <f t="shared" si="377"/>
        <v>7.9481772526708969</v>
      </c>
      <c r="AD333" s="2">
        <f t="shared" si="342"/>
        <v>-17.806641411566776</v>
      </c>
      <c r="AE333" s="2">
        <f t="shared" si="378"/>
        <v>-4.7412393302607043</v>
      </c>
      <c r="AF333" s="2">
        <f t="shared" si="379"/>
        <v>-24.036860227849829</v>
      </c>
      <c r="AG333" s="2">
        <f t="shared" si="343"/>
        <v>3.2069379224101926</v>
      </c>
      <c r="AH333" s="2">
        <f t="shared" si="344"/>
        <v>-41.843501639416601</v>
      </c>
      <c r="AI333" s="2">
        <f t="shared" si="345"/>
        <v>41.966213556694065</v>
      </c>
      <c r="AJ333" s="2">
        <f t="shared" si="346"/>
        <v>-85.617347971738965</v>
      </c>
      <c r="AK333" s="2">
        <f t="shared" si="347"/>
        <v>19.873249277139621</v>
      </c>
      <c r="AL333" s="2">
        <f t="shared" si="348"/>
        <v>-65.744098694599344</v>
      </c>
      <c r="AM333" s="2">
        <f t="shared" si="349"/>
        <v>17.240255991993749</v>
      </c>
      <c r="AN333" s="2">
        <f t="shared" si="350"/>
        <v>-38.261425138337131</v>
      </c>
      <c r="AO333">
        <f t="shared" si="380"/>
        <v>-1.3476583060283871</v>
      </c>
      <c r="AP333">
        <f t="shared" si="351"/>
        <v>0.12676536903605964</v>
      </c>
      <c r="AQ333">
        <f t="shared" si="352"/>
        <v>-1.3698630895741206</v>
      </c>
      <c r="AR333">
        <f t="shared" si="381"/>
        <v>-23.99726820076701</v>
      </c>
      <c r="AS333">
        <f t="shared" si="382"/>
        <v>-10.711427092347821</v>
      </c>
      <c r="AT333">
        <f t="shared" si="383"/>
        <v>2.3008272228226128</v>
      </c>
      <c r="AU333">
        <f t="shared" si="384"/>
        <v>-0.45383516888540415</v>
      </c>
      <c r="AV333">
        <f t="shared" si="385"/>
        <v>-21.696440977944398</v>
      </c>
      <c r="AW333">
        <f t="shared" si="386"/>
        <v>-11.165262261233226</v>
      </c>
      <c r="AX333">
        <f t="shared" si="387"/>
        <v>0.24400791636165081</v>
      </c>
      <c r="AY333">
        <f t="shared" si="388"/>
        <v>-152.769078019472</v>
      </c>
      <c r="AZ333">
        <f t="shared" si="389"/>
        <v>-132.89582874233238</v>
      </c>
      <c r="BA333">
        <f t="shared" si="390"/>
        <v>-0.16608826730048412</v>
      </c>
      <c r="BB333">
        <f t="shared" si="391"/>
        <v>-0.17875835844031829</v>
      </c>
      <c r="BC333" s="2">
        <f t="shared" si="353"/>
        <v>-4.8467087830882658</v>
      </c>
      <c r="BD333">
        <f t="shared" si="354"/>
        <v>18.879280688238509</v>
      </c>
      <c r="BE333">
        <f t="shared" si="355"/>
        <v>24.452866879318972</v>
      </c>
      <c r="BF333">
        <f t="shared" si="356"/>
        <v>58.815270588657256</v>
      </c>
      <c r="BG333">
        <f t="shared" si="357"/>
        <v>-9.1963449638812715</v>
      </c>
      <c r="BH333">
        <f t="shared" si="358"/>
        <v>5.2016633284272951</v>
      </c>
      <c r="BI333" s="2">
        <f t="shared" si="392"/>
        <v>76.547879792588219</v>
      </c>
      <c r="BJ333">
        <f t="shared" si="359"/>
        <v>-0.3863198172045228</v>
      </c>
      <c r="BK333">
        <f t="shared" si="360"/>
        <v>-18.40642100954123</v>
      </c>
      <c r="BL333">
        <f t="shared" si="361"/>
        <v>-0.59977959797444158</v>
      </c>
      <c r="BM333">
        <f t="shared" si="362"/>
        <v>88.954162120185572</v>
      </c>
      <c r="BN333">
        <f t="shared" si="363"/>
        <v>6.4384521136309782</v>
      </c>
      <c r="BO333">
        <f t="shared" si="364"/>
        <v>18.490274860960113</v>
      </c>
      <c r="BP333">
        <f t="shared" si="365"/>
        <v>-40.712851606829688</v>
      </c>
      <c r="BQ333">
        <f t="shared" si="366"/>
        <v>0.52499927199621721</v>
      </c>
      <c r="BR333">
        <f t="shared" si="367"/>
        <v>-4.815671564936137</v>
      </c>
      <c r="BS333">
        <f t="shared" si="368"/>
        <v>-100.73894901716397</v>
      </c>
      <c r="BT333">
        <f t="shared" si="369"/>
        <v>-6.1823826873078502</v>
      </c>
      <c r="BU333">
        <f t="shared" si="370"/>
        <v>9.4360941419444497</v>
      </c>
      <c r="BV333">
        <f t="shared" si="371"/>
        <v>0.83560747597910123</v>
      </c>
      <c r="BW333">
        <f t="shared" si="372"/>
        <v>5.8386725156565369</v>
      </c>
      <c r="BX333">
        <f t="shared" si="373"/>
        <v>107.44443698114569</v>
      </c>
      <c r="BY333">
        <f t="shared" si="394"/>
        <v>1.076029606234906</v>
      </c>
      <c r="BZ333">
        <f t="shared" si="393"/>
        <v>86.889531028959595</v>
      </c>
      <c r="CA333">
        <f t="shared" si="374"/>
        <v>106.76278030609922</v>
      </c>
      <c r="CB333">
        <f t="shared" si="375"/>
        <v>-0.31033754305240957</v>
      </c>
      <c r="CC333">
        <f t="shared" si="376"/>
        <v>1.030305936538386</v>
      </c>
    </row>
    <row r="334" spans="1:81" x14ac:dyDescent="0.25">
      <c r="A334" s="2"/>
      <c r="B334" s="2">
        <f t="shared" si="316"/>
        <v>-1.7461688850642756</v>
      </c>
      <c r="C334" s="2">
        <f t="shared" si="317"/>
        <v>1.4627074032383407</v>
      </c>
      <c r="D334" s="2">
        <f t="shared" si="318"/>
        <v>2.0675644854773938</v>
      </c>
      <c r="E334" s="2">
        <f t="shared" si="319"/>
        <v>-3.0231861707776777</v>
      </c>
      <c r="F334" s="2">
        <f t="shared" si="320"/>
        <v>1.4627074032383407</v>
      </c>
      <c r="G334" s="2">
        <f t="shared" si="321"/>
        <v>0.79054719976399168</v>
      </c>
      <c r="H334" s="2">
        <v>313</v>
      </c>
      <c r="I334" s="2">
        <f t="shared" si="322"/>
        <v>77.849780048647972</v>
      </c>
      <c r="J334" s="2">
        <f t="shared" si="323"/>
        <v>115.49661231815475</v>
      </c>
      <c r="K334" s="2">
        <f t="shared" si="324"/>
        <v>-3.0902177722278736</v>
      </c>
      <c r="L334" s="2">
        <f t="shared" si="325"/>
        <v>1.4627074032383407</v>
      </c>
      <c r="M334" s="2">
        <f t="shared" si="326"/>
        <v>0.72351559831379586</v>
      </c>
      <c r="N334" s="2">
        <f t="shared" si="327"/>
        <v>-3.6603501413247406</v>
      </c>
      <c r="O334" s="2">
        <f t="shared" si="328"/>
        <v>1.4627074032383407</v>
      </c>
      <c r="P334" s="2">
        <f t="shared" si="329"/>
        <v>0.15338322921692882</v>
      </c>
      <c r="Q334" s="2">
        <f t="shared" si="330"/>
        <v>313</v>
      </c>
      <c r="R334" s="2">
        <f t="shared" si="331"/>
        <v>350.14114112726486</v>
      </c>
      <c r="S334" s="2">
        <f t="shared" si="332"/>
        <v>326.39333160469749</v>
      </c>
      <c r="T334" s="2">
        <f t="shared" si="333"/>
        <v>3.9416464800373197E-2</v>
      </c>
      <c r="U334" s="2">
        <f t="shared" si="334"/>
        <v>1.8110467919734059</v>
      </c>
      <c r="V334" s="2">
        <f t="shared" si="335"/>
        <v>1.2421058474346007</v>
      </c>
      <c r="W334" s="2">
        <f t="shared" si="336"/>
        <v>-1.1714054802670082</v>
      </c>
      <c r="X334" s="2">
        <f t="shared" si="337"/>
        <v>1.8110467919734059</v>
      </c>
      <c r="Y334" s="2">
        <f t="shared" si="338"/>
        <v>3.1283902367219341E-2</v>
      </c>
      <c r="Z334" s="2">
        <f t="shared" si="339"/>
        <v>295.10613179654274</v>
      </c>
      <c r="AA334" s="2">
        <f t="shared" si="340"/>
        <v>358.04237894841867</v>
      </c>
      <c r="AB334" s="2">
        <f t="shared" si="341"/>
        <v>290.29290776945231</v>
      </c>
      <c r="AC334" s="2">
        <f t="shared" si="377"/>
        <v>8.2737785193162789</v>
      </c>
      <c r="AD334" s="2">
        <f t="shared" si="342"/>
        <v>-17.657706221740707</v>
      </c>
      <c r="AE334" s="2">
        <f t="shared" si="378"/>
        <v>-4.7830738546561768</v>
      </c>
      <c r="AF334" s="2">
        <f t="shared" si="379"/>
        <v>-24.028570587966829</v>
      </c>
      <c r="AG334" s="2">
        <f t="shared" si="343"/>
        <v>3.4907046646601021</v>
      </c>
      <c r="AH334" s="2">
        <f t="shared" si="344"/>
        <v>-41.686276809707536</v>
      </c>
      <c r="AI334" s="2">
        <f t="shared" si="345"/>
        <v>41.832172945132079</v>
      </c>
      <c r="AJ334" s="2">
        <f t="shared" si="346"/>
        <v>-85.213361656925528</v>
      </c>
      <c r="AK334" s="2">
        <f t="shared" si="347"/>
        <v>19.398541748154742</v>
      </c>
      <c r="AL334" s="2">
        <f t="shared" si="348"/>
        <v>-65.814819908770787</v>
      </c>
      <c r="AM334" s="2">
        <f t="shared" si="349"/>
        <v>17.138101394939476</v>
      </c>
      <c r="AN334" s="2">
        <f t="shared" si="350"/>
        <v>-38.160400599157938</v>
      </c>
      <c r="AO334">
        <f t="shared" si="380"/>
        <v>-1.3771768526855108</v>
      </c>
      <c r="AP334">
        <f t="shared" si="351"/>
        <v>0.13160164586552908</v>
      </c>
      <c r="AQ334">
        <f t="shared" si="352"/>
        <v>-1.3966678339125826</v>
      </c>
      <c r="AR334">
        <f t="shared" si="381"/>
        <v>-24.317784280102227</v>
      </c>
      <c r="AS334">
        <f t="shared" si="382"/>
        <v>-11.39445626104898</v>
      </c>
      <c r="AT334">
        <f t="shared" si="383"/>
        <v>2.3877832484771777</v>
      </c>
      <c r="AU334">
        <f t="shared" si="384"/>
        <v>-0.47530682628689663</v>
      </c>
      <c r="AV334">
        <f t="shared" si="385"/>
        <v>-21.93000103162505</v>
      </c>
      <c r="AW334">
        <f t="shared" si="386"/>
        <v>-11.869763087335876</v>
      </c>
      <c r="AX334">
        <f t="shared" si="387"/>
        <v>0.24936243121139101</v>
      </c>
      <c r="AY334">
        <f t="shared" si="388"/>
        <v>-151.57522913456177</v>
      </c>
      <c r="AZ334">
        <f t="shared" si="389"/>
        <v>-132.17668738640702</v>
      </c>
      <c r="BA334">
        <f t="shared" si="390"/>
        <v>-0.16742670257232101</v>
      </c>
      <c r="BB334">
        <f t="shared" si="391"/>
        <v>-0.18479697336649017</v>
      </c>
      <c r="BC334" s="2">
        <f t="shared" si="353"/>
        <v>-4.8604575890485933</v>
      </c>
      <c r="BD334">
        <f t="shared" si="354"/>
        <v>18.954825482424965</v>
      </c>
      <c r="BE334">
        <f t="shared" si="355"/>
        <v>24.439978244568746</v>
      </c>
      <c r="BF334">
        <f t="shared" si="356"/>
        <v>60.222132805886105</v>
      </c>
      <c r="BG334">
        <f t="shared" si="357"/>
        <v>-9.0396123219313562</v>
      </c>
      <c r="BH334">
        <f t="shared" si="358"/>
        <v>5.2618878175999155</v>
      </c>
      <c r="BI334" s="2">
        <f t="shared" si="392"/>
        <v>76.73763197526624</v>
      </c>
      <c r="BJ334">
        <f t="shared" si="359"/>
        <v>-0.42396758172397947</v>
      </c>
      <c r="BK334">
        <f t="shared" si="360"/>
        <v>-18.289671505638339</v>
      </c>
      <c r="BL334">
        <f t="shared" si="361"/>
        <v>-0.63196528389762463</v>
      </c>
      <c r="BM334">
        <f t="shared" si="362"/>
        <v>88.644508593559465</v>
      </c>
      <c r="BN334">
        <f t="shared" si="363"/>
        <v>6.7629813112148254</v>
      </c>
      <c r="BO334">
        <f t="shared" si="364"/>
        <v>18.489202791898524</v>
      </c>
      <c r="BP334">
        <f t="shared" si="365"/>
        <v>-42.390830375240327</v>
      </c>
      <c r="BQ334">
        <f t="shared" si="366"/>
        <v>0.52656424711898053</v>
      </c>
      <c r="BR334">
        <f t="shared" si="367"/>
        <v>-4.8285032479896559</v>
      </c>
      <c r="BS334">
        <f t="shared" si="368"/>
        <v>-101.51671362230434</v>
      </c>
      <c r="BT334">
        <f t="shared" si="369"/>
        <v>-6.7244599751616647</v>
      </c>
      <c r="BU334">
        <f t="shared" si="370"/>
        <v>10.356253144036346</v>
      </c>
      <c r="BV334">
        <f t="shared" si="371"/>
        <v>0.90670152641174218</v>
      </c>
      <c r="BW334">
        <f t="shared" si="372"/>
        <v>6.1310160273172007</v>
      </c>
      <c r="BX334">
        <f t="shared" si="373"/>
        <v>107.13371138545799</v>
      </c>
      <c r="BY334">
        <f t="shared" si="394"/>
        <v>1.073089999615588</v>
      </c>
      <c r="BZ334">
        <f t="shared" si="393"/>
        <v>86.724666713542305</v>
      </c>
      <c r="CA334">
        <f t="shared" si="374"/>
        <v>106.12320846169705</v>
      </c>
      <c r="CB334">
        <f t="shared" si="375"/>
        <v>-0.29800117885160243</v>
      </c>
      <c r="CC334">
        <f t="shared" si="376"/>
        <v>1.0308818771702402</v>
      </c>
    </row>
    <row r="335" spans="1:81" x14ac:dyDescent="0.25">
      <c r="A335" s="2"/>
      <c r="B335" s="2">
        <f t="shared" si="316"/>
        <v>-1.745214252663867</v>
      </c>
      <c r="C335" s="2">
        <f t="shared" si="317"/>
        <v>1.4386796006773024</v>
      </c>
      <c r="D335" s="2">
        <f t="shared" si="318"/>
        <v>2.0431990970848051</v>
      </c>
      <c r="E335" s="2">
        <f t="shared" si="319"/>
        <v>-3.0006936428644635</v>
      </c>
      <c r="F335" s="2">
        <f t="shared" si="320"/>
        <v>1.4386796006773024</v>
      </c>
      <c r="G335" s="2">
        <f t="shared" si="321"/>
        <v>0.78771970688420856</v>
      </c>
      <c r="H335" s="2">
        <v>314</v>
      </c>
      <c r="I335" s="2">
        <f t="shared" si="322"/>
        <v>77.695422256243717</v>
      </c>
      <c r="J335" s="2">
        <f t="shared" si="323"/>
        <v>115.01160680696049</v>
      </c>
      <c r="K335" s="2">
        <f t="shared" si="324"/>
        <v>-3.090163553519472</v>
      </c>
      <c r="L335" s="2">
        <f t="shared" si="325"/>
        <v>1.4386796006773024</v>
      </c>
      <c r="M335" s="2">
        <f t="shared" si="326"/>
        <v>0.69824979622920014</v>
      </c>
      <c r="N335" s="2">
        <f t="shared" si="327"/>
        <v>-3.6397606813179877</v>
      </c>
      <c r="O335" s="2">
        <f t="shared" si="328"/>
        <v>1.4386796006773024</v>
      </c>
      <c r="P335" s="2">
        <f t="shared" si="329"/>
        <v>0.14865266843068481</v>
      </c>
      <c r="Q335" s="2">
        <f t="shared" si="330"/>
        <v>314</v>
      </c>
      <c r="R335" s="2">
        <f t="shared" si="331"/>
        <v>350.27933459401004</v>
      </c>
      <c r="S335" s="2">
        <f t="shared" si="332"/>
        <v>326.96923795112269</v>
      </c>
      <c r="T335" s="2">
        <f t="shared" si="333"/>
        <v>3.8988430303786847E-2</v>
      </c>
      <c r="U335" s="2">
        <f t="shared" si="334"/>
        <v>1.7950243479197912</v>
      </c>
      <c r="V335" s="2">
        <f t="shared" si="335"/>
        <v>1.2082911222042658</v>
      </c>
      <c r="W335" s="2">
        <f t="shared" si="336"/>
        <v>-1.1366652750440536</v>
      </c>
      <c r="X335" s="2">
        <f t="shared" si="337"/>
        <v>1.7950243479197912</v>
      </c>
      <c r="Y335" s="2">
        <f t="shared" si="338"/>
        <v>3.2637416856425405E-2</v>
      </c>
      <c r="Z335" s="2">
        <f t="shared" si="339"/>
        <v>296.16704365416223</v>
      </c>
      <c r="AA335" s="2">
        <f t="shared" si="340"/>
        <v>357.94015168598423</v>
      </c>
      <c r="AB335" s="2">
        <f t="shared" si="341"/>
        <v>291.31244354371597</v>
      </c>
      <c r="AC335" s="2">
        <f t="shared" si="377"/>
        <v>8.5992987539703289</v>
      </c>
      <c r="AD335" s="2">
        <f t="shared" si="342"/>
        <v>-17.501487392217964</v>
      </c>
      <c r="AE335" s="2">
        <f t="shared" si="378"/>
        <v>-4.8259380500101141</v>
      </c>
      <c r="AF335" s="2">
        <f t="shared" si="379"/>
        <v>-24.019998375051248</v>
      </c>
      <c r="AG335" s="2">
        <f t="shared" si="343"/>
        <v>3.7733607039602148</v>
      </c>
      <c r="AH335" s="2">
        <f t="shared" si="344"/>
        <v>-41.521485767269212</v>
      </c>
      <c r="AI335" s="2">
        <f t="shared" si="345"/>
        <v>41.692589645208308</v>
      </c>
      <c r="AJ335" s="2">
        <f t="shared" si="346"/>
        <v>-84.807377398359321</v>
      </c>
      <c r="AK335" s="2">
        <f t="shared" si="347"/>
        <v>18.913536236960482</v>
      </c>
      <c r="AL335" s="2">
        <f t="shared" si="348"/>
        <v>-65.893841161398839</v>
      </c>
      <c r="AM335" s="2">
        <f t="shared" si="349"/>
        <v>17.028445202167756</v>
      </c>
      <c r="AN335" s="2">
        <f t="shared" si="350"/>
        <v>-38.056590563534471</v>
      </c>
      <c r="AO335">
        <f t="shared" si="380"/>
        <v>-1.40676347001672</v>
      </c>
      <c r="AP335">
        <f t="shared" si="351"/>
        <v>0.13670286983458133</v>
      </c>
      <c r="AQ335">
        <f t="shared" si="352"/>
        <v>-1.4232548446357829</v>
      </c>
      <c r="AR335">
        <f t="shared" si="381"/>
        <v>-24.620453134330418</v>
      </c>
      <c r="AS335">
        <f t="shared" si="382"/>
        <v>-12.097179354845755</v>
      </c>
      <c r="AT335">
        <f t="shared" si="383"/>
        <v>2.4794551085262237</v>
      </c>
      <c r="AU335">
        <f t="shared" si="384"/>
        <v>-0.49815560204021586</v>
      </c>
      <c r="AV335">
        <f t="shared" si="385"/>
        <v>-22.140998025804194</v>
      </c>
      <c r="AW335">
        <f t="shared" si="386"/>
        <v>-12.595334956885971</v>
      </c>
      <c r="AX335">
        <f t="shared" si="387"/>
        <v>0.25472853319854433</v>
      </c>
      <c r="AY335">
        <f t="shared" si="388"/>
        <v>-150.36577936064569</v>
      </c>
      <c r="AZ335">
        <f t="shared" si="389"/>
        <v>-131.45224312368521</v>
      </c>
      <c r="BA335">
        <f t="shared" si="390"/>
        <v>-0.16862915606832124</v>
      </c>
      <c r="BB335">
        <f t="shared" si="391"/>
        <v>-0.19092101337769934</v>
      </c>
      <c r="BC335" s="2">
        <f t="shared" si="353"/>
        <v>-4.8690224139868459</v>
      </c>
      <c r="BD335">
        <f t="shared" si="354"/>
        <v>19.030665269754081</v>
      </c>
      <c r="BE335">
        <f t="shared" si="355"/>
        <v>24.425713772293967</v>
      </c>
      <c r="BF335">
        <f t="shared" si="356"/>
        <v>61.622619855031544</v>
      </c>
      <c r="BG335">
        <f t="shared" si="357"/>
        <v>-8.8788388537339653</v>
      </c>
      <c r="BH335">
        <f t="shared" si="358"/>
        <v>5.3277112078235653</v>
      </c>
      <c r="BI335" s="2">
        <f t="shared" si="392"/>
        <v>76.883389970029867</v>
      </c>
      <c r="BJ335">
        <f t="shared" si="359"/>
        <v>-0.46213001652873881</v>
      </c>
      <c r="BK335">
        <f t="shared" si="360"/>
        <v>-18.166440131140988</v>
      </c>
      <c r="BL335">
        <f t="shared" si="361"/>
        <v>-0.66495273892302498</v>
      </c>
      <c r="BM335">
        <f t="shared" si="362"/>
        <v>88.22199261723631</v>
      </c>
      <c r="BN335">
        <f t="shared" si="363"/>
        <v>7.087344563492751</v>
      </c>
      <c r="BO335">
        <f t="shared" si="364"/>
        <v>18.488045809522401</v>
      </c>
      <c r="BP335">
        <f t="shared" si="365"/>
        <v>-44.021526398741607</v>
      </c>
      <c r="BQ335">
        <f t="shared" si="366"/>
        <v>0.5268161578288254</v>
      </c>
      <c r="BR335">
        <f t="shared" si="367"/>
        <v>-4.837033790651649</v>
      </c>
      <c r="BS335">
        <f t="shared" si="368"/>
        <v>-102.23300439745489</v>
      </c>
      <c r="BT335">
        <f t="shared" si="369"/>
        <v>-7.2350242930159894</v>
      </c>
      <c r="BU335">
        <f t="shared" si="370"/>
        <v>11.289604602885385</v>
      </c>
      <c r="BV335">
        <f t="shared" si="371"/>
        <v>0.97279754913598415</v>
      </c>
      <c r="BW335">
        <f t="shared" si="372"/>
        <v>6.4223918245697256</v>
      </c>
      <c r="BX335">
        <f t="shared" si="373"/>
        <v>106.71003842675871</v>
      </c>
      <c r="BY335">
        <f t="shared" si="394"/>
        <v>1.0690313100086741</v>
      </c>
      <c r="BZ335">
        <f t="shared" si="393"/>
        <v>86.555782291187398</v>
      </c>
      <c r="CA335">
        <f t="shared" si="374"/>
        <v>105.46931852814788</v>
      </c>
      <c r="CB335">
        <f t="shared" si="375"/>
        <v>-0.2851345119182756</v>
      </c>
      <c r="CC335">
        <f t="shared" si="376"/>
        <v>1.0303039609222069</v>
      </c>
    </row>
    <row r="336" spans="1:81" x14ac:dyDescent="0.25">
      <c r="A336" s="2"/>
      <c r="B336" s="2">
        <f t="shared" si="316"/>
        <v>-1.7442755760086404</v>
      </c>
      <c r="C336" s="2">
        <f t="shared" si="317"/>
        <v>1.4142135623730954</v>
      </c>
      <c r="D336" s="2">
        <f t="shared" si="318"/>
        <v>2.0192409522849313</v>
      </c>
      <c r="E336" s="2">
        <f t="shared" si="319"/>
        <v>-2.978577055516161</v>
      </c>
      <c r="F336" s="2">
        <f t="shared" si="320"/>
        <v>1.4142135623730954</v>
      </c>
      <c r="G336" s="2">
        <f t="shared" si="321"/>
        <v>0.78493947277741061</v>
      </c>
      <c r="H336" s="2">
        <v>315</v>
      </c>
      <c r="I336" s="2">
        <f t="shared" si="322"/>
        <v>77.527681213519202</v>
      </c>
      <c r="J336" s="2">
        <f t="shared" si="323"/>
        <v>114.51628524472798</v>
      </c>
      <c r="K336" s="2">
        <f t="shared" si="324"/>
        <v>-3.0901102410236549</v>
      </c>
      <c r="L336" s="2">
        <f t="shared" si="325"/>
        <v>1.4142135623730954</v>
      </c>
      <c r="M336" s="2">
        <f t="shared" si="326"/>
        <v>0.67340628726991658</v>
      </c>
      <c r="N336" s="2">
        <f t="shared" si="327"/>
        <v>-3.6195153539607983</v>
      </c>
      <c r="O336" s="2">
        <f t="shared" si="328"/>
        <v>1.4142135623730954</v>
      </c>
      <c r="P336" s="2">
        <f t="shared" si="329"/>
        <v>0.14400117433277337</v>
      </c>
      <c r="Q336" s="2">
        <f t="shared" si="330"/>
        <v>315</v>
      </c>
      <c r="R336" s="2">
        <f t="shared" si="331"/>
        <v>350.41554342380465</v>
      </c>
      <c r="S336" s="2">
        <f t="shared" si="332"/>
        <v>327.54354650204925</v>
      </c>
      <c r="T336" s="2">
        <f t="shared" si="333"/>
        <v>3.8560803392605925E-2</v>
      </c>
      <c r="U336" s="2">
        <f t="shared" si="334"/>
        <v>1.7782472255850912</v>
      </c>
      <c r="V336" s="2">
        <f t="shared" si="335"/>
        <v>1.1745085962209894</v>
      </c>
      <c r="W336" s="2">
        <f t="shared" si="336"/>
        <v>-1.1019581503339002</v>
      </c>
      <c r="X336" s="2">
        <f t="shared" si="337"/>
        <v>1.7782472255850912</v>
      </c>
      <c r="Y336" s="2">
        <f t="shared" si="338"/>
        <v>3.3989642494483219E-2</v>
      </c>
      <c r="Z336" s="2">
        <f t="shared" si="339"/>
        <v>297.23667376732129</v>
      </c>
      <c r="AA336" s="2">
        <f t="shared" si="340"/>
        <v>357.83528684738218</v>
      </c>
      <c r="AB336" s="2">
        <f t="shared" si="341"/>
        <v>292.33783394533231</v>
      </c>
      <c r="AC336" s="2">
        <f t="shared" si="377"/>
        <v>8.92450901992326</v>
      </c>
      <c r="AD336" s="2">
        <f t="shared" si="342"/>
        <v>-17.33791044945464</v>
      </c>
      <c r="AE336" s="2">
        <f t="shared" si="378"/>
        <v>-4.8698922252222543</v>
      </c>
      <c r="AF336" s="2">
        <f t="shared" si="379"/>
        <v>-24.01112554035566</v>
      </c>
      <c r="AG336" s="2">
        <f t="shared" si="343"/>
        <v>4.0546167947010057</v>
      </c>
      <c r="AH336" s="2">
        <f t="shared" si="344"/>
        <v>-41.349035989810304</v>
      </c>
      <c r="AI336" s="2">
        <f t="shared" si="345"/>
        <v>41.547354845266618</v>
      </c>
      <c r="AJ336" s="2">
        <f t="shared" si="346"/>
        <v>-84.399576775284686</v>
      </c>
      <c r="AK336" s="2">
        <f t="shared" si="347"/>
        <v>18.418214674727977</v>
      </c>
      <c r="AL336" s="2">
        <f t="shared" si="348"/>
        <v>-65.981362100556709</v>
      </c>
      <c r="AM336" s="2">
        <f t="shared" si="349"/>
        <v>16.911177358228468</v>
      </c>
      <c r="AN336" s="2">
        <f t="shared" si="350"/>
        <v>-37.949898221168397</v>
      </c>
      <c r="AO336">
        <f t="shared" si="380"/>
        <v>-1.436385276546015</v>
      </c>
      <c r="AP336">
        <f t="shared" si="351"/>
        <v>0.14208919437077128</v>
      </c>
      <c r="AQ336">
        <f t="shared" si="352"/>
        <v>-1.4495678428194456</v>
      </c>
      <c r="AR336">
        <f t="shared" si="381"/>
        <v>-24.903919295669947</v>
      </c>
      <c r="AS336">
        <f t="shared" si="382"/>
        <v>-12.819033356619878</v>
      </c>
      <c r="AT336">
        <f t="shared" si="383"/>
        <v>2.5761978552385645</v>
      </c>
      <c r="AU336">
        <f t="shared" si="384"/>
        <v>-0.52249970059815443</v>
      </c>
      <c r="AV336">
        <f t="shared" si="385"/>
        <v>-22.327721440431382</v>
      </c>
      <c r="AW336">
        <f t="shared" si="386"/>
        <v>-13.341533057218033</v>
      </c>
      <c r="AX336">
        <f t="shared" si="387"/>
        <v>0.26010068224407656</v>
      </c>
      <c r="AY336">
        <f t="shared" si="388"/>
        <v>-149.14032220259458</v>
      </c>
      <c r="AZ336">
        <f t="shared" si="389"/>
        <v>-130.7221075278666</v>
      </c>
      <c r="BA336">
        <f t="shared" si="390"/>
        <v>-0.1696873131783109</v>
      </c>
      <c r="BB336">
        <f t="shared" si="391"/>
        <v>-0.19712579904761304</v>
      </c>
      <c r="BC336" s="2">
        <f t="shared" si="353"/>
        <v>-4.8719541499277925</v>
      </c>
      <c r="BD336">
        <f t="shared" si="354"/>
        <v>19.106710673155263</v>
      </c>
      <c r="BE336">
        <f t="shared" si="355"/>
        <v>24.410011532054384</v>
      </c>
      <c r="BF336">
        <f t="shared" si="356"/>
        <v>63.015516083263797</v>
      </c>
      <c r="BG336">
        <f t="shared" si="357"/>
        <v>-8.7139891698541145</v>
      </c>
      <c r="BH336">
        <f t="shared" si="358"/>
        <v>5.3991978112467844</v>
      </c>
      <c r="BI336" s="2">
        <f t="shared" si="392"/>
        <v>76.982138660132534</v>
      </c>
      <c r="BJ336">
        <f t="shared" si="359"/>
        <v>-0.5007832303992189</v>
      </c>
      <c r="BK336">
        <f t="shared" si="360"/>
        <v>-18.036699555779194</v>
      </c>
      <c r="BL336">
        <f t="shared" si="361"/>
        <v>-0.69878910632452407</v>
      </c>
      <c r="BM336">
        <f t="shared" si="362"/>
        <v>87.682826009504225</v>
      </c>
      <c r="BN336">
        <f t="shared" si="363"/>
        <v>7.411306843907802</v>
      </c>
      <c r="BO336">
        <f t="shared" si="364"/>
        <v>18.486797823984613</v>
      </c>
      <c r="BP336">
        <f t="shared" si="365"/>
        <v>-45.593627246625609</v>
      </c>
      <c r="BQ336">
        <f t="shared" si="366"/>
        <v>0.52553841787039102</v>
      </c>
      <c r="BR336">
        <f t="shared" si="367"/>
        <v>-4.8409957275229054</v>
      </c>
      <c r="BS336">
        <f t="shared" si="368"/>
        <v>-102.882575538298</v>
      </c>
      <c r="BT336">
        <f t="shared" si="369"/>
        <v>-7.7081757510926323</v>
      </c>
      <c r="BU336">
        <f t="shared" si="370"/>
        <v>12.235605254776109</v>
      </c>
      <c r="BV336">
        <f t="shared" si="371"/>
        <v>1.0332636988755421</v>
      </c>
      <c r="BW336">
        <f t="shared" si="372"/>
        <v>6.7125177375832781</v>
      </c>
      <c r="BX336">
        <f t="shared" si="373"/>
        <v>106.16962383348884</v>
      </c>
      <c r="BY336">
        <f t="shared" si="394"/>
        <v>1.0638160987370839</v>
      </c>
      <c r="BZ336">
        <f t="shared" si="393"/>
        <v>86.38232018445018</v>
      </c>
      <c r="CA336">
        <f t="shared" si="374"/>
        <v>104.80053485917816</v>
      </c>
      <c r="CB336">
        <f t="shared" si="375"/>
        <v>-0.27175691094510879</v>
      </c>
      <c r="CC336">
        <f t="shared" si="376"/>
        <v>1.0285197486124227</v>
      </c>
    </row>
    <row r="337" spans="1:81" x14ac:dyDescent="0.25">
      <c r="A337" s="2"/>
      <c r="B337" s="2">
        <f t="shared" si="316"/>
        <v>-1.743353141028599</v>
      </c>
      <c r="C337" s="2">
        <f t="shared" si="317"/>
        <v>1.3893167409179952</v>
      </c>
      <c r="D337" s="2">
        <f t="shared" si="318"/>
        <v>1.9956973489607654</v>
      </c>
      <c r="E337" s="2">
        <f t="shared" si="319"/>
        <v>-2.9568431456595254</v>
      </c>
      <c r="F337" s="2">
        <f t="shared" si="320"/>
        <v>1.3893167409179952</v>
      </c>
      <c r="G337" s="2">
        <f t="shared" si="321"/>
        <v>0.7822073443298394</v>
      </c>
      <c r="H337" s="2">
        <v>316</v>
      </c>
      <c r="I337" s="2">
        <f t="shared" si="322"/>
        <v>77.346390479159368</v>
      </c>
      <c r="J337" s="2">
        <f t="shared" si="323"/>
        <v>114.01064150185687</v>
      </c>
      <c r="K337" s="2">
        <f t="shared" si="324"/>
        <v>-3.0900578509799264</v>
      </c>
      <c r="L337" s="2">
        <f t="shared" si="325"/>
        <v>1.3893167409179952</v>
      </c>
      <c r="M337" s="2">
        <f t="shared" si="326"/>
        <v>0.6489926390094386</v>
      </c>
      <c r="N337" s="2">
        <f t="shared" si="327"/>
        <v>-3.5996203261760078</v>
      </c>
      <c r="O337" s="2">
        <f t="shared" si="328"/>
        <v>1.3893167409179952</v>
      </c>
      <c r="P337" s="2">
        <f t="shared" si="329"/>
        <v>0.13943016381335704</v>
      </c>
      <c r="Q337" s="2">
        <f t="shared" si="330"/>
        <v>316</v>
      </c>
      <c r="R337" s="2">
        <f t="shared" si="331"/>
        <v>350.54967949170964</v>
      </c>
      <c r="S337" s="2">
        <f t="shared" si="332"/>
        <v>328.11607969668125</v>
      </c>
      <c r="T337" s="2">
        <f t="shared" si="333"/>
        <v>3.8133898826663071E-2</v>
      </c>
      <c r="U337" s="2">
        <f t="shared" si="334"/>
        <v>1.7607088865196774</v>
      </c>
      <c r="V337" s="2">
        <f t="shared" si="335"/>
        <v>1.140783135511497</v>
      </c>
      <c r="W337" s="2">
        <f t="shared" si="336"/>
        <v>-1.0673096527250716</v>
      </c>
      <c r="X337" s="2">
        <f t="shared" si="337"/>
        <v>1.7607088865196774</v>
      </c>
      <c r="Y337" s="2">
        <f t="shared" si="338"/>
        <v>3.5339583959762333E-2</v>
      </c>
      <c r="Z337" s="2">
        <f t="shared" si="339"/>
        <v>298.31485070482438</v>
      </c>
      <c r="AA337" s="2">
        <f t="shared" si="340"/>
        <v>357.72762762820059</v>
      </c>
      <c r="AB337" s="2">
        <f t="shared" si="341"/>
        <v>293.36875082173128</v>
      </c>
      <c r="AC337" s="2">
        <f t="shared" si="377"/>
        <v>9.249169942322867</v>
      </c>
      <c r="AD337" s="2">
        <f t="shared" si="342"/>
        <v>-17.166911643566856</v>
      </c>
      <c r="AE337" s="2">
        <f t="shared" si="378"/>
        <v>-4.915000694937369</v>
      </c>
      <c r="AF337" s="2">
        <f t="shared" si="379"/>
        <v>-24.001932592371915</v>
      </c>
      <c r="AG337" s="2">
        <f t="shared" si="343"/>
        <v>4.334169247385498</v>
      </c>
      <c r="AH337" s="2">
        <f t="shared" si="344"/>
        <v>-41.168844235938771</v>
      </c>
      <c r="AI337" s="2">
        <f t="shared" si="345"/>
        <v>41.396361661237464</v>
      </c>
      <c r="AJ337" s="2">
        <f t="shared" si="346"/>
        <v>-83.990158941651544</v>
      </c>
      <c r="AK337" s="2">
        <f t="shared" si="347"/>
        <v>17.912570931856862</v>
      </c>
      <c r="AL337" s="2">
        <f t="shared" si="348"/>
        <v>-66.077588009794681</v>
      </c>
      <c r="AM337" s="2">
        <f t="shared" si="349"/>
        <v>16.786190630574207</v>
      </c>
      <c r="AN337" s="2">
        <f t="shared" si="350"/>
        <v>-37.84022413916167</v>
      </c>
      <c r="AO337">
        <f t="shared" si="380"/>
        <v>-1.4660066042710804</v>
      </c>
      <c r="AP337">
        <f t="shared" si="351"/>
        <v>0.14778253455165424</v>
      </c>
      <c r="AQ337">
        <f t="shared" si="352"/>
        <v>-1.4755457086151431</v>
      </c>
      <c r="AR337">
        <f t="shared" si="381"/>
        <v>-25.166805844407119</v>
      </c>
      <c r="AS337">
        <f t="shared" si="382"/>
        <v>-13.559344219470892</v>
      </c>
      <c r="AT337">
        <f t="shared" si="383"/>
        <v>2.6783971021965534</v>
      </c>
      <c r="AU337">
        <f t="shared" si="384"/>
        <v>-0.54846931879135707</v>
      </c>
      <c r="AV337">
        <f t="shared" si="385"/>
        <v>-22.488408742210567</v>
      </c>
      <c r="AW337">
        <f t="shared" si="386"/>
        <v>-14.107813538262249</v>
      </c>
      <c r="AX337">
        <f t="shared" si="387"/>
        <v>0.26547296106893981</v>
      </c>
      <c r="AY337">
        <f t="shared" si="388"/>
        <v>-147.89842523118168</v>
      </c>
      <c r="AZ337">
        <f t="shared" si="389"/>
        <v>-129.98585429932481</v>
      </c>
      <c r="BA337">
        <f t="shared" si="390"/>
        <v>-0.17059251651521201</v>
      </c>
      <c r="BB337">
        <f t="shared" si="391"/>
        <v>-0.20340621024864983</v>
      </c>
      <c r="BC337" s="2">
        <f t="shared" si="353"/>
        <v>-4.8687856323823828</v>
      </c>
      <c r="BD337">
        <f t="shared" si="354"/>
        <v>19.182867878936257</v>
      </c>
      <c r="BE337">
        <f t="shared" si="355"/>
        <v>24.392805657378741</v>
      </c>
      <c r="BF337">
        <f t="shared" si="356"/>
        <v>64.399580471537604</v>
      </c>
      <c r="BG337">
        <f t="shared" si="357"/>
        <v>-8.5450324715167483</v>
      </c>
      <c r="BH337">
        <f t="shared" si="358"/>
        <v>5.476406865943372</v>
      </c>
      <c r="BI337" s="2">
        <f t="shared" si="392"/>
        <v>77.030760686294684</v>
      </c>
      <c r="BJ337">
        <f t="shared" si="359"/>
        <v>-0.53990056577466405</v>
      </c>
      <c r="BK337">
        <f t="shared" si="360"/>
        <v>-17.900436333991284</v>
      </c>
      <c r="BL337">
        <f t="shared" si="361"/>
        <v>-0.73352469042445556</v>
      </c>
      <c r="BM337">
        <f t="shared" si="362"/>
        <v>87.023726231704416</v>
      </c>
      <c r="BN337">
        <f t="shared" si="363"/>
        <v>7.7346221014814072</v>
      </c>
      <c r="BO337">
        <f t="shared" si="364"/>
        <v>18.485452159158502</v>
      </c>
      <c r="BP337">
        <f t="shared" si="365"/>
        <v>-47.094961183347706</v>
      </c>
      <c r="BQ337">
        <f t="shared" si="366"/>
        <v>0.52248497552593121</v>
      </c>
      <c r="BR337">
        <f t="shared" si="367"/>
        <v>-4.8401317702662947</v>
      </c>
      <c r="BS337">
        <f t="shared" si="368"/>
        <v>-103.46010093790537</v>
      </c>
      <c r="BT337">
        <f t="shared" si="369"/>
        <v>-8.1375221503357125</v>
      </c>
      <c r="BU337">
        <f t="shared" si="370"/>
        <v>13.193646272323184</v>
      </c>
      <c r="BV337">
        <f t="shared" si="371"/>
        <v>1.0874032838238969</v>
      </c>
      <c r="BW337">
        <f t="shared" si="372"/>
        <v>7.0010974110569517</v>
      </c>
      <c r="BX337">
        <f t="shared" si="373"/>
        <v>105.50917839086291</v>
      </c>
      <c r="BY337">
        <f t="shared" si="394"/>
        <v>1.0574120336781703</v>
      </c>
      <c r="BZ337">
        <f t="shared" si="393"/>
        <v>86.203684305117264</v>
      </c>
      <c r="CA337">
        <f t="shared" si="374"/>
        <v>104.11625523697413</v>
      </c>
      <c r="CB337">
        <f t="shared" si="375"/>
        <v>-0.25789239203755648</v>
      </c>
      <c r="CC337">
        <f t="shared" si="376"/>
        <v>1.0254812153796631</v>
      </c>
    </row>
    <row r="338" spans="1:81" x14ac:dyDescent="0.25">
      <c r="A338" s="2"/>
      <c r="B338" s="2">
        <f t="shared" si="316"/>
        <v>-1.7424472287063733</v>
      </c>
      <c r="C338" s="2">
        <f t="shared" si="317"/>
        <v>1.3639967201249965</v>
      </c>
      <c r="D338" s="2">
        <f t="shared" si="318"/>
        <v>1.9725754587219515</v>
      </c>
      <c r="E338" s="2">
        <f t="shared" si="319"/>
        <v>-2.9354985336540387</v>
      </c>
      <c r="F338" s="2">
        <f t="shared" si="320"/>
        <v>1.3639967201249965</v>
      </c>
      <c r="G338" s="2">
        <f t="shared" si="321"/>
        <v>0.77952415377428652</v>
      </c>
      <c r="H338" s="2">
        <v>317</v>
      </c>
      <c r="I338" s="2">
        <f t="shared" si="322"/>
        <v>77.151393402087876</v>
      </c>
      <c r="J338" s="2">
        <f t="shared" si="323"/>
        <v>113.49468237766894</v>
      </c>
      <c r="K338" s="2">
        <f t="shared" si="324"/>
        <v>-3.0900063993467999</v>
      </c>
      <c r="L338" s="2">
        <f t="shared" si="325"/>
        <v>1.3639967201249965</v>
      </c>
      <c r="M338" s="2">
        <f t="shared" si="326"/>
        <v>0.62501628808152521</v>
      </c>
      <c r="N338" s="2">
        <f t="shared" si="327"/>
        <v>-3.5800816581818049</v>
      </c>
      <c r="O338" s="2">
        <f t="shared" si="328"/>
        <v>1.3639967201249965</v>
      </c>
      <c r="P338" s="2">
        <f t="shared" si="329"/>
        <v>0.13494102924652029</v>
      </c>
      <c r="Q338" s="2">
        <f t="shared" si="330"/>
        <v>317</v>
      </c>
      <c r="R338" s="2">
        <f t="shared" si="331"/>
        <v>350.68164679162402</v>
      </c>
      <c r="S338" s="2">
        <f t="shared" si="332"/>
        <v>328.6866474171697</v>
      </c>
      <c r="T338" s="2">
        <f t="shared" si="333"/>
        <v>3.7708045170977034E-2</v>
      </c>
      <c r="U338" s="2">
        <f t="shared" si="334"/>
        <v>1.742404016360374</v>
      </c>
      <c r="V338" s="2">
        <f t="shared" si="335"/>
        <v>1.1071406967122952</v>
      </c>
      <c r="W338" s="2">
        <f t="shared" si="336"/>
        <v>-1.032746449264927</v>
      </c>
      <c r="X338" s="2">
        <f t="shared" si="337"/>
        <v>1.742404016360374</v>
      </c>
      <c r="Y338" s="2">
        <f t="shared" si="338"/>
        <v>3.6686202276391411E-2</v>
      </c>
      <c r="Z338" s="2">
        <f t="shared" si="339"/>
        <v>299.40137754950075</v>
      </c>
      <c r="AA338" s="2">
        <f t="shared" si="340"/>
        <v>357.61700657935592</v>
      </c>
      <c r="AB338" s="2">
        <f t="shared" si="341"/>
        <v>294.40482924929512</v>
      </c>
      <c r="AC338" s="2">
        <f t="shared" si="377"/>
        <v>9.5730316474721455</v>
      </c>
      <c r="AD338" s="2">
        <f t="shared" si="342"/>
        <v>-16.988439159513646</v>
      </c>
      <c r="AE338" s="2">
        <f t="shared" si="378"/>
        <v>-4.9613320733948516</v>
      </c>
      <c r="AF338" s="2">
        <f t="shared" si="379"/>
        <v>-23.992398464044889</v>
      </c>
      <c r="AG338" s="2">
        <f t="shared" si="343"/>
        <v>4.6116995740772939</v>
      </c>
      <c r="AH338" s="2">
        <f t="shared" si="344"/>
        <v>-40.980837623558536</v>
      </c>
      <c r="AI338" s="2">
        <f t="shared" si="345"/>
        <v>41.239505638283489</v>
      </c>
      <c r="AJ338" s="2">
        <f t="shared" si="346"/>
        <v>-83.579342041055</v>
      </c>
      <c r="AK338" s="2">
        <f t="shared" si="347"/>
        <v>17.396611807668933</v>
      </c>
      <c r="AL338" s="2">
        <f t="shared" si="348"/>
        <v>-66.182730233386067</v>
      </c>
      <c r="AM338" s="2">
        <f t="shared" si="349"/>
        <v>16.653380878018666</v>
      </c>
      <c r="AN338" s="2">
        <f t="shared" si="350"/>
        <v>-37.727466528003944</v>
      </c>
      <c r="AO338">
        <f t="shared" si="380"/>
        <v>-1.495588891960046</v>
      </c>
      <c r="AP338">
        <f t="shared" si="351"/>
        <v>0.15380674223961782</v>
      </c>
      <c r="AQ338">
        <f t="shared" si="352"/>
        <v>-1.5011221849896952</v>
      </c>
      <c r="AR338">
        <f t="shared" si="381"/>
        <v>-25.407720898707669</v>
      </c>
      <c r="AS338">
        <f t="shared" si="382"/>
        <v>-14.317319794341319</v>
      </c>
      <c r="AT338">
        <f t="shared" si="383"/>
        <v>2.7864719982035413</v>
      </c>
      <c r="AU338">
        <f t="shared" si="384"/>
        <v>-0.57620804010159699</v>
      </c>
      <c r="AV338">
        <f t="shared" si="385"/>
        <v>-22.621248900504128</v>
      </c>
      <c r="AW338">
        <f t="shared" si="386"/>
        <v>-14.893527834442917</v>
      </c>
      <c r="AX338">
        <f t="shared" si="387"/>
        <v>0.27083908011472146</v>
      </c>
      <c r="AY338">
        <f t="shared" si="388"/>
        <v>-146.63962728018296</v>
      </c>
      <c r="AZ338">
        <f t="shared" si="389"/>
        <v>-129.24301547251403</v>
      </c>
      <c r="BA338">
        <f t="shared" si="390"/>
        <v>-0.1713357604759202</v>
      </c>
      <c r="BB338">
        <f t="shared" si="391"/>
        <v>-0.20975667927273883</v>
      </c>
      <c r="BC338" s="2">
        <f t="shared" si="353"/>
        <v>-4.8590327100954331</v>
      </c>
      <c r="BD338">
        <f t="shared" si="354"/>
        <v>19.259038645218062</v>
      </c>
      <c r="BE338">
        <f t="shared" si="355"/>
        <v>24.374026345686801</v>
      </c>
      <c r="BF338">
        <f t="shared" si="356"/>
        <v>65.773551044601788</v>
      </c>
      <c r="BG338">
        <f t="shared" si="357"/>
        <v>-8.3719430517650579</v>
      </c>
      <c r="BH338">
        <f t="shared" si="358"/>
        <v>5.5593920260911434</v>
      </c>
      <c r="BI338" s="2">
        <f t="shared" si="392"/>
        <v>77.0260440384166</v>
      </c>
      <c r="BJ338">
        <f t="shared" si="359"/>
        <v>-0.57945246168864462</v>
      </c>
      <c r="BK338">
        <f t="shared" si="360"/>
        <v>-17.757652351281116</v>
      </c>
      <c r="BL338">
        <f t="shared" si="361"/>
        <v>-0.76921319176748204</v>
      </c>
      <c r="BM338">
        <f t="shared" si="362"/>
        <v>86.242013906389673</v>
      </c>
      <c r="BN338">
        <f t="shared" si="363"/>
        <v>8.0570331370201203</v>
      </c>
      <c r="BO338">
        <f t="shared" si="364"/>
        <v>18.484001489547953</v>
      </c>
      <c r="BP338">
        <f t="shared" si="365"/>
        <v>-48.512494126451166</v>
      </c>
      <c r="BQ338">
        <f t="shared" si="366"/>
        <v>0.51737635715690677</v>
      </c>
      <c r="BR338">
        <f t="shared" si="367"/>
        <v>-4.8341998981167578</v>
      </c>
      <c r="BS338">
        <f t="shared" si="368"/>
        <v>-103.96020601659954</v>
      </c>
      <c r="BT338">
        <f t="shared" si="369"/>
        <v>-8.51616876371763</v>
      </c>
      <c r="BU338">
        <f t="shared" si="370"/>
        <v>14.163049902946677</v>
      </c>
      <c r="BV338">
        <f t="shared" si="371"/>
        <v>1.1344471115746222</v>
      </c>
      <c r="BW338">
        <f t="shared" si="372"/>
        <v>7.2878199452526378</v>
      </c>
      <c r="BX338">
        <f t="shared" si="373"/>
        <v>104.72601539593762</v>
      </c>
      <c r="BY338">
        <f t="shared" si="394"/>
        <v>1.0497928662486036</v>
      </c>
      <c r="BZ338">
        <f t="shared" si="393"/>
        <v>86.01923900440454</v>
      </c>
      <c r="CA338">
        <f t="shared" si="374"/>
        <v>103.41585081207347</v>
      </c>
      <c r="CB338">
        <f t="shared" si="375"/>
        <v>-0.2435698040038238</v>
      </c>
      <c r="CC338">
        <f t="shared" si="376"/>
        <v>1.0211458331717354</v>
      </c>
    </row>
    <row r="339" spans="1:81" x14ac:dyDescent="0.25">
      <c r="A339" s="2"/>
      <c r="B339" s="2">
        <f t="shared" si="316"/>
        <v>-1.7415581149916322</v>
      </c>
      <c r="C339" s="2">
        <f t="shared" si="317"/>
        <v>1.3382612127177163</v>
      </c>
      <c r="D339" s="2">
        <f t="shared" si="318"/>
        <v>1.9498823247202455</v>
      </c>
      <c r="E339" s="2">
        <f t="shared" si="319"/>
        <v>-2.9145497212752898</v>
      </c>
      <c r="F339" s="2">
        <f t="shared" si="320"/>
        <v>1.3382612127177163</v>
      </c>
      <c r="G339" s="2">
        <f t="shared" si="321"/>
        <v>0.7768907184365883</v>
      </c>
      <c r="H339" s="2">
        <v>318</v>
      </c>
      <c r="I339" s="2">
        <f t="shared" si="322"/>
        <v>76.942544156421832</v>
      </c>
      <c r="J339" s="2">
        <f t="shared" si="323"/>
        <v>112.96842862604012</v>
      </c>
      <c r="K339" s="2">
        <f t="shared" si="324"/>
        <v>-3.0899559017969422</v>
      </c>
      <c r="L339" s="2">
        <f t="shared" si="325"/>
        <v>1.3382612127177163</v>
      </c>
      <c r="M339" s="2">
        <f t="shared" si="326"/>
        <v>0.60148453791493595</v>
      </c>
      <c r="N339" s="2">
        <f t="shared" si="327"/>
        <v>-3.5609053016457386</v>
      </c>
      <c r="O339" s="2">
        <f t="shared" si="328"/>
        <v>1.3382612127177163</v>
      </c>
      <c r="P339" s="2">
        <f t="shared" si="329"/>
        <v>0.13053513806613948</v>
      </c>
      <c r="Q339" s="2">
        <f t="shared" si="330"/>
        <v>318</v>
      </c>
      <c r="R339" s="2">
        <f t="shared" si="331"/>
        <v>350.81134064826244</v>
      </c>
      <c r="S339" s="2">
        <f t="shared" si="332"/>
        <v>329.25504572170763</v>
      </c>
      <c r="T339" s="2">
        <f t="shared" si="333"/>
        <v>3.7283584811321768E-2</v>
      </c>
      <c r="U339" s="2">
        <f t="shared" si="334"/>
        <v>1.7233286579627978</v>
      </c>
      <c r="V339" s="2">
        <f t="shared" si="335"/>
        <v>1.0736083282995212</v>
      </c>
      <c r="W339" s="2">
        <f t="shared" si="336"/>
        <v>-0.99829632872316842</v>
      </c>
      <c r="X339" s="2">
        <f t="shared" si="337"/>
        <v>1.7233286579627978</v>
      </c>
      <c r="Y339" s="2">
        <f t="shared" si="338"/>
        <v>3.8028414765031382E-2</v>
      </c>
      <c r="Z339" s="2">
        <f t="shared" si="339"/>
        <v>300.4960296056675</v>
      </c>
      <c r="AA339" s="2">
        <f t="shared" si="340"/>
        <v>357.50324481286816</v>
      </c>
      <c r="AB339" s="2">
        <f t="shared" si="341"/>
        <v>295.44566438494019</v>
      </c>
      <c r="AC339" s="2">
        <f t="shared" si="377"/>
        <v>9.895833750990052</v>
      </c>
      <c r="AD339" s="2">
        <f t="shared" si="342"/>
        <v>-16.802454415137277</v>
      </c>
      <c r="AE339" s="2">
        <f t="shared" si="378"/>
        <v>-5.0089595869522636</v>
      </c>
      <c r="AF339" s="2">
        <f t="shared" si="379"/>
        <v>-23.982500367065128</v>
      </c>
      <c r="AG339" s="2">
        <f t="shared" si="343"/>
        <v>4.8868741640377884</v>
      </c>
      <c r="AH339" s="2">
        <f t="shared" si="344"/>
        <v>-40.784954782202405</v>
      </c>
      <c r="AI339" s="2">
        <f t="shared" si="345"/>
        <v>41.07668530543129</v>
      </c>
      <c r="AJ339" s="2">
        <f t="shared" si="346"/>
        <v>-83.167364721175872</v>
      </c>
      <c r="AK339" s="2">
        <f t="shared" si="347"/>
        <v>16.870358056040118</v>
      </c>
      <c r="AL339" s="2">
        <f t="shared" si="348"/>
        <v>-66.297006665135754</v>
      </c>
      <c r="AM339" s="2">
        <f t="shared" si="349"/>
        <v>16.512647312818146</v>
      </c>
      <c r="AN339" s="2">
        <f t="shared" si="350"/>
        <v>-37.611521564593936</v>
      </c>
      <c r="AO339">
        <f t="shared" si="380"/>
        <v>-1.5250905858794981</v>
      </c>
      <c r="AP339">
        <f t="shared" si="351"/>
        <v>0.16018779921497897</v>
      </c>
      <c r="AQ339">
        <f t="shared" si="352"/>
        <v>-1.5262255707195722</v>
      </c>
      <c r="AR339">
        <f t="shared" si="381"/>
        <v>-25.625265048195274</v>
      </c>
      <c r="AS339">
        <f t="shared" si="382"/>
        <v>-15.09204289306353</v>
      </c>
      <c r="AT339">
        <f t="shared" si="383"/>
        <v>2.9008784954793012</v>
      </c>
      <c r="AU339">
        <f t="shared" si="384"/>
        <v>-0.60587440542559523</v>
      </c>
      <c r="AV339">
        <f t="shared" si="385"/>
        <v>-22.724386552715973</v>
      </c>
      <c r="AW339">
        <f t="shared" si="386"/>
        <v>-15.697917298489125</v>
      </c>
      <c r="AX339">
        <f t="shared" si="387"/>
        <v>0.27619238796669665</v>
      </c>
      <c r="AY339">
        <f t="shared" si="388"/>
        <v>-145.36343533233205</v>
      </c>
      <c r="AZ339">
        <f t="shared" si="389"/>
        <v>-128.49307727629193</v>
      </c>
      <c r="BA339">
        <f t="shared" si="390"/>
        <v>-0.17190768655483302</v>
      </c>
      <c r="BB339">
        <f t="shared" si="391"/>
        <v>-0.21617118789078149</v>
      </c>
      <c r="BC339" s="2">
        <f t="shared" si="353"/>
        <v>-4.8421956243921107</v>
      </c>
      <c r="BD339">
        <f t="shared" si="354"/>
        <v>19.335120337920657</v>
      </c>
      <c r="BE339">
        <f t="shared" si="355"/>
        <v>24.353599885612095</v>
      </c>
      <c r="BF339">
        <f t="shared" si="356"/>
        <v>67.136149743573242</v>
      </c>
      <c r="BG339">
        <f t="shared" si="357"/>
        <v>-8.1947008193177453</v>
      </c>
      <c r="BH339">
        <f t="shared" si="358"/>
        <v>5.6482008296018078</v>
      </c>
      <c r="BI339" s="2">
        <f t="shared" si="392"/>
        <v>76.964691443587625</v>
      </c>
      <c r="BJ339">
        <f t="shared" si="359"/>
        <v>-0.6194063207570204</v>
      </c>
      <c r="BK339">
        <f t="shared" si="360"/>
        <v>-17.608366372923911</v>
      </c>
      <c r="BL339">
        <f t="shared" si="361"/>
        <v>-0.80591195778664904</v>
      </c>
      <c r="BM339">
        <f t="shared" si="362"/>
        <v>85.335717369628014</v>
      </c>
      <c r="BN339">
        <f t="shared" si="363"/>
        <v>8.3782715208378438</v>
      </c>
      <c r="BO339">
        <f t="shared" si="364"/>
        <v>18.482437769847799</v>
      </c>
      <c r="BP339">
        <f t="shared" si="365"/>
        <v>-49.832336000524592</v>
      </c>
      <c r="BQ339">
        <f t="shared" si="366"/>
        <v>0.50989517148807251</v>
      </c>
      <c r="BR339">
        <f t="shared" si="367"/>
        <v>-4.8229793130778749</v>
      </c>
      <c r="BS339">
        <f t="shared" si="368"/>
        <v>-104.37750378592641</v>
      </c>
      <c r="BT339">
        <f t="shared" si="369"/>
        <v>-8.8367124030862456</v>
      </c>
      <c r="BU339">
        <f t="shared" si="370"/>
        <v>15.143066167024438</v>
      </c>
      <c r="BV339">
        <f t="shared" si="371"/>
        <v>1.1735447285019351</v>
      </c>
      <c r="BW339">
        <f t="shared" si="372"/>
        <v>7.5723595630511946</v>
      </c>
      <c r="BX339">
        <f t="shared" si="373"/>
        <v>103.81815513947581</v>
      </c>
      <c r="BY339">
        <f t="shared" si="394"/>
        <v>1.0409394778716194</v>
      </c>
      <c r="BZ339">
        <f t="shared" si="393"/>
        <v>85.828308675030556</v>
      </c>
      <c r="CA339">
        <f t="shared" si="374"/>
        <v>102.69866673107067</v>
      </c>
      <c r="CB339">
        <f t="shared" si="375"/>
        <v>-0.2288229631343682</v>
      </c>
      <c r="CC339">
        <f t="shared" si="376"/>
        <v>1.0154777437906</v>
      </c>
    </row>
    <row r="340" spans="1:81" x14ac:dyDescent="0.25">
      <c r="A340" s="2"/>
      <c r="B340" s="2">
        <f t="shared" si="316"/>
        <v>-1.7406860707170262</v>
      </c>
      <c r="C340" s="2">
        <f t="shared" si="317"/>
        <v>1.3121180579810148</v>
      </c>
      <c r="D340" s="2">
        <f t="shared" si="318"/>
        <v>1.9276248595040961</v>
      </c>
      <c r="E340" s="2">
        <f t="shared" si="319"/>
        <v>-2.894003089734464</v>
      </c>
      <c r="F340" s="2">
        <f t="shared" si="320"/>
        <v>1.3121180579810148</v>
      </c>
      <c r="G340" s="2">
        <f t="shared" si="321"/>
        <v>0.77430784048665879</v>
      </c>
      <c r="H340" s="2">
        <v>319</v>
      </c>
      <c r="I340" s="2">
        <f t="shared" si="322"/>
        <v>76.719708821808752</v>
      </c>
      <c r="J340" s="2">
        <f t="shared" si="323"/>
        <v>112.43191601404311</v>
      </c>
      <c r="K340" s="2">
        <f t="shared" si="324"/>
        <v>-3.0899063737123957</v>
      </c>
      <c r="L340" s="2">
        <f t="shared" si="325"/>
        <v>1.3121180579810148</v>
      </c>
      <c r="M340" s="2">
        <f t="shared" si="326"/>
        <v>0.57840455650872713</v>
      </c>
      <c r="N340" s="2">
        <f t="shared" si="327"/>
        <v>-3.5420970978717734</v>
      </c>
      <c r="O340" s="2">
        <f t="shared" si="328"/>
        <v>1.3121180579810148</v>
      </c>
      <c r="P340" s="2">
        <f t="shared" si="329"/>
        <v>0.12621383234934935</v>
      </c>
      <c r="Q340" s="2">
        <f t="shared" si="330"/>
        <v>319</v>
      </c>
      <c r="R340" s="2">
        <f t="shared" si="331"/>
        <v>350.93864683652907</v>
      </c>
      <c r="S340" s="2">
        <f t="shared" si="332"/>
        <v>329.82105542861655</v>
      </c>
      <c r="T340" s="2">
        <f t="shared" si="333"/>
        <v>3.6860873897772706E-2</v>
      </c>
      <c r="U340" s="2">
        <f t="shared" si="334"/>
        <v>1.7034803538504717</v>
      </c>
      <c r="V340" s="2">
        <f t="shared" si="335"/>
        <v>1.0402141661291566</v>
      </c>
      <c r="W340" s="2">
        <f t="shared" si="336"/>
        <v>-0.96398819700999527</v>
      </c>
      <c r="X340" s="2">
        <f t="shared" si="337"/>
        <v>1.7034803538504717</v>
      </c>
      <c r="Y340" s="2">
        <f t="shared" si="338"/>
        <v>3.9365095221388646E-2</v>
      </c>
      <c r="Z340" s="2">
        <f t="shared" si="339"/>
        <v>301.59855192457343</v>
      </c>
      <c r="AA340" s="2">
        <f t="shared" si="340"/>
        <v>357.38615115717295</v>
      </c>
      <c r="AB340" s="2">
        <f t="shared" si="341"/>
        <v>296.49080807946814</v>
      </c>
      <c r="AC340" s="2">
        <f t="shared" si="377"/>
        <v>10.217305400744005</v>
      </c>
      <c r="AD340" s="2">
        <f t="shared" si="342"/>
        <v>-16.608933450042098</v>
      </c>
      <c r="AE340" s="2">
        <f t="shared" si="378"/>
        <v>-5.0579614049925077</v>
      </c>
      <c r="AF340" s="2">
        <f t="shared" si="379"/>
        <v>-23.972213632153505</v>
      </c>
      <c r="AG340" s="2">
        <f t="shared" si="343"/>
        <v>5.159343995751497</v>
      </c>
      <c r="AH340" s="2">
        <f t="shared" si="344"/>
        <v>-40.581147082195599</v>
      </c>
      <c r="AI340" s="2">
        <f t="shared" si="345"/>
        <v>40.907802788383655</v>
      </c>
      <c r="AJ340" s="2">
        <f t="shared" si="346"/>
        <v>-82.75448775297815</v>
      </c>
      <c r="AK340" s="2">
        <f t="shared" si="347"/>
        <v>16.333845444043106</v>
      </c>
      <c r="AL340" s="2">
        <f t="shared" si="348"/>
        <v>-66.420642308935044</v>
      </c>
      <c r="AM340" s="2">
        <f t="shared" si="349"/>
        <v>16.363892753024587</v>
      </c>
      <c r="AN340" s="2">
        <f t="shared" si="350"/>
        <v>-37.492283778676367</v>
      </c>
      <c r="AO340">
        <f t="shared" si="380"/>
        <v>-1.5544670499300877</v>
      </c>
      <c r="AP340">
        <f t="shared" si="351"/>
        <v>0.16695402992495595</v>
      </c>
      <c r="AQ340">
        <f t="shared" si="352"/>
        <v>-1.5507784030776797</v>
      </c>
      <c r="AR340">
        <f t="shared" si="381"/>
        <v>-25.818039782572093</v>
      </c>
      <c r="AS340">
        <f t="shared" si="382"/>
        <v>-15.882464584529284</v>
      </c>
      <c r="AT340">
        <f t="shared" si="383"/>
        <v>3.0221129360830559</v>
      </c>
      <c r="AU340">
        <f t="shared" si="384"/>
        <v>-0.63764368309041797</v>
      </c>
      <c r="AV340">
        <f t="shared" si="385"/>
        <v>-22.795926846489039</v>
      </c>
      <c r="AW340">
        <f t="shared" si="386"/>
        <v>-16.520108267619701</v>
      </c>
      <c r="AX340">
        <f t="shared" si="387"/>
        <v>0.28152588832367731</v>
      </c>
      <c r="AY340">
        <f t="shared" si="388"/>
        <v>-144.06932107759104</v>
      </c>
      <c r="AZ340">
        <f t="shared" si="389"/>
        <v>-127.73547563354794</v>
      </c>
      <c r="BA340">
        <f t="shared" si="390"/>
        <v>-0.17229857951838765</v>
      </c>
      <c r="BB340">
        <f t="shared" si="391"/>
        <v>-0.22264326913783286</v>
      </c>
      <c r="BC340" s="2">
        <f t="shared" si="353"/>
        <v>-4.8177607288973938</v>
      </c>
      <c r="BD340">
        <f t="shared" si="354"/>
        <v>19.411005997323681</v>
      </c>
      <c r="BE340">
        <f t="shared" si="355"/>
        <v>24.331448714752486</v>
      </c>
      <c r="BF340">
        <f t="shared" si="356"/>
        <v>68.486087738307816</v>
      </c>
      <c r="BG340">
        <f t="shared" si="357"/>
        <v>-8.0132918436722402</v>
      </c>
      <c r="BH340">
        <f t="shared" si="358"/>
        <v>5.7428741446569669</v>
      </c>
      <c r="BI340" s="2">
        <f t="shared" si="392"/>
        <v>76.843331704781292</v>
      </c>
      <c r="BJ340">
        <f t="shared" si="359"/>
        <v>-0.65972638201693667</v>
      </c>
      <c r="BK340">
        <f t="shared" si="360"/>
        <v>-17.452615698920003</v>
      </c>
      <c r="BL340">
        <f t="shared" si="361"/>
        <v>-0.84368224887790721</v>
      </c>
      <c r="BM340">
        <f t="shared" si="362"/>
        <v>84.303683780328797</v>
      </c>
      <c r="BN340">
        <f t="shared" si="363"/>
        <v>8.6980575570532448</v>
      </c>
      <c r="BO340">
        <f t="shared" si="364"/>
        <v>18.480752156309233</v>
      </c>
      <c r="BP340">
        <f t="shared" si="365"/>
        <v>-51.03975789463432</v>
      </c>
      <c r="BQ340">
        <f t="shared" si="366"/>
        <v>0.49968100122356562</v>
      </c>
      <c r="BR340">
        <f t="shared" si="367"/>
        <v>-4.8062773647554557</v>
      </c>
      <c r="BS340">
        <f t="shared" si="368"/>
        <v>-104.70663519281547</v>
      </c>
      <c r="BT340">
        <f t="shared" si="369"/>
        <v>-9.091240579063232</v>
      </c>
      <c r="BU340">
        <f t="shared" si="370"/>
        <v>16.132869646092491</v>
      </c>
      <c r="BV340">
        <f t="shared" si="371"/>
        <v>1.2037543664901653</v>
      </c>
      <c r="BW340">
        <f t="shared" si="372"/>
        <v>7.8543753081753378</v>
      </c>
      <c r="BX340">
        <f t="shared" si="373"/>
        <v>102.78443593663803</v>
      </c>
      <c r="BY340">
        <f t="shared" si="394"/>
        <v>1.0308409907592209</v>
      </c>
      <c r="BZ340">
        <f t="shared" si="393"/>
        <v>85.63017831020025</v>
      </c>
      <c r="CA340">
        <f t="shared" si="374"/>
        <v>101.96402375424336</v>
      </c>
      <c r="CB340">
        <f t="shared" si="375"/>
        <v>-0.21369072640723435</v>
      </c>
      <c r="CC340">
        <f t="shared" si="376"/>
        <v>1.0084490178868739</v>
      </c>
    </row>
    <row r="341" spans="1:81" x14ac:dyDescent="0.25">
      <c r="A341" s="2"/>
      <c r="B341" s="2">
        <f t="shared" ref="B341:B381" si="395">COS(RADIANS($H341))-$C$16-$C$17*COS(RADIANS($H341))+$E$16</f>
        <v>-1.7398313615156895</v>
      </c>
      <c r="C341" s="2">
        <f t="shared" ref="C341:C381" si="396">-2*SIN(RADIANS($H341))</f>
        <v>1.2855752193730792</v>
      </c>
      <c r="D341" s="2">
        <f t="shared" ref="D341:D381" si="397">$C$16-($C$17+1)*COS(RADIANS($H341))+$E$16</f>
        <v>1.9058098429130212</v>
      </c>
      <c r="E341" s="2">
        <f t="shared" ref="E341:E381" si="398">COS(RADIANS($H341))-$C$16+$E$17*COS(RADIANS($H341))+$G$16</f>
        <v>-2.8738648977345678</v>
      </c>
      <c r="F341" s="2">
        <f t="shared" ref="F341:F381" si="399">-2*SIN(RADIANS($H341))</f>
        <v>1.2855752193730792</v>
      </c>
      <c r="G341" s="2">
        <f t="shared" ref="G341:G381" si="400">$C$16+($E$17-1)*COS(RADIANS($H341))+$G$16</f>
        <v>0.77177630669414299</v>
      </c>
      <c r="H341" s="2">
        <v>320</v>
      </c>
      <c r="I341" s="2">
        <f t="shared" ref="I341:I381" si="401">IF((2*ATAN2(2*$E341,-($F341)-SQRT((($F341)^2)-4*$E341*$G341))*180/PI())&gt;=0,2*ATAN2(2*$E341,-($F341)-SQRT((($F341)^2)-4*$E341*$G341))*180/PI(),(2*ATAN2(2*$E341,-($F341)-SQRT((($F341)^2)-4*$E341*$G341))*180/PI())+360)</f>
        <v>76.482766506763312</v>
      </c>
      <c r="J341" s="2">
        <f t="shared" ref="J341:J381" si="402">IF((2*ATAN2(2*$B341,-($C341)-SQRT((($C341)^2)-4*$B341*$D341))*180/PI())&gt;=0,2*ATAN2(2*$B341,-($C341)-SQRT((($C341)^2)-4*$B341*$D341))*180/PI(),(2*ATAN2(2*$B341,-($C341)-SQRT((($C341)^2)-4*$B341*$D341))*180/PI())+360)</f>
        <v>111.88519640995196</v>
      </c>
      <c r="K341" s="2">
        <f t="shared" ref="K341:K380" si="403">COS(RADIANS(Q341))-L$16-L$17*COS(RADIANS(Q341))+N$16</f>
        <v>-3.0898578301798949</v>
      </c>
      <c r="L341" s="2">
        <f t="shared" ref="L341:L380" si="404">-2*SIN(RADIANS(Q341))</f>
        <v>1.2855752193730792</v>
      </c>
      <c r="M341" s="2">
        <f t="shared" ref="M341:M380" si="405">L$16-(L$17+1)*(COS(RADIANS(Q341)))+N$16</f>
        <v>0.55578337424881619</v>
      </c>
      <c r="N341" s="2">
        <f t="shared" ref="N341:N380" si="406" xml:space="preserve"> COS(RADIANS(Q341))-L$16+N$17*COS(RADIANS(Q341))+P$16</f>
        <v>-3.5236627760209789</v>
      </c>
      <c r="O341" s="2">
        <f t="shared" ref="O341:O380" si="407">L341</f>
        <v>1.2855752193730792</v>
      </c>
      <c r="P341" s="2">
        <f t="shared" ref="P341:P380" si="408">L$16+(N$17-1)*(COS(RADIANS(Q341)))+P$16</f>
        <v>0.12197842840773232</v>
      </c>
      <c r="Q341" s="2">
        <f t="shared" ref="Q341:Q380" si="409">H341</f>
        <v>320</v>
      </c>
      <c r="R341" s="2">
        <f t="shared" ref="R341:R380" si="410">2*(ATAN2(((2*N341)),(-O341+SQRT(O341^2-4*N341*P341)))*180/PI())</f>
        <v>351.06344059596091</v>
      </c>
      <c r="S341" s="2">
        <f t="shared" ref="S341:S380" si="411">(2*(ATAN2((2*K341),(-L341+SQRT(L341^2-4*K341*M341)))*180/PI()))</f>
        <v>330.38444053157554</v>
      </c>
      <c r="T341" s="2">
        <f t="shared" ref="T341:T380" si="412">COS(RADIANS(Z341))-$U$16-$U$17*COS(RADIANS(Z341))+$W$16</f>
        <v>3.6440282208209274E-2</v>
      </c>
      <c r="U341" s="2">
        <f t="shared" ref="U341:U381" si="413">-2*SIN(RADIANS($Z341))</f>
        <v>1.6828582984015519</v>
      </c>
      <c r="V341" s="2">
        <f t="shared" ref="V341:V381" si="414">$U$16-($U$17+1)*COS(RADIANS($Z341))+$W$16</f>
        <v>1.0069874226536422</v>
      </c>
      <c r="W341" s="2">
        <f t="shared" ref="W341:W381" si="415">COS(RADIANS($Z341))-$U$16+$W$17*COS(RADIANS($Z341))+$Y$16</f>
        <v>-0.92985206609758675</v>
      </c>
      <c r="X341" s="2">
        <f t="shared" ref="X341:X381" si="416">-2*SIN(RADIANS($Z341))</f>
        <v>1.6828582984015519</v>
      </c>
      <c r="Y341" s="2">
        <f t="shared" ref="Y341:Y381" si="417">$U$16+($W$17-1)*COS(RADIANS($Z341))+$Y$16</f>
        <v>4.069507434784625E-2</v>
      </c>
      <c r="Z341" s="2">
        <f t="shared" ref="Z341:Z380" si="418">S341-J341+84.20941251</f>
        <v>302.70865663162357</v>
      </c>
      <c r="AA341" s="2">
        <f t="shared" ref="AA341:AA381" si="419">IF((2*ATAN2(2*$W341,-($X341)+SQRT((($X341)^2)-4*$W341*$Y341))*180/PI())&gt;=0,2*ATAN2(2*$W341,-($X341)+SQRT((($X341)^2)-4*$W341*$Y341))*180/PI(),(2*ATAN2(2*$W341,-($X341)+SQRT((($X341)^2)-4*$W341*$Y341))*180/PI())+360)</f>
        <v>357.26552126315346</v>
      </c>
      <c r="AB341" s="2">
        <f t="shared" ref="AB341:AB381" si="420">IF((2*ATAN2(2*$T341,-($U341)+SQRT((($U341)^2)-4*$T341*$V341))*180/PI())&gt;=0,2*ATAN2(2*$T341,-($U341)+SQRT((($U341)^2)-4*$T341*$V341))*180/PI(),(2*ATAN2(2*$T341,-($U341)+SQRT((($U341)^2)-4*$T341*$V341))*180/PI())+360)</f>
        <v>297.5397652369216</v>
      </c>
      <c r="AC341" s="2">
        <f t="shared" si="377"/>
        <v>10.537165380657028</v>
      </c>
      <c r="AD341" s="2">
        <f t="shared" ref="AD341:AD380" si="421">C$8*SIN(RADIANS(Z341))</f>
        <v>-16.40786840941513</v>
      </c>
      <c r="AE341" s="2">
        <f t="shared" si="378"/>
        <v>-5.1084209883319387</v>
      </c>
      <c r="AF341" s="2">
        <f t="shared" si="379"/>
        <v>-23.961511534249457</v>
      </c>
      <c r="AG341" s="2">
        <f t="shared" ref="AG341:AG380" si="422">AC341+AE341</f>
        <v>5.4287443923250889</v>
      </c>
      <c r="AH341" s="2">
        <f t="shared" ref="AH341:AH380" si="423">AD341+AF341</f>
        <v>-40.369379943664583</v>
      </c>
      <c r="AI341" s="2">
        <f t="shared" ref="AI341:AI380" si="424">SQRT((AG341^2)+(AH341^2))</f>
        <v>40.732764486505815</v>
      </c>
      <c r="AJ341" s="2">
        <f t="shared" ref="AJ341:AJ380" si="425">ATAN2(AG341,AH341)*180/PI()</f>
        <v>-82.340995759720613</v>
      </c>
      <c r="AK341" s="2">
        <f t="shared" ref="AK341:AK380" si="426">(J341-96.09807057)</f>
        <v>15.787125839951955</v>
      </c>
      <c r="AL341" s="2">
        <f t="shared" ref="AL341:AL381" si="427">$AJ341+$AK341</f>
        <v>-66.553869919768658</v>
      </c>
      <c r="AM341" s="2">
        <f t="shared" ref="AM341:AM380" si="428">AI341*COS(RADIANS($AL341))</f>
        <v>16.207023861630159</v>
      </c>
      <c r="AN341" s="2">
        <f t="shared" ref="AN341:AN380" si="429">AI341*SIN(RADIANS($AL341))</f>
        <v>-37.369646509723637</v>
      </c>
      <c r="AO341">
        <f t="shared" si="380"/>
        <v>-1.5836704873525609</v>
      </c>
      <c r="AP341">
        <f t="shared" ref="AP341:AP381" si="430">(($C$8*$AO341)/$C$12)*(SIN(RADIANS($AB341-$Z341))/SIN(RADIANS($AA341-$AB341)))</f>
        <v>0.17413633548614241</v>
      </c>
      <c r="AQ341">
        <f t="shared" ref="AQ341:AQ381" si="431">($C$8*$AO341/$C$12)*(SIN(RADIANS($Z341-$AA341))/SIN(RADIANS($AB341-$AA341)))</f>
        <v>-1.5746971308290509</v>
      </c>
      <c r="AR341">
        <f t="shared" si="381"/>
        <v>-25.984656960355149</v>
      </c>
      <c r="AS341">
        <f t="shared" si="382"/>
        <v>-16.687397833699649</v>
      </c>
      <c r="AT341">
        <f t="shared" si="383"/>
        <v>3.150715979948489</v>
      </c>
      <c r="AU341">
        <f t="shared" si="384"/>
        <v>-0.67170986342977546</v>
      </c>
      <c r="AV341">
        <f t="shared" si="385"/>
        <v>-22.833940980406659</v>
      </c>
      <c r="AW341">
        <f t="shared" si="386"/>
        <v>-17.359107697129424</v>
      </c>
      <c r="AX341">
        <f t="shared" si="387"/>
        <v>0.28683226470138129</v>
      </c>
      <c r="AY341">
        <f t="shared" si="388"/>
        <v>-142.7567171338128</v>
      </c>
      <c r="AZ341">
        <f t="shared" si="389"/>
        <v>-126.96959129386084</v>
      </c>
      <c r="BA341">
        <f t="shared" si="390"/>
        <v>-0.17249836457483478</v>
      </c>
      <c r="BB341">
        <f t="shared" si="391"/>
        <v>-0.22916601469836367</v>
      </c>
      <c r="BC341" s="2">
        <f t="shared" ref="BC341:BC380" si="432">(BF341*BH341-BE341*BI341)/(BD341*BH341-BE341*BG341)</f>
        <v>-4.7852025801052163</v>
      </c>
      <c r="BD341">
        <f t="shared" ref="BD341:BD381" si="433">$C$5*SIN(RADIANS($J341))</f>
        <v>19.48658443828996</v>
      </c>
      <c r="BE341">
        <f t="shared" ref="BE341:BE380" si="434">$C$4*SIN(RADIANS(I341))</f>
        <v>24.307491510938998</v>
      </c>
      <c r="BF341">
        <f t="shared" ref="BF341:BF381" si="435">($C$3*$BC$17*SIN(RADIANS($H341)))+($C$3*($AO$17)^2*COS(RADIANS($H341)))+($C$4*($BJ341)^2*COS(RADIANS($I341)))-($C$5*($AO341)^2*COS(RADIANS($J341)))</f>
        <v>69.822071144857262</v>
      </c>
      <c r="BG341">
        <f t="shared" ref="BG341:BG381" si="436">$C$5*COS(RADIANS($J341))</f>
        <v>-7.8277089195623271</v>
      </c>
      <c r="BH341">
        <f t="shared" ref="BH341:BH381" si="437">$C$4*COS(RADIANS($I341))</f>
        <v>5.843445597045327</v>
      </c>
      <c r="BI341" s="2">
        <f t="shared" si="392"/>
        <v>76.658533139626655</v>
      </c>
      <c r="BJ341">
        <f t="shared" ref="BJ341:BJ380" si="438">(C$3/C$4)*AO$17*((SIN(RADIANS(J341-H341)))/(SIN(RADIANS(I341-J341))))</f>
        <v>-0.70037360161410889</v>
      </c>
      <c r="BK341">
        <f t="shared" ref="BK341:BK381" si="439">$C$11*SIN(RADIANS($AB341))</f>
        <v>-17.290457928773304</v>
      </c>
      <c r="BL341">
        <f t="shared" ref="BL341:BL381" si="440">$C$12*SIN(RADIANS($AA341))</f>
        <v>-0.88258951935816221</v>
      </c>
      <c r="BM341">
        <f t="shared" ref="BM341:BM381" si="441">($C$8*$BC341*SIN(RADIANS($Z341)))+($C$8*($AO341)^2*COS(RADIANS($Z341)))+($C$12*($AP341)^2*COS(RADIANS($AA341)))-($C$11*($AQ341)^2*COS(RADIANS($AB341)))</f>
        <v>83.145696080648179</v>
      </c>
      <c r="BN341">
        <f t="shared" ref="BN341:BN381" si="442">$C$11*COS(RADIANS($AB341))</f>
        <v>9.0161002996484214</v>
      </c>
      <c r="BO341">
        <f t="shared" ref="BO341:BO381" si="443">$C$12*COS(RADIANS($AA341))</f>
        <v>18.478934918991385</v>
      </c>
      <c r="BP341">
        <f t="shared" ref="BP341:BP381" si="444">($C$8*$BC341*COS(RADIANS($Z341)))-($C$8*($AO341)^2*SIN(RADIANS($Z341)))-($C$12*($AP341)^2*SIN(RADIANS($AA341)))+($C$11*($AQ341)^2*SIN(RADIANS($AB341)))</f>
        <v>-52.119221477128157</v>
      </c>
      <c r="BQ341">
        <f t="shared" ref="BQ341:BQ381" si="445">(($BM341*$BN341)-($BK341*$BP341))/(($BK341*$BO341)-($BL341*$BN341))</f>
        <v>0.4863245995186421</v>
      </c>
      <c r="BR341">
        <f t="shared" ref="BR341:BR381" si="446">(($BM341*$BO341)-($BL341*$BP341))/(($BK341*$BO341)-($BL341*$BN341))</f>
        <v>-4.7839375583255821</v>
      </c>
      <c r="BS341">
        <f t="shared" ref="BS341:BS381" si="447">($C$8*$BC341*(-SIN(RADIANS($Z341))))-($C$8*($AO341)^2*COS(RADIANS($Z341)))</f>
        <v>-104.94231370670136</v>
      </c>
      <c r="BT341">
        <f t="shared" ref="BT341:BT381" si="448">($C$8*$BC341*(COS(RADIANS($Z341))))-($C$8*($AO341)^2*SIN(RADIANS($Z341)))</f>
        <v>-9.2713366144206191</v>
      </c>
      <c r="BU341">
        <f t="shared" ref="BU341:BU381" si="449">($C$13*$BJ341*-SIN(RADIANS($AA341+$AG$18)))-($C$13*($AP341)^2*COS(RADIANS($AA341+$AG$18)))</f>
        <v>17.131556392195591</v>
      </c>
      <c r="BV341">
        <f t="shared" ref="BV341:BV381" si="450">($C$13*$BJ341*COS(RADIANS($AA341+$AG$18)))-($C$13*($AP341)^2*SIN(RADIANS($AA341+$AG$18)))</f>
        <v>1.2240313781001317</v>
      </c>
      <c r="BW341">
        <f t="shared" ref="BW341:BW381" si="451">$BL341+$BN341</f>
        <v>8.1335107802902584</v>
      </c>
      <c r="BX341">
        <f t="shared" ref="BX341:BX381" si="452">$BM341+$BO341</f>
        <v>101.62463099963956</v>
      </c>
      <c r="BY341">
        <f t="shared" si="394"/>
        <v>1.0194959354223045</v>
      </c>
      <c r="BZ341">
        <f t="shared" si="393"/>
        <v>85.424095424060127</v>
      </c>
      <c r="CA341">
        <f t="shared" ref="CA341:CA381" si="453">$AK341+$BZ341</f>
        <v>101.21122126401208</v>
      </c>
      <c r="CB341">
        <f t="shared" ref="CB341:CB381" si="454">$BY341*COS(RADIANS($CA341))</f>
        <v>-0.19821699141989005</v>
      </c>
      <c r="CC341">
        <f t="shared" ref="CC341:CC381" si="455">$BY341*SIN(RADIANS($CA341))</f>
        <v>1.0000409924873315</v>
      </c>
    </row>
    <row r="342" spans="1:81" x14ac:dyDescent="0.25">
      <c r="A342" s="2"/>
      <c r="B342" s="2">
        <f t="shared" si="395"/>
        <v>-1.7389942477403242</v>
      </c>
      <c r="C342" s="2">
        <f t="shared" si="396"/>
        <v>1.2586407820996757</v>
      </c>
      <c r="D342" s="2">
        <f t="shared" si="397"/>
        <v>1.8844439200124015</v>
      </c>
      <c r="E342" s="2">
        <f t="shared" si="398"/>
        <v>-2.8541412795639687</v>
      </c>
      <c r="F342" s="2">
        <f t="shared" si="399"/>
        <v>1.2586407820996757</v>
      </c>
      <c r="G342" s="2">
        <f t="shared" si="400"/>
        <v>0.76929688818875697</v>
      </c>
      <c r="H342" s="2">
        <v>321</v>
      </c>
      <c r="I342" s="2">
        <f t="shared" si="401"/>
        <v>76.231610511893791</v>
      </c>
      <c r="J342" s="2">
        <f t="shared" si="402"/>
        <v>111.32833889617257</v>
      </c>
      <c r="K342" s="2">
        <f t="shared" si="403"/>
        <v>-3.0898102859862702</v>
      </c>
      <c r="L342" s="2">
        <f t="shared" si="404"/>
        <v>1.2586407820996757</v>
      </c>
      <c r="M342" s="2">
        <f t="shared" si="405"/>
        <v>0.53362788176645537</v>
      </c>
      <c r="N342" s="2">
        <f t="shared" si="406"/>
        <v>-3.5056079513663674</v>
      </c>
      <c r="O342" s="2">
        <f t="shared" si="407"/>
        <v>1.2586407820996757</v>
      </c>
      <c r="P342" s="2">
        <f t="shared" si="408"/>
        <v>0.11783021638635782</v>
      </c>
      <c r="Q342" s="2">
        <f t="shared" si="409"/>
        <v>321</v>
      </c>
      <c r="R342" s="2">
        <f t="shared" si="410"/>
        <v>351.18558552612535</v>
      </c>
      <c r="S342" s="2">
        <f t="shared" si="411"/>
        <v>330.94494642326617</v>
      </c>
      <c r="T342" s="2">
        <f t="shared" si="412"/>
        <v>3.6022192923568674E-2</v>
      </c>
      <c r="U342" s="2">
        <f t="shared" si="413"/>
        <v>1.6614635002113589</v>
      </c>
      <c r="V342" s="2">
        <f t="shared" si="414"/>
        <v>0.97395836916704059</v>
      </c>
      <c r="W342" s="2">
        <f t="shared" si="415"/>
        <v>-0.89591903577933008</v>
      </c>
      <c r="X342" s="2">
        <f t="shared" si="416"/>
        <v>1.6614635002113589</v>
      </c>
      <c r="Y342" s="2">
        <f t="shared" si="417"/>
        <v>4.2017140464141844E-2</v>
      </c>
      <c r="Z342" s="2">
        <f t="shared" si="418"/>
        <v>303.8260200370936</v>
      </c>
      <c r="AA342" s="2">
        <f t="shared" si="419"/>
        <v>357.14113666389557</v>
      </c>
      <c r="AB342" s="2">
        <f t="shared" si="420"/>
        <v>298.59198990377274</v>
      </c>
      <c r="AC342" s="2">
        <f t="shared" ref="AC342:AC380" si="456">C$8*COS(RADIANS(Z342))</f>
        <v>10.855122281626148</v>
      </c>
      <c r="AD342" s="2">
        <f t="shared" si="421"/>
        <v>-16.199269127060749</v>
      </c>
      <c r="AE342" s="2">
        <f t="shared" ref="AE342:AE380" si="457">C$13*COS(RADIANS(AA342-AG$18))</f>
        <v>-5.1604274534348464</v>
      </c>
      <c r="AF342" s="2">
        <f t="shared" ref="AF342:AF380" si="458">C$13*SIN(RADIANS(AA342-AG$18))</f>
        <v>-23.950365101556091</v>
      </c>
      <c r="AG342" s="2">
        <f t="shared" si="422"/>
        <v>5.6946948281913015</v>
      </c>
      <c r="AH342" s="2">
        <f t="shared" si="423"/>
        <v>-40.14963422861684</v>
      </c>
      <c r="AI342" s="2">
        <f t="shared" si="424"/>
        <v>40.551481820988364</v>
      </c>
      <c r="AJ342" s="2">
        <f t="shared" si="425"/>
        <v>-81.92719906042727</v>
      </c>
      <c r="AK342" s="2">
        <f t="shared" si="426"/>
        <v>15.230268326172563</v>
      </c>
      <c r="AL342" s="2">
        <f t="shared" si="427"/>
        <v>-66.696930734254707</v>
      </c>
      <c r="AM342" s="2">
        <f t="shared" si="428"/>
        <v>16.041951369040166</v>
      </c>
      <c r="AN342" s="2">
        <f t="shared" si="429"/>
        <v>-37.243502442054243</v>
      </c>
      <c r="AO342">
        <f t="shared" ref="AO342:AO381" si="459">($AO$17*$C$3/$C$5)*(SIN(RADIANS($H342-$I342))/SIN(RADIANS($J342-$I342)))</f>
        <v>-1.6126498763498514</v>
      </c>
      <c r="AP342">
        <f t="shared" si="430"/>
        <v>0.1817684505399067</v>
      </c>
      <c r="AQ342">
        <f t="shared" si="431"/>
        <v>-1.5978917783882844</v>
      </c>
      <c r="AR342">
        <f t="shared" ref="AR342:AR381" si="460">$C$8*$AO342*(-SIN(RADIANS($Z342)))</f>
        <v>-26.12374935471248</v>
      </c>
      <c r="AS342">
        <f t="shared" ref="AS342:AS381" si="461">$C$8*$AO342*(COS(RADIANS($Z342)))</f>
        <v>-17.505511605226921</v>
      </c>
      <c r="AT342">
        <f t="shared" ref="AT342:AT380" si="462">$C$12*$AP342*(-SIN(RADIANS($AA342-AG$18)))</f>
        <v>3.2872768961606429</v>
      </c>
      <c r="AU342">
        <f t="shared" ref="AU342:AU380" si="463">$C$12*$AP342*(COS(RADIANS($AA342-AG$18)))</f>
        <v>-0.70828790584437951</v>
      </c>
      <c r="AV342">
        <f t="shared" ref="AV342:AV381" si="464">$AR342+$AT342</f>
        <v>-22.836472458551839</v>
      </c>
      <c r="AW342">
        <f t="shared" ref="AW342:AW381" si="465">$AS342+$AU342</f>
        <v>-18.213799511071301</v>
      </c>
      <c r="AX342">
        <f t="shared" ref="AX342:AX381" si="466">(SQRT(($AV342)^2+($AW342)^2))/100</f>
        <v>0.29210391421199711</v>
      </c>
      <c r="AY342">
        <f t="shared" ref="AY342:AY381" si="467">DEGREES(ATAN2(($AV342),($AW342)))</f>
        <v>-141.42501293016579</v>
      </c>
      <c r="AZ342">
        <f t="shared" ref="AZ342:AZ380" si="468">AK342+AY342</f>
        <v>-126.19474460399323</v>
      </c>
      <c r="BA342">
        <f t="shared" ref="BA342:BA380" si="469">AX342*COS(RADIANS(AZ342))</f>
        <v>-0.17249660571164385</v>
      </c>
      <c r="BB342">
        <f t="shared" ref="BB342:BB380" si="470">AX342*SIN(RADIANS(AZ342))</f>
        <v>-0.23573208885497843</v>
      </c>
      <c r="BC342" s="2">
        <f t="shared" si="432"/>
        <v>-4.7439864282630655</v>
      </c>
      <c r="BD342">
        <f t="shared" si="433"/>
        <v>19.561740387265875</v>
      </c>
      <c r="BE342">
        <f t="shared" si="434"/>
        <v>24.281643320139654</v>
      </c>
      <c r="BF342">
        <f t="shared" si="435"/>
        <v>71.142807100109096</v>
      </c>
      <c r="BG342">
        <f t="shared" si="436"/>
        <v>-7.637952148397579</v>
      </c>
      <c r="BH342">
        <f t="shared" si="437"/>
        <v>5.9499409806751347</v>
      </c>
      <c r="BI342" s="2">
        <f t="shared" ref="BI342:BI380" si="471">($C$3*$BC$17*COS(RADIANS($H342)))-($C$3*($AO$17)^2*SIN(RADIANS($H342)))-($C$4*($BJ342)^2*SIN(RADIANS($I342)))+($C$5*(AO342)^2*SIN(RADIANS($J342)))</f>
        <v>76.406819259621656</v>
      </c>
      <c r="BJ342">
        <f t="shared" si="438"/>
        <v>-0.74130554353521938</v>
      </c>
      <c r="BK342">
        <f t="shared" si="439"/>
        <v>-17.121972839232601</v>
      </c>
      <c r="BL342">
        <f t="shared" si="440"/>
        <v>-0.922703712171841</v>
      </c>
      <c r="BM342">
        <f t="shared" si="441"/>
        <v>81.862594837516085</v>
      </c>
      <c r="BN342">
        <f t="shared" si="442"/>
        <v>9.3320976255384878</v>
      </c>
      <c r="BO342">
        <f t="shared" si="443"/>
        <v>18.476975343912333</v>
      </c>
      <c r="BP342">
        <f t="shared" si="444"/>
        <v>-53.054422142997183</v>
      </c>
      <c r="BQ342">
        <f t="shared" si="445"/>
        <v>0.46936129918971653</v>
      </c>
      <c r="BR342">
        <f t="shared" si="446"/>
        <v>-4.755848767486631</v>
      </c>
      <c r="BS342">
        <f t="shared" si="447"/>
        <v>-105.07937401216716</v>
      </c>
      <c r="BT342">
        <f t="shared" si="448"/>
        <v>-9.3680916144988515</v>
      </c>
      <c r="BU342">
        <f t="shared" si="449"/>
        <v>18.138140989021782</v>
      </c>
      <c r="BV342">
        <f t="shared" si="450"/>
        <v>1.2332149031717488</v>
      </c>
      <c r="BW342">
        <f t="shared" si="451"/>
        <v>8.409393913366646</v>
      </c>
      <c r="BX342">
        <f t="shared" si="452"/>
        <v>100.33957018142841</v>
      </c>
      <c r="BY342">
        <f t="shared" si="394"/>
        <v>1.0069134645134092</v>
      </c>
      <c r="BZ342">
        <f t="shared" ref="BZ342:BZ380" si="472">DEGREES(ATAN2(BW342,BX342))</f>
        <v>85.209273864783071</v>
      </c>
      <c r="CA342">
        <f t="shared" si="453"/>
        <v>100.43954219095563</v>
      </c>
      <c r="CB342">
        <f t="shared" si="454"/>
        <v>-0.18245061091398332</v>
      </c>
      <c r="CC342">
        <f t="shared" si="455"/>
        <v>0.99024567638314431</v>
      </c>
    </row>
    <row r="343" spans="1:81" x14ac:dyDescent="0.25">
      <c r="A343" s="2"/>
      <c r="B343" s="2">
        <f t="shared" si="395"/>
        <v>-1.7381749843838952</v>
      </c>
      <c r="C343" s="2">
        <f t="shared" si="396"/>
        <v>1.2313229506513164</v>
      </c>
      <c r="D343" s="2">
        <f t="shared" si="397"/>
        <v>1.8635335990693269</v>
      </c>
      <c r="E343" s="2">
        <f t="shared" si="398"/>
        <v>-2.8348382432278258</v>
      </c>
      <c r="F343" s="2">
        <f t="shared" si="399"/>
        <v>1.2313229506513164</v>
      </c>
      <c r="G343" s="2">
        <f t="shared" si="400"/>
        <v>0.76687034022539668</v>
      </c>
      <c r="H343" s="2">
        <v>322</v>
      </c>
      <c r="I343" s="2">
        <f t="shared" si="401"/>
        <v>75.966149529105905</v>
      </c>
      <c r="J343" s="2">
        <f t="shared" si="402"/>
        <v>110.76143090181679</v>
      </c>
      <c r="K343" s="2">
        <f t="shared" si="403"/>
        <v>-3.089763755613943</v>
      </c>
      <c r="L343" s="2">
        <f t="shared" si="404"/>
        <v>1.2313229506513164</v>
      </c>
      <c r="M343" s="2">
        <f t="shared" si="405"/>
        <v>0.51194482783927964</v>
      </c>
      <c r="N343" s="2">
        <f t="shared" si="406"/>
        <v>-3.4879381235824298</v>
      </c>
      <c r="O343" s="2">
        <f t="shared" si="407"/>
        <v>1.2313229506513164</v>
      </c>
      <c r="P343" s="2">
        <f t="shared" si="408"/>
        <v>0.11377045987079271</v>
      </c>
      <c r="Q343" s="2">
        <f t="shared" si="409"/>
        <v>322</v>
      </c>
      <c r="R343" s="2">
        <f t="shared" si="410"/>
        <v>351.3049323468116</v>
      </c>
      <c r="S343" s="2">
        <f t="shared" si="411"/>
        <v>331.50229790139656</v>
      </c>
      <c r="T343" s="2">
        <f t="shared" si="412"/>
        <v>3.5607002306581981E-2</v>
      </c>
      <c r="U343" s="2">
        <f t="shared" si="413"/>
        <v>1.6392989550932868</v>
      </c>
      <c r="V343" s="2">
        <f t="shared" si="414"/>
        <v>0.94115831042510201</v>
      </c>
      <c r="W343" s="2">
        <f t="shared" si="415"/>
        <v>-0.8622212675952583</v>
      </c>
      <c r="X343" s="2">
        <f t="shared" si="416"/>
        <v>1.6392989550932868</v>
      </c>
      <c r="Y343" s="2">
        <f t="shared" si="417"/>
        <v>4.3330040523261504E-2</v>
      </c>
      <c r="Z343" s="2">
        <f t="shared" si="418"/>
        <v>304.95027950957979</v>
      </c>
      <c r="AA343" s="2">
        <f t="shared" si="419"/>
        <v>357.01276379364896</v>
      </c>
      <c r="AB343" s="2">
        <f t="shared" si="420"/>
        <v>299.6468810716438</v>
      </c>
      <c r="AC343" s="2">
        <f t="shared" si="456"/>
        <v>11.170874745844429</v>
      </c>
      <c r="AD343" s="2">
        <f t="shared" si="421"/>
        <v>-15.983164812159547</v>
      </c>
      <c r="AE343" s="2">
        <f t="shared" si="457"/>
        <v>-5.2140759496476132</v>
      </c>
      <c r="AF343" s="2">
        <f t="shared" si="458"/>
        <v>-23.93874290749843</v>
      </c>
      <c r="AG343" s="2">
        <f t="shared" si="422"/>
        <v>5.9567987961968161</v>
      </c>
      <c r="AH343" s="2">
        <f t="shared" si="423"/>
        <v>-39.92190771965798</v>
      </c>
      <c r="AI343" s="2">
        <f t="shared" si="424"/>
        <v>40.363872062467685</v>
      </c>
      <c r="AJ343" s="2">
        <f t="shared" si="425"/>
        <v>-81.513435631770008</v>
      </c>
      <c r="AK343" s="2">
        <f t="shared" si="426"/>
        <v>14.66336033181679</v>
      </c>
      <c r="AL343" s="2">
        <f t="shared" si="427"/>
        <v>-66.850075299953218</v>
      </c>
      <c r="AM343" s="2">
        <f t="shared" si="428"/>
        <v>15.868590275627271</v>
      </c>
      <c r="AN343" s="2">
        <f t="shared" si="429"/>
        <v>-37.113744226896948</v>
      </c>
      <c r="AO343">
        <f t="shared" si="459"/>
        <v>-1.6413509221447282</v>
      </c>
      <c r="AP343">
        <f t="shared" si="430"/>
        <v>0.1898872244344279</v>
      </c>
      <c r="AQ343">
        <f t="shared" si="431"/>
        <v>-1.6202656023092794</v>
      </c>
      <c r="AR343">
        <f t="shared" si="460"/>
        <v>-26.233982303229244</v>
      </c>
      <c r="AS343">
        <f t="shared" si="461"/>
        <v>-18.335325565255012</v>
      </c>
      <c r="AT343">
        <f t="shared" si="462"/>
        <v>3.4324382356062504</v>
      </c>
      <c r="AU343">
        <f t="shared" si="463"/>
        <v>-0.74761626882752852</v>
      </c>
      <c r="AV343">
        <f t="shared" si="464"/>
        <v>-22.801544067622991</v>
      </c>
      <c r="AW343">
        <f t="shared" si="465"/>
        <v>-19.08294183408254</v>
      </c>
      <c r="AX343">
        <f t="shared" si="466"/>
        <v>0.29733299193172807</v>
      </c>
      <c r="AY343">
        <f t="shared" si="467"/>
        <v>-140.07355026907513</v>
      </c>
      <c r="AZ343">
        <f t="shared" si="468"/>
        <v>-125.41018993725834</v>
      </c>
      <c r="BA343">
        <f t="shared" si="469"/>
        <v>-0.17228250542883036</v>
      </c>
      <c r="BB343">
        <f t="shared" si="470"/>
        <v>-0.2423337500519441</v>
      </c>
      <c r="BC343" s="2">
        <f t="shared" si="432"/>
        <v>-4.6935711361781713</v>
      </c>
      <c r="BD343">
        <f t="shared" si="433"/>
        <v>19.636354659152822</v>
      </c>
      <c r="BE343">
        <f t="shared" si="434"/>
        <v>24.253815724095258</v>
      </c>
      <c r="BF343">
        <f t="shared" si="435"/>
        <v>72.447010131389447</v>
      </c>
      <c r="BG343">
        <f t="shared" si="436"/>
        <v>-7.4440295337919782</v>
      </c>
      <c r="BH343">
        <f t="shared" si="437"/>
        <v>6.062377654157606</v>
      </c>
      <c r="BI343" s="2">
        <f t="shared" si="471"/>
        <v>76.084686816466302</v>
      </c>
      <c r="BJ343">
        <f t="shared" si="438"/>
        <v>-0.78247628277816295</v>
      </c>
      <c r="BK343">
        <f t="shared" si="439"/>
        <v>-16.947264377544141</v>
      </c>
      <c r="BL343">
        <f t="shared" si="440"/>
        <v>-0.96409956538457586</v>
      </c>
      <c r="BM343">
        <f t="shared" si="441"/>
        <v>80.456403693805129</v>
      </c>
      <c r="BN343">
        <f t="shared" si="442"/>
        <v>9.6457363699006127</v>
      </c>
      <c r="BO343">
        <f t="shared" si="443"/>
        <v>18.474861624056221</v>
      </c>
      <c r="BP343">
        <f t="shared" si="444"/>
        <v>-53.828347359104839</v>
      </c>
      <c r="BQ343">
        <f t="shared" si="445"/>
        <v>0.4482635325767837</v>
      </c>
      <c r="BR343">
        <f t="shared" si="446"/>
        <v>-4.7219557820143336</v>
      </c>
      <c r="BS343">
        <f t="shared" si="447"/>
        <v>-105.11282455148577</v>
      </c>
      <c r="BT343">
        <f t="shared" si="448"/>
        <v>-9.3721242280232815</v>
      </c>
      <c r="BU343">
        <f t="shared" si="449"/>
        <v>19.151553793323313</v>
      </c>
      <c r="BV343">
        <f t="shared" si="450"/>
        <v>1.2300124660142893</v>
      </c>
      <c r="BW343">
        <f t="shared" si="451"/>
        <v>8.681636804516037</v>
      </c>
      <c r="BX343">
        <f t="shared" si="452"/>
        <v>98.931265317861346</v>
      </c>
      <c r="BY343">
        <f t="shared" ref="BY343:BY381" si="473">(SQRT(($BW343)^2+($BX343)^2))/100</f>
        <v>0.99311459937907487</v>
      </c>
      <c r="BZ343">
        <f t="shared" si="472"/>
        <v>84.98490021036784</v>
      </c>
      <c r="CA343">
        <f t="shared" si="453"/>
        <v>99.64826054218463</v>
      </c>
      <c r="CB343">
        <f t="shared" si="454"/>
        <v>-0.16644520958887513</v>
      </c>
      <c r="CC343">
        <f t="shared" si="455"/>
        <v>0.97906720898249666</v>
      </c>
    </row>
    <row r="344" spans="1:81" x14ac:dyDescent="0.25">
      <c r="A344" s="2"/>
      <c r="B344" s="2">
        <f t="shared" si="395"/>
        <v>-1.7373738210019578</v>
      </c>
      <c r="C344" s="2">
        <f t="shared" si="396"/>
        <v>1.2036300463040965</v>
      </c>
      <c r="D344" s="2">
        <f t="shared" si="397"/>
        <v>1.8430852495701227</v>
      </c>
      <c r="E344" s="2">
        <f t="shared" si="398"/>
        <v>-2.8159616686180029</v>
      </c>
      <c r="F344" s="2">
        <f t="shared" si="399"/>
        <v>1.2036300463040965</v>
      </c>
      <c r="G344" s="2">
        <f t="shared" si="400"/>
        <v>0.764497401954078</v>
      </c>
      <c r="H344" s="2">
        <v>323</v>
      </c>
      <c r="I344" s="2">
        <f t="shared" si="401"/>
        <v>75.686308872006236</v>
      </c>
      <c r="J344" s="2">
        <f t="shared" si="402"/>
        <v>110.18457934873126</v>
      </c>
      <c r="K344" s="2">
        <f t="shared" si="403"/>
        <v>-3.0897182532365162</v>
      </c>
      <c r="L344" s="2">
        <f t="shared" si="404"/>
        <v>1.2036300463040965</v>
      </c>
      <c r="M344" s="2">
        <f t="shared" si="405"/>
        <v>0.49074081733556485</v>
      </c>
      <c r="N344" s="2">
        <f t="shared" si="406"/>
        <v>-3.4706586750698811</v>
      </c>
      <c r="O344" s="2">
        <f t="shared" si="407"/>
        <v>1.2036300463040965</v>
      </c>
      <c r="P344" s="2">
        <f t="shared" si="408"/>
        <v>0.10980039550219933</v>
      </c>
      <c r="Q344" s="2">
        <f t="shared" si="409"/>
        <v>323</v>
      </c>
      <c r="R344" s="2">
        <f t="shared" si="410"/>
        <v>351.42131750449664</v>
      </c>
      <c r="S344" s="2">
        <f t="shared" si="411"/>
        <v>332.05619692726265</v>
      </c>
      <c r="T344" s="2">
        <f t="shared" si="412"/>
        <v>3.5195119275766906E-2</v>
      </c>
      <c r="U344" s="2">
        <f t="shared" si="413"/>
        <v>1.6163698302145078</v>
      </c>
      <c r="V344" s="2">
        <f t="shared" si="414"/>
        <v>0.90861955099069758</v>
      </c>
      <c r="W344" s="2">
        <f t="shared" si="415"/>
        <v>-0.82879195025638852</v>
      </c>
      <c r="X344" s="2">
        <f t="shared" si="416"/>
        <v>1.6163698302145078</v>
      </c>
      <c r="Y344" s="2">
        <f t="shared" si="417"/>
        <v>4.463248145854215E-2</v>
      </c>
      <c r="Z344" s="2">
        <f t="shared" si="418"/>
        <v>306.08103008853141</v>
      </c>
      <c r="AA344" s="2">
        <f t="shared" si="419"/>
        <v>356.88015297483651</v>
      </c>
      <c r="AB344" s="2">
        <f t="shared" si="420"/>
        <v>300.70377817753797</v>
      </c>
      <c r="AC344" s="2">
        <f t="shared" si="456"/>
        <v>11.484111790779425</v>
      </c>
      <c r="AD344" s="2">
        <f t="shared" si="421"/>
        <v>-15.75960584459145</v>
      </c>
      <c r="AE344" s="2">
        <f t="shared" si="457"/>
        <v>-5.2694680452028662</v>
      </c>
      <c r="AF344" s="2">
        <f t="shared" si="458"/>
        <v>-23.926610844843569</v>
      </c>
      <c r="AG344" s="2">
        <f t="shared" si="422"/>
        <v>6.2146437455765584</v>
      </c>
      <c r="AH344" s="2">
        <f t="shared" si="423"/>
        <v>-39.686216689435021</v>
      </c>
      <c r="AI344" s="2">
        <f t="shared" si="424"/>
        <v>40.169859248013609</v>
      </c>
      <c r="AJ344" s="2">
        <f t="shared" si="425"/>
        <v>-81.100073191232383</v>
      </c>
      <c r="AK344" s="2">
        <f t="shared" si="426"/>
        <v>14.086508778731258</v>
      </c>
      <c r="AL344" s="2">
        <f t="shared" si="427"/>
        <v>-67.013564412501125</v>
      </c>
      <c r="AM344" s="2">
        <f t="shared" si="428"/>
        <v>15.686860031615016</v>
      </c>
      <c r="AN344" s="2">
        <f t="shared" si="429"/>
        <v>-36.980265201235966</v>
      </c>
      <c r="AO344">
        <f t="shared" si="459"/>
        <v>-1.6697160281523389</v>
      </c>
      <c r="AP344">
        <f t="shared" si="430"/>
        <v>0.19853292795492963</v>
      </c>
      <c r="AQ344">
        <f t="shared" si="431"/>
        <v>-1.6417147417122651</v>
      </c>
      <c r="AR344">
        <f t="shared" si="460"/>
        <v>-26.314066476077624</v>
      </c>
      <c r="AS344">
        <f t="shared" si="461"/>
        <v>-19.175205526157665</v>
      </c>
      <c r="AT344">
        <f t="shared" si="462"/>
        <v>3.5869008971715051</v>
      </c>
      <c r="AU344">
        <f t="shared" si="463"/>
        <v>-0.78995975575153843</v>
      </c>
      <c r="AV344">
        <f t="shared" si="464"/>
        <v>-22.727165578906117</v>
      </c>
      <c r="AW344">
        <f t="shared" si="465"/>
        <v>-19.965165281909204</v>
      </c>
      <c r="AX344">
        <f t="shared" si="466"/>
        <v>0.30251146754874725</v>
      </c>
      <c r="AY344">
        <f t="shared" si="467"/>
        <v>-138.70161860470836</v>
      </c>
      <c r="AZ344">
        <f t="shared" si="468"/>
        <v>-124.6151098259771</v>
      </c>
      <c r="BA344">
        <f t="shared" si="469"/>
        <v>-0.17184490617734893</v>
      </c>
      <c r="BB344">
        <f t="shared" si="470"/>
        <v>-0.24896288120801244</v>
      </c>
      <c r="BC344" s="2">
        <f t="shared" si="432"/>
        <v>-4.6334125507128316</v>
      </c>
      <c r="BD344">
        <f t="shared" si="433"/>
        <v>19.710304377071324</v>
      </c>
      <c r="BE344">
        <f t="shared" si="434"/>
        <v>24.223917050711684</v>
      </c>
      <c r="BF344">
        <f t="shared" si="435"/>
        <v>73.733408743597835</v>
      </c>
      <c r="BG344">
        <f t="shared" si="436"/>
        <v>-7.2459575877314499</v>
      </c>
      <c r="BH344">
        <f t="shared" si="437"/>
        <v>6.1807639269138654</v>
      </c>
      <c r="BI344" s="2">
        <f t="shared" si="471"/>
        <v>75.688626323238111</v>
      </c>
      <c r="BJ344">
        <f t="shared" si="438"/>
        <v>-0.82383632354054148</v>
      </c>
      <c r="BK344">
        <f t="shared" si="439"/>
        <v>-16.766462771980258</v>
      </c>
      <c r="BL344">
        <f t="shared" si="440"/>
        <v>-1.0068569273888004</v>
      </c>
      <c r="BM344">
        <f t="shared" si="441"/>
        <v>78.930456816557992</v>
      </c>
      <c r="BN344">
        <f t="shared" si="442"/>
        <v>9.956692528937511</v>
      </c>
      <c r="BO344">
        <f t="shared" si="443"/>
        <v>18.472580738158086</v>
      </c>
      <c r="BP344">
        <f t="shared" si="444"/>
        <v>-54.423351625434805</v>
      </c>
      <c r="BQ344">
        <f t="shared" si="445"/>
        <v>0.42243235010488273</v>
      </c>
      <c r="BR344">
        <f t="shared" si="446"/>
        <v>-4.6822713261677231</v>
      </c>
      <c r="BS344">
        <f t="shared" si="447"/>
        <v>-105.03790352475806</v>
      </c>
      <c r="BT344">
        <f t="shared" si="448"/>
        <v>-9.2736091442136583</v>
      </c>
      <c r="BU344">
        <f t="shared" si="449"/>
        <v>20.170638380770956</v>
      </c>
      <c r="BV344">
        <f t="shared" si="450"/>
        <v>1.2129821524267834</v>
      </c>
      <c r="BW344">
        <f t="shared" si="451"/>
        <v>8.9498356015487097</v>
      </c>
      <c r="BX344">
        <f t="shared" si="452"/>
        <v>97.403037554716079</v>
      </c>
      <c r="BY344">
        <f t="shared" si="473"/>
        <v>0.978133492023465</v>
      </c>
      <c r="BZ344">
        <f t="shared" si="472"/>
        <v>84.750143633441368</v>
      </c>
      <c r="CA344">
        <f t="shared" si="453"/>
        <v>98.836652412172626</v>
      </c>
      <c r="CB344">
        <f t="shared" si="454"/>
        <v>-0.15025889106146753</v>
      </c>
      <c r="CC344">
        <f t="shared" si="455"/>
        <v>0.96652335402461742</v>
      </c>
    </row>
    <row r="345" spans="1:81" x14ac:dyDescent="0.25">
      <c r="A345" s="2"/>
      <c r="B345" s="2">
        <f t="shared" si="395"/>
        <v>-1.7365910016366395</v>
      </c>
      <c r="C345" s="2">
        <f t="shared" si="396"/>
        <v>1.1755705045849467</v>
      </c>
      <c r="D345" s="2">
        <f t="shared" si="397"/>
        <v>1.8231051002801322</v>
      </c>
      <c r="E345" s="2">
        <f t="shared" si="398"/>
        <v>-2.797517305721986</v>
      </c>
      <c r="F345" s="2">
        <f t="shared" si="399"/>
        <v>1.1755705045849467</v>
      </c>
      <c r="G345" s="2">
        <f t="shared" si="400"/>
        <v>0.76217879619478568</v>
      </c>
      <c r="H345" s="2">
        <v>324</v>
      </c>
      <c r="I345" s="2">
        <f t="shared" si="401"/>
        <v>75.392031731797942</v>
      </c>
      <c r="J345" s="2">
        <f t="shared" si="402"/>
        <v>109.59791180383286</v>
      </c>
      <c r="K345" s="2">
        <f t="shared" si="403"/>
        <v>-3.089673792714454</v>
      </c>
      <c r="L345" s="2">
        <f t="shared" si="404"/>
        <v>1.1755705045849467</v>
      </c>
      <c r="M345" s="2">
        <f t="shared" si="405"/>
        <v>0.4700223092023178</v>
      </c>
      <c r="N345" s="2">
        <f t="shared" si="406"/>
        <v>-3.4537748693161281</v>
      </c>
      <c r="O345" s="2">
        <f t="shared" si="407"/>
        <v>1.1755705045849467</v>
      </c>
      <c r="P345" s="2">
        <f t="shared" si="408"/>
        <v>0.10592123260064357</v>
      </c>
      <c r="Q345" s="2">
        <f t="shared" si="409"/>
        <v>324</v>
      </c>
      <c r="R345" s="2">
        <f t="shared" si="410"/>
        <v>351.53456160386912</v>
      </c>
      <c r="S345" s="2">
        <f t="shared" si="411"/>
        <v>332.60632010264419</v>
      </c>
      <c r="T345" s="2">
        <f t="shared" si="412"/>
        <v>3.478696486664834E-2</v>
      </c>
      <c r="U345" s="2">
        <f t="shared" si="413"/>
        <v>1.5926836599087371</v>
      </c>
      <c r="V345" s="2">
        <f t="shared" si="414"/>
        <v>0.87637535267033329</v>
      </c>
      <c r="W345" s="2">
        <f t="shared" si="415"/>
        <v>-0.79566525591630843</v>
      </c>
      <c r="X345" s="2">
        <f t="shared" si="416"/>
        <v>1.5926836599087371</v>
      </c>
      <c r="Y345" s="2">
        <f t="shared" si="417"/>
        <v>4.5923131887376512E-2</v>
      </c>
      <c r="Z345" s="2">
        <f t="shared" si="418"/>
        <v>307.21782080881133</v>
      </c>
      <c r="AA345" s="2">
        <f t="shared" si="419"/>
        <v>356.74303738645307</v>
      </c>
      <c r="AB345" s="2">
        <f t="shared" si="420"/>
        <v>301.76195628644035</v>
      </c>
      <c r="AC345" s="2">
        <f t="shared" si="456"/>
        <v>11.794513218914069</v>
      </c>
      <c r="AD345" s="2">
        <f t="shared" si="421"/>
        <v>-15.528665684110186</v>
      </c>
      <c r="AE345" s="2">
        <f t="shared" si="457"/>
        <v>-5.3267121158035149</v>
      </c>
      <c r="AF345" s="2">
        <f t="shared" si="458"/>
        <v>-23.913931881548713</v>
      </c>
      <c r="AG345" s="2">
        <f t="shared" si="422"/>
        <v>6.4678011031105545</v>
      </c>
      <c r="AH345" s="2">
        <f t="shared" si="423"/>
        <v>-39.4425975656589</v>
      </c>
      <c r="AI345" s="2">
        <f t="shared" si="424"/>
        <v>39.969375199468899</v>
      </c>
      <c r="AJ345" s="2">
        <f t="shared" si="425"/>
        <v>-80.687511402800496</v>
      </c>
      <c r="AK345" s="2">
        <f t="shared" si="426"/>
        <v>13.499841233832854</v>
      </c>
      <c r="AL345" s="2">
        <f t="shared" si="427"/>
        <v>-67.187670168967642</v>
      </c>
      <c r="AM345" s="2">
        <f t="shared" si="428"/>
        <v>15.496684692415219</v>
      </c>
      <c r="AN345" s="2">
        <f t="shared" si="429"/>
        <v>-36.842960214670363</v>
      </c>
      <c r="AO345">
        <f t="shared" si="459"/>
        <v>-1.6976842890862021</v>
      </c>
      <c r="AP345">
        <f t="shared" si="430"/>
        <v>0.20774958639153049</v>
      </c>
      <c r="AQ345">
        <f t="shared" si="431"/>
        <v>-1.6621278648529143</v>
      </c>
      <c r="AR345">
        <f t="shared" si="460"/>
        <v>-26.362771762385904</v>
      </c>
      <c r="AS345">
        <f t="shared" si="461"/>
        <v>-20.023359789169948</v>
      </c>
      <c r="AT345">
        <f t="shared" si="462"/>
        <v>3.7514295902718011</v>
      </c>
      <c r="AU345">
        <f t="shared" si="463"/>
        <v>-0.83561271099474632</v>
      </c>
      <c r="AV345">
        <f t="shared" si="464"/>
        <v>-22.611342172114103</v>
      </c>
      <c r="AW345">
        <f t="shared" si="465"/>
        <v>-20.858972500164693</v>
      </c>
      <c r="AX345">
        <f t="shared" si="466"/>
        <v>0.30763119617279594</v>
      </c>
      <c r="AY345">
        <f t="shared" si="467"/>
        <v>-137.30845010755488</v>
      </c>
      <c r="AZ345">
        <f t="shared" si="468"/>
        <v>-123.80860887372202</v>
      </c>
      <c r="BA345">
        <f t="shared" si="469"/>
        <v>-0.17117229392708724</v>
      </c>
      <c r="BB345">
        <f t="shared" si="470"/>
        <v>-0.25561102998588325</v>
      </c>
      <c r="BC345" s="2">
        <f t="shared" si="432"/>
        <v>-4.5629673477814165</v>
      </c>
      <c r="BD345">
        <f t="shared" si="433"/>
        <v>19.783463237905554</v>
      </c>
      <c r="BE345">
        <f t="shared" si="434"/>
        <v>24.191852630099103</v>
      </c>
      <c r="BF345">
        <f t="shared" si="435"/>
        <v>75.000752130628143</v>
      </c>
      <c r="BG345">
        <f t="shared" si="436"/>
        <v>-7.0437619433396188</v>
      </c>
      <c r="BH345">
        <f t="shared" si="437"/>
        <v>6.3050984388482902</v>
      </c>
      <c r="BI345" s="2">
        <f t="shared" si="471"/>
        <v>75.21514513330041</v>
      </c>
      <c r="BJ345">
        <f t="shared" si="438"/>
        <v>-0.86533253518027353</v>
      </c>
      <c r="BK345">
        <f t="shared" si="439"/>
        <v>-16.579726760372044</v>
      </c>
      <c r="BL345">
        <f t="shared" si="440"/>
        <v>-1.0510610762618615</v>
      </c>
      <c r="BM345">
        <f t="shared" si="441"/>
        <v>77.289526346740075</v>
      </c>
      <c r="BN345">
        <f t="shared" si="442"/>
        <v>10.264631535101644</v>
      </c>
      <c r="BO345">
        <f t="shared" si="443"/>
        <v>18.470118316187563</v>
      </c>
      <c r="BP345">
        <f t="shared" si="444"/>
        <v>-54.821249379957308</v>
      </c>
      <c r="BQ345">
        <f t="shared" si="445"/>
        <v>0.39118781651551954</v>
      </c>
      <c r="BR345">
        <f t="shared" si="446"/>
        <v>-4.6368896888604469</v>
      </c>
      <c r="BS345">
        <f t="shared" si="447"/>
        <v>-104.85013780000278</v>
      </c>
      <c r="BT345">
        <f t="shared" si="448"/>
        <v>-9.0623152631132768</v>
      </c>
      <c r="BU345">
        <f t="shared" si="449"/>
        <v>21.19414921309809</v>
      </c>
      <c r="BV345">
        <f t="shared" si="450"/>
        <v>1.1805119598432816</v>
      </c>
      <c r="BW345">
        <f t="shared" si="451"/>
        <v>9.2135704588397829</v>
      </c>
      <c r="BX345">
        <f t="shared" si="452"/>
        <v>95.759644662927641</v>
      </c>
      <c r="BY345">
        <f t="shared" si="473"/>
        <v>0.96201868103328281</v>
      </c>
      <c r="BZ345">
        <f t="shared" si="472"/>
        <v>84.504170358304847</v>
      </c>
      <c r="CA345">
        <f t="shared" si="453"/>
        <v>98.004011592137701</v>
      </c>
      <c r="CB345">
        <f t="shared" si="454"/>
        <v>-0.13395382339703368</v>
      </c>
      <c r="CC345">
        <f t="shared" si="455"/>
        <v>0.95264700485244447</v>
      </c>
    </row>
    <row r="346" spans="1:81" x14ac:dyDescent="0.25">
      <c r="A346" s="2"/>
      <c r="B346" s="2">
        <f t="shared" si="395"/>
        <v>-1.7358267647423014</v>
      </c>
      <c r="C346" s="2">
        <f t="shared" si="396"/>
        <v>1.147152872702093</v>
      </c>
      <c r="D346" s="2">
        <f t="shared" si="397"/>
        <v>1.8035992373463818</v>
      </c>
      <c r="E346" s="2">
        <f t="shared" si="398"/>
        <v>-2.7795107728713888</v>
      </c>
      <c r="F346" s="2">
        <f t="shared" si="399"/>
        <v>1.147152872702093</v>
      </c>
      <c r="G346" s="2">
        <f t="shared" si="400"/>
        <v>0.75991522921729482</v>
      </c>
      <c r="H346" s="2">
        <v>325</v>
      </c>
      <c r="I346" s="2">
        <f t="shared" si="401"/>
        <v>75.083280451973224</v>
      </c>
      <c r="J346" s="2">
        <f t="shared" si="402"/>
        <v>109.00157762960112</v>
      </c>
      <c r="K346" s="2">
        <f t="shared" si="403"/>
        <v>-3.0896303875908626</v>
      </c>
      <c r="L346" s="2">
        <f t="shared" si="404"/>
        <v>1.147152872702093</v>
      </c>
      <c r="M346" s="2">
        <f t="shared" si="405"/>
        <v>0.44979561449782068</v>
      </c>
      <c r="N346" s="2">
        <f t="shared" si="406"/>
        <v>-3.4372918492919604</v>
      </c>
      <c r="O346" s="2">
        <f t="shared" si="407"/>
        <v>1.147152872702093</v>
      </c>
      <c r="P346" s="2">
        <f t="shared" si="408"/>
        <v>0.10213415279672278</v>
      </c>
      <c r="Q346" s="2">
        <f t="shared" si="409"/>
        <v>325</v>
      </c>
      <c r="R346" s="2">
        <f t="shared" si="410"/>
        <v>351.64446764011302</v>
      </c>
      <c r="S346" s="2">
        <f t="shared" si="411"/>
        <v>333.15231582584448</v>
      </c>
      <c r="T346" s="2">
        <f t="shared" si="412"/>
        <v>3.4382971572545218E-2</v>
      </c>
      <c r="U346" s="2">
        <f t="shared" si="413"/>
        <v>1.5682505537696769</v>
      </c>
      <c r="V346" s="2">
        <f t="shared" si="414"/>
        <v>0.84445988243617953</v>
      </c>
      <c r="W346" s="2">
        <f t="shared" si="415"/>
        <v>-0.76287628666787743</v>
      </c>
      <c r="X346" s="2">
        <f t="shared" si="416"/>
        <v>1.5682505537696769</v>
      </c>
      <c r="Y346" s="2">
        <f t="shared" si="417"/>
        <v>4.7200624195756991E-2</v>
      </c>
      <c r="Z346" s="2">
        <f t="shared" si="418"/>
        <v>308.36015070624336</v>
      </c>
      <c r="AA346" s="2">
        <f t="shared" si="419"/>
        <v>356.60113203318264</v>
      </c>
      <c r="AB346" s="2">
        <f t="shared" si="420"/>
        <v>302.82062094289415</v>
      </c>
      <c r="AC346" s="2">
        <f t="shared" si="456"/>
        <v>12.101750119079563</v>
      </c>
      <c r="AD346" s="2">
        <f t="shared" si="421"/>
        <v>-15.29044289925435</v>
      </c>
      <c r="AE346" s="2">
        <f t="shared" si="457"/>
        <v>-5.3859237270367482</v>
      </c>
      <c r="AF346" s="2">
        <f t="shared" si="458"/>
        <v>-23.900665798394456</v>
      </c>
      <c r="AG346" s="2">
        <f t="shared" si="422"/>
        <v>6.715826392042815</v>
      </c>
      <c r="AH346" s="2">
        <f t="shared" si="423"/>
        <v>-39.191108697648808</v>
      </c>
      <c r="AI346" s="2">
        <f t="shared" si="424"/>
        <v>39.762360657775119</v>
      </c>
      <c r="AJ346" s="2">
        <f t="shared" si="425"/>
        <v>-80.276184204079712</v>
      </c>
      <c r="AK346" s="2">
        <f t="shared" si="426"/>
        <v>12.903507059601111</v>
      </c>
      <c r="AL346" s="2">
        <f t="shared" si="427"/>
        <v>-67.372677144478601</v>
      </c>
      <c r="AM346" s="2">
        <f t="shared" si="428"/>
        <v>15.297993048928076</v>
      </c>
      <c r="AN346" s="2">
        <f t="shared" si="429"/>
        <v>-36.701726577286941</v>
      </c>
      <c r="AO346">
        <f t="shared" si="459"/>
        <v>-1.7251915089275525</v>
      </c>
      <c r="AP346">
        <f t="shared" si="430"/>
        <v>0.21758533904863286</v>
      </c>
      <c r="AQ346">
        <f t="shared" si="431"/>
        <v>-1.6813858148718863</v>
      </c>
      <c r="AR346">
        <f t="shared" si="460"/>
        <v>-26.378942257535194</v>
      </c>
      <c r="AS346">
        <f t="shared" si="461"/>
        <v>-20.87783654859906</v>
      </c>
      <c r="AT346">
        <f t="shared" si="462"/>
        <v>3.9268586823586467</v>
      </c>
      <c r="AU346">
        <f t="shared" si="463"/>
        <v>-0.8849026018118894</v>
      </c>
      <c r="AV346">
        <f t="shared" si="464"/>
        <v>-22.452083575176548</v>
      </c>
      <c r="AW346">
        <f t="shared" si="465"/>
        <v>-21.762739150410948</v>
      </c>
      <c r="AX346">
        <f t="shared" si="466"/>
        <v>0.31268400537851976</v>
      </c>
      <c r="AY346">
        <f t="shared" si="467"/>
        <v>-135.8932146285357</v>
      </c>
      <c r="AZ346">
        <f t="shared" si="468"/>
        <v>-122.98970756893459</v>
      </c>
      <c r="BA346">
        <f t="shared" si="469"/>
        <v>-0.17025280445198221</v>
      </c>
      <c r="BB346">
        <f t="shared" si="470"/>
        <v>-0.26226946028043235</v>
      </c>
      <c r="BC346" s="2">
        <f t="shared" si="432"/>
        <v>-4.4816973664624093</v>
      </c>
      <c r="BD346">
        <f t="shared" si="433"/>
        <v>19.855701826312856</v>
      </c>
      <c r="BE346">
        <f t="shared" si="434"/>
        <v>24.157525098945705</v>
      </c>
      <c r="BF346">
        <f t="shared" si="435"/>
        <v>76.247816901799752</v>
      </c>
      <c r="BG346">
        <f t="shared" si="436"/>
        <v>-6.8374779695847092</v>
      </c>
      <c r="BH346">
        <f t="shared" si="437"/>
        <v>6.4353695382478451</v>
      </c>
      <c r="BI346" s="2">
        <f t="shared" si="471"/>
        <v>74.660793128588466</v>
      </c>
      <c r="BJ346">
        <f t="shared" si="438"/>
        <v>-0.90690810885474837</v>
      </c>
      <c r="BK346">
        <f t="shared" si="439"/>
        <v>-16.387245936003179</v>
      </c>
      <c r="BL346">
        <f t="shared" si="440"/>
        <v>-1.0968030367488177</v>
      </c>
      <c r="BM346">
        <f t="shared" si="441"/>
        <v>75.539947427698735</v>
      </c>
      <c r="BN346">
        <f t="shared" si="442"/>
        <v>10.56920860958602</v>
      </c>
      <c r="BO346">
        <f t="shared" si="443"/>
        <v>18.467458490506445</v>
      </c>
      <c r="BP346">
        <f t="shared" si="444"/>
        <v>-55.003427035042897</v>
      </c>
      <c r="BQ346">
        <f t="shared" si="445"/>
        <v>0.35375815652213871</v>
      </c>
      <c r="BR346">
        <f t="shared" si="446"/>
        <v>-4.5860021080320728</v>
      </c>
      <c r="BS346">
        <f t="shared" si="447"/>
        <v>-104.54540401205247</v>
      </c>
      <c r="BT346">
        <f t="shared" si="448"/>
        <v>-8.7276544410751171</v>
      </c>
      <c r="BU346">
        <f t="shared" si="449"/>
        <v>22.220749532293613</v>
      </c>
      <c r="BV346">
        <f t="shared" si="450"/>
        <v>1.1307958525372575</v>
      </c>
      <c r="BW346">
        <f t="shared" si="451"/>
        <v>9.4724055728372036</v>
      </c>
      <c r="BX346">
        <f t="shared" si="452"/>
        <v>94.00740591820518</v>
      </c>
      <c r="BY346">
        <f t="shared" si="473"/>
        <v>0.94483431535939233</v>
      </c>
      <c r="BZ346">
        <f t="shared" si="472"/>
        <v>84.246164111103582</v>
      </c>
      <c r="CA346">
        <f t="shared" si="453"/>
        <v>97.149671170704693</v>
      </c>
      <c r="CB346">
        <f t="shared" si="454"/>
        <v>-0.11759569268509927</v>
      </c>
      <c r="CC346">
        <f t="shared" si="455"/>
        <v>0.93748767274165434</v>
      </c>
    </row>
    <row r="347" spans="1:81" x14ac:dyDescent="0.25">
      <c r="A347" s="2"/>
      <c r="B347" s="2">
        <f t="shared" si="395"/>
        <v>-1.7350813431129057</v>
      </c>
      <c r="C347" s="2">
        <f t="shared" si="396"/>
        <v>1.1183858069414931</v>
      </c>
      <c r="D347" s="2">
        <f t="shared" si="397"/>
        <v>1.7845736024436771</v>
      </c>
      <c r="E347" s="2">
        <f t="shared" si="398"/>
        <v>-2.7619475550305488</v>
      </c>
      <c r="F347" s="2">
        <f t="shared" si="399"/>
        <v>1.1183858069414931</v>
      </c>
      <c r="G347" s="2">
        <f t="shared" si="400"/>
        <v>0.75770739052603409</v>
      </c>
      <c r="H347" s="2">
        <v>326</v>
      </c>
      <c r="I347" s="2">
        <f t="shared" si="401"/>
        <v>74.7600378140732</v>
      </c>
      <c r="J347" s="2">
        <f t="shared" si="402"/>
        <v>108.39574912354246</v>
      </c>
      <c r="K347" s="2">
        <f t="shared" si="403"/>
        <v>-3.0895880510873632</v>
      </c>
      <c r="L347" s="2">
        <f t="shared" si="404"/>
        <v>1.1183858069414931</v>
      </c>
      <c r="M347" s="2">
        <f t="shared" si="405"/>
        <v>0.43006689446921953</v>
      </c>
      <c r="N347" s="2">
        <f t="shared" si="406"/>
        <v>-3.4212146358849509</v>
      </c>
      <c r="O347" s="2">
        <f t="shared" si="407"/>
        <v>1.1183858069414931</v>
      </c>
      <c r="P347" s="2">
        <f t="shared" si="408"/>
        <v>9.8440309671631976E-2</v>
      </c>
      <c r="Q347" s="2">
        <f t="shared" si="409"/>
        <v>326</v>
      </c>
      <c r="R347" s="2">
        <f t="shared" si="410"/>
        <v>351.75081900413545</v>
      </c>
      <c r="S347" s="2">
        <f t="shared" si="411"/>
        <v>333.69380108199556</v>
      </c>
      <c r="T347" s="2">
        <f t="shared" si="412"/>
        <v>3.3983582557805203E-2</v>
      </c>
      <c r="U347" s="2">
        <f t="shared" si="413"/>
        <v>1.5430834177088992</v>
      </c>
      <c r="V347" s="2">
        <f t="shared" si="414"/>
        <v>0.8129081502717268</v>
      </c>
      <c r="W347" s="2">
        <f t="shared" si="415"/>
        <v>-0.73046101068777092</v>
      </c>
      <c r="X347" s="2">
        <f t="shared" si="416"/>
        <v>1.5430834177088992</v>
      </c>
      <c r="Y347" s="2">
        <f t="shared" si="417"/>
        <v>4.8463557026150683E-2</v>
      </c>
      <c r="Z347" s="2">
        <f t="shared" si="418"/>
        <v>309.50746446845312</v>
      </c>
      <c r="AA347" s="2">
        <f t="shared" si="419"/>
        <v>356.45413274247966</v>
      </c>
      <c r="AB347" s="2">
        <f t="shared" si="420"/>
        <v>303.87890268110425</v>
      </c>
      <c r="AC347" s="2">
        <f t="shared" si="456"/>
        <v>12.405485464789262</v>
      </c>
      <c r="AD347" s="2">
        <f t="shared" si="421"/>
        <v>-15.045063322661768</v>
      </c>
      <c r="AE347" s="2">
        <f t="shared" si="457"/>
        <v>-5.4472259985088449</v>
      </c>
      <c r="AF347" s="2">
        <f t="shared" si="458"/>
        <v>-23.886768909192583</v>
      </c>
      <c r="AG347" s="2">
        <f t="shared" si="422"/>
        <v>6.9582594662804169</v>
      </c>
      <c r="AH347" s="2">
        <f t="shared" si="423"/>
        <v>-38.931832231854351</v>
      </c>
      <c r="AI347" s="2">
        <f t="shared" si="424"/>
        <v>39.548766551301377</v>
      </c>
      <c r="AJ347" s="2">
        <f t="shared" si="425"/>
        <v>-79.866562250401429</v>
      </c>
      <c r="AK347" s="2">
        <f t="shared" si="426"/>
        <v>12.297678553542454</v>
      </c>
      <c r="AL347" s="2">
        <f t="shared" si="427"/>
        <v>-67.568883696858975</v>
      </c>
      <c r="AM347" s="2">
        <f t="shared" si="428"/>
        <v>15.090718734372</v>
      </c>
      <c r="AN347" s="2">
        <f t="shared" si="429"/>
        <v>-36.556465143793766</v>
      </c>
      <c r="AO347">
        <f t="shared" si="459"/>
        <v>-1.7521702467637195</v>
      </c>
      <c r="AP347">
        <f t="shared" si="430"/>
        <v>0.22809282426265548</v>
      </c>
      <c r="AQ347">
        <f t="shared" si="431"/>
        <v>-1.6993612589249028</v>
      </c>
      <c r="AR347">
        <f t="shared" si="460"/>
        <v>-26.361512314644056</v>
      </c>
      <c r="AS347">
        <f t="shared" si="461"/>
        <v>-21.736522528063539</v>
      </c>
      <c r="AT347">
        <f t="shared" si="462"/>
        <v>4.1140983994135443</v>
      </c>
      <c r="AU347">
        <f t="shared" si="463"/>
        <v>-0.93819402058537349</v>
      </c>
      <c r="AV347">
        <f t="shared" si="464"/>
        <v>-22.24741391523051</v>
      </c>
      <c r="AW347">
        <f t="shared" si="465"/>
        <v>-22.674716548648913</v>
      </c>
      <c r="AX347">
        <f t="shared" si="466"/>
        <v>0.31766180073738248</v>
      </c>
      <c r="AY347">
        <f t="shared" si="467"/>
        <v>-134.45501473629426</v>
      </c>
      <c r="AZ347">
        <f t="shared" si="468"/>
        <v>-122.15733618275181</v>
      </c>
      <c r="BA347">
        <f t="shared" si="469"/>
        <v>-0.16907423314736902</v>
      </c>
      <c r="BB347">
        <f t="shared" si="470"/>
        <v>-0.26892921621375687</v>
      </c>
      <c r="BC347" s="2">
        <f t="shared" si="432"/>
        <v>-4.3890744412788489</v>
      </c>
      <c r="BD347">
        <f t="shared" si="433"/>
        <v>19.926887979602508</v>
      </c>
      <c r="BE347">
        <f t="shared" si="434"/>
        <v>24.120834755633101</v>
      </c>
      <c r="BF347">
        <f t="shared" si="435"/>
        <v>77.473413698271798</v>
      </c>
      <c r="BG347">
        <f t="shared" si="436"/>
        <v>-6.6271513826359181</v>
      </c>
      <c r="BH347">
        <f t="shared" si="437"/>
        <v>6.5715546632012591</v>
      </c>
      <c r="BI347" s="2">
        <f t="shared" si="471"/>
        <v>74.022191030810333</v>
      </c>
      <c r="BJ347">
        <f t="shared" si="438"/>
        <v>-0.9485025378693529</v>
      </c>
      <c r="BK347">
        <f t="shared" si="439"/>
        <v>-16.189243208412552</v>
      </c>
      <c r="BL347">
        <f t="shared" si="440"/>
        <v>-1.1441798857507741</v>
      </c>
      <c r="BM347">
        <f t="shared" si="441"/>
        <v>73.68973791476958</v>
      </c>
      <c r="BN347">
        <f t="shared" si="442"/>
        <v>10.870069196599811</v>
      </c>
      <c r="BO347">
        <f t="shared" si="443"/>
        <v>18.464583731810563</v>
      </c>
      <c r="BP347">
        <f t="shared" si="444"/>
        <v>-54.950975139701839</v>
      </c>
      <c r="BQ347">
        <f t="shared" si="445"/>
        <v>0.30926751790055979</v>
      </c>
      <c r="BR347">
        <f t="shared" si="446"/>
        <v>-4.5299140483208973</v>
      </c>
      <c r="BS347">
        <f t="shared" si="447"/>
        <v>-104.11999093869883</v>
      </c>
      <c r="BT347">
        <f t="shared" si="448"/>
        <v>-8.2587416477481099</v>
      </c>
      <c r="BU347">
        <f t="shared" si="449"/>
        <v>23.249009471648957</v>
      </c>
      <c r="BV347">
        <f t="shared" si="450"/>
        <v>1.0618059886213551</v>
      </c>
      <c r="BW347">
        <f t="shared" si="451"/>
        <v>9.7258893108490376</v>
      </c>
      <c r="BX347">
        <f t="shared" si="452"/>
        <v>92.154321646580144</v>
      </c>
      <c r="BY347">
        <f t="shared" si="473"/>
        <v>0.92666131466832236</v>
      </c>
      <c r="BZ347">
        <f t="shared" si="472"/>
        <v>83.975354275374812</v>
      </c>
      <c r="CA347">
        <f t="shared" si="453"/>
        <v>96.273032828917266</v>
      </c>
      <c r="CB347">
        <f t="shared" si="454"/>
        <v>-0.10125301574420927</v>
      </c>
      <c r="CC347">
        <f t="shared" si="455"/>
        <v>0.92111292407908729</v>
      </c>
    </row>
    <row r="348" spans="1:81" x14ac:dyDescent="0.25">
      <c r="A348" s="2"/>
      <c r="B348" s="2">
        <f t="shared" si="395"/>
        <v>-1.7343549638111013</v>
      </c>
      <c r="C348" s="2">
        <f t="shared" si="396"/>
        <v>1.0892780700300539</v>
      </c>
      <c r="D348" s="2">
        <f t="shared" si="397"/>
        <v>1.7660339909647171</v>
      </c>
      <c r="E348" s="2">
        <f t="shared" si="398"/>
        <v>-2.7448330021257612</v>
      </c>
      <c r="F348" s="2">
        <f t="shared" si="399"/>
        <v>1.0892780700300539</v>
      </c>
      <c r="G348" s="2">
        <f t="shared" si="400"/>
        <v>0.75555595265005726</v>
      </c>
      <c r="H348" s="2">
        <v>327</v>
      </c>
      <c r="I348" s="2">
        <f t="shared" si="401"/>
        <v>74.422308325712891</v>
      </c>
      <c r="J348" s="2">
        <f t="shared" si="402"/>
        <v>107.78062263638654</v>
      </c>
      <c r="K348" s="2">
        <f t="shared" si="403"/>
        <v>-3.0895467961000649</v>
      </c>
      <c r="L348" s="2">
        <f t="shared" si="404"/>
        <v>1.0892780700300539</v>
      </c>
      <c r="M348" s="2">
        <f t="shared" si="405"/>
        <v>0.41084215867575369</v>
      </c>
      <c r="N348" s="2">
        <f t="shared" si="406"/>
        <v>-3.4055481263700482</v>
      </c>
      <c r="O348" s="2">
        <f t="shared" si="407"/>
        <v>1.0892780700300539</v>
      </c>
      <c r="P348" s="2">
        <f t="shared" si="408"/>
        <v>9.4840828405770239E-2</v>
      </c>
      <c r="Q348" s="2">
        <f t="shared" si="409"/>
        <v>327</v>
      </c>
      <c r="R348" s="2">
        <f t="shared" si="410"/>
        <v>351.85337722894633</v>
      </c>
      <c r="S348" s="2">
        <f t="shared" si="411"/>
        <v>334.2303578162967</v>
      </c>
      <c r="T348" s="2">
        <f t="shared" si="412"/>
        <v>3.358925073714869E-2</v>
      </c>
      <c r="U348" s="2">
        <f t="shared" si="413"/>
        <v>1.5171981887647465</v>
      </c>
      <c r="V348" s="2">
        <f t="shared" si="414"/>
        <v>0.78175593643986141</v>
      </c>
      <c r="W348" s="2">
        <f t="shared" si="415"/>
        <v>-0.69845618751394545</v>
      </c>
      <c r="X348" s="2">
        <f t="shared" si="416"/>
        <v>1.5171981887647465</v>
      </c>
      <c r="Y348" s="2">
        <f t="shared" si="417"/>
        <v>4.9710498188767271E-2</v>
      </c>
      <c r="Z348" s="2">
        <f t="shared" si="418"/>
        <v>310.65914768991018</v>
      </c>
      <c r="AA348" s="2">
        <f t="shared" si="419"/>
        <v>356.30171522728256</v>
      </c>
      <c r="AB348" s="2">
        <f t="shared" si="420"/>
        <v>304.93585118777378</v>
      </c>
      <c r="AC348" s="2">
        <f t="shared" si="456"/>
        <v>12.705374814398549</v>
      </c>
      <c r="AD348" s="2">
        <f t="shared" si="421"/>
        <v>-14.792682340456279</v>
      </c>
      <c r="AE348" s="2">
        <f t="shared" si="457"/>
        <v>-5.5107499332021739</v>
      </c>
      <c r="AF348" s="2">
        <f t="shared" si="458"/>
        <v>-23.872193765419052</v>
      </c>
      <c r="AG348" s="2">
        <f t="shared" si="422"/>
        <v>7.1946248811963756</v>
      </c>
      <c r="AH348" s="2">
        <f t="shared" si="423"/>
        <v>-38.664876105875329</v>
      </c>
      <c r="AI348" s="2">
        <f t="shared" si="424"/>
        <v>39.328555420506092</v>
      </c>
      <c r="AJ348" s="2">
        <f t="shared" si="425"/>
        <v>-79.459155466828207</v>
      </c>
      <c r="AK348" s="2">
        <f t="shared" si="426"/>
        <v>11.682552066386535</v>
      </c>
      <c r="AL348" s="2">
        <f t="shared" si="427"/>
        <v>-67.776603400441672</v>
      </c>
      <c r="AM348" s="2">
        <f t="shared" si="428"/>
        <v>14.874800312147118</v>
      </c>
      <c r="AN348" s="2">
        <f t="shared" si="429"/>
        <v>-36.407081552049277</v>
      </c>
      <c r="AO348">
        <f t="shared" si="459"/>
        <v>-1.7785498935326594</v>
      </c>
      <c r="AP348">
        <f t="shared" si="430"/>
        <v>0.23932958747166477</v>
      </c>
      <c r="AQ348">
        <f t="shared" si="431"/>
        <v>-1.7159183465133014</v>
      </c>
      <c r="AR348">
        <f t="shared" si="460"/>
        <v>-26.309523601680965</v>
      </c>
      <c r="AS348">
        <f t="shared" si="461"/>
        <v>-22.597143023441074</v>
      </c>
      <c r="AT348">
        <f t="shared" si="462"/>
        <v>4.3141413179406412</v>
      </c>
      <c r="AU348">
        <f t="shared" si="463"/>
        <v>-0.99589313882434449</v>
      </c>
      <c r="AV348">
        <f t="shared" si="464"/>
        <v>-21.995382283740323</v>
      </c>
      <c r="AW348">
        <f t="shared" si="465"/>
        <v>-23.593036162265417</v>
      </c>
      <c r="AX348">
        <f t="shared" si="466"/>
        <v>0.32255669225143069</v>
      </c>
      <c r="AY348">
        <f t="shared" si="467"/>
        <v>-132.99288108301113</v>
      </c>
      <c r="AZ348">
        <f t="shared" si="468"/>
        <v>-121.31032901662459</v>
      </c>
      <c r="BA348">
        <f t="shared" si="469"/>
        <v>-0.16762404950968898</v>
      </c>
      <c r="BB348">
        <f t="shared" si="470"/>
        <v>-0.27558119990695573</v>
      </c>
      <c r="BC348" s="2">
        <f t="shared" si="432"/>
        <v>-4.2845857336833255</v>
      </c>
      <c r="BD348">
        <f t="shared" si="433"/>
        <v>19.996887205523329</v>
      </c>
      <c r="BE348">
        <f t="shared" si="434"/>
        <v>24.081679968136033</v>
      </c>
      <c r="BF348">
        <f t="shared" si="435"/>
        <v>78.676393559517493</v>
      </c>
      <c r="BG348">
        <f t="shared" si="436"/>
        <v>-6.4128388479344629</v>
      </c>
      <c r="BH348">
        <f t="shared" si="437"/>
        <v>6.7136197324748528</v>
      </c>
      <c r="BI348" s="2">
        <f t="shared" si="471"/>
        <v>73.296061303808187</v>
      </c>
      <c r="BJ348">
        <f t="shared" si="438"/>
        <v>-0.99005162485410558</v>
      </c>
      <c r="BK348">
        <f t="shared" si="439"/>
        <v>-15.985977374254341</v>
      </c>
      <c r="BL348">
        <f t="shared" si="440"/>
        <v>-1.1932950337980617</v>
      </c>
      <c r="BM348">
        <f t="shared" si="441"/>
        <v>71.748709341910683</v>
      </c>
      <c r="BN348">
        <f t="shared" si="442"/>
        <v>11.166849483620181</v>
      </c>
      <c r="BO348">
        <f t="shared" si="443"/>
        <v>18.461474669221655</v>
      </c>
      <c r="BP348">
        <f t="shared" si="444"/>
        <v>-54.644841410812681</v>
      </c>
      <c r="BQ348">
        <f t="shared" si="445"/>
        <v>0.25672222214072626</v>
      </c>
      <c r="BR348">
        <f t="shared" si="446"/>
        <v>-4.4690645005055218</v>
      </c>
      <c r="BS348">
        <f t="shared" si="447"/>
        <v>-103.57066203731164</v>
      </c>
      <c r="BT348">
        <f t="shared" si="448"/>
        <v>-7.6444672702067891</v>
      </c>
      <c r="BU348">
        <f t="shared" si="449"/>
        <v>24.277404351392228</v>
      </c>
      <c r="BV348">
        <f t="shared" si="450"/>
        <v>0.97126051970001992</v>
      </c>
      <c r="BW348">
        <f t="shared" si="451"/>
        <v>9.9735544498221191</v>
      </c>
      <c r="BX348">
        <f t="shared" si="452"/>
        <v>90.210184011132341</v>
      </c>
      <c r="BY348">
        <f t="shared" si="473"/>
        <v>0.90759842924533118</v>
      </c>
      <c r="BZ348">
        <f t="shared" si="472"/>
        <v>83.691053791183734</v>
      </c>
      <c r="CA348">
        <f t="shared" si="453"/>
        <v>95.373605857570269</v>
      </c>
      <c r="CB348">
        <f t="shared" si="454"/>
        <v>-8.4996305287087293E-2</v>
      </c>
      <c r="CC348">
        <f t="shared" si="455"/>
        <v>0.90360972596366884</v>
      </c>
    </row>
    <row r="349" spans="1:81" x14ac:dyDescent="0.25">
      <c r="A349" s="2"/>
      <c r="B349" s="2">
        <f t="shared" si="395"/>
        <v>-1.7336478480990603</v>
      </c>
      <c r="C349" s="2">
        <f t="shared" si="396"/>
        <v>1.05983852846641</v>
      </c>
      <c r="D349" s="2">
        <f t="shared" si="397"/>
        <v>1.7479860502547546</v>
      </c>
      <c r="E349" s="2">
        <f t="shared" si="398"/>
        <v>-2.7281723274156322</v>
      </c>
      <c r="F349" s="2">
        <f t="shared" si="399"/>
        <v>1.05983852846641</v>
      </c>
      <c r="G349" s="2">
        <f t="shared" si="400"/>
        <v>0.75346157093818222</v>
      </c>
      <c r="H349" s="2">
        <v>328</v>
      </c>
      <c r="I349" s="2">
        <f t="shared" si="401"/>
        <v>74.070119500972226</v>
      </c>
      <c r="J349" s="2">
        <f t="shared" si="402"/>
        <v>107.15641965771914</v>
      </c>
      <c r="K349" s="2">
        <f t="shared" si="403"/>
        <v>-3.0895066351956362</v>
      </c>
      <c r="L349" s="2">
        <f t="shared" si="404"/>
        <v>1.05983852846641</v>
      </c>
      <c r="M349" s="2">
        <f t="shared" si="405"/>
        <v>0.39212726315817859</v>
      </c>
      <c r="N349" s="2">
        <f t="shared" si="406"/>
        <v>-3.3902970929178151</v>
      </c>
      <c r="O349" s="2">
        <f t="shared" si="407"/>
        <v>1.05983852846641</v>
      </c>
      <c r="P349" s="2">
        <f t="shared" si="408"/>
        <v>9.1336805435999757E-2</v>
      </c>
      <c r="Q349" s="2">
        <f t="shared" si="409"/>
        <v>328</v>
      </c>
      <c r="R349" s="2">
        <f t="shared" si="410"/>
        <v>351.95187944091225</v>
      </c>
      <c r="S349" s="2">
        <f t="shared" si="411"/>
        <v>334.76152883158056</v>
      </c>
      <c r="T349" s="2">
        <f t="shared" si="412"/>
        <v>3.3200437715776632E-2</v>
      </c>
      <c r="U349" s="2">
        <f t="shared" si="413"/>
        <v>1.4906140845778852</v>
      </c>
      <c r="V349" s="2">
        <f t="shared" si="414"/>
        <v>0.75103970775146567</v>
      </c>
      <c r="W349" s="2">
        <f t="shared" si="415"/>
        <v>-0.66689928202258297</v>
      </c>
      <c r="X349" s="2">
        <f t="shared" si="416"/>
        <v>1.4906140845778852</v>
      </c>
      <c r="Y349" s="2">
        <f t="shared" si="417"/>
        <v>5.0939988013106063E-2</v>
      </c>
      <c r="Z349" s="2">
        <f t="shared" si="418"/>
        <v>311.81452168386141</v>
      </c>
      <c r="AA349" s="2">
        <f t="shared" si="419"/>
        <v>356.14353426567351</v>
      </c>
      <c r="AB349" s="2">
        <f t="shared" si="420"/>
        <v>305.99042911885704</v>
      </c>
      <c r="AC349" s="2">
        <f t="shared" si="456"/>
        <v>13.001067117152029</v>
      </c>
      <c r="AD349" s="2">
        <f t="shared" si="421"/>
        <v>-14.533487324634381</v>
      </c>
      <c r="AE349" s="2">
        <f t="shared" si="457"/>
        <v>-5.5766346898466388</v>
      </c>
      <c r="AF349" s="2">
        <f t="shared" si="458"/>
        <v>-23.856888848632362</v>
      </c>
      <c r="AG349" s="2">
        <f t="shared" si="422"/>
        <v>7.4244324273053905</v>
      </c>
      <c r="AH349" s="2">
        <f t="shared" si="423"/>
        <v>-38.390376173266745</v>
      </c>
      <c r="AI349" s="2">
        <f t="shared" si="424"/>
        <v>39.101703026755125</v>
      </c>
      <c r="AJ349" s="2">
        <f t="shared" si="425"/>
        <v>-79.054515692538175</v>
      </c>
      <c r="AK349" s="2">
        <f t="shared" si="426"/>
        <v>11.058349087719137</v>
      </c>
      <c r="AL349" s="2">
        <f t="shared" si="427"/>
        <v>-67.996166604819038</v>
      </c>
      <c r="AM349" s="2">
        <f t="shared" si="428"/>
        <v>14.650181353312412</v>
      </c>
      <c r="AN349" s="2">
        <f t="shared" si="429"/>
        <v>-36.253487637848146</v>
      </c>
      <c r="AO349">
        <f t="shared" si="459"/>
        <v>-1.8042567826887763</v>
      </c>
      <c r="AP349">
        <f t="shared" si="430"/>
        <v>0.25135850769273133</v>
      </c>
      <c r="AQ349">
        <f t="shared" si="431"/>
        <v>-1.7309123850893953</v>
      </c>
      <c r="AR349">
        <f t="shared" si="460"/>
        <v>-26.222143081592939</v>
      </c>
      <c r="AS349">
        <f t="shared" si="461"/>
        <v>-23.457263528313568</v>
      </c>
      <c r="AT349">
        <f t="shared" si="462"/>
        <v>4.5280690455059789</v>
      </c>
      <c r="AU349">
        <f t="shared" si="463"/>
        <v>-1.0584526371986254</v>
      </c>
      <c r="AV349">
        <f t="shared" si="464"/>
        <v>-21.69407403608696</v>
      </c>
      <c r="AW349">
        <f t="shared" si="465"/>
        <v>-24.515716165512195</v>
      </c>
      <c r="AX349">
        <f t="shared" si="466"/>
        <v>0.32736114421097356</v>
      </c>
      <c r="AY349">
        <f t="shared" si="467"/>
        <v>-131.50576846367809</v>
      </c>
      <c r="AZ349">
        <f t="shared" si="468"/>
        <v>-120.44741937595896</v>
      </c>
      <c r="BA349">
        <f t="shared" si="469"/>
        <v>-0.16588941784049566</v>
      </c>
      <c r="BB349">
        <f t="shared" si="470"/>
        <v>-0.28221626421533413</v>
      </c>
      <c r="BC349" s="2">
        <f t="shared" si="432"/>
        <v>-4.167739554241134</v>
      </c>
      <c r="BD349">
        <f t="shared" si="433"/>
        <v>20.065563154544414</v>
      </c>
      <c r="BE349">
        <f t="shared" si="434"/>
        <v>24.039957636293455</v>
      </c>
      <c r="BF349">
        <f t="shared" si="435"/>
        <v>79.855653886581976</v>
      </c>
      <c r="BG349">
        <f t="shared" si="436"/>
        <v>-6.1946085664059254</v>
      </c>
      <c r="BH349">
        <f t="shared" si="437"/>
        <v>6.8615185524208879</v>
      </c>
      <c r="BI349" s="2">
        <f t="shared" si="471"/>
        <v>72.479261562700771</v>
      </c>
      <c r="BJ349">
        <f t="shared" si="438"/>
        <v>-1.0314875189297661</v>
      </c>
      <c r="BK349">
        <f t="shared" si="439"/>
        <v>-15.777745790184371</v>
      </c>
      <c r="BL349">
        <f t="shared" si="440"/>
        <v>-1.2442584655500013</v>
      </c>
      <c r="BM349">
        <f t="shared" si="441"/>
        <v>69.728565136640952</v>
      </c>
      <c r="BN349">
        <f t="shared" si="442"/>
        <v>11.459177011475099</v>
      </c>
      <c r="BO349">
        <f t="shared" si="443"/>
        <v>18.458109894323069</v>
      </c>
      <c r="BP349">
        <f t="shared" si="444"/>
        <v>-54.066005066504538</v>
      </c>
      <c r="BQ349">
        <f t="shared" si="445"/>
        <v>0.19499538423939264</v>
      </c>
      <c r="BR349">
        <f t="shared" si="446"/>
        <v>-4.4040474097564948</v>
      </c>
      <c r="BS349">
        <f t="shared" si="447"/>
        <v>-102.89471680821867</v>
      </c>
      <c r="BT349">
        <f t="shared" si="448"/>
        <v>-6.873582159898632</v>
      </c>
      <c r="BU349">
        <f t="shared" si="449"/>
        <v>25.304313096990246</v>
      </c>
      <c r="BV349">
        <f t="shared" si="450"/>
        <v>0.85658630301707328</v>
      </c>
      <c r="BW349">
        <f t="shared" si="451"/>
        <v>10.214918545925098</v>
      </c>
      <c r="BX349">
        <f t="shared" si="452"/>
        <v>88.186675030964025</v>
      </c>
      <c r="BY349">
        <f t="shared" si="473"/>
        <v>0.88776315613550549</v>
      </c>
      <c r="BZ349">
        <f t="shared" si="472"/>
        <v>83.392709137409611</v>
      </c>
      <c r="CA349">
        <f t="shared" si="453"/>
        <v>94.451058225128747</v>
      </c>
      <c r="CB349">
        <f t="shared" si="454"/>
        <v>-6.8897083838520903E-2</v>
      </c>
      <c r="CC349">
        <f t="shared" si="455"/>
        <v>0.88508565304733178</v>
      </c>
    </row>
    <row r="350" spans="1:81" x14ac:dyDescent="0.25">
      <c r="A350" s="2"/>
      <c r="B350" s="2">
        <f t="shared" si="395"/>
        <v>-1.7329602113710778</v>
      </c>
      <c r="C350" s="2">
        <f t="shared" si="396"/>
        <v>1.030076149820109</v>
      </c>
      <c r="D350" s="2">
        <f t="shared" si="397"/>
        <v>1.7304352778913641</v>
      </c>
      <c r="E350" s="2">
        <f t="shared" si="398"/>
        <v>-2.7119706059030744</v>
      </c>
      <c r="F350" s="2">
        <f t="shared" si="399"/>
        <v>1.030076149820109</v>
      </c>
      <c r="G350" s="2">
        <f t="shared" si="400"/>
        <v>0.75142488335936752</v>
      </c>
      <c r="H350" s="2">
        <v>329</v>
      </c>
      <c r="I350" s="2">
        <f t="shared" si="401"/>
        <v>73.703523122155332</v>
      </c>
      <c r="J350" s="2">
        <f t="shared" si="402"/>
        <v>106.52338785671913</v>
      </c>
      <c r="K350" s="2">
        <f t="shared" si="403"/>
        <v>-3.0894675806074772</v>
      </c>
      <c r="L350" s="2">
        <f t="shared" si="404"/>
        <v>1.030076149820109</v>
      </c>
      <c r="M350" s="2">
        <f t="shared" si="405"/>
        <v>0.37392790865496484</v>
      </c>
      <c r="N350" s="2">
        <f t="shared" si="406"/>
        <v>-3.3754661811407809</v>
      </c>
      <c r="O350" s="2">
        <f t="shared" si="407"/>
        <v>1.030076149820109</v>
      </c>
      <c r="P350" s="2">
        <f t="shared" si="408"/>
        <v>8.7929308121661442E-2</v>
      </c>
      <c r="Q350" s="2">
        <f t="shared" si="409"/>
        <v>329</v>
      </c>
      <c r="R350" s="2">
        <f t="shared" si="410"/>
        <v>352.04603547460192</v>
      </c>
      <c r="S350" s="2">
        <f t="shared" si="411"/>
        <v>335.28681314346318</v>
      </c>
      <c r="T350" s="2">
        <f t="shared" si="412"/>
        <v>3.2817612586170997E-2</v>
      </c>
      <c r="U350" s="2">
        <f t="shared" si="413"/>
        <v>1.4633538686079939</v>
      </c>
      <c r="V350" s="2">
        <f t="shared" si="414"/>
        <v>0.72079652251263271</v>
      </c>
      <c r="W350" s="2">
        <f t="shared" si="415"/>
        <v>-0.63582836677379218</v>
      </c>
      <c r="X350" s="2">
        <f t="shared" si="416"/>
        <v>1.4633538686079939</v>
      </c>
      <c r="Y350" s="2">
        <f t="shared" si="417"/>
        <v>5.2150543152669426E-2</v>
      </c>
      <c r="Z350" s="2">
        <f t="shared" si="418"/>
        <v>312.97283779674405</v>
      </c>
      <c r="AA350" s="2">
        <f t="shared" si="419"/>
        <v>355.97922306660467</v>
      </c>
      <c r="AB350" s="2">
        <f t="shared" si="420"/>
        <v>307.04150558157778</v>
      </c>
      <c r="AC350" s="2">
        <f t="shared" si="456"/>
        <v>13.292205628216999</v>
      </c>
      <c r="AD350" s="2">
        <f t="shared" si="421"/>
        <v>-14.26770021892794</v>
      </c>
      <c r="AE350" s="2">
        <f t="shared" si="457"/>
        <v>-5.6450277686983288</v>
      </c>
      <c r="AF350" s="2">
        <f t="shared" si="458"/>
        <v>-23.840798256153775</v>
      </c>
      <c r="AG350" s="2">
        <f t="shared" si="422"/>
        <v>7.6471778595186706</v>
      </c>
      <c r="AH350" s="2">
        <f t="shared" si="423"/>
        <v>-38.108498475081717</v>
      </c>
      <c r="AI350" s="2">
        <f t="shared" si="424"/>
        <v>38.868200180101191</v>
      </c>
      <c r="AJ350" s="2">
        <f t="shared" si="425"/>
        <v>-78.6532393932887</v>
      </c>
      <c r="AK350" s="2">
        <f t="shared" si="426"/>
        <v>10.425317286719121</v>
      </c>
      <c r="AL350" s="2">
        <f t="shared" si="427"/>
        <v>-68.227922106569579</v>
      </c>
      <c r="AM350" s="2">
        <f t="shared" si="428"/>
        <v>14.416810517793044</v>
      </c>
      <c r="AN350" s="2">
        <f t="shared" si="429"/>
        <v>-36.095603052649921</v>
      </c>
      <c r="AO350">
        <f t="shared" si="459"/>
        <v>-1.8292143377205496</v>
      </c>
      <c r="AP350">
        <f t="shared" si="430"/>
        <v>0.26424823467070313</v>
      </c>
      <c r="AQ350">
        <f t="shared" si="431"/>
        <v>-1.7441895441390971</v>
      </c>
      <c r="AR350">
        <f t="shared" si="460"/>
        <v>-26.098681806761615</v>
      </c>
      <c r="AS350">
        <f t="shared" si="461"/>
        <v>-24.31429311506432</v>
      </c>
      <c r="AT350">
        <f t="shared" si="462"/>
        <v>4.7570589293096619</v>
      </c>
      <c r="AU350">
        <f t="shared" si="463"/>
        <v>-1.1263771231467012</v>
      </c>
      <c r="AV350">
        <f t="shared" si="464"/>
        <v>-21.341622877451954</v>
      </c>
      <c r="AW350">
        <f t="shared" si="465"/>
        <v>-25.44067023821102</v>
      </c>
      <c r="AX350">
        <f t="shared" si="466"/>
        <v>0.33206815101915099</v>
      </c>
      <c r="AY350">
        <f t="shared" si="467"/>
        <v>-129.99255307932145</v>
      </c>
      <c r="AZ350">
        <f t="shared" si="468"/>
        <v>-119.56723579260233</v>
      </c>
      <c r="BA350">
        <f t="shared" si="469"/>
        <v>-0.16385722632387245</v>
      </c>
      <c r="BB350">
        <f t="shared" si="470"/>
        <v>-0.28882532143620115</v>
      </c>
      <c r="BC350" s="2">
        <f t="shared" si="432"/>
        <v>-4.0380716559126446</v>
      </c>
      <c r="BD350">
        <f t="shared" si="433"/>
        <v>20.132778147661394</v>
      </c>
      <c r="BE350">
        <f t="shared" si="434"/>
        <v>23.99556370948681</v>
      </c>
      <c r="BF350">
        <f t="shared" si="435"/>
        <v>81.010143837804492</v>
      </c>
      <c r="BG350">
        <f t="shared" si="436"/>
        <v>-5.9725408376207705</v>
      </c>
      <c r="BH350">
        <f t="shared" si="437"/>
        <v>7.015192247113367</v>
      </c>
      <c r="BI350" s="2">
        <f t="shared" si="471"/>
        <v>71.568820345566266</v>
      </c>
      <c r="BJ350">
        <f t="shared" si="438"/>
        <v>-1.0727387860129078</v>
      </c>
      <c r="BK350">
        <f t="shared" si="439"/>
        <v>-15.564887135517694</v>
      </c>
      <c r="BL350">
        <f t="shared" si="440"/>
        <v>-1.2971869165897367</v>
      </c>
      <c r="BM350">
        <f t="shared" si="441"/>
        <v>67.642981422779485</v>
      </c>
      <c r="BN350">
        <f t="shared" si="442"/>
        <v>11.746671377824264</v>
      </c>
      <c r="BO350">
        <f t="shared" si="443"/>
        <v>18.454465749607287</v>
      </c>
      <c r="BP350">
        <f t="shared" si="444"/>
        <v>-53.195672527464509</v>
      </c>
      <c r="BQ350">
        <f t="shared" si="445"/>
        <v>0.1228098090079412</v>
      </c>
      <c r="BR350">
        <f t="shared" si="446"/>
        <v>-4.335635302572399</v>
      </c>
      <c r="BS350">
        <f t="shared" si="447"/>
        <v>-102.09004942672723</v>
      </c>
      <c r="BT350">
        <f t="shared" si="448"/>
        <v>-5.9347958353307888</v>
      </c>
      <c r="BU350">
        <f t="shared" si="449"/>
        <v>26.328016679322968</v>
      </c>
      <c r="BV350">
        <f t="shared" si="450"/>
        <v>0.71487581905661268</v>
      </c>
      <c r="BW350">
        <f t="shared" si="451"/>
        <v>10.449484461234526</v>
      </c>
      <c r="BX350">
        <f t="shared" si="452"/>
        <v>86.097447172386779</v>
      </c>
      <c r="BY350">
        <f t="shared" si="473"/>
        <v>0.86729246134781524</v>
      </c>
      <c r="BZ350">
        <f t="shared" si="472"/>
        <v>83.079964943235794</v>
      </c>
      <c r="CA350">
        <f t="shared" si="453"/>
        <v>93.505282229954915</v>
      </c>
      <c r="CB350">
        <f t="shared" si="454"/>
        <v>-5.3026746443281959E-2</v>
      </c>
      <c r="CC350">
        <f t="shared" si="455"/>
        <v>0.86566990110110187</v>
      </c>
    </row>
    <row r="351" spans="1:81" x14ac:dyDescent="0.25">
      <c r="A351" s="2"/>
      <c r="B351" s="2">
        <f t="shared" si="395"/>
        <v>-1.7322922630879636</v>
      </c>
      <c r="C351" s="2">
        <f t="shared" si="396"/>
        <v>1.0000000000000009</v>
      </c>
      <c r="D351" s="2">
        <f t="shared" si="397"/>
        <v>1.7133870200098258</v>
      </c>
      <c r="E351" s="2">
        <f t="shared" si="398"/>
        <v>-2.6962327727894104</v>
      </c>
      <c r="F351" s="2">
        <f t="shared" si="399"/>
        <v>1.0000000000000009</v>
      </c>
      <c r="G351" s="2">
        <f t="shared" si="400"/>
        <v>0.74944651030837983</v>
      </c>
      <c r="H351" s="2">
        <v>330</v>
      </c>
      <c r="I351" s="2">
        <f t="shared" si="401"/>
        <v>73.322596470831115</v>
      </c>
      <c r="J351" s="2">
        <f t="shared" si="402"/>
        <v>105.88180206466942</v>
      </c>
      <c r="K351" s="2">
        <f t="shared" si="403"/>
        <v>-3.0894296442319948</v>
      </c>
      <c r="L351" s="2">
        <f t="shared" si="404"/>
        <v>1.0000000000000009</v>
      </c>
      <c r="M351" s="2">
        <f t="shared" si="405"/>
        <v>0.35624963886579486</v>
      </c>
      <c r="N351" s="2">
        <f t="shared" si="406"/>
        <v>-3.3610599086783433</v>
      </c>
      <c r="O351" s="2">
        <f t="shared" si="407"/>
        <v>1.0000000000000009</v>
      </c>
      <c r="P351" s="2">
        <f t="shared" si="408"/>
        <v>8.4619374419447002E-2</v>
      </c>
      <c r="Q351" s="2">
        <f t="shared" si="409"/>
        <v>330</v>
      </c>
      <c r="R351" s="2">
        <f t="shared" si="410"/>
        <v>352.13552460442219</v>
      </c>
      <c r="S351" s="2">
        <f t="shared" si="411"/>
        <v>335.80566071734637</v>
      </c>
      <c r="T351" s="2">
        <f t="shared" si="412"/>
        <v>3.2441250579051673E-2</v>
      </c>
      <c r="U351" s="2">
        <f t="shared" si="413"/>
        <v>1.4354441323565297</v>
      </c>
      <c r="V351" s="2">
        <f t="shared" si="414"/>
        <v>0.69106392395019012</v>
      </c>
      <c r="W351" s="2">
        <f t="shared" si="415"/>
        <v>-0.60528201252028035</v>
      </c>
      <c r="X351" s="2">
        <f t="shared" si="416"/>
        <v>1.4354441323565297</v>
      </c>
      <c r="Y351" s="2">
        <f t="shared" si="417"/>
        <v>5.3340660850858201E-2</v>
      </c>
      <c r="Z351" s="2">
        <f t="shared" si="418"/>
        <v>314.13327116267698</v>
      </c>
      <c r="AA351" s="2">
        <f t="shared" si="419"/>
        <v>355.80839291393397</v>
      </c>
      <c r="AB351" s="2">
        <f t="shared" si="420"/>
        <v>308.08784930755348</v>
      </c>
      <c r="AC351" s="2">
        <f t="shared" si="456"/>
        <v>13.578428934631399</v>
      </c>
      <c r="AD351" s="2">
        <f t="shared" si="421"/>
        <v>-13.995580290476164</v>
      </c>
      <c r="AE351" s="2">
        <f t="shared" si="457"/>
        <v>-5.7160850715687523</v>
      </c>
      <c r="AF351" s="2">
        <f t="shared" si="458"/>
        <v>-23.823861388418731</v>
      </c>
      <c r="AG351" s="2">
        <f t="shared" si="422"/>
        <v>7.8623438630626463</v>
      </c>
      <c r="AH351" s="2">
        <f t="shared" si="423"/>
        <v>-37.819441678894897</v>
      </c>
      <c r="AI351" s="2">
        <f t="shared" si="424"/>
        <v>38.628054829674909</v>
      </c>
      <c r="AJ351" s="2">
        <f t="shared" si="425"/>
        <v>-78.255970405751853</v>
      </c>
      <c r="AK351" s="2">
        <f t="shared" si="426"/>
        <v>9.7837314946694107</v>
      </c>
      <c r="AL351" s="2">
        <f t="shared" si="427"/>
        <v>-68.472238911082442</v>
      </c>
      <c r="AM351" s="2">
        <f t="shared" si="428"/>
        <v>14.174641660831277</v>
      </c>
      <c r="AN351" s="2">
        <f t="shared" si="429"/>
        <v>-35.93335711718845</v>
      </c>
      <c r="AO351">
        <f t="shared" si="459"/>
        <v>-1.8533432592936252</v>
      </c>
      <c r="AP351">
        <f t="shared" si="430"/>
        <v>0.27807362464832774</v>
      </c>
      <c r="AQ351">
        <f t="shared" si="431"/>
        <v>-1.7555866032660841</v>
      </c>
      <c r="AR351">
        <f t="shared" si="460"/>
        <v>-25.938614391256714</v>
      </c>
      <c r="AS351">
        <f t="shared" si="461"/>
        <v>-25.165489737796623</v>
      </c>
      <c r="AT351">
        <f t="shared" si="462"/>
        <v>5.0023905532180963</v>
      </c>
      <c r="AU351">
        <f t="shared" si="463"/>
        <v>-1.2002290265719346</v>
      </c>
      <c r="AV351">
        <f t="shared" si="464"/>
        <v>-20.936223838038618</v>
      </c>
      <c r="AW351">
        <f t="shared" si="465"/>
        <v>-26.365718764368559</v>
      </c>
      <c r="AX351">
        <f t="shared" si="466"/>
        <v>0.33667144140218264</v>
      </c>
      <c r="AY351">
        <f t="shared" si="467"/>
        <v>-128.45203170591137</v>
      </c>
      <c r="AZ351">
        <f t="shared" si="468"/>
        <v>-118.66830021124196</v>
      </c>
      <c r="BA351">
        <f t="shared" si="469"/>
        <v>-0.16151412741801488</v>
      </c>
      <c r="BB351">
        <f t="shared" si="470"/>
        <v>-0.29539946868642225</v>
      </c>
      <c r="BC351" s="2">
        <f t="shared" si="432"/>
        <v>-3.8951519662130503</v>
      </c>
      <c r="BD351">
        <f t="shared" si="433"/>
        <v>20.198393760110186</v>
      </c>
      <c r="BE351">
        <f t="shared" si="434"/>
        <v>23.9483937601102</v>
      </c>
      <c r="BF351">
        <f t="shared" si="435"/>
        <v>82.138868984796602</v>
      </c>
      <c r="BG351">
        <f t="shared" si="436"/>
        <v>-5.7467285921245637</v>
      </c>
      <c r="BH351">
        <f t="shared" si="437"/>
        <v>7.1745687194921333</v>
      </c>
      <c r="BI351" s="2">
        <f t="shared" si="471"/>
        <v>70.561975036661707</v>
      </c>
      <c r="BJ351">
        <f t="shared" si="438"/>
        <v>-1.1137305153335637</v>
      </c>
      <c r="BK351">
        <f t="shared" si="439"/>
        <v>-15.347784246786111</v>
      </c>
      <c r="BL351">
        <f t="shared" si="440"/>
        <v>-1.3522039563099448</v>
      </c>
      <c r="BM351">
        <f t="shared" si="441"/>
        <v>65.50766501817246</v>
      </c>
      <c r="BN351">
        <f t="shared" si="442"/>
        <v>12.028945037454616</v>
      </c>
      <c r="BO351">
        <f t="shared" si="443"/>
        <v>18.450516102823244</v>
      </c>
      <c r="BP351">
        <f t="shared" si="444"/>
        <v>-52.015494132409344</v>
      </c>
      <c r="BQ351">
        <f t="shared" si="445"/>
        <v>3.8719118523858467E-2</v>
      </c>
      <c r="BR351">
        <f t="shared" si="446"/>
        <v>-4.2648051223828141</v>
      </c>
      <c r="BS351">
        <f t="shared" si="447"/>
        <v>-101.15520285910912</v>
      </c>
      <c r="BT351">
        <f t="shared" si="448"/>
        <v>-4.8168880253614148</v>
      </c>
      <c r="BU351">
        <f t="shared" si="449"/>
        <v>27.346696426091565</v>
      </c>
      <c r="BV351">
        <f t="shared" si="450"/>
        <v>0.54283756961115714</v>
      </c>
      <c r="BW351">
        <f t="shared" si="451"/>
        <v>10.676741081144671</v>
      </c>
      <c r="BX351">
        <f t="shared" si="452"/>
        <v>83.958181120995704</v>
      </c>
      <c r="BY351">
        <f t="shared" si="473"/>
        <v>0.84634325053489501</v>
      </c>
      <c r="BZ351">
        <f t="shared" si="472"/>
        <v>82.752745770942127</v>
      </c>
      <c r="CA351">
        <f t="shared" si="453"/>
        <v>92.536477265611538</v>
      </c>
      <c r="CB351">
        <f t="shared" si="454"/>
        <v>-3.745527679631451E-2</v>
      </c>
      <c r="CC351">
        <f t="shared" si="455"/>
        <v>0.84551404480711234</v>
      </c>
    </row>
    <row r="352" spans="1:81" x14ac:dyDescent="0.25">
      <c r="A352" s="2"/>
      <c r="B352" s="2">
        <f t="shared" si="395"/>
        <v>-1.7316442067132347</v>
      </c>
      <c r="C352" s="2">
        <f t="shared" si="396"/>
        <v>0.96961924049267378</v>
      </c>
      <c r="D352" s="2">
        <f t="shared" si="397"/>
        <v>1.6968464696746395</v>
      </c>
      <c r="E352" s="2">
        <f t="shared" si="398"/>
        <v>-2.6809636219710606</v>
      </c>
      <c r="F352" s="2">
        <f t="shared" si="399"/>
        <v>0.96961924049267378</v>
      </c>
      <c r="G352" s="2">
        <f t="shared" si="400"/>
        <v>0.74752705441681444</v>
      </c>
      <c r="H352" s="2">
        <v>331</v>
      </c>
      <c r="I352" s="2">
        <f t="shared" si="401"/>
        <v>72.927443515024322</v>
      </c>
      <c r="J352" s="2">
        <f t="shared" si="402"/>
        <v>105.23196518498526</v>
      </c>
      <c r="K352" s="2">
        <f t="shared" si="403"/>
        <v>-3.0893928376249762</v>
      </c>
      <c r="L352" s="2">
        <f t="shared" si="404"/>
        <v>0.96961924049267378</v>
      </c>
      <c r="M352" s="2">
        <f t="shared" si="405"/>
        <v>0.33909783876289878</v>
      </c>
      <c r="N352" s="2">
        <f t="shared" si="406"/>
        <v>-3.3470826638206499</v>
      </c>
      <c r="O352" s="2">
        <f t="shared" si="407"/>
        <v>0.96961924049267378</v>
      </c>
      <c r="P352" s="2">
        <f t="shared" si="408"/>
        <v>8.1408012567224741E-2</v>
      </c>
      <c r="Q352" s="2">
        <f t="shared" si="409"/>
        <v>331</v>
      </c>
      <c r="R352" s="2">
        <f t="shared" si="410"/>
        <v>352.21999184025861</v>
      </c>
      <c r="S352" s="2">
        <f t="shared" si="411"/>
        <v>336.3174665017612</v>
      </c>
      <c r="T352" s="2">
        <f t="shared" si="412"/>
        <v>3.2071831567788145E-2</v>
      </c>
      <c r="U352" s="2">
        <f t="shared" si="413"/>
        <v>1.406915596083399</v>
      </c>
      <c r="V352" s="2">
        <f t="shared" si="414"/>
        <v>0.66187982206037344</v>
      </c>
      <c r="W352" s="2">
        <f t="shared" si="415"/>
        <v>-0.5752991668223264</v>
      </c>
      <c r="X352" s="2">
        <f t="shared" si="416"/>
        <v>1.406915596083399</v>
      </c>
      <c r="Y352" s="2">
        <f t="shared" si="417"/>
        <v>5.4508823670258888E-2</v>
      </c>
      <c r="Z352" s="2">
        <f t="shared" si="418"/>
        <v>315.29491382677594</v>
      </c>
      <c r="AA352" s="2">
        <f t="shared" si="419"/>
        <v>355.63063321091886</v>
      </c>
      <c r="AB352" s="2">
        <f t="shared" si="420"/>
        <v>309.12812156314942</v>
      </c>
      <c r="AC352" s="2">
        <f t="shared" si="456"/>
        <v>13.859372092697292</v>
      </c>
      <c r="AD352" s="2">
        <f t="shared" si="421"/>
        <v>-13.71742706181314</v>
      </c>
      <c r="AE352" s="2">
        <f t="shared" si="457"/>
        <v>-5.789970784679312</v>
      </c>
      <c r="AF352" s="2">
        <f t="shared" si="458"/>
        <v>-23.806012650432663</v>
      </c>
      <c r="AG352" s="2">
        <f t="shared" si="422"/>
        <v>8.0694013080179801</v>
      </c>
      <c r="AH352" s="2">
        <f t="shared" si="423"/>
        <v>-37.523439712245803</v>
      </c>
      <c r="AI352" s="2">
        <f t="shared" si="424"/>
        <v>38.381294471505093</v>
      </c>
      <c r="AJ352" s="2">
        <f t="shared" si="425"/>
        <v>-77.863402661505773</v>
      </c>
      <c r="AK352" s="2">
        <f t="shared" si="426"/>
        <v>9.1338946149852518</v>
      </c>
      <c r="AL352" s="2">
        <f t="shared" si="427"/>
        <v>-68.729508046520522</v>
      </c>
      <c r="AM352" s="2">
        <f t="shared" si="428"/>
        <v>13.92363399592996</v>
      </c>
      <c r="AN352" s="2">
        <f t="shared" si="429"/>
        <v>-35.766690951998491</v>
      </c>
      <c r="AO352">
        <f t="shared" si="459"/>
        <v>-1.8765617545551196</v>
      </c>
      <c r="AP352">
        <f t="shared" si="430"/>
        <v>0.2929161567542205</v>
      </c>
      <c r="AQ352">
        <f t="shared" si="431"/>
        <v>-1.764930765742593</v>
      </c>
      <c r="AR352">
        <f t="shared" si="460"/>
        <v>-25.741598995097945</v>
      </c>
      <c r="AS352">
        <f t="shared" si="461"/>
        <v>-26.007967611304288</v>
      </c>
      <c r="AT352">
        <f t="shared" si="462"/>
        <v>5.2654516760951502</v>
      </c>
      <c r="AU352">
        <f t="shared" si="463"/>
        <v>-1.2806349311999359</v>
      </c>
      <c r="AV352">
        <f t="shared" si="464"/>
        <v>-20.476147319002795</v>
      </c>
      <c r="AW352">
        <f t="shared" si="465"/>
        <v>-27.288602542504222</v>
      </c>
      <c r="AX352">
        <f t="shared" si="466"/>
        <v>0.34116571307097571</v>
      </c>
      <c r="AY352">
        <f t="shared" si="467"/>
        <v>-126.88292371918924</v>
      </c>
      <c r="AZ352">
        <f t="shared" si="468"/>
        <v>-117.74902910420398</v>
      </c>
      <c r="BA352">
        <f t="shared" si="469"/>
        <v>-0.15884659356053379</v>
      </c>
      <c r="BB352">
        <f t="shared" si="470"/>
        <v>-0.30193013014510811</v>
      </c>
      <c r="BC352" s="2">
        <f t="shared" si="432"/>
        <v>-3.7385917119642427</v>
      </c>
      <c r="BD352">
        <f t="shared" si="433"/>
        <v>20.262271460618297</v>
      </c>
      <c r="BE352">
        <f t="shared" si="434"/>
        <v>23.898343612465826</v>
      </c>
      <c r="BF352">
        <f t="shared" si="435"/>
        <v>83.240895052623713</v>
      </c>
      <c r="BG352">
        <f t="shared" si="436"/>
        <v>-5.5172778846287267</v>
      </c>
      <c r="BH352">
        <f t="shared" si="437"/>
        <v>7.3395621518257972</v>
      </c>
      <c r="BI352" s="2">
        <f t="shared" si="471"/>
        <v>69.456211657215036</v>
      </c>
      <c r="BJ352">
        <f t="shared" si="438"/>
        <v>-1.1543844650897577</v>
      </c>
      <c r="BK352">
        <f t="shared" si="439"/>
        <v>-15.126866998864012</v>
      </c>
      <c r="BL352">
        <f t="shared" si="440"/>
        <v>-1.4094399370508821</v>
      </c>
      <c r="BM352">
        <f t="shared" si="441"/>
        <v>63.340382402931795</v>
      </c>
      <c r="BN352">
        <f t="shared" si="442"/>
        <v>12.305604202910107</v>
      </c>
      <c r="BO352">
        <f t="shared" si="443"/>
        <v>18.446232110212808</v>
      </c>
      <c r="BP352">
        <f t="shared" si="444"/>
        <v>-50.507801052441096</v>
      </c>
      <c r="BQ352">
        <f t="shared" si="445"/>
        <v>-5.8912855913133041E-2</v>
      </c>
      <c r="BR352">
        <f t="shared" si="446"/>
        <v>-4.1927661914145489</v>
      </c>
      <c r="BS352">
        <f t="shared" si="447"/>
        <v>-100.08941645585051</v>
      </c>
      <c r="BT352">
        <f t="shared" si="448"/>
        <v>-3.5088334634913068</v>
      </c>
      <c r="BU352">
        <f t="shared" si="449"/>
        <v>28.358431991347274</v>
      </c>
      <c r="BV352">
        <f t="shared" si="450"/>
        <v>0.33673926539264309</v>
      </c>
      <c r="BW352">
        <f t="shared" si="451"/>
        <v>10.896164265859225</v>
      </c>
      <c r="BX352">
        <f t="shared" si="452"/>
        <v>81.786614513144599</v>
      </c>
      <c r="BY352">
        <f t="shared" si="473"/>
        <v>0.82509252264399435</v>
      </c>
      <c r="BZ352">
        <f t="shared" si="472"/>
        <v>82.411357220475068</v>
      </c>
      <c r="CA352">
        <f t="shared" si="453"/>
        <v>91.54525183546032</v>
      </c>
      <c r="CB352">
        <f t="shared" si="454"/>
        <v>-2.2249826934267792E-2</v>
      </c>
      <c r="CC352">
        <f t="shared" si="455"/>
        <v>0.82479246851824817</v>
      </c>
    </row>
    <row r="353" spans="1:81" x14ac:dyDescent="0.25">
      <c r="A353" s="2"/>
      <c r="B353" s="2">
        <f t="shared" si="395"/>
        <v>-1.731016239651141</v>
      </c>
      <c r="C353" s="2">
        <f t="shared" si="396"/>
        <v>0.93894312557178161</v>
      </c>
      <c r="D353" s="2">
        <f t="shared" si="397"/>
        <v>1.6808186652976711</v>
      </c>
      <c r="E353" s="2">
        <f t="shared" si="398"/>
        <v>-2.666167804579282</v>
      </c>
      <c r="F353" s="2">
        <f t="shared" si="399"/>
        <v>0.93894312557178161</v>
      </c>
      <c r="G353" s="2">
        <f t="shared" si="400"/>
        <v>0.74566710036953054</v>
      </c>
      <c r="H353" s="2">
        <v>332</v>
      </c>
      <c r="I353" s="2">
        <f t="shared" si="401"/>
        <v>72.518196038442056</v>
      </c>
      <c r="J353" s="2">
        <f t="shared" si="402"/>
        <v>104.5742090156748</v>
      </c>
      <c r="K353" s="2">
        <f t="shared" si="403"/>
        <v>-3.0893571719980697</v>
      </c>
      <c r="L353" s="2">
        <f t="shared" si="404"/>
        <v>0.93894312557178161</v>
      </c>
      <c r="M353" s="2">
        <f t="shared" si="405"/>
        <v>0.322477732950743</v>
      </c>
      <c r="N353" s="2">
        <f t="shared" si="406"/>
        <v>-3.3335387041718869</v>
      </c>
      <c r="O353" s="2">
        <f t="shared" si="407"/>
        <v>0.93894312557178161</v>
      </c>
      <c r="P353" s="2">
        <f t="shared" si="408"/>
        <v>7.8296200776925673E-2</v>
      </c>
      <c r="Q353" s="2">
        <f t="shared" si="409"/>
        <v>332</v>
      </c>
      <c r="R353" s="2">
        <f t="shared" si="410"/>
        <v>352.29904372798904</v>
      </c>
      <c r="S353" s="2">
        <f t="shared" si="411"/>
        <v>336.82156366214224</v>
      </c>
      <c r="T353" s="2">
        <f t="shared" si="412"/>
        <v>3.1709838427717019E-2</v>
      </c>
      <c r="U353" s="2">
        <f t="shared" si="413"/>
        <v>1.3778034297573731</v>
      </c>
      <c r="V353" s="2">
        <f t="shared" si="414"/>
        <v>0.63328236399476512</v>
      </c>
      <c r="W353" s="2">
        <f t="shared" si="415"/>
        <v>-0.54591902088629418</v>
      </c>
      <c r="X353" s="2">
        <f t="shared" si="416"/>
        <v>1.3778034297573731</v>
      </c>
      <c r="Y353" s="2">
        <f t="shared" si="417"/>
        <v>5.5653504680753585E-2</v>
      </c>
      <c r="Z353" s="2">
        <f t="shared" si="418"/>
        <v>316.45676715646744</v>
      </c>
      <c r="AA353" s="2">
        <f t="shared" si="419"/>
        <v>355.44551208580032</v>
      </c>
      <c r="AB353" s="2">
        <f t="shared" si="420"/>
        <v>310.16086887119957</v>
      </c>
      <c r="AC353" s="2">
        <f t="shared" si="456"/>
        <v>14.134667875721281</v>
      </c>
      <c r="AD353" s="2">
        <f t="shared" si="421"/>
        <v>-13.433583440134388</v>
      </c>
      <c r="AE353" s="2">
        <f t="shared" si="457"/>
        <v>-5.8668570172279466</v>
      </c>
      <c r="AF353" s="2">
        <f t="shared" si="458"/>
        <v>-23.787181185239312</v>
      </c>
      <c r="AG353" s="2">
        <f t="shared" si="422"/>
        <v>8.2678108584933341</v>
      </c>
      <c r="AH353" s="2">
        <f t="shared" si="423"/>
        <v>-37.220764625373704</v>
      </c>
      <c r="AI353" s="2">
        <f t="shared" si="424"/>
        <v>38.127968942618629</v>
      </c>
      <c r="AJ353" s="2">
        <f t="shared" si="425"/>
        <v>-77.476282817084609</v>
      </c>
      <c r="AK353" s="2">
        <f t="shared" si="426"/>
        <v>8.4761384456747919</v>
      </c>
      <c r="AL353" s="2">
        <f t="shared" si="427"/>
        <v>-69.000144371409817</v>
      </c>
      <c r="AM353" s="2">
        <f t="shared" si="428"/>
        <v>13.663752358194875</v>
      </c>
      <c r="AN353" s="2">
        <f t="shared" si="429"/>
        <v>-35.59555993636306</v>
      </c>
      <c r="AO353">
        <f t="shared" si="459"/>
        <v>-1.8987858108071558</v>
      </c>
      <c r="AP353">
        <f t="shared" si="430"/>
        <v>0.30886430386614927</v>
      </c>
      <c r="AQ353">
        <f t="shared" si="431"/>
        <v>-1.7720395671099312</v>
      </c>
      <c r="AR353">
        <f t="shared" si="460"/>
        <v>-25.507497624421152</v>
      </c>
      <c r="AS353">
        <f t="shared" si="461"/>
        <v>-26.838706802891291</v>
      </c>
      <c r="AT353">
        <f t="shared" si="462"/>
        <v>5.5477431190923561</v>
      </c>
      <c r="AU353">
        <f t="shared" si="463"/>
        <v>-1.3682922492818097</v>
      </c>
      <c r="AV353">
        <f t="shared" si="464"/>
        <v>-19.959754505328796</v>
      </c>
      <c r="AW353">
        <f t="shared" si="465"/>
        <v>-28.206999052173103</v>
      </c>
      <c r="AX353">
        <f t="shared" si="466"/>
        <v>0.34554689919637355</v>
      </c>
      <c r="AY353">
        <f t="shared" si="467"/>
        <v>-125.28387724440026</v>
      </c>
      <c r="AZ353">
        <f t="shared" si="468"/>
        <v>-116.80773879872547</v>
      </c>
      <c r="BA353">
        <f t="shared" si="469"/>
        <v>-0.1558409935911646</v>
      </c>
      <c r="BB353">
        <f t="shared" si="470"/>
        <v>-0.30840921558985124</v>
      </c>
      <c r="BC353" s="2">
        <f t="shared" si="432"/>
        <v>-3.5680508750034008</v>
      </c>
      <c r="BD353">
        <f t="shared" si="433"/>
        <v>20.324273304973094</v>
      </c>
      <c r="BE353">
        <f t="shared" si="434"/>
        <v>23.845310025867285</v>
      </c>
      <c r="BF353">
        <f t="shared" si="435"/>
        <v>84.31535056924362</v>
      </c>
      <c r="BG353">
        <f t="shared" si="436"/>
        <v>-5.2843083392964587</v>
      </c>
      <c r="BH353">
        <f t="shared" si="437"/>
        <v>7.5100725542615852</v>
      </c>
      <c r="BI353" s="2">
        <f t="shared" si="471"/>
        <v>68.249306161693227</v>
      </c>
      <c r="BJ353">
        <f t="shared" si="438"/>
        <v>-1.1946192499313997</v>
      </c>
      <c r="BK353">
        <f t="shared" si="439"/>
        <v>-14.902615197428895</v>
      </c>
      <c r="BL353">
        <f t="shared" si="440"/>
        <v>-1.469031757294468</v>
      </c>
      <c r="BM353">
        <f t="shared" si="441"/>
        <v>61.16095247647916</v>
      </c>
      <c r="BN353">
        <f t="shared" si="442"/>
        <v>12.576249849512426</v>
      </c>
      <c r="BO353">
        <f t="shared" si="443"/>
        <v>18.441581973791195</v>
      </c>
      <c r="BP353">
        <f t="shared" si="444"/>
        <v>-48.655861101559104</v>
      </c>
      <c r="BQ353">
        <f t="shared" si="445"/>
        <v>-0.17193425980288643</v>
      </c>
      <c r="BR353">
        <f t="shared" si="446"/>
        <v>-4.1209900779624249</v>
      </c>
      <c r="BS353">
        <f t="shared" si="447"/>
        <v>-98.892664805746165</v>
      </c>
      <c r="BT353">
        <f t="shared" si="448"/>
        <v>-1.9999395234016575</v>
      </c>
      <c r="BU353">
        <f t="shared" si="449"/>
        <v>29.361198693678134</v>
      </c>
      <c r="BV353">
        <f t="shared" si="450"/>
        <v>9.2343233469681429E-2</v>
      </c>
      <c r="BW353">
        <f t="shared" si="451"/>
        <v>11.107218092217957</v>
      </c>
      <c r="BX353">
        <f t="shared" si="452"/>
        <v>79.602534450270355</v>
      </c>
      <c r="BY353">
        <f t="shared" si="473"/>
        <v>0.80373713269044456</v>
      </c>
      <c r="BZ353">
        <f t="shared" si="472"/>
        <v>82.056607473565407</v>
      </c>
      <c r="CA353">
        <f t="shared" si="453"/>
        <v>90.532745919240199</v>
      </c>
      <c r="CB353">
        <f t="shared" si="454"/>
        <v>-7.4731771057337665E-3</v>
      </c>
      <c r="CC353">
        <f t="shared" si="455"/>
        <v>0.80370238900317048</v>
      </c>
    </row>
    <row r="354" spans="1:81" x14ac:dyDescent="0.25">
      <c r="A354" s="2"/>
      <c r="B354" s="2">
        <f t="shared" si="395"/>
        <v>-1.7304085531865332</v>
      </c>
      <c r="C354" s="2">
        <f t="shared" si="396"/>
        <v>0.90798099947909394</v>
      </c>
      <c r="D354" s="2">
        <f t="shared" si="397"/>
        <v>1.6653084891033978</v>
      </c>
      <c r="E354" s="2">
        <f t="shared" si="398"/>
        <v>-2.6518498275633817</v>
      </c>
      <c r="F354" s="2">
        <f t="shared" si="399"/>
        <v>0.90798099947909394</v>
      </c>
      <c r="G354" s="2">
        <f t="shared" si="400"/>
        <v>0.74386721472654926</v>
      </c>
      <c r="H354" s="2">
        <v>333</v>
      </c>
      <c r="I354" s="2">
        <f t="shared" si="401"/>
        <v>72.095014696737508</v>
      </c>
      <c r="J354" s="2">
        <f t="shared" si="402"/>
        <v>103.90889496844625</v>
      </c>
      <c r="K354" s="2">
        <f t="shared" si="403"/>
        <v>-3.0893226582153717</v>
      </c>
      <c r="L354" s="2">
        <f t="shared" si="404"/>
        <v>0.90798099947909394</v>
      </c>
      <c r="M354" s="2">
        <f t="shared" si="405"/>
        <v>0.30639438407455921</v>
      </c>
      <c r="N354" s="2">
        <f t="shared" si="406"/>
        <v>-3.320432155353366</v>
      </c>
      <c r="O354" s="2">
        <f t="shared" si="407"/>
        <v>0.90798099947909394</v>
      </c>
      <c r="P354" s="2">
        <f t="shared" si="408"/>
        <v>7.5284886936564988E-2</v>
      </c>
      <c r="Q354" s="2">
        <f t="shared" si="409"/>
        <v>333</v>
      </c>
      <c r="R354" s="2">
        <f t="shared" si="410"/>
        <v>352.37224358926107</v>
      </c>
      <c r="S354" s="2">
        <f t="shared" si="411"/>
        <v>337.31721590843443</v>
      </c>
      <c r="T354" s="2">
        <f t="shared" si="412"/>
        <v>3.1355755254260709E-2</v>
      </c>
      <c r="U354" s="2">
        <f t="shared" si="413"/>
        <v>1.3481475962530012</v>
      </c>
      <c r="V354" s="2">
        <f t="shared" si="414"/>
        <v>0.60530979329170576</v>
      </c>
      <c r="W354" s="2">
        <f t="shared" si="415"/>
        <v>-0.51718086494332904</v>
      </c>
      <c r="X354" s="2">
        <f t="shared" si="416"/>
        <v>1.3481475962530012</v>
      </c>
      <c r="Y354" s="2">
        <f t="shared" si="417"/>
        <v>5.6773173094115892E-2</v>
      </c>
      <c r="Z354" s="2">
        <f t="shared" si="418"/>
        <v>317.61773344998818</v>
      </c>
      <c r="AA354" s="2">
        <f t="shared" si="419"/>
        <v>355.2525777683685</v>
      </c>
      <c r="AB354" s="2">
        <f t="shared" si="420"/>
        <v>311.18451565643744</v>
      </c>
      <c r="AC354" s="2">
        <f t="shared" si="456"/>
        <v>14.403948129134909</v>
      </c>
      <c r="AD354" s="2">
        <f t="shared" si="421"/>
        <v>-13.144439063466761</v>
      </c>
      <c r="AE354" s="2">
        <f t="shared" si="457"/>
        <v>-5.946923108610803</v>
      </c>
      <c r="AF354" s="2">
        <f t="shared" si="458"/>
        <v>-23.767290664698635</v>
      </c>
      <c r="AG354" s="2">
        <f t="shared" si="422"/>
        <v>8.4570250205241067</v>
      </c>
      <c r="AH354" s="2">
        <f t="shared" si="423"/>
        <v>-36.911729728165398</v>
      </c>
      <c r="AI354" s="2">
        <f t="shared" si="424"/>
        <v>37.868153687800778</v>
      </c>
      <c r="AJ354" s="2">
        <f t="shared" si="425"/>
        <v>-77.095412688139675</v>
      </c>
      <c r="AK354" s="2">
        <f t="shared" si="426"/>
        <v>7.8108243984462433</v>
      </c>
      <c r="AL354" s="2">
        <f t="shared" si="427"/>
        <v>-69.284588289693431</v>
      </c>
      <c r="AM354" s="2">
        <f t="shared" si="428"/>
        <v>13.394967628232559</v>
      </c>
      <c r="AN354" s="2">
        <f t="shared" si="429"/>
        <v>-35.419936560664553</v>
      </c>
      <c r="AO354">
        <f t="shared" si="459"/>
        <v>-1.9199295153336311</v>
      </c>
      <c r="AP354">
        <f t="shared" si="430"/>
        <v>0.32601382077972513</v>
      </c>
      <c r="AQ354">
        <f t="shared" si="431"/>
        <v>-1.7767209194311069</v>
      </c>
      <c r="AR354">
        <f t="shared" si="460"/>
        <v>-25.236396520454186</v>
      </c>
      <c r="AS354">
        <f t="shared" si="461"/>
        <v>-27.654565150460748</v>
      </c>
      <c r="AT354">
        <f t="shared" si="462"/>
        <v>5.8508819152997082</v>
      </c>
      <c r="AU354">
        <f t="shared" si="463"/>
        <v>-1.4639760736182363</v>
      </c>
      <c r="AV354">
        <f t="shared" si="464"/>
        <v>-19.385514605154476</v>
      </c>
      <c r="AW354">
        <f t="shared" si="465"/>
        <v>-29.118541224078985</v>
      </c>
      <c r="AX354">
        <f t="shared" si="466"/>
        <v>0.34981246683402306</v>
      </c>
      <c r="AY354">
        <f t="shared" si="467"/>
        <v>-123.65348110266244</v>
      </c>
      <c r="AZ354">
        <f t="shared" si="468"/>
        <v>-115.8426567042162</v>
      </c>
      <c r="BA354">
        <f t="shared" si="469"/>
        <v>-0.15248369714107926</v>
      </c>
      <c r="BB354">
        <f t="shared" si="470"/>
        <v>-0.31482929352061906</v>
      </c>
      <c r="BC354" s="2">
        <f t="shared" si="432"/>
        <v>-3.3832459008234887</v>
      </c>
      <c r="BD354">
        <f t="shared" si="433"/>
        <v>20.384262681740999</v>
      </c>
      <c r="BE354">
        <f t="shared" si="434"/>
        <v>23.789191429787607</v>
      </c>
      <c r="BF354">
        <f t="shared" si="435"/>
        <v>85.361428256201094</v>
      </c>
      <c r="BG354">
        <f t="shared" si="436"/>
        <v>-5.0479535379974756</v>
      </c>
      <c r="BH354">
        <f t="shared" si="437"/>
        <v>7.6859853705897683</v>
      </c>
      <c r="BI354" s="2">
        <f t="shared" si="471"/>
        <v>66.939366795633731</v>
      </c>
      <c r="BJ354">
        <f t="shared" si="438"/>
        <v>-1.2343505726439414</v>
      </c>
      <c r="BK354">
        <f t="shared" si="439"/>
        <v>-14.675561434421191</v>
      </c>
      <c r="BL354">
        <f t="shared" si="440"/>
        <v>-1.5311223709544499</v>
      </c>
      <c r="BM354">
        <f t="shared" si="441"/>
        <v>58.991194804211737</v>
      </c>
      <c r="BN354">
        <f t="shared" si="442"/>
        <v>12.840478830033147</v>
      </c>
      <c r="BO354">
        <f t="shared" si="443"/>
        <v>18.436530700898228</v>
      </c>
      <c r="BP354">
        <f t="shared" si="444"/>
        <v>-46.444151650525008</v>
      </c>
      <c r="BQ354">
        <f t="shared" si="445"/>
        <v>-0.30242863315706758</v>
      </c>
      <c r="BR354">
        <f t="shared" si="446"/>
        <v>-4.0512419450343566</v>
      </c>
      <c r="BS354">
        <f t="shared" si="447"/>
        <v>-97.565685446184489</v>
      </c>
      <c r="BT354">
        <f t="shared" si="448"/>
        <v>-0.27999592328690426</v>
      </c>
      <c r="BU354">
        <f t="shared" si="449"/>
        <v>30.352863843175516</v>
      </c>
      <c r="BV354">
        <f t="shared" si="450"/>
        <v>-0.19516626426934769</v>
      </c>
      <c r="BW354">
        <f t="shared" si="451"/>
        <v>11.309356459078698</v>
      </c>
      <c r="BX354">
        <f t="shared" si="452"/>
        <v>77.427725505109962</v>
      </c>
      <c r="BY354">
        <f t="shared" si="473"/>
        <v>0.7824930811459716</v>
      </c>
      <c r="BZ354">
        <f t="shared" si="472"/>
        <v>81.689948387652933</v>
      </c>
      <c r="CA354">
        <f t="shared" si="453"/>
        <v>89.500772786099176</v>
      </c>
      <c r="CB354">
        <f t="shared" si="454"/>
        <v>6.8179000490215759E-3</v>
      </c>
      <c r="CC354">
        <f t="shared" si="455"/>
        <v>0.78246337823583645</v>
      </c>
    </row>
    <row r="355" spans="1:81" x14ac:dyDescent="0.25">
      <c r="A355" s="2"/>
      <c r="B355" s="2">
        <f t="shared" si="395"/>
        <v>-1.7298213324265941</v>
      </c>
      <c r="C355" s="2">
        <f t="shared" si="396"/>
        <v>0.87674229357815558</v>
      </c>
      <c r="D355" s="2">
        <f t="shared" si="397"/>
        <v>1.6503206656417388</v>
      </c>
      <c r="E355" s="2">
        <f t="shared" si="398"/>
        <v>-2.6380140523178603</v>
      </c>
      <c r="F355" s="2">
        <f t="shared" si="399"/>
        <v>0.87674229357815558</v>
      </c>
      <c r="G355" s="2">
        <f t="shared" si="400"/>
        <v>0.74212794575047258</v>
      </c>
      <c r="H355" s="2">
        <v>334</v>
      </c>
      <c r="I355" s="2">
        <f t="shared" si="401"/>
        <v>71.658089985058041</v>
      </c>
      <c r="J355" s="2">
        <f t="shared" si="402"/>
        <v>103.23641466814627</v>
      </c>
      <c r="K355" s="2">
        <f t="shared" si="403"/>
        <v>-3.0892893067901146</v>
      </c>
      <c r="L355" s="2">
        <f t="shared" si="404"/>
        <v>0.87674229357815558</v>
      </c>
      <c r="M355" s="2">
        <f t="shared" si="405"/>
        <v>0.29085269127821867</v>
      </c>
      <c r="N355" s="2">
        <f t="shared" si="406"/>
        <v>-3.307767009746823</v>
      </c>
      <c r="O355" s="2">
        <f t="shared" si="407"/>
        <v>0.87674229357815558</v>
      </c>
      <c r="P355" s="2">
        <f t="shared" si="408"/>
        <v>7.2374988321509903E-2</v>
      </c>
      <c r="Q355" s="2">
        <f t="shared" si="409"/>
        <v>334</v>
      </c>
      <c r="R355" s="2">
        <f t="shared" si="410"/>
        <v>352.43910612865568</v>
      </c>
      <c r="S355" s="2">
        <f t="shared" si="411"/>
        <v>337.8036087995095</v>
      </c>
      <c r="T355" s="2">
        <f t="shared" si="412"/>
        <v>3.1010065446526403E-2</v>
      </c>
      <c r="U355" s="2">
        <f t="shared" si="413"/>
        <v>1.3179932190844104</v>
      </c>
      <c r="V355" s="2">
        <f t="shared" si="414"/>
        <v>0.57800029848069734</v>
      </c>
      <c r="W355" s="2">
        <f t="shared" si="415"/>
        <v>-0.4891239327101925</v>
      </c>
      <c r="X355" s="2">
        <f t="shared" si="416"/>
        <v>1.3179932190844104</v>
      </c>
      <c r="Y355" s="2">
        <f t="shared" si="417"/>
        <v>5.7866300323978326E-2</v>
      </c>
      <c r="Z355" s="2">
        <f t="shared" si="418"/>
        <v>318.77660664136323</v>
      </c>
      <c r="AA355" s="2">
        <f t="shared" si="419"/>
        <v>355.05136101002091</v>
      </c>
      <c r="AB355" s="2">
        <f t="shared" si="420"/>
        <v>312.19735697846465</v>
      </c>
      <c r="AC355" s="2">
        <f t="shared" si="456"/>
        <v>14.666845227916832</v>
      </c>
      <c r="AD355" s="2">
        <f t="shared" si="421"/>
        <v>-12.850433886073001</v>
      </c>
      <c r="AE355" s="2">
        <f t="shared" si="457"/>
        <v>-6.030354492067751</v>
      </c>
      <c r="AF355" s="2">
        <f t="shared" si="458"/>
        <v>-23.746259172762315</v>
      </c>
      <c r="AG355" s="2">
        <f t="shared" si="422"/>
        <v>8.6364907358490814</v>
      </c>
      <c r="AH355" s="2">
        <f t="shared" si="423"/>
        <v>-36.596693058835314</v>
      </c>
      <c r="AI355" s="2">
        <f t="shared" si="424"/>
        <v>37.601953607133396</v>
      </c>
      <c r="AJ355" s="2">
        <f t="shared" si="425"/>
        <v>-76.721651348473387</v>
      </c>
      <c r="AK355" s="2">
        <f t="shared" si="426"/>
        <v>7.1383440981462627</v>
      </c>
      <c r="AL355" s="2">
        <f t="shared" si="427"/>
        <v>-69.583307250327124</v>
      </c>
      <c r="AM355" s="2">
        <f t="shared" si="428"/>
        <v>13.117257397366112</v>
      </c>
      <c r="AN355" s="2">
        <f t="shared" si="429"/>
        <v>-35.239813754392294</v>
      </c>
      <c r="AO355">
        <f t="shared" si="459"/>
        <v>-1.9399054226378758</v>
      </c>
      <c r="AP355">
        <f t="shared" si="430"/>
        <v>0.344467897704891</v>
      </c>
      <c r="AQ355">
        <f t="shared" si="431"/>
        <v>-1.7787733466396431</v>
      </c>
      <c r="AR355">
        <f t="shared" si="460"/>
        <v>-24.928626378842527</v>
      </c>
      <c r="AS355">
        <f t="shared" si="461"/>
        <v>-28.452292590626314</v>
      </c>
      <c r="AT355">
        <f t="shared" si="462"/>
        <v>6.17660177749155</v>
      </c>
      <c r="AU355">
        <f t="shared" si="463"/>
        <v>-1.5685459340616221</v>
      </c>
      <c r="AV355">
        <f t="shared" si="464"/>
        <v>-18.752024601350975</v>
      </c>
      <c r="AW355">
        <f t="shared" si="465"/>
        <v>-30.020838524687935</v>
      </c>
      <c r="AX355">
        <f t="shared" si="466"/>
        <v>0.35396174544363679</v>
      </c>
      <c r="AY355">
        <f t="shared" si="467"/>
        <v>-121.99028472515013</v>
      </c>
      <c r="AZ355">
        <f t="shared" si="468"/>
        <v>-114.85194062700387</v>
      </c>
      <c r="BA355">
        <f t="shared" si="469"/>
        <v>-0.14876121663919692</v>
      </c>
      <c r="BB355">
        <f t="shared" si="470"/>
        <v>-0.32118377552661631</v>
      </c>
      <c r="BC355" s="2">
        <f t="shared" si="432"/>
        <v>-3.1839575650224408</v>
      </c>
      <c r="BD355">
        <f t="shared" si="433"/>
        <v>20.442105106939643</v>
      </c>
      <c r="BE355">
        <f t="shared" si="434"/>
        <v>23.729888707857725</v>
      </c>
      <c r="BF355">
        <f t="shared" si="435"/>
        <v>86.378385006161835</v>
      </c>
      <c r="BG355">
        <f t="shared" si="436"/>
        <v>-4.8083613421655631</v>
      </c>
      <c r="BH355">
        <f t="shared" si="437"/>
        <v>7.8671711505906821</v>
      </c>
      <c r="BI355" s="2">
        <f t="shared" si="471"/>
        <v>65.524876987496043</v>
      </c>
      <c r="BJ355">
        <f t="shared" si="438"/>
        <v>-1.2734915019826443</v>
      </c>
      <c r="BK355">
        <f t="shared" si="439"/>
        <v>-14.446293840909597</v>
      </c>
      <c r="BL355">
        <f t="shared" si="440"/>
        <v>-1.5958599548365813</v>
      </c>
      <c r="BM355">
        <f t="shared" si="441"/>
        <v>56.854823732539487</v>
      </c>
      <c r="BN355">
        <f t="shared" si="442"/>
        <v>13.097885106462702</v>
      </c>
      <c r="BO355">
        <f t="shared" si="443"/>
        <v>18.431039878545892</v>
      </c>
      <c r="BP355">
        <f t="shared" si="444"/>
        <v>-43.858647389933736</v>
      </c>
      <c r="BQ355">
        <f t="shared" si="445"/>
        <v>-0.45273893418786287</v>
      </c>
      <c r="BR355">
        <f t="shared" si="446"/>
        <v>-3.9856126631285518</v>
      </c>
      <c r="BS355">
        <f t="shared" si="447"/>
        <v>-96.109992868418288</v>
      </c>
      <c r="BT355">
        <f t="shared" si="448"/>
        <v>1.660564672791125</v>
      </c>
      <c r="BU355">
        <f t="shared" si="449"/>
        <v>31.331181574711643</v>
      </c>
      <c r="BV355">
        <f t="shared" si="450"/>
        <v>-0.53126363249237452</v>
      </c>
      <c r="BW355">
        <f t="shared" si="451"/>
        <v>11.502025151626121</v>
      </c>
      <c r="BX355">
        <f t="shared" si="452"/>
        <v>75.285863611085375</v>
      </c>
      <c r="BY355">
        <f t="shared" si="473"/>
        <v>0.76159423857166819</v>
      </c>
      <c r="BZ355">
        <f t="shared" si="472"/>
        <v>81.313631875490771</v>
      </c>
      <c r="CA355">
        <f t="shared" si="453"/>
        <v>88.451975973637033</v>
      </c>
      <c r="CB355">
        <f t="shared" si="454"/>
        <v>2.057433825355684E-2</v>
      </c>
      <c r="CC355">
        <f t="shared" si="455"/>
        <v>0.76131628173249211</v>
      </c>
    </row>
    <row r="356" spans="1:81" x14ac:dyDescent="0.25">
      <c r="A356" s="2"/>
      <c r="B356" s="2">
        <f t="shared" si="395"/>
        <v>-1.729254756244456</v>
      </c>
      <c r="C356" s="2">
        <f t="shared" si="396"/>
        <v>0.84523652348139844</v>
      </c>
      <c r="D356" s="2">
        <f t="shared" si="397"/>
        <v>1.63585976034891</v>
      </c>
      <c r="E356" s="2">
        <f t="shared" si="398"/>
        <v>-2.6246646933538869</v>
      </c>
      <c r="F356" s="2">
        <f t="shared" si="399"/>
        <v>0.84523652348139844</v>
      </c>
      <c r="G356" s="2">
        <f t="shared" si="400"/>
        <v>0.74044982323947961</v>
      </c>
      <c r="H356" s="2">
        <v>335</v>
      </c>
      <c r="I356" s="2">
        <f t="shared" si="401"/>
        <v>71.207643100529822</v>
      </c>
      <c r="J356" s="2">
        <f t="shared" si="402"/>
        <v>102.5571904158794</v>
      </c>
      <c r="K356" s="2">
        <f t="shared" si="403"/>
        <v>-3.0892571278814649</v>
      </c>
      <c r="L356" s="2">
        <f t="shared" si="404"/>
        <v>0.84523652348139844</v>
      </c>
      <c r="M356" s="2">
        <f t="shared" si="405"/>
        <v>0.27585738871190169</v>
      </c>
      <c r="N356" s="2">
        <f t="shared" si="406"/>
        <v>-3.2955471252782997</v>
      </c>
      <c r="O356" s="2">
        <f t="shared" si="407"/>
        <v>0.84523652348139844</v>
      </c>
      <c r="P356" s="2">
        <f t="shared" si="408"/>
        <v>6.9567391315067173E-2</v>
      </c>
      <c r="Q356" s="2">
        <f t="shared" si="409"/>
        <v>335</v>
      </c>
      <c r="R356" s="2">
        <f t="shared" si="410"/>
        <v>352.49909133090227</v>
      </c>
      <c r="S356" s="2">
        <f t="shared" si="411"/>
        <v>338.27983989812498</v>
      </c>
      <c r="T356" s="2">
        <f t="shared" si="412"/>
        <v>3.0673249666154367E-2</v>
      </c>
      <c r="U356" s="2">
        <f t="shared" si="413"/>
        <v>1.2873909772199517</v>
      </c>
      <c r="V356" s="2">
        <f t="shared" si="414"/>
        <v>0.55139185183129324</v>
      </c>
      <c r="W356" s="2">
        <f t="shared" si="415"/>
        <v>-0.46178723572484859</v>
      </c>
      <c r="X356" s="2">
        <f t="shared" si="416"/>
        <v>1.2873909772199517</v>
      </c>
      <c r="Y356" s="2">
        <f t="shared" si="417"/>
        <v>5.8931366440290622E-2</v>
      </c>
      <c r="Z356" s="2">
        <f t="shared" si="418"/>
        <v>319.93206199224556</v>
      </c>
      <c r="AA356" s="2">
        <f t="shared" si="419"/>
        <v>354.84137889878906</v>
      </c>
      <c r="AB356" s="2">
        <f t="shared" si="420"/>
        <v>313.19755158474783</v>
      </c>
      <c r="AC356" s="2">
        <f t="shared" si="456"/>
        <v>14.922993628889891</v>
      </c>
      <c r="AD356" s="2">
        <f t="shared" si="421"/>
        <v>-12.552062027894529</v>
      </c>
      <c r="AE356" s="2">
        <f t="shared" si="457"/>
        <v>-6.1173409710163513</v>
      </c>
      <c r="AF356" s="2">
        <f t="shared" si="458"/>
        <v>-23.7239992295634</v>
      </c>
      <c r="AG356" s="2">
        <f t="shared" si="422"/>
        <v>8.8056526578735408</v>
      </c>
      <c r="AH356" s="2">
        <f t="shared" si="423"/>
        <v>-36.276061257457926</v>
      </c>
      <c r="AI356" s="2">
        <f t="shared" si="424"/>
        <v>37.329507619120228</v>
      </c>
      <c r="AJ356" s="2">
        <f t="shared" si="425"/>
        <v>-76.355916706061365</v>
      </c>
      <c r="AK356" s="2">
        <f t="shared" si="426"/>
        <v>6.4591198458793997</v>
      </c>
      <c r="AL356" s="2">
        <f t="shared" si="427"/>
        <v>-69.896796860181965</v>
      </c>
      <c r="AM356" s="2">
        <f t="shared" si="428"/>
        <v>12.830606980701818</v>
      </c>
      <c r="AN356" s="2">
        <f t="shared" si="429"/>
        <v>-35.055208794025475</v>
      </c>
      <c r="AO356">
        <f t="shared" si="459"/>
        <v>-1.9586249697176139</v>
      </c>
      <c r="AP356">
        <f t="shared" si="430"/>
        <v>0.3643371074148658</v>
      </c>
      <c r="AQ356">
        <f t="shared" si="431"/>
        <v>-1.777986486243295</v>
      </c>
      <c r="AR356">
        <f t="shared" si="460"/>
        <v>-24.584782109278532</v>
      </c>
      <c r="AS356">
        <f t="shared" si="461"/>
        <v>-29.22854794448061</v>
      </c>
      <c r="AT356">
        <f t="shared" si="462"/>
        <v>6.5267496011761308</v>
      </c>
      <c r="AU356">
        <f t="shared" si="463"/>
        <v>-1.6829520333606147</v>
      </c>
      <c r="AV356">
        <f t="shared" si="464"/>
        <v>-18.0580325081024</v>
      </c>
      <c r="AW356">
        <f t="shared" si="465"/>
        <v>-30.911499977841224</v>
      </c>
      <c r="AX356">
        <f t="shared" si="466"/>
        <v>0.35799628055941601</v>
      </c>
      <c r="AY356">
        <f t="shared" si="467"/>
        <v>-120.29282881104703</v>
      </c>
      <c r="AZ356">
        <f t="shared" si="468"/>
        <v>-113.83370896516763</v>
      </c>
      <c r="BA356">
        <f t="shared" si="469"/>
        <v>-0.14466039967453034</v>
      </c>
      <c r="BB356">
        <f t="shared" si="470"/>
        <v>-0.32746710622653574</v>
      </c>
      <c r="BC356" s="2">
        <f t="shared" si="432"/>
        <v>-2.9700388850633321</v>
      </c>
      <c r="BD356">
        <f t="shared" si="433"/>
        <v>20.497669063359048</v>
      </c>
      <c r="BE356">
        <f t="shared" si="434"/>
        <v>23.667306026414291</v>
      </c>
      <c r="BF356">
        <f t="shared" si="435"/>
        <v>87.365540313769358</v>
      </c>
      <c r="BG356">
        <f t="shared" si="436"/>
        <v>-4.5656941387935142</v>
      </c>
      <c r="BH356">
        <f t="shared" si="437"/>
        <v>8.053485298431589</v>
      </c>
      <c r="BI356" s="2">
        <f t="shared" si="471"/>
        <v>64.004738163896775</v>
      </c>
      <c r="BJ356">
        <f t="shared" si="438"/>
        <v>-1.3119527980869652</v>
      </c>
      <c r="BK356">
        <f t="shared" si="439"/>
        <v>-14.215458649158919</v>
      </c>
      <c r="BL356">
        <f t="shared" si="440"/>
        <v>-1.6633966212644113</v>
      </c>
      <c r="BM356">
        <f t="shared" si="441"/>
        <v>54.777277170953738</v>
      </c>
      <c r="BN356">
        <f t="shared" si="442"/>
        <v>13.348061109916035</v>
      </c>
      <c r="BO356">
        <f t="shared" si="443"/>
        <v>18.425067481026119</v>
      </c>
      <c r="BP356">
        <f t="shared" si="444"/>
        <v>-40.887120296278013</v>
      </c>
      <c r="BQ356">
        <f t="shared" si="445"/>
        <v>-0.62549113839427162</v>
      </c>
      <c r="BR356">
        <f t="shared" si="446"/>
        <v>-3.926550552802047</v>
      </c>
      <c r="BS356">
        <f t="shared" si="447"/>
        <v>-94.527876143221818</v>
      </c>
      <c r="BT356">
        <f t="shared" si="448"/>
        <v>3.8304967549444626</v>
      </c>
      <c r="BU356">
        <f t="shared" si="449"/>
        <v>32.293785596043818</v>
      </c>
      <c r="BV356">
        <f t="shared" si="450"/>
        <v>-0.922169487663</v>
      </c>
      <c r="BW356">
        <f t="shared" si="451"/>
        <v>11.684664488651624</v>
      </c>
      <c r="BX356">
        <f t="shared" si="452"/>
        <v>73.202344651979857</v>
      </c>
      <c r="BY356">
        <f t="shared" si="473"/>
        <v>0.74129040508828925</v>
      </c>
      <c r="BZ356">
        <f t="shared" si="472"/>
        <v>80.930872187379521</v>
      </c>
      <c r="CA356">
        <f t="shared" si="453"/>
        <v>87.38999203325892</v>
      </c>
      <c r="CB356">
        <f t="shared" si="454"/>
        <v>3.3756496695533114E-2</v>
      </c>
      <c r="CC356">
        <f t="shared" si="455"/>
        <v>0.74052141333441834</v>
      </c>
    </row>
    <row r="357" spans="1:81" x14ac:dyDescent="0.25">
      <c r="A357" s="2"/>
      <c r="B357" s="2">
        <f t="shared" si="395"/>
        <v>-1.7287089972247136</v>
      </c>
      <c r="C357" s="2">
        <f t="shared" si="396"/>
        <v>0.81347328615160031</v>
      </c>
      <c r="D357" s="2">
        <f t="shared" si="397"/>
        <v>1.621930178156751</v>
      </c>
      <c r="E357" s="2">
        <f t="shared" si="398"/>
        <v>-2.6118058170155214</v>
      </c>
      <c r="F357" s="2">
        <f t="shared" si="399"/>
        <v>0.81347328615160031</v>
      </c>
      <c r="G357" s="2">
        <f t="shared" si="400"/>
        <v>0.73883335836594322</v>
      </c>
      <c r="H357" s="2">
        <v>336</v>
      </c>
      <c r="I357" s="2">
        <f t="shared" si="401"/>
        <v>70.743926682942117</v>
      </c>
      <c r="J357" s="2">
        <f t="shared" si="402"/>
        <v>101.87167549906854</v>
      </c>
      <c r="K357" s="2">
        <f t="shared" si="403"/>
        <v>-3.0892261312914302</v>
      </c>
      <c r="L357" s="2">
        <f t="shared" si="404"/>
        <v>0.81347328615160031</v>
      </c>
      <c r="M357" s="2">
        <f t="shared" si="405"/>
        <v>0.2614130440900343</v>
      </c>
      <c r="N357" s="2">
        <f t="shared" si="406"/>
        <v>-3.2837762242429815</v>
      </c>
      <c r="O357" s="2">
        <f t="shared" si="407"/>
        <v>0.81347328615160031</v>
      </c>
      <c r="P357" s="2">
        <f t="shared" si="408"/>
        <v>6.6862951138483062E-2</v>
      </c>
      <c r="Q357" s="2">
        <f t="shared" si="409"/>
        <v>336</v>
      </c>
      <c r="R357" s="2">
        <f t="shared" si="410"/>
        <v>352.55159756704683</v>
      </c>
      <c r="S357" s="2">
        <f t="shared" si="411"/>
        <v>338.74490764349594</v>
      </c>
      <c r="T357" s="2">
        <f t="shared" si="412"/>
        <v>3.0345783684570415E-2</v>
      </c>
      <c r="U357" s="2">
        <f t="shared" si="413"/>
        <v>1.2563975297053578</v>
      </c>
      <c r="V357" s="2">
        <f t="shared" si="414"/>
        <v>0.52552203928617547</v>
      </c>
      <c r="W357" s="2">
        <f t="shared" si="415"/>
        <v>-0.43520938862495506</v>
      </c>
      <c r="X357" s="2">
        <f t="shared" si="416"/>
        <v>1.2563975297053578</v>
      </c>
      <c r="Y357" s="2">
        <f t="shared" si="417"/>
        <v>5.9966866976649991E-2</v>
      </c>
      <c r="Z357" s="2">
        <f t="shared" si="418"/>
        <v>321.08264465442738</v>
      </c>
      <c r="AA357" s="2">
        <f t="shared" si="419"/>
        <v>354.62214051935194</v>
      </c>
      <c r="AB357" s="2">
        <f t="shared" si="420"/>
        <v>314.18311560650051</v>
      </c>
      <c r="AC357" s="2">
        <f t="shared" si="456"/>
        <v>15.172031507884348</v>
      </c>
      <c r="AD357" s="2">
        <f t="shared" si="421"/>
        <v>-12.249875914627239</v>
      </c>
      <c r="AE357" s="2">
        <f t="shared" si="457"/>
        <v>-6.2080742253533545</v>
      </c>
      <c r="AF357" s="2">
        <f t="shared" si="458"/>
        <v>-23.700418021893693</v>
      </c>
      <c r="AG357" s="2">
        <f t="shared" si="422"/>
        <v>8.9639572825309948</v>
      </c>
      <c r="AH357" s="2">
        <f t="shared" si="423"/>
        <v>-35.950293936520936</v>
      </c>
      <c r="AI357" s="2">
        <f t="shared" si="424"/>
        <v>37.05099410657283</v>
      </c>
      <c r="AJ357" s="2">
        <f t="shared" si="425"/>
        <v>-75.999186305359473</v>
      </c>
      <c r="AK357" s="2">
        <f t="shared" si="426"/>
        <v>5.7736049290685401</v>
      </c>
      <c r="AL357" s="2">
        <f t="shared" si="427"/>
        <v>-70.225581376290933</v>
      </c>
      <c r="AM357" s="2">
        <f t="shared" si="428"/>
        <v>12.535010916309263</v>
      </c>
      <c r="AN357" s="2">
        <f t="shared" si="429"/>
        <v>-34.866167922691218</v>
      </c>
      <c r="AO357">
        <f t="shared" si="459"/>
        <v>-1.9759989392671642</v>
      </c>
      <c r="AP357">
        <f t="shared" si="430"/>
        <v>0.38573904845275647</v>
      </c>
      <c r="AQ357">
        <f t="shared" si="431"/>
        <v>-1.7741419588142133</v>
      </c>
      <c r="AR357">
        <f t="shared" si="460"/>
        <v>-24.205741813457809</v>
      </c>
      <c r="AS357">
        <f t="shared" si="461"/>
        <v>-29.979918166107471</v>
      </c>
      <c r="AT357">
        <f t="shared" si="462"/>
        <v>6.9032762804248939</v>
      </c>
      <c r="AU357">
        <f t="shared" si="463"/>
        <v>-1.8082403233314241</v>
      </c>
      <c r="AV357">
        <f t="shared" si="464"/>
        <v>-17.302465533032915</v>
      </c>
      <c r="AW357">
        <f t="shared" si="465"/>
        <v>-31.788158489438896</v>
      </c>
      <c r="AX357">
        <f t="shared" si="466"/>
        <v>0.36192020303811145</v>
      </c>
      <c r="AY357">
        <f t="shared" si="467"/>
        <v>-118.55969021431476</v>
      </c>
      <c r="AZ357">
        <f t="shared" si="468"/>
        <v>-112.78608528524622</v>
      </c>
      <c r="BA357">
        <f t="shared" si="469"/>
        <v>-0.14016868837039251</v>
      </c>
      <c r="BB357">
        <f t="shared" si="470"/>
        <v>-0.33367494986539165</v>
      </c>
      <c r="BC357" s="2">
        <f t="shared" si="432"/>
        <v>-2.7414229477285028</v>
      </c>
      <c r="BD357">
        <f t="shared" si="433"/>
        <v>20.550826879064026</v>
      </c>
      <c r="BE357">
        <f t="shared" si="434"/>
        <v>23.601351702132529</v>
      </c>
      <c r="BF357">
        <f t="shared" si="435"/>
        <v>88.322273054995037</v>
      </c>
      <c r="BG357">
        <f t="shared" si="436"/>
        <v>-4.3201290011687679</v>
      </c>
      <c r="BH357">
        <f t="shared" si="437"/>
        <v>8.2447679065117399</v>
      </c>
      <c r="BI357" s="2">
        <f t="shared" si="471"/>
        <v>62.378311797800947</v>
      </c>
      <c r="BJ357">
        <f t="shared" si="438"/>
        <v>-1.3496432862787635</v>
      </c>
      <c r="BK357">
        <f t="shared" si="439"/>
        <v>-13.983762446336788</v>
      </c>
      <c r="BL357">
        <f t="shared" si="440"/>
        <v>-1.733886531709536</v>
      </c>
      <c r="BM357">
        <f t="shared" si="441"/>
        <v>52.785466942901181</v>
      </c>
      <c r="BN357">
        <f t="shared" si="442"/>
        <v>13.590599245229072</v>
      </c>
      <c r="BO357">
        <f t="shared" si="443"/>
        <v>18.418567737344734</v>
      </c>
      <c r="BP357">
        <f t="shared" si="444"/>
        <v>-37.519448881691694</v>
      </c>
      <c r="BQ357">
        <f t="shared" si="445"/>
        <v>-0.82361580669312129</v>
      </c>
      <c r="BR357">
        <f t="shared" si="446"/>
        <v>-3.8768910374068417</v>
      </c>
      <c r="BS357">
        <f t="shared" si="447"/>
        <v>-92.822377434730541</v>
      </c>
      <c r="BT357">
        <f t="shared" si="448"/>
        <v>6.237564808193433</v>
      </c>
      <c r="BU357">
        <f t="shared" si="449"/>
        <v>33.238179156175669</v>
      </c>
      <c r="BV357">
        <f t="shared" si="450"/>
        <v>-1.3749428765820868</v>
      </c>
      <c r="BW357">
        <f t="shared" si="451"/>
        <v>11.856712713519535</v>
      </c>
      <c r="BX357">
        <f t="shared" si="452"/>
        <v>71.204034680245911</v>
      </c>
      <c r="BY357">
        <f t="shared" si="473"/>
        <v>0.7218445948482678</v>
      </c>
      <c r="BZ357">
        <f t="shared" si="472"/>
        <v>80.545997641414189</v>
      </c>
      <c r="CA357">
        <f t="shared" si="453"/>
        <v>86.319602570482729</v>
      </c>
      <c r="CB357">
        <f t="shared" si="454"/>
        <v>4.6335845695979642E-2</v>
      </c>
      <c r="CC357">
        <f t="shared" si="455"/>
        <v>0.72035589017880475</v>
      </c>
    </row>
    <row r="358" spans="1:81" x14ac:dyDescent="0.25">
      <c r="A358" s="2"/>
      <c r="B358" s="2">
        <f t="shared" si="395"/>
        <v>-1.7281842216108498</v>
      </c>
      <c r="C358" s="2">
        <f t="shared" si="396"/>
        <v>0.78146225697854776</v>
      </c>
      <c r="D358" s="2">
        <f t="shared" si="397"/>
        <v>1.6085361621509358</v>
      </c>
      <c r="E358" s="2">
        <f t="shared" si="398"/>
        <v>-2.5994413402410621</v>
      </c>
      <c r="F358" s="2">
        <f t="shared" si="399"/>
        <v>0.78146225697854776</v>
      </c>
      <c r="G358" s="2">
        <f t="shared" si="400"/>
        <v>0.73727904352072393</v>
      </c>
      <c r="H358" s="2">
        <v>337</v>
      </c>
      <c r="I358" s="2">
        <f t="shared" si="401"/>
        <v>70.267225416736835</v>
      </c>
      <c r="J358" s="2">
        <f t="shared" si="402"/>
        <v>101.18035433189482</v>
      </c>
      <c r="K358" s="2">
        <f t="shared" si="403"/>
        <v>-3.0891963264618725</v>
      </c>
      <c r="L358" s="2">
        <f t="shared" si="404"/>
        <v>0.78146225697854776</v>
      </c>
      <c r="M358" s="2">
        <f t="shared" si="405"/>
        <v>0.24752405729991345</v>
      </c>
      <c r="N358" s="2">
        <f t="shared" si="406"/>
        <v>-3.2724578921713525</v>
      </c>
      <c r="O358" s="2">
        <f t="shared" si="407"/>
        <v>0.78146225697854776</v>
      </c>
      <c r="P358" s="2">
        <f t="shared" si="408"/>
        <v>6.4262491590433513E-2</v>
      </c>
      <c r="Q358" s="2">
        <f t="shared" si="409"/>
        <v>337</v>
      </c>
      <c r="R358" s="2">
        <f t="shared" si="410"/>
        <v>352.59595382776376</v>
      </c>
      <c r="S358" s="2">
        <f t="shared" si="411"/>
        <v>339.19769880659521</v>
      </c>
      <c r="T358" s="2">
        <f t="shared" si="412"/>
        <v>3.00281361354926E-2</v>
      </c>
      <c r="U358" s="2">
        <f t="shared" si="413"/>
        <v>1.2250759728652925</v>
      </c>
      <c r="V358" s="2">
        <f t="shared" si="414"/>
        <v>0.5004278829090274</v>
      </c>
      <c r="W358" s="2">
        <f t="shared" si="415"/>
        <v>-0.40942842673628732</v>
      </c>
      <c r="X358" s="2">
        <f t="shared" si="416"/>
        <v>1.2250759728652925</v>
      </c>
      <c r="Y358" s="2">
        <f t="shared" si="417"/>
        <v>6.0971320037247478E-2</v>
      </c>
      <c r="Z358" s="2">
        <f t="shared" si="418"/>
        <v>322.22675698470039</v>
      </c>
      <c r="AA358" s="2">
        <f t="shared" si="419"/>
        <v>354.3931550293712</v>
      </c>
      <c r="AB358" s="2">
        <f t="shared" si="420"/>
        <v>315.15191733781103</v>
      </c>
      <c r="AC358" s="2">
        <f t="shared" si="456"/>
        <v>15.413602468958034</v>
      </c>
      <c r="AD358" s="2">
        <f t="shared" si="421"/>
        <v>-11.944490735436602</v>
      </c>
      <c r="AE358" s="2">
        <f t="shared" si="457"/>
        <v>-6.3027443174616753</v>
      </c>
      <c r="AF358" s="2">
        <f t="shared" si="458"/>
        <v>-23.675417928068441</v>
      </c>
      <c r="AG358" s="2">
        <f t="shared" si="422"/>
        <v>9.1108581514963589</v>
      </c>
      <c r="AH358" s="2">
        <f t="shared" si="423"/>
        <v>-35.619908663505043</v>
      </c>
      <c r="AI358" s="2">
        <f t="shared" si="424"/>
        <v>36.766637450998012</v>
      </c>
      <c r="AJ358" s="2">
        <f t="shared" si="425"/>
        <v>-75.652497025046515</v>
      </c>
      <c r="AK358" s="2">
        <f t="shared" si="426"/>
        <v>5.0822837618948142</v>
      </c>
      <c r="AL358" s="2">
        <f t="shared" si="427"/>
        <v>-70.5702132631517</v>
      </c>
      <c r="AM358" s="2">
        <f t="shared" si="428"/>
        <v>12.23047512707555</v>
      </c>
      <c r="AN358" s="2">
        <f t="shared" si="429"/>
        <v>-34.672771847937334</v>
      </c>
      <c r="AO358">
        <f t="shared" si="459"/>
        <v>-1.9919379698586575</v>
      </c>
      <c r="AP358">
        <f t="shared" si="430"/>
        <v>0.40879755312015525</v>
      </c>
      <c r="AQ358">
        <f t="shared" si="431"/>
        <v>-1.7670147408310706</v>
      </c>
      <c r="AR358">
        <f t="shared" si="460"/>
        <v>-23.792684626541128</v>
      </c>
      <c r="AS358">
        <f t="shared" si="461"/>
        <v>-30.702940010224658</v>
      </c>
      <c r="AT358">
        <f t="shared" si="462"/>
        <v>7.3082195503955729</v>
      </c>
      <c r="AU358">
        <f t="shared" si="463"/>
        <v>-1.9455554863683868</v>
      </c>
      <c r="AV358">
        <f t="shared" si="464"/>
        <v>-16.484465076145554</v>
      </c>
      <c r="AW358">
        <f t="shared" si="465"/>
        <v>-32.648495496593043</v>
      </c>
      <c r="AX358">
        <f t="shared" si="466"/>
        <v>0.36574059756030891</v>
      </c>
      <c r="AY358">
        <f t="shared" si="467"/>
        <v>-116.78954533885519</v>
      </c>
      <c r="AZ358">
        <f t="shared" si="468"/>
        <v>-111.70726157696038</v>
      </c>
      <c r="BA358">
        <f t="shared" si="469"/>
        <v>-0.13527446730767792</v>
      </c>
      <c r="BB358">
        <f t="shared" si="470"/>
        <v>-0.3398043601815548</v>
      </c>
      <c r="BC358" s="2">
        <f t="shared" si="432"/>
        <v>-2.4981305064103507</v>
      </c>
      <c r="BD358">
        <f t="shared" si="433"/>
        <v>20.601455638409696</v>
      </c>
      <c r="BE358">
        <f t="shared" si="434"/>
        <v>23.531939102079249</v>
      </c>
      <c r="BF358">
        <f t="shared" si="435"/>
        <v>89.248016546830968</v>
      </c>
      <c r="BG358">
        <f t="shared" si="436"/>
        <v>-4.0718577552067536</v>
      </c>
      <c r="BH358">
        <f t="shared" si="437"/>
        <v>8.4408436838999439</v>
      </c>
      <c r="BI358" s="2">
        <f t="shared" si="471"/>
        <v>60.645459925912917</v>
      </c>
      <c r="BJ358">
        <f t="shared" si="438"/>
        <v>-1.3864702793189088</v>
      </c>
      <c r="BK358">
        <f t="shared" si="439"/>
        <v>-13.751973964538159</v>
      </c>
      <c r="BL358">
        <f t="shared" si="440"/>
        <v>-1.8074832291015603</v>
      </c>
      <c r="BM358">
        <f t="shared" si="441"/>
        <v>50.907435337105426</v>
      </c>
      <c r="BN358">
        <f t="shared" si="442"/>
        <v>13.825093564915381</v>
      </c>
      <c r="BO358">
        <f t="shared" si="443"/>
        <v>18.411491095957345</v>
      </c>
      <c r="BP358">
        <f t="shared" si="444"/>
        <v>-33.747933712217758</v>
      </c>
      <c r="BQ358">
        <f t="shared" si="445"/>
        <v>-1.0503652117258113</v>
      </c>
      <c r="BR358">
        <f t="shared" si="446"/>
        <v>-3.8398816764706516</v>
      </c>
      <c r="BS358">
        <f t="shared" si="447"/>
        <v>-90.997248682389028</v>
      </c>
      <c r="BT358">
        <f t="shared" si="448"/>
        <v>8.8883613710936515</v>
      </c>
      <c r="BU358">
        <f t="shared" si="449"/>
        <v>34.161721465502893</v>
      </c>
      <c r="BV358">
        <f t="shared" si="450"/>
        <v>-1.8975738943482252</v>
      </c>
      <c r="BW358">
        <f t="shared" si="451"/>
        <v>12.017610335813821</v>
      </c>
      <c r="BX358">
        <f t="shared" si="452"/>
        <v>69.318926433062771</v>
      </c>
      <c r="BY358">
        <f t="shared" si="473"/>
        <v>0.70352942511424688</v>
      </c>
      <c r="BZ358">
        <f t="shared" si="472"/>
        <v>80.164566548724309</v>
      </c>
      <c r="CA358">
        <f t="shared" si="453"/>
        <v>85.246850310619124</v>
      </c>
      <c r="CB358">
        <f t="shared" si="454"/>
        <v>5.8296552445694969E-2</v>
      </c>
      <c r="CC358">
        <f t="shared" si="455"/>
        <v>0.70110995141598798</v>
      </c>
    </row>
    <row r="359" spans="1:81" x14ac:dyDescent="0.25">
      <c r="A359" s="2"/>
      <c r="B359" s="2">
        <f t="shared" si="395"/>
        <v>-1.7276805892546014</v>
      </c>
      <c r="C359" s="2">
        <f t="shared" si="396"/>
        <v>0.7492131868318247</v>
      </c>
      <c r="D359" s="2">
        <f t="shared" si="397"/>
        <v>1.5956817922784903</v>
      </c>
      <c r="E359" s="2">
        <f t="shared" si="398"/>
        <v>-2.5875750293699125</v>
      </c>
      <c r="F359" s="2">
        <f t="shared" si="399"/>
        <v>0.7492131868318247</v>
      </c>
      <c r="G359" s="2">
        <f t="shared" si="400"/>
        <v>0.73578735216317925</v>
      </c>
      <c r="H359" s="2">
        <v>338</v>
      </c>
      <c r="I359" s="2">
        <f t="shared" si="401"/>
        <v>69.777856477524153</v>
      </c>
      <c r="J359" s="2">
        <f t="shared" si="402"/>
        <v>100.4837424100495</v>
      </c>
      <c r="K359" s="2">
        <f t="shared" si="403"/>
        <v>-3.0891677224716312</v>
      </c>
      <c r="L359" s="2">
        <f t="shared" si="404"/>
        <v>0.7492131868318247</v>
      </c>
      <c r="M359" s="2">
        <f t="shared" si="405"/>
        <v>0.23419465906146042</v>
      </c>
      <c r="N359" s="2">
        <f t="shared" si="406"/>
        <v>-3.2615955767370028</v>
      </c>
      <c r="O359" s="2">
        <f t="shared" si="407"/>
        <v>0.7492131868318247</v>
      </c>
      <c r="P359" s="2">
        <f t="shared" si="408"/>
        <v>6.176680479608887E-2</v>
      </c>
      <c r="Q359" s="2">
        <f t="shared" si="409"/>
        <v>338</v>
      </c>
      <c r="R359" s="2">
        <f t="shared" si="410"/>
        <v>352.63141100631964</v>
      </c>
      <c r="S359" s="2">
        <f t="shared" si="411"/>
        <v>339.63697439916353</v>
      </c>
      <c r="T359" s="2">
        <f t="shared" si="412"/>
        <v>2.9720766193480186E-2</v>
      </c>
      <c r="U359" s="2">
        <f t="shared" si="413"/>
        <v>1.1934963326476267</v>
      </c>
      <c r="V359" s="2">
        <f t="shared" si="414"/>
        <v>0.47614565749004956</v>
      </c>
      <c r="W359" s="2">
        <f t="shared" si="415"/>
        <v>-0.38448161765890443</v>
      </c>
      <c r="X359" s="2">
        <f t="shared" si="416"/>
        <v>1.1934963326476267</v>
      </c>
      <c r="Y359" s="2">
        <f t="shared" si="417"/>
        <v>6.1943273637665053E-2</v>
      </c>
      <c r="Z359" s="2">
        <f t="shared" si="418"/>
        <v>323.36264449911403</v>
      </c>
      <c r="AA359" s="2">
        <f t="shared" si="419"/>
        <v>354.15394287016994</v>
      </c>
      <c r="AB359" s="2">
        <f t="shared" si="420"/>
        <v>316.10167368866252</v>
      </c>
      <c r="AC359" s="2">
        <f t="shared" si="456"/>
        <v>15.647357309858446</v>
      </c>
      <c r="AD359" s="2">
        <f t="shared" si="421"/>
        <v>-11.63658924331436</v>
      </c>
      <c r="AE359" s="2">
        <f t="shared" si="457"/>
        <v>-6.4015349108132504</v>
      </c>
      <c r="AF359" s="2">
        <f t="shared" si="458"/>
        <v>-23.648897453911868</v>
      </c>
      <c r="AG359" s="2">
        <f t="shared" si="422"/>
        <v>9.2458223990451955</v>
      </c>
      <c r="AH359" s="2">
        <f t="shared" si="423"/>
        <v>-35.285486697226226</v>
      </c>
      <c r="AI359" s="2">
        <f t="shared" si="424"/>
        <v>36.476715906106662</v>
      </c>
      <c r="AJ359" s="2">
        <f t="shared" si="425"/>
        <v>-75.316943239637979</v>
      </c>
      <c r="AK359" s="2">
        <f t="shared" si="426"/>
        <v>4.385671840049497</v>
      </c>
      <c r="AL359" s="2">
        <f t="shared" si="427"/>
        <v>-70.931271399588482</v>
      </c>
      <c r="AM359" s="2">
        <f t="shared" si="428"/>
        <v>11.917019966867755</v>
      </c>
      <c r="AN359" s="2">
        <f t="shared" si="429"/>
        <v>-34.475142326088957</v>
      </c>
      <c r="AO359">
        <f t="shared" si="459"/>
        <v>-2.0063531112212774</v>
      </c>
      <c r="AP359">
        <f t="shared" si="430"/>
        <v>0.43364128589505391</v>
      </c>
      <c r="AQ359">
        <f t="shared" si="431"/>
        <v>-1.75637522024176</v>
      </c>
      <c r="AR359">
        <f t="shared" si="460"/>
        <v>-23.347107032327816</v>
      </c>
      <c r="AS359">
        <f t="shared" si="461"/>
        <v>-31.39412402102549</v>
      </c>
      <c r="AT359">
        <f t="shared" si="462"/>
        <v>7.7436758606293976</v>
      </c>
      <c r="AU359">
        <f t="shared" si="463"/>
        <v>-2.0961404842000833</v>
      </c>
      <c r="AV359">
        <f t="shared" si="464"/>
        <v>-15.603431171698418</v>
      </c>
      <c r="AW359">
        <f t="shared" si="465"/>
        <v>-33.490264505225575</v>
      </c>
      <c r="AX359">
        <f t="shared" si="466"/>
        <v>0.36946784446821646</v>
      </c>
      <c r="AY359">
        <f t="shared" si="467"/>
        <v>-114.98125715164285</v>
      </c>
      <c r="AZ359">
        <f t="shared" si="468"/>
        <v>-110.59558531159335</v>
      </c>
      <c r="BA359">
        <f t="shared" si="469"/>
        <v>-0.12996752747863766</v>
      </c>
      <c r="BB359">
        <f t="shared" si="470"/>
        <v>-0.34585391409825011</v>
      </c>
      <c r="BC359" s="2">
        <f t="shared" si="432"/>
        <v>-2.2402771877314005</v>
      </c>
      <c r="BD359">
        <f t="shared" si="433"/>
        <v>20.649438117690099</v>
      </c>
      <c r="BE359">
        <f t="shared" si="434"/>
        <v>23.458987568309446</v>
      </c>
      <c r="BF359">
        <f t="shared" si="435"/>
        <v>90.142251863709419</v>
      </c>
      <c r="BG359">
        <f t="shared" si="436"/>
        <v>-3.8210869427019198</v>
      </c>
      <c r="BH359">
        <f t="shared" si="437"/>
        <v>8.6415219880471756</v>
      </c>
      <c r="BI359" s="2">
        <f t="shared" si="471"/>
        <v>58.806583308122555</v>
      </c>
      <c r="BJ359">
        <f t="shared" si="438"/>
        <v>-1.4223400473682852</v>
      </c>
      <c r="BK359">
        <f t="shared" si="439"/>
        <v>-13.520925203939731</v>
      </c>
      <c r="BL359">
        <f t="shared" si="440"/>
        <v>-1.884335960625322</v>
      </c>
      <c r="BM359">
        <f t="shared" si="441"/>
        <v>49.171899811637132</v>
      </c>
      <c r="BN359">
        <f t="shared" si="442"/>
        <v>14.051141648615864</v>
      </c>
      <c r="BO359">
        <f t="shared" si="443"/>
        <v>18.403784338757458</v>
      </c>
      <c r="BP359">
        <f t="shared" si="444"/>
        <v>-29.56761632470036</v>
      </c>
      <c r="BQ359">
        <f t="shared" si="445"/>
        <v>-1.30932250755873</v>
      </c>
      <c r="BR359">
        <f t="shared" si="446"/>
        <v>-3.8191989466548897</v>
      </c>
      <c r="BS359">
        <f t="shared" si="447"/>
        <v>-89.056883828448889</v>
      </c>
      <c r="BT359">
        <f t="shared" si="448"/>
        <v>11.788123202769022</v>
      </c>
      <c r="BU359">
        <f t="shared" si="449"/>
        <v>35.061609795020715</v>
      </c>
      <c r="BV359">
        <f t="shared" si="450"/>
        <v>-2.4990694167738359</v>
      </c>
      <c r="BW359">
        <f t="shared" si="451"/>
        <v>12.166805687990543</v>
      </c>
      <c r="BX359">
        <f t="shared" si="452"/>
        <v>67.575684150394594</v>
      </c>
      <c r="BY359">
        <f t="shared" si="473"/>
        <v>0.68662247625920392</v>
      </c>
      <c r="BZ359">
        <f t="shared" si="472"/>
        <v>79.793412585024925</v>
      </c>
      <c r="CA359">
        <f t="shared" si="453"/>
        <v>84.179084425074421</v>
      </c>
      <c r="CB359">
        <f t="shared" si="454"/>
        <v>6.9636885788043876E-2</v>
      </c>
      <c r="CC359">
        <f t="shared" si="455"/>
        <v>0.68308208075023025</v>
      </c>
    </row>
    <row r="360" spans="1:81" x14ac:dyDescent="0.25">
      <c r="A360" s="2"/>
      <c r="B360" s="2">
        <f t="shared" si="395"/>
        <v>-1.7271982535672619</v>
      </c>
      <c r="C360" s="2">
        <f t="shared" si="396"/>
        <v>0.71673589909060154</v>
      </c>
      <c r="D360" s="2">
        <f t="shared" si="397"/>
        <v>1.5833709841050014</v>
      </c>
      <c r="E360" s="2">
        <f t="shared" si="398"/>
        <v>-2.5762104989953154</v>
      </c>
      <c r="F360" s="2">
        <f t="shared" si="399"/>
        <v>0.71673589909060154</v>
      </c>
      <c r="G360" s="2">
        <f t="shared" si="400"/>
        <v>0.7343587386769479</v>
      </c>
      <c r="H360" s="2">
        <v>339</v>
      </c>
      <c r="I360" s="2">
        <f t="shared" si="401"/>
        <v>69.276169806767143</v>
      </c>
      <c r="J360" s="2">
        <f t="shared" si="402"/>
        <v>99.782386064555965</v>
      </c>
      <c r="K360" s="2">
        <f t="shared" si="403"/>
        <v>-3.0891403280337593</v>
      </c>
      <c r="L360" s="2">
        <f t="shared" si="404"/>
        <v>0.71673589909060154</v>
      </c>
      <c r="M360" s="2">
        <f t="shared" si="405"/>
        <v>0.22142890963850392</v>
      </c>
      <c r="N360" s="2">
        <f t="shared" si="406"/>
        <v>-3.2511925867064413</v>
      </c>
      <c r="O360" s="2">
        <f t="shared" si="407"/>
        <v>0.71673589909060154</v>
      </c>
      <c r="P360" s="2">
        <f t="shared" si="408"/>
        <v>5.9376650965822009E-2</v>
      </c>
      <c r="Q360" s="2">
        <f t="shared" si="409"/>
        <v>339</v>
      </c>
      <c r="R360" s="2">
        <f t="shared" si="410"/>
        <v>352.65713216587727</v>
      </c>
      <c r="S360" s="2">
        <f t="shared" si="411"/>
        <v>340.06135392559133</v>
      </c>
      <c r="T360" s="2">
        <f t="shared" si="412"/>
        <v>2.9424121203516895E-2</v>
      </c>
      <c r="U360" s="2">
        <f t="shared" si="413"/>
        <v>1.1617360940660002</v>
      </c>
      <c r="V360" s="2">
        <f t="shared" si="414"/>
        <v>0.45271070328294338</v>
      </c>
      <c r="W360" s="2">
        <f t="shared" si="415"/>
        <v>-0.36040526887890434</v>
      </c>
      <c r="X360" s="2">
        <f t="shared" si="416"/>
        <v>1.1617360940660002</v>
      </c>
      <c r="Y360" s="2">
        <f t="shared" si="417"/>
        <v>6.2881313200522149E-2</v>
      </c>
      <c r="Z360" s="2">
        <f t="shared" si="418"/>
        <v>324.48838037103536</v>
      </c>
      <c r="AA360" s="2">
        <f t="shared" si="419"/>
        <v>353.90405100277707</v>
      </c>
      <c r="AB360" s="2">
        <f t="shared" si="420"/>
        <v>317.02994909122572</v>
      </c>
      <c r="AC360" s="2">
        <f t="shared" si="456"/>
        <v>15.87295582472559</v>
      </c>
      <c r="AD360" s="2">
        <f t="shared" si="421"/>
        <v>-11.326926917143503</v>
      </c>
      <c r="AE360" s="2">
        <f t="shared" si="457"/>
        <v>-6.5046168479224065</v>
      </c>
      <c r="AF360" s="2">
        <f t="shared" si="458"/>
        <v>-23.620752732750155</v>
      </c>
      <c r="AG360" s="2">
        <f t="shared" si="422"/>
        <v>9.3683389768031837</v>
      </c>
      <c r="AH360" s="2">
        <f t="shared" si="423"/>
        <v>-34.947679649893658</v>
      </c>
      <c r="AI360" s="2">
        <f t="shared" si="424"/>
        <v>36.18157111149101</v>
      </c>
      <c r="AJ360" s="2">
        <f t="shared" si="425"/>
        <v>-74.993672889301266</v>
      </c>
      <c r="AK360" s="2">
        <f t="shared" si="426"/>
        <v>3.6843154945559604</v>
      </c>
      <c r="AL360" s="2">
        <f t="shared" si="427"/>
        <v>-71.309357394745305</v>
      </c>
      <c r="AM360" s="2">
        <f t="shared" si="428"/>
        <v>11.59468442383222</v>
      </c>
      <c r="AN360" s="2">
        <f t="shared" si="429"/>
        <v>-34.273450091982617</v>
      </c>
      <c r="AO360">
        <f t="shared" si="459"/>
        <v>-2.0191564217230491</v>
      </c>
      <c r="AP360">
        <f t="shared" si="430"/>
        <v>0.46040150393728252</v>
      </c>
      <c r="AQ360">
        <f t="shared" si="431"/>
        <v>-1.741992169174841</v>
      </c>
      <c r="AR360">
        <f t="shared" si="460"/>
        <v>-22.870837223137961</v>
      </c>
      <c r="AS360">
        <f t="shared" si="461"/>
        <v>-32.049980685220952</v>
      </c>
      <c r="AT360">
        <f t="shared" si="462"/>
        <v>8.2117574090752523</v>
      </c>
      <c r="AU360">
        <f t="shared" si="463"/>
        <v>-2.2613307966288305</v>
      </c>
      <c r="AV360">
        <f t="shared" si="464"/>
        <v>-14.659079814062709</v>
      </c>
      <c r="AW360">
        <f t="shared" si="465"/>
        <v>-34.311311481849785</v>
      </c>
      <c r="AX360">
        <f t="shared" si="466"/>
        <v>0.373115895748168</v>
      </c>
      <c r="AY360">
        <f t="shared" si="467"/>
        <v>-113.13399169021928</v>
      </c>
      <c r="AZ360">
        <f t="shared" si="468"/>
        <v>-109.44967619566332</v>
      </c>
      <c r="BA360">
        <f t="shared" si="469"/>
        <v>-0.12423968076725696</v>
      </c>
      <c r="BB360">
        <f t="shared" si="470"/>
        <v>-0.3518237817186437</v>
      </c>
      <c r="BC360" s="2">
        <f t="shared" si="432"/>
        <v>-1.9680801347067349</v>
      </c>
      <c r="BD360">
        <f t="shared" si="433"/>
        <v>20.694663736347412</v>
      </c>
      <c r="BE360">
        <f t="shared" si="434"/>
        <v>23.382423357937164</v>
      </c>
      <c r="BF360">
        <f t="shared" si="435"/>
        <v>91.004499438908894</v>
      </c>
      <c r="BG360">
        <f t="shared" si="436"/>
        <v>-3.5680376734988895</v>
      </c>
      <c r="BH360">
        <f t="shared" si="437"/>
        <v>8.8465969677720935</v>
      </c>
      <c r="BI360" s="2">
        <f t="shared" si="471"/>
        <v>56.862656352132092</v>
      </c>
      <c r="BJ360">
        <f t="shared" si="438"/>
        <v>-1.4571583339806689</v>
      </c>
      <c r="BK360">
        <f t="shared" si="439"/>
        <v>-13.291511626262011</v>
      </c>
      <c r="BL360">
        <f t="shared" si="440"/>
        <v>-1.9645847091185165</v>
      </c>
      <c r="BM360">
        <f t="shared" si="441"/>
        <v>47.607664729122675</v>
      </c>
      <c r="BN360">
        <f t="shared" si="442"/>
        <v>14.268346739862395</v>
      </c>
      <c r="BO360">
        <f t="shared" si="443"/>
        <v>18.395390915136804</v>
      </c>
      <c r="BP360">
        <f t="shared" si="444"/>
        <v>-24.976599122395605</v>
      </c>
      <c r="BQ360">
        <f t="shared" si="445"/>
        <v>-1.6043979434328861</v>
      </c>
      <c r="BR360">
        <f t="shared" si="446"/>
        <v>-3.818951660534891</v>
      </c>
      <c r="BS360">
        <f t="shared" si="447"/>
        <v>-87.006224169568711</v>
      </c>
      <c r="BT360">
        <f t="shared" si="448"/>
        <v>14.94054881156157</v>
      </c>
      <c r="BU360">
        <f t="shared" si="449"/>
        <v>35.934856613960633</v>
      </c>
      <c r="BV360">
        <f t="shared" si="450"/>
        <v>-3.1895202527836304</v>
      </c>
      <c r="BW360">
        <f t="shared" si="451"/>
        <v>12.303762030743878</v>
      </c>
      <c r="BX360">
        <f t="shared" si="452"/>
        <v>66.003055644259476</v>
      </c>
      <c r="BY360">
        <f t="shared" si="473"/>
        <v>0.67140047024770455</v>
      </c>
      <c r="BZ360">
        <f t="shared" si="472"/>
        <v>79.440576892776008</v>
      </c>
      <c r="CA360">
        <f t="shared" si="453"/>
        <v>83.124892387331968</v>
      </c>
      <c r="CB360">
        <f t="shared" si="454"/>
        <v>8.0370342416073812E-2</v>
      </c>
      <c r="CC360">
        <f t="shared" si="455"/>
        <v>0.66657272634631681</v>
      </c>
    </row>
    <row r="361" spans="1:81" x14ac:dyDescent="0.25">
      <c r="A361" s="2"/>
      <c r="B361" s="2">
        <f t="shared" si="395"/>
        <v>-1.7267373614729551</v>
      </c>
      <c r="C361" s="2">
        <f t="shared" si="396"/>
        <v>0.6840402866513372</v>
      </c>
      <c r="D361" s="2">
        <f t="shared" si="397"/>
        <v>1.5716074876218946</v>
      </c>
      <c r="E361" s="2">
        <f t="shared" si="398"/>
        <v>-2.5653512108633127</v>
      </c>
      <c r="F361" s="2">
        <f t="shared" si="399"/>
        <v>0.6840402866513372</v>
      </c>
      <c r="G361" s="2">
        <f t="shared" si="400"/>
        <v>0.73299363823153696</v>
      </c>
      <c r="H361" s="2">
        <v>340</v>
      </c>
      <c r="I361" s="2">
        <f t="shared" si="401"/>
        <v>68.762548199030505</v>
      </c>
      <c r="J361" s="2">
        <f t="shared" si="402"/>
        <v>99.076862000619258</v>
      </c>
      <c r="K361" s="2">
        <f t="shared" si="403"/>
        <v>-3.0891141514928679</v>
      </c>
      <c r="L361" s="2">
        <f t="shared" si="404"/>
        <v>0.6840402866513372</v>
      </c>
      <c r="M361" s="2">
        <f t="shared" si="405"/>
        <v>0.20923069760198187</v>
      </c>
      <c r="N361" s="2">
        <f t="shared" si="406"/>
        <v>-3.2412520909312059</v>
      </c>
      <c r="O361" s="2">
        <f t="shared" si="407"/>
        <v>0.6840402866513372</v>
      </c>
      <c r="P361" s="2">
        <f t="shared" si="408"/>
        <v>5.7092758163643786E-2</v>
      </c>
      <c r="Q361" s="2">
        <f t="shared" si="409"/>
        <v>340</v>
      </c>
      <c r="R361" s="2">
        <f t="shared" si="410"/>
        <v>352.67218174988244</v>
      </c>
      <c r="S361" s="2">
        <f t="shared" si="411"/>
        <v>340.46929790364919</v>
      </c>
      <c r="T361" s="2">
        <f t="shared" si="412"/>
        <v>2.9138634291008492E-2</v>
      </c>
      <c r="U361" s="2">
        <f t="shared" si="413"/>
        <v>1.1298807684648162</v>
      </c>
      <c r="V361" s="2">
        <f t="shared" si="414"/>
        <v>0.43015723719478438</v>
      </c>
      <c r="W361" s="2">
        <f t="shared" si="415"/>
        <v>-0.33723453379072743</v>
      </c>
      <c r="X361" s="2">
        <f t="shared" si="416"/>
        <v>1.1298807684648162</v>
      </c>
      <c r="Y361" s="2">
        <f t="shared" si="417"/>
        <v>6.3784069113048458E-2</v>
      </c>
      <c r="Z361" s="2">
        <f t="shared" si="418"/>
        <v>325.60184841302993</v>
      </c>
      <c r="AA361" s="2">
        <f t="shared" si="419"/>
        <v>353.64307325721495</v>
      </c>
      <c r="AB361" s="2">
        <f t="shared" si="420"/>
        <v>317.93415787001118</v>
      </c>
      <c r="AC361" s="2">
        <f t="shared" si="456"/>
        <v>16.090068621688182</v>
      </c>
      <c r="AD361" s="2">
        <f t="shared" si="421"/>
        <v>-11.016337492531958</v>
      </c>
      <c r="AE361" s="2">
        <f t="shared" si="457"/>
        <v>-6.6121396604803433</v>
      </c>
      <c r="AF361" s="2">
        <f t="shared" si="458"/>
        <v>-23.590879786695172</v>
      </c>
      <c r="AG361" s="2">
        <f t="shared" si="422"/>
        <v>9.477928961207839</v>
      </c>
      <c r="AH361" s="2">
        <f t="shared" si="423"/>
        <v>-34.607217279227129</v>
      </c>
      <c r="AI361" s="2">
        <f t="shared" si="424"/>
        <v>35.881619601201663</v>
      </c>
      <c r="AJ361" s="2">
        <f t="shared" si="425"/>
        <v>-74.683880753271367</v>
      </c>
      <c r="AK361" s="2">
        <f t="shared" si="426"/>
        <v>2.9787914306192533</v>
      </c>
      <c r="AL361" s="2">
        <f t="shared" si="427"/>
        <v>-71.705089322652114</v>
      </c>
      <c r="AM361" s="2">
        <f t="shared" si="428"/>
        <v>11.263531808831649</v>
      </c>
      <c r="AN361" s="2">
        <f t="shared" si="429"/>
        <v>-34.067924450966736</v>
      </c>
      <c r="AO361">
        <f t="shared" si="459"/>
        <v>-2.0302616040791022</v>
      </c>
      <c r="AP361">
        <f t="shared" si="430"/>
        <v>0.48920868550922603</v>
      </c>
      <c r="AQ361">
        <f t="shared" si="431"/>
        <v>-1.7236369355255241</v>
      </c>
      <c r="AR361">
        <f t="shared" si="460"/>
        <v>-22.366047028664688</v>
      </c>
      <c r="AS361">
        <f t="shared" si="461"/>
        <v>-32.667048529611485</v>
      </c>
      <c r="AT361">
        <f t="shared" si="462"/>
        <v>8.7145294234050343</v>
      </c>
      <c r="AU361">
        <f t="shared" si="463"/>
        <v>-2.4425407676154962</v>
      </c>
      <c r="AV361">
        <f t="shared" si="464"/>
        <v>-13.651517605259654</v>
      </c>
      <c r="AW361">
        <f t="shared" si="465"/>
        <v>-35.109589297226982</v>
      </c>
      <c r="AX361">
        <f t="shared" si="466"/>
        <v>0.37670242812419857</v>
      </c>
      <c r="AY361">
        <f t="shared" si="467"/>
        <v>-111.24737047364633</v>
      </c>
      <c r="AZ361">
        <f t="shared" si="468"/>
        <v>-108.26857904302707</v>
      </c>
      <c r="BA361">
        <f t="shared" si="469"/>
        <v>-0.11808556735803534</v>
      </c>
      <c r="BB361">
        <f t="shared" si="470"/>
        <v>-0.35771569456259239</v>
      </c>
      <c r="BC361" s="2">
        <f t="shared" si="432"/>
        <v>-1.6818639045703896</v>
      </c>
      <c r="BD361">
        <f t="shared" si="433"/>
        <v>20.737029513527947</v>
      </c>
      <c r="BE361">
        <f t="shared" si="434"/>
        <v>23.30218058847046</v>
      </c>
      <c r="BF361">
        <f t="shared" si="435"/>
        <v>91.834309037427914</v>
      </c>
      <c r="BG361">
        <f t="shared" si="436"/>
        <v>-3.3129453595057909</v>
      </c>
      <c r="BH361">
        <f t="shared" si="437"/>
        <v>9.055847824599887</v>
      </c>
      <c r="BI361" s="2">
        <f t="shared" si="471"/>
        <v>54.815257894072538</v>
      </c>
      <c r="BJ361">
        <f t="shared" si="438"/>
        <v>-1.4908309154583799</v>
      </c>
      <c r="BK361">
        <f t="shared" si="439"/>
        <v>-13.064691083210182</v>
      </c>
      <c r="BL361">
        <f t="shared" si="440"/>
        <v>-2.048353590678194</v>
      </c>
      <c r="BM361">
        <f t="shared" si="441"/>
        <v>46.242875651758567</v>
      </c>
      <c r="BN361">
        <f t="shared" si="442"/>
        <v>14.476320212688318</v>
      </c>
      <c r="BO361">
        <f t="shared" si="443"/>
        <v>18.386251591000153</v>
      </c>
      <c r="BP361">
        <f t="shared" si="444"/>
        <v>-19.97636463560309</v>
      </c>
      <c r="BQ361">
        <f t="shared" si="445"/>
        <v>-1.9398051729432759</v>
      </c>
      <c r="BR361">
        <f t="shared" si="446"/>
        <v>-3.8436639812714346</v>
      </c>
      <c r="BS361">
        <f t="shared" si="447"/>
        <v>-84.850634737513843</v>
      </c>
      <c r="BT361">
        <f t="shared" si="448"/>
        <v>18.347620880447401</v>
      </c>
      <c r="BU361">
        <f t="shared" si="449"/>
        <v>36.778261498324525</v>
      </c>
      <c r="BV361">
        <f t="shared" si="450"/>
        <v>-3.9801317300559105</v>
      </c>
      <c r="BW361">
        <f t="shared" si="451"/>
        <v>12.427966622010125</v>
      </c>
      <c r="BX361">
        <f t="shared" si="452"/>
        <v>64.629127242758727</v>
      </c>
      <c r="BY361">
        <f t="shared" si="473"/>
        <v>0.65813208723769845</v>
      </c>
      <c r="BZ361">
        <f t="shared" si="472"/>
        <v>79.11508138449355</v>
      </c>
      <c r="CA361">
        <f t="shared" si="453"/>
        <v>82.093872815112803</v>
      </c>
      <c r="CB361">
        <f t="shared" si="454"/>
        <v>9.0526377847560319E-2</v>
      </c>
      <c r="CC361">
        <f t="shared" si="455"/>
        <v>0.65187638334706544</v>
      </c>
    </row>
    <row r="362" spans="1:81" x14ac:dyDescent="0.25">
      <c r="A362" s="2"/>
      <c r="B362" s="2">
        <f t="shared" si="395"/>
        <v>-1.7262980533638763</v>
      </c>
      <c r="C362" s="2">
        <f t="shared" si="396"/>
        <v>0.6511363089143134</v>
      </c>
      <c r="D362" s="2">
        <f t="shared" si="397"/>
        <v>1.5603948861041559</v>
      </c>
      <c r="E362" s="2">
        <f t="shared" si="398"/>
        <v>-2.5550004728182669</v>
      </c>
      <c r="F362" s="2">
        <f t="shared" si="399"/>
        <v>0.6511363089143134</v>
      </c>
      <c r="G362" s="2">
        <f t="shared" si="400"/>
        <v>0.73169246664976573</v>
      </c>
      <c r="H362" s="2">
        <v>341</v>
      </c>
      <c r="I362" s="2">
        <f t="shared" si="401"/>
        <v>68.237407187302495</v>
      </c>
      <c r="J362" s="2">
        <f t="shared" si="402"/>
        <v>98.367776609038287</v>
      </c>
      <c r="K362" s="2">
        <f t="shared" si="403"/>
        <v>-3.0890892008225839</v>
      </c>
      <c r="L362" s="2">
        <f t="shared" si="404"/>
        <v>0.6511363089143134</v>
      </c>
      <c r="M362" s="2">
        <f t="shared" si="405"/>
        <v>0.19760373864544867</v>
      </c>
      <c r="N362" s="2">
        <f t="shared" si="406"/>
        <v>-3.231777117382606</v>
      </c>
      <c r="O362" s="2">
        <f t="shared" si="407"/>
        <v>0.6511363089143134</v>
      </c>
      <c r="P362" s="2">
        <f t="shared" si="408"/>
        <v>5.4915822085427113E-2</v>
      </c>
      <c r="Q362" s="2">
        <f t="shared" si="409"/>
        <v>341</v>
      </c>
      <c r="R362" s="2">
        <f t="shared" si="410"/>
        <v>352.67551373568614</v>
      </c>
      <c r="S362" s="2">
        <f t="shared" si="411"/>
        <v>340.85908864421168</v>
      </c>
      <c r="T362" s="2">
        <f t="shared" si="412"/>
        <v>2.8864721986148867E-2</v>
      </c>
      <c r="U362" s="2">
        <f t="shared" si="413"/>
        <v>1.0980244971720829</v>
      </c>
      <c r="V362" s="2">
        <f t="shared" si="414"/>
        <v>0.40851816511087535</v>
      </c>
      <c r="W362" s="2">
        <f t="shared" si="415"/>
        <v>-0.31500321888550031</v>
      </c>
      <c r="X362" s="2">
        <f t="shared" si="416"/>
        <v>1.0980244971720829</v>
      </c>
      <c r="Y362" s="2">
        <f t="shared" si="417"/>
        <v>6.4650224239226173E-2</v>
      </c>
      <c r="Z362" s="2">
        <f t="shared" si="418"/>
        <v>326.70072454517339</v>
      </c>
      <c r="AA362" s="2">
        <f t="shared" si="419"/>
        <v>353.37067709493209</v>
      </c>
      <c r="AB362" s="2">
        <f t="shared" si="420"/>
        <v>318.81157136068487</v>
      </c>
      <c r="AC362" s="2">
        <f t="shared" si="456"/>
        <v>16.298378929533914</v>
      </c>
      <c r="AD362" s="2">
        <f t="shared" si="421"/>
        <v>-10.705738847427808</v>
      </c>
      <c r="AE362" s="2">
        <f t="shared" si="457"/>
        <v>-6.7242205069082015</v>
      </c>
      <c r="AF362" s="2">
        <f t="shared" si="458"/>
        <v>-23.559177799203333</v>
      </c>
      <c r="AG362" s="2">
        <f t="shared" si="422"/>
        <v>9.5741584226257128</v>
      </c>
      <c r="AH362" s="2">
        <f t="shared" si="423"/>
        <v>-34.264916646631143</v>
      </c>
      <c r="AI362" s="2">
        <f t="shared" si="424"/>
        <v>35.577366713995495</v>
      </c>
      <c r="AJ362" s="2">
        <f t="shared" si="425"/>
        <v>-74.388798050077213</v>
      </c>
      <c r="AK362" s="2">
        <f t="shared" si="426"/>
        <v>2.2697060390382831</v>
      </c>
      <c r="AL362" s="2">
        <f t="shared" si="427"/>
        <v>-72.11909201103893</v>
      </c>
      <c r="AM362" s="2">
        <f t="shared" si="428"/>
        <v>10.923657311495166</v>
      </c>
      <c r="AN362" s="2">
        <f t="shared" si="429"/>
        <v>-33.858864913684464</v>
      </c>
      <c r="AO362">
        <f t="shared" si="459"/>
        <v>-2.0395846741868922</v>
      </c>
      <c r="AP362">
        <f t="shared" si="430"/>
        <v>0.52018765493199814</v>
      </c>
      <c r="AQ362">
        <f t="shared" si="431"/>
        <v>-1.7010892342151083</v>
      </c>
      <c r="AR362">
        <f t="shared" si="460"/>
        <v>-21.835260879061</v>
      </c>
      <c r="AS362">
        <f t="shared" si="461"/>
        <v>-33.241923878767935</v>
      </c>
      <c r="AT362">
        <f t="shared" si="462"/>
        <v>9.2539215858216792</v>
      </c>
      <c r="AU362">
        <f t="shared" si="463"/>
        <v>-2.641238579166663</v>
      </c>
      <c r="AV362">
        <f t="shared" si="464"/>
        <v>-12.581339293239321</v>
      </c>
      <c r="AW362">
        <f t="shared" si="465"/>
        <v>-35.883162457934596</v>
      </c>
      <c r="AX362">
        <f t="shared" si="466"/>
        <v>0.38024879308081105</v>
      </c>
      <c r="AY362">
        <f t="shared" si="467"/>
        <v>-109.32166525531692</v>
      </c>
      <c r="AZ362">
        <f t="shared" si="468"/>
        <v>-107.05195921627863</v>
      </c>
      <c r="BA362">
        <f t="shared" si="469"/>
        <v>-0.11150370675804004</v>
      </c>
      <c r="BB362">
        <f t="shared" si="470"/>
        <v>-0.36353276058510942</v>
      </c>
      <c r="BC362" s="2">
        <f t="shared" si="432"/>
        <v>-1.3820654343207843</v>
      </c>
      <c r="BD362">
        <f t="shared" si="433"/>
        <v>20.776441018720039</v>
      </c>
      <c r="BE362">
        <f t="shared" si="434"/>
        <v>23.218202177148711</v>
      </c>
      <c r="BF362">
        <f t="shared" si="435"/>
        <v>92.631248249938665</v>
      </c>
      <c r="BG362">
        <f t="shared" si="436"/>
        <v>-3.0560593246282903</v>
      </c>
      <c r="BH362">
        <f t="shared" si="437"/>
        <v>9.2690391983768627</v>
      </c>
      <c r="BI362" s="2">
        <f t="shared" si="471"/>
        <v>52.666596914749547</v>
      </c>
      <c r="BJ362">
        <f t="shared" si="438"/>
        <v>-1.5232641998460814</v>
      </c>
      <c r="BK362">
        <f t="shared" si="439"/>
        <v>-12.841481059260936</v>
      </c>
      <c r="BL362">
        <f t="shared" si="440"/>
        <v>-2.1357422118330938</v>
      </c>
      <c r="BM362">
        <f t="shared" si="441"/>
        <v>45.104088405869263</v>
      </c>
      <c r="BN362">
        <f t="shared" si="442"/>
        <v>14.674684466953373</v>
      </c>
      <c r="BO362">
        <f t="shared" si="443"/>
        <v>18.376305537419494</v>
      </c>
      <c r="BP362">
        <f t="shared" si="444"/>
        <v>-14.572093715656955</v>
      </c>
      <c r="BQ362">
        <f t="shared" si="445"/>
        <v>-2.3200082269788012</v>
      </c>
      <c r="BR362">
        <f t="shared" si="446"/>
        <v>-3.8982285358686641</v>
      </c>
      <c r="BS362">
        <f t="shared" si="447"/>
        <v>-82.595750093517594</v>
      </c>
      <c r="BT362">
        <f t="shared" si="448"/>
        <v>22.009437291834416</v>
      </c>
      <c r="BU362">
        <f t="shared" si="449"/>
        <v>37.588378313659462</v>
      </c>
      <c r="BV362">
        <f t="shared" si="450"/>
        <v>-4.8831909992450964</v>
      </c>
      <c r="BW362">
        <f t="shared" si="451"/>
        <v>12.538942255120279</v>
      </c>
      <c r="BX362">
        <f t="shared" si="452"/>
        <v>63.48039394328876</v>
      </c>
      <c r="BY362">
        <f t="shared" si="473"/>
        <v>0.64706919939619856</v>
      </c>
      <c r="BZ362">
        <f t="shared" si="472"/>
        <v>78.826504730865736</v>
      </c>
      <c r="CA362">
        <f t="shared" si="453"/>
        <v>81.096210769904019</v>
      </c>
      <c r="CB362">
        <f t="shared" si="454"/>
        <v>0.10015060396581676</v>
      </c>
      <c r="CC362">
        <f t="shared" si="455"/>
        <v>0.63927177736274232</v>
      </c>
    </row>
    <row r="363" spans="1:81" x14ac:dyDescent="0.25">
      <c r="A363" s="2"/>
      <c r="B363" s="2">
        <f t="shared" si="395"/>
        <v>-1.7258804630575328</v>
      </c>
      <c r="C363" s="2">
        <f t="shared" si="396"/>
        <v>0.61803398874989524</v>
      </c>
      <c r="D363" s="2">
        <f t="shared" si="397"/>
        <v>1.5497365950188264</v>
      </c>
      <c r="E363" s="2">
        <f t="shared" si="398"/>
        <v>-2.5451614377952558</v>
      </c>
      <c r="F363" s="2">
        <f t="shared" si="399"/>
        <v>0.61803398874989524</v>
      </c>
      <c r="G363" s="2">
        <f t="shared" si="400"/>
        <v>0.73045562028110345</v>
      </c>
      <c r="H363" s="2">
        <v>342</v>
      </c>
      <c r="I363" s="2">
        <f t="shared" si="401"/>
        <v>67.701194713385917</v>
      </c>
      <c r="J363" s="2">
        <f t="shared" si="402"/>
        <v>97.655765039692255</v>
      </c>
      <c r="K363" s="2">
        <f t="shared" si="403"/>
        <v>-3.0890654836231244</v>
      </c>
      <c r="L363" s="2">
        <f t="shared" si="404"/>
        <v>0.61803398874989524</v>
      </c>
      <c r="M363" s="2">
        <f t="shared" si="405"/>
        <v>0.186551574453235</v>
      </c>
      <c r="N363" s="2">
        <f t="shared" si="406"/>
        <v>-3.2227705522293704</v>
      </c>
      <c r="O363" s="2">
        <f t="shared" si="407"/>
        <v>0.61803398874989524</v>
      </c>
      <c r="P363" s="2">
        <f t="shared" si="408"/>
        <v>5.2846505846988912E-2</v>
      </c>
      <c r="Q363" s="2">
        <f t="shared" si="409"/>
        <v>342</v>
      </c>
      <c r="R363" s="2">
        <f t="shared" si="410"/>
        <v>352.66595879772001</v>
      </c>
      <c r="S363" s="2">
        <f t="shared" si="411"/>
        <v>341.22880938335101</v>
      </c>
      <c r="T363" s="2">
        <f t="shared" si="412"/>
        <v>2.8602781901291507E-2</v>
      </c>
      <c r="U363" s="2">
        <f t="shared" si="413"/>
        <v>1.0662706866106575</v>
      </c>
      <c r="V363" s="2">
        <f t="shared" si="414"/>
        <v>0.38782489840714285</v>
      </c>
      <c r="W363" s="2">
        <f t="shared" si="415"/>
        <v>-0.29374359524153559</v>
      </c>
      <c r="X363" s="2">
        <f t="shared" si="416"/>
        <v>1.0662706866106575</v>
      </c>
      <c r="Y363" s="2">
        <f t="shared" si="417"/>
        <v>6.5478521264315637E-2</v>
      </c>
      <c r="Z363" s="2">
        <f t="shared" si="418"/>
        <v>327.78245685365874</v>
      </c>
      <c r="AA363" s="2">
        <f t="shared" si="419"/>
        <v>353.0866382922315</v>
      </c>
      <c r="AB363" s="2">
        <f t="shared" si="420"/>
        <v>319.65933137266398</v>
      </c>
      <c r="AC363" s="2">
        <f t="shared" si="456"/>
        <v>16.497584364067947</v>
      </c>
      <c r="AD363" s="2">
        <f t="shared" si="421"/>
        <v>-10.396139194453911</v>
      </c>
      <c r="AE363" s="2">
        <f t="shared" si="457"/>
        <v>-6.8409299597359112</v>
      </c>
      <c r="AF363" s="2">
        <f t="shared" si="458"/>
        <v>-23.525553708382457</v>
      </c>
      <c r="AG363" s="2">
        <f t="shared" si="422"/>
        <v>9.6566544043320359</v>
      </c>
      <c r="AH363" s="2">
        <f t="shared" si="423"/>
        <v>-33.921692902836369</v>
      </c>
      <c r="AI363" s="2">
        <f t="shared" si="424"/>
        <v>35.269423353367216</v>
      </c>
      <c r="AJ363" s="2">
        <f t="shared" si="425"/>
        <v>-74.109677299597294</v>
      </c>
      <c r="AK363" s="2">
        <f t="shared" si="426"/>
        <v>1.557694469692251</v>
      </c>
      <c r="AL363" s="2">
        <f t="shared" si="427"/>
        <v>-72.551982829905043</v>
      </c>
      <c r="AM363" s="2">
        <f t="shared" si="428"/>
        <v>10.575197851496281</v>
      </c>
      <c r="AN363" s="2">
        <f t="shared" si="429"/>
        <v>-33.646655317887891</v>
      </c>
      <c r="AO363">
        <f t="shared" si="459"/>
        <v>-2.0470446568484912</v>
      </c>
      <c r="AP363">
        <f t="shared" si="430"/>
        <v>0.55345074736005118</v>
      </c>
      <c r="AQ363">
        <f t="shared" si="431"/>
        <v>-1.6741450064176215</v>
      </c>
      <c r="AR363">
        <f t="shared" si="460"/>
        <v>-21.281361189860053</v>
      </c>
      <c r="AS363">
        <f t="shared" si="461"/>
        <v>-33.771291923372502</v>
      </c>
      <c r="AT363">
        <f t="shared" si="462"/>
        <v>9.8316062333192225</v>
      </c>
      <c r="AU363">
        <f t="shared" si="463"/>
        <v>-2.8589052766853755</v>
      </c>
      <c r="AV363">
        <f t="shared" si="464"/>
        <v>-11.449754956540831</v>
      </c>
      <c r="AW363">
        <f t="shared" si="465"/>
        <v>-36.630197200057879</v>
      </c>
      <c r="AX363">
        <f t="shared" si="466"/>
        <v>0.38377965494277561</v>
      </c>
      <c r="AY363">
        <f t="shared" si="467"/>
        <v>-107.35804069064896</v>
      </c>
      <c r="AZ363">
        <f t="shared" si="468"/>
        <v>-105.80034622095671</v>
      </c>
      <c r="BA363">
        <f t="shared" si="469"/>
        <v>-0.1044978506998252</v>
      </c>
      <c r="BB363">
        <f t="shared" si="470"/>
        <v>-0.36927905809443479</v>
      </c>
      <c r="BC363" s="2">
        <f t="shared" si="432"/>
        <v>-1.0692378867956227</v>
      </c>
      <c r="BD363">
        <f t="shared" si="433"/>
        <v>20.812813304285203</v>
      </c>
      <c r="BE363">
        <f t="shared" si="434"/>
        <v>23.130440762097308</v>
      </c>
      <c r="BF363">
        <f t="shared" si="435"/>
        <v>93.394889723512662</v>
      </c>
      <c r="BG363">
        <f t="shared" si="436"/>
        <v>-2.7976422860989283</v>
      </c>
      <c r="BH363">
        <f t="shared" si="437"/>
        <v>9.4859216816874046</v>
      </c>
      <c r="BI363" s="2">
        <f t="shared" si="471"/>
        <v>50.419532284508179</v>
      </c>
      <c r="BJ363">
        <f t="shared" si="438"/>
        <v>-1.5543658607455553</v>
      </c>
      <c r="BK363">
        <f t="shared" si="439"/>
        <v>-12.622953712561721</v>
      </c>
      <c r="BL363">
        <f t="shared" si="440"/>
        <v>-2.2268145181078287</v>
      </c>
      <c r="BM363">
        <f t="shared" si="441"/>
        <v>44.215122460356149</v>
      </c>
      <c r="BN363">
        <f t="shared" si="442"/>
        <v>14.863076383122179</v>
      </c>
      <c r="BO363">
        <f t="shared" si="443"/>
        <v>18.365492019054219</v>
      </c>
      <c r="BP363">
        <f t="shared" si="444"/>
        <v>-8.772983742451391</v>
      </c>
      <c r="BQ363">
        <f t="shared" si="445"/>
        <v>-2.7496266828402756</v>
      </c>
      <c r="BR363">
        <f t="shared" si="446"/>
        <v>-3.9878171324503628</v>
      </c>
      <c r="BS363">
        <f t="shared" si="447"/>
        <v>-80.24728858972135</v>
      </c>
      <c r="BT363">
        <f t="shared" si="448"/>
        <v>25.924054471497367</v>
      </c>
      <c r="BU363">
        <f t="shared" si="449"/>
        <v>38.36147956603569</v>
      </c>
      <c r="BV363">
        <f t="shared" si="450"/>
        <v>-5.9119326394155518</v>
      </c>
      <c r="BW363">
        <f t="shared" si="451"/>
        <v>12.636261865014351</v>
      </c>
      <c r="BX363">
        <f t="shared" si="452"/>
        <v>62.580614479410372</v>
      </c>
      <c r="BY363">
        <f t="shared" si="473"/>
        <v>0.63843624760361184</v>
      </c>
      <c r="BZ363">
        <f t="shared" si="472"/>
        <v>78.584343772358409</v>
      </c>
      <c r="CA363">
        <f t="shared" si="453"/>
        <v>80.14203824205066</v>
      </c>
      <c r="CB363">
        <f t="shared" si="454"/>
        <v>0.10930429095025253</v>
      </c>
      <c r="CC363">
        <f t="shared" si="455"/>
        <v>0.62900986815314985</v>
      </c>
    </row>
    <row r="364" spans="1:81" x14ac:dyDescent="0.25">
      <c r="A364" s="2"/>
      <c r="B364" s="2">
        <f t="shared" si="395"/>
        <v>-1.7254847177559767</v>
      </c>
      <c r="C364" s="2">
        <f t="shared" si="396"/>
        <v>0.58474340944547432</v>
      </c>
      <c r="D364" s="2">
        <f t="shared" si="397"/>
        <v>1.5396358609846192</v>
      </c>
      <c r="E364" s="2">
        <f t="shared" si="398"/>
        <v>-2.5358371028596611</v>
      </c>
      <c r="F364" s="2">
        <f t="shared" si="399"/>
        <v>0.58474340944547432</v>
      </c>
      <c r="G364" s="2">
        <f t="shared" si="400"/>
        <v>0.72928347588093478</v>
      </c>
      <c r="H364" s="2">
        <v>343</v>
      </c>
      <c r="I364" s="2">
        <f t="shared" si="401"/>
        <v>67.154390572224656</v>
      </c>
      <c r="J364" s="2">
        <f t="shared" si="402"/>
        <v>96.94149002898564</v>
      </c>
      <c r="K364" s="2">
        <f t="shared" si="403"/>
        <v>-3.0890430071189781</v>
      </c>
      <c r="L364" s="2">
        <f t="shared" si="404"/>
        <v>0.58474340944547432</v>
      </c>
      <c r="M364" s="2">
        <f t="shared" si="405"/>
        <v>0.17607757162161819</v>
      </c>
      <c r="N364" s="2">
        <f t="shared" si="406"/>
        <v>-3.214235138958494</v>
      </c>
      <c r="O364" s="2">
        <f t="shared" si="407"/>
        <v>0.58474340944547432</v>
      </c>
      <c r="P364" s="2">
        <f t="shared" si="408"/>
        <v>5.0885439782101471E-2</v>
      </c>
      <c r="Q364" s="2">
        <f t="shared" si="409"/>
        <v>343</v>
      </c>
      <c r="R364" s="2">
        <f t="shared" si="410"/>
        <v>352.64221064702491</v>
      </c>
      <c r="S364" s="2">
        <f t="shared" si="411"/>
        <v>341.57632201771452</v>
      </c>
      <c r="T364" s="2">
        <f t="shared" si="412"/>
        <v>2.8353190504718073E-2</v>
      </c>
      <c r="U364" s="2">
        <f t="shared" si="413"/>
        <v>1.0347326645741644</v>
      </c>
      <c r="V364" s="2">
        <f t="shared" si="414"/>
        <v>0.36810717807783599</v>
      </c>
      <c r="W364" s="2">
        <f t="shared" si="415"/>
        <v>-0.27348621783855631</v>
      </c>
      <c r="X364" s="2">
        <f t="shared" si="416"/>
        <v>1.0347326645741644</v>
      </c>
      <c r="Y364" s="2">
        <f t="shared" si="417"/>
        <v>6.6267769734561721E-2</v>
      </c>
      <c r="Z364" s="2">
        <f t="shared" si="418"/>
        <v>328.84424449872887</v>
      </c>
      <c r="AA364" s="2">
        <f t="shared" si="419"/>
        <v>352.79088522024358</v>
      </c>
      <c r="AB364" s="2">
        <f t="shared" si="420"/>
        <v>320.47447191722188</v>
      </c>
      <c r="AC364" s="2">
        <f t="shared" si="456"/>
        <v>16.687398621162099</v>
      </c>
      <c r="AD364" s="2">
        <f t="shared" si="421"/>
        <v>-10.088643479598103</v>
      </c>
      <c r="AE364" s="2">
        <f t="shared" si="457"/>
        <v>-6.9622740123413518</v>
      </c>
      <c r="AF364" s="2">
        <f t="shared" si="458"/>
        <v>-23.489928492378947</v>
      </c>
      <c r="AG364" s="2">
        <f t="shared" si="422"/>
        <v>9.7251246088207477</v>
      </c>
      <c r="AH364" s="2">
        <f t="shared" si="423"/>
        <v>-33.578571971977048</v>
      </c>
      <c r="AI364" s="2">
        <f t="shared" si="424"/>
        <v>34.958526060666998</v>
      </c>
      <c r="AJ364" s="2">
        <f t="shared" si="425"/>
        <v>-73.847771194797048</v>
      </c>
      <c r="AK364" s="2">
        <f t="shared" si="426"/>
        <v>0.84341945898563608</v>
      </c>
      <c r="AL364" s="2">
        <f t="shared" si="427"/>
        <v>-73.004351735811412</v>
      </c>
      <c r="AM364" s="2">
        <f t="shared" si="428"/>
        <v>10.218344673853904</v>
      </c>
      <c r="AN364" s="2">
        <f t="shared" si="429"/>
        <v>-33.431780934623497</v>
      </c>
      <c r="AO364">
        <f t="shared" si="459"/>
        <v>-2.0525643010147836</v>
      </c>
      <c r="AP364">
        <f t="shared" si="430"/>
        <v>0.58908847139912135</v>
      </c>
      <c r="AQ364">
        <f t="shared" si="431"/>
        <v>-1.642626902454021</v>
      </c>
      <c r="AR364">
        <f t="shared" si="460"/>
        <v>-20.707589451888634</v>
      </c>
      <c r="AS364">
        <f t="shared" si="461"/>
        <v>-34.251958686600645</v>
      </c>
      <c r="AT364">
        <f t="shared" si="462"/>
        <v>10.44883478668279</v>
      </c>
      <c r="AU364">
        <f t="shared" si="463"/>
        <v>-3.0969720030510977</v>
      </c>
      <c r="AV364">
        <f t="shared" si="464"/>
        <v>-10.258754665205844</v>
      </c>
      <c r="AW364">
        <f t="shared" si="465"/>
        <v>-37.348930689651745</v>
      </c>
      <c r="AX364">
        <f t="shared" si="466"/>
        <v>0.38732217480300463</v>
      </c>
      <c r="AY364">
        <f t="shared" si="467"/>
        <v>-105.35884821238771</v>
      </c>
      <c r="AZ364">
        <f t="shared" si="468"/>
        <v>-104.51542875340208</v>
      </c>
      <c r="BA364">
        <f t="shared" si="469"/>
        <v>-9.7078701109251556E-2</v>
      </c>
      <c r="BB364">
        <f t="shared" si="470"/>
        <v>-0.37495892159684624</v>
      </c>
      <c r="BC364" s="2">
        <f t="shared" si="432"/>
        <v>-0.74405319539042225</v>
      </c>
      <c r="BD364">
        <f t="shared" si="433"/>
        <v>20.846071806938738</v>
      </c>
      <c r="BE364">
        <f t="shared" si="434"/>
        <v>23.038859592359259</v>
      </c>
      <c r="BF364">
        <f t="shared" si="435"/>
        <v>94.124797411439431</v>
      </c>
      <c r="BG364">
        <f t="shared" si="436"/>
        <v>-2.5379697043018381</v>
      </c>
      <c r="BH364">
        <f t="shared" si="437"/>
        <v>9.7062324659754431</v>
      </c>
      <c r="BI364" s="2">
        <f t="shared" si="471"/>
        <v>48.077585670502827</v>
      </c>
      <c r="BJ364">
        <f t="shared" si="438"/>
        <v>-1.5840455000324569</v>
      </c>
      <c r="BK364">
        <f t="shared" si="439"/>
        <v>-12.410228098454725</v>
      </c>
      <c r="BL364">
        <f t="shared" si="440"/>
        <v>-2.3215846188566092</v>
      </c>
      <c r="BM364">
        <f t="shared" si="441"/>
        <v>43.595667272417124</v>
      </c>
      <c r="BN364">
        <f t="shared" si="442"/>
        <v>15.041151503270113</v>
      </c>
      <c r="BO364">
        <f t="shared" si="443"/>
        <v>18.353752882108019</v>
      </c>
      <c r="BP364">
        <f t="shared" si="444"/>
        <v>-2.5925696043299595</v>
      </c>
      <c r="BQ364">
        <f t="shared" si="445"/>
        <v>-3.2332830661371679</v>
      </c>
      <c r="BR364">
        <f t="shared" si="446"/>
        <v>-4.1177331392912704</v>
      </c>
      <c r="BS364">
        <f t="shared" si="447"/>
        <v>-77.810835058099414</v>
      </c>
      <c r="BT364">
        <f t="shared" si="448"/>
        <v>30.087346602187509</v>
      </c>
      <c r="BU364">
        <f t="shared" si="449"/>
        <v>39.093522117578146</v>
      </c>
      <c r="BV364">
        <f t="shared" si="450"/>
        <v>-7.080249131979115</v>
      </c>
      <c r="BW364">
        <f t="shared" si="451"/>
        <v>12.719566884413503</v>
      </c>
      <c r="BX364">
        <f t="shared" si="452"/>
        <v>61.949420154525143</v>
      </c>
      <c r="BY364">
        <f t="shared" si="473"/>
        <v>0.63241742853980187</v>
      </c>
      <c r="BZ364">
        <f t="shared" si="472"/>
        <v>78.397180331037475</v>
      </c>
      <c r="CA364">
        <f t="shared" si="453"/>
        <v>79.240599790023111</v>
      </c>
      <c r="CB364">
        <f t="shared" si="454"/>
        <v>0.11806298604733542</v>
      </c>
      <c r="CC364">
        <f t="shared" si="455"/>
        <v>0.62129939260108902</v>
      </c>
    </row>
    <row r="365" spans="1:81" x14ac:dyDescent="0.25">
      <c r="A365" s="2"/>
      <c r="B365" s="2">
        <f t="shared" si="395"/>
        <v>-1.7251109380070599</v>
      </c>
      <c r="C365" s="2">
        <f t="shared" si="396"/>
        <v>0.55127471163399788</v>
      </c>
      <c r="D365" s="2">
        <f t="shared" si="397"/>
        <v>1.5300957607829688</v>
      </c>
      <c r="E365" s="2">
        <f t="shared" si="398"/>
        <v>-2.5270303082942291</v>
      </c>
      <c r="F365" s="2">
        <f t="shared" si="399"/>
        <v>0.55127471163399788</v>
      </c>
      <c r="G365" s="2">
        <f t="shared" si="400"/>
        <v>0.72817639049579963</v>
      </c>
      <c r="H365" s="2">
        <v>344</v>
      </c>
      <c r="I365" s="2">
        <f t="shared" si="401"/>
        <v>66.59750562128454</v>
      </c>
      <c r="J365" s="2">
        <f t="shared" si="402"/>
        <v>96.225640475886109</v>
      </c>
      <c r="K365" s="2">
        <f t="shared" si="403"/>
        <v>-3.0890217781567046</v>
      </c>
      <c r="L365" s="2">
        <f t="shared" si="404"/>
        <v>0.55127471163399788</v>
      </c>
      <c r="M365" s="2">
        <f t="shared" si="405"/>
        <v>0.16618492063332424</v>
      </c>
      <c r="N365" s="2">
        <f t="shared" si="406"/>
        <v>-3.2061734775395427</v>
      </c>
      <c r="O365" s="2">
        <f t="shared" si="407"/>
        <v>0.55127471163399788</v>
      </c>
      <c r="P365" s="2">
        <f t="shared" si="408"/>
        <v>4.9033221250486037E-2</v>
      </c>
      <c r="Q365" s="2">
        <f t="shared" si="409"/>
        <v>344</v>
      </c>
      <c r="R365" s="2">
        <f t="shared" si="410"/>
        <v>352.60281186070353</v>
      </c>
      <c r="S365" s="2">
        <f t="shared" si="411"/>
        <v>341.89924392495396</v>
      </c>
      <c r="T365" s="2">
        <f t="shared" si="412"/>
        <v>2.8116301038920488E-2</v>
      </c>
      <c r="U365" s="2">
        <f t="shared" si="413"/>
        <v>1.0035343394762548</v>
      </c>
      <c r="V365" s="2">
        <f t="shared" si="414"/>
        <v>0.34939291027983255</v>
      </c>
      <c r="W365" s="2">
        <f t="shared" si="415"/>
        <v>-0.25425975660099076</v>
      </c>
      <c r="X365" s="2">
        <f t="shared" si="416"/>
        <v>1.0035343394762548</v>
      </c>
      <c r="Y365" s="2">
        <f t="shared" si="417"/>
        <v>6.7016852639921298E-2</v>
      </c>
      <c r="Z365" s="2">
        <f t="shared" si="418"/>
        <v>329.88301595906785</v>
      </c>
      <c r="AA365" s="2">
        <f t="shared" si="419"/>
        <v>352.48355446272046</v>
      </c>
      <c r="AB365" s="2">
        <f t="shared" si="420"/>
        <v>321.25395142455619</v>
      </c>
      <c r="AC365" s="2">
        <f t="shared" si="456"/>
        <v>16.867553059901105</v>
      </c>
      <c r="AD365" s="2">
        <f t="shared" si="421"/>
        <v>-9.7844598098934839</v>
      </c>
      <c r="AE365" s="2">
        <f t="shared" si="457"/>
        <v>-7.088171666831494</v>
      </c>
      <c r="AF365" s="2">
        <f t="shared" si="458"/>
        <v>-23.452245573111483</v>
      </c>
      <c r="AG365" s="2">
        <f t="shared" si="422"/>
        <v>9.7793813930696114</v>
      </c>
      <c r="AH365" s="2">
        <f t="shared" si="423"/>
        <v>-33.236705383004967</v>
      </c>
      <c r="AI365" s="2">
        <f t="shared" si="424"/>
        <v>34.645560828882353</v>
      </c>
      <c r="AJ365" s="2">
        <f t="shared" si="425"/>
        <v>-73.604304077544384</v>
      </c>
      <c r="AK365" s="2">
        <f t="shared" si="426"/>
        <v>0.12756990588610506</v>
      </c>
      <c r="AL365" s="2">
        <f t="shared" si="427"/>
        <v>-73.476734171658279</v>
      </c>
      <c r="AM365" s="2">
        <f t="shared" si="428"/>
        <v>9.8533591111744041</v>
      </c>
      <c r="AN365" s="2">
        <f t="shared" si="429"/>
        <v>-33.214849079500929</v>
      </c>
      <c r="AO365">
        <f t="shared" si="459"/>
        <v>-2.0560708061122348</v>
      </c>
      <c r="AP365">
        <f t="shared" si="430"/>
        <v>0.62715705884421891</v>
      </c>
      <c r="AQ365">
        <f t="shared" si="431"/>
        <v>-1.6063980143169083</v>
      </c>
      <c r="AR365">
        <f t="shared" si="460"/>
        <v>-20.11754216870046</v>
      </c>
      <c r="AS365">
        <f t="shared" si="461"/>
        <v>-34.680883417011763</v>
      </c>
      <c r="AT365">
        <f t="shared" si="462"/>
        <v>11.106223065433126</v>
      </c>
      <c r="AU365">
        <f t="shared" si="463"/>
        <v>-3.356728267768565</v>
      </c>
      <c r="AV365">
        <f t="shared" si="464"/>
        <v>-9.0113191032673345</v>
      </c>
      <c r="AW365">
        <f t="shared" si="465"/>
        <v>-38.03761168478033</v>
      </c>
      <c r="AX365">
        <f t="shared" si="466"/>
        <v>0.39090456311778299</v>
      </c>
      <c r="AY365">
        <f t="shared" si="467"/>
        <v>-103.32797009315186</v>
      </c>
      <c r="AZ365">
        <f t="shared" si="468"/>
        <v>-103.20040018726576</v>
      </c>
      <c r="BA365">
        <f t="shared" si="469"/>
        <v>-8.9266055284615023E-2</v>
      </c>
      <c r="BB365">
        <f t="shared" si="470"/>
        <v>-0.38057581221121878</v>
      </c>
      <c r="BC365" s="2">
        <f t="shared" si="432"/>
        <v>-0.40730313698245857</v>
      </c>
      <c r="BD365">
        <f t="shared" si="433"/>
        <v>20.876153204688766</v>
      </c>
      <c r="BE365">
        <f t="shared" si="434"/>
        <v>22.943433373316253</v>
      </c>
      <c r="BF365">
        <f t="shared" si="435"/>
        <v>94.82051218881665</v>
      </c>
      <c r="BG365">
        <f t="shared" si="436"/>
        <v>-2.277329000026791</v>
      </c>
      <c r="BH365">
        <f t="shared" si="437"/>
        <v>9.9296961204358123</v>
      </c>
      <c r="BI365" s="2">
        <f t="shared" si="471"/>
        <v>45.644946810554295</v>
      </c>
      <c r="BJ365">
        <f t="shared" si="438"/>
        <v>-1.6122153324770467</v>
      </c>
      <c r="BK365">
        <f t="shared" si="439"/>
        <v>-12.204458870656756</v>
      </c>
      <c r="BL365">
        <f t="shared" si="440"/>
        <v>-2.4199990607632449</v>
      </c>
      <c r="BM365">
        <f t="shared" si="441"/>
        <v>43.259612997259438</v>
      </c>
      <c r="BN365">
        <f t="shared" si="442"/>
        <v>15.208589141483428</v>
      </c>
      <c r="BO365">
        <f t="shared" si="443"/>
        <v>18.341036081582335</v>
      </c>
      <c r="BP365">
        <f t="shared" si="444"/>
        <v>3.9509483012456883</v>
      </c>
      <c r="BQ365">
        <f t="shared" si="445"/>
        <v>-3.7753728731492919</v>
      </c>
      <c r="BR365">
        <f t="shared" si="446"/>
        <v>-4.2931859871548887</v>
      </c>
      <c r="BS365">
        <f t="shared" si="447"/>
        <v>-75.291593098148212</v>
      </c>
      <c r="BT365">
        <f t="shared" si="448"/>
        <v>34.492883869281044</v>
      </c>
      <c r="BU365">
        <f t="shared" si="449"/>
        <v>39.780122019565425</v>
      </c>
      <c r="BV365">
        <f t="shared" si="450"/>
        <v>-8.4021746725168427</v>
      </c>
      <c r="BW365">
        <f t="shared" si="451"/>
        <v>12.788590080720184</v>
      </c>
      <c r="BX365">
        <f t="shared" si="452"/>
        <v>61.600649078841769</v>
      </c>
      <c r="BY365">
        <f t="shared" si="473"/>
        <v>0.62914131983102994</v>
      </c>
      <c r="BZ365">
        <f t="shared" si="472"/>
        <v>78.271722728758064</v>
      </c>
      <c r="CA365">
        <f t="shared" si="453"/>
        <v>78.399292634644169</v>
      </c>
      <c r="CB365">
        <f t="shared" si="454"/>
        <v>0.12651403733128688</v>
      </c>
      <c r="CC365">
        <f t="shared" si="455"/>
        <v>0.61628970352981571</v>
      </c>
    </row>
    <row r="366" spans="1:81" x14ac:dyDescent="0.25">
      <c r="A366" s="2"/>
      <c r="B366" s="2">
        <f t="shared" si="395"/>
        <v>-1.7247592376677154</v>
      </c>
      <c r="C366" s="2">
        <f t="shared" si="396"/>
        <v>0.51763809020504137</v>
      </c>
      <c r="D366" s="2">
        <f t="shared" si="397"/>
        <v>1.5211192004208143</v>
      </c>
      <c r="E366" s="2">
        <f t="shared" si="398"/>
        <v>-2.5187437367338998</v>
      </c>
      <c r="F366" s="2">
        <f t="shared" si="399"/>
        <v>0.51763809020504137</v>
      </c>
      <c r="G366" s="2">
        <f t="shared" si="400"/>
        <v>0.72713470135463032</v>
      </c>
      <c r="H366" s="2">
        <v>345</v>
      </c>
      <c r="I366" s="2">
        <f t="shared" si="401"/>
        <v>66.031080748723866</v>
      </c>
      <c r="J366" s="2">
        <f t="shared" si="402"/>
        <v>95.508929764314303</v>
      </c>
      <c r="K366" s="2">
        <f t="shared" si="403"/>
        <v>-3.0890018032028528</v>
      </c>
      <c r="L366" s="2">
        <f t="shared" si="404"/>
        <v>0.51763809020504137</v>
      </c>
      <c r="M366" s="2">
        <f t="shared" si="405"/>
        <v>0.15687663488567727</v>
      </c>
      <c r="N366" s="2">
        <f t="shared" si="406"/>
        <v>-3.1985880236326807</v>
      </c>
      <c r="O366" s="2">
        <f t="shared" si="407"/>
        <v>0.51763809020504137</v>
      </c>
      <c r="P366" s="2">
        <f t="shared" si="408"/>
        <v>4.7290414455849472E-2</v>
      </c>
      <c r="Q366" s="2">
        <f t="shared" si="409"/>
        <v>345</v>
      </c>
      <c r="R366" s="2">
        <f t="shared" si="410"/>
        <v>352.54613972187894</v>
      </c>
      <c r="S366" s="2">
        <f t="shared" si="411"/>
        <v>342.19492467745539</v>
      </c>
      <c r="T366" s="2">
        <f t="shared" si="412"/>
        <v>2.7892441636102161E-2</v>
      </c>
      <c r="U366" s="2">
        <f t="shared" si="413"/>
        <v>0.97281083317364148</v>
      </c>
      <c r="V366" s="2">
        <f t="shared" si="414"/>
        <v>0.33170801745717737</v>
      </c>
      <c r="W366" s="2">
        <f t="shared" si="415"/>
        <v>-0.2360908434479172</v>
      </c>
      <c r="X366" s="2">
        <f t="shared" si="416"/>
        <v>0.97281083317364148</v>
      </c>
      <c r="Y366" s="2">
        <f t="shared" si="417"/>
        <v>6.7724732373158014E-2</v>
      </c>
      <c r="Z366" s="2">
        <f t="shared" si="418"/>
        <v>330.89540742314108</v>
      </c>
      <c r="AA366" s="2">
        <f t="shared" si="419"/>
        <v>352.16505937851991</v>
      </c>
      <c r="AB366" s="2">
        <f t="shared" si="420"/>
        <v>321.99469787644568</v>
      </c>
      <c r="AC366" s="2">
        <f t="shared" si="456"/>
        <v>17.037798135744517</v>
      </c>
      <c r="AD366" s="2">
        <f t="shared" si="421"/>
        <v>-9.4849056234430051</v>
      </c>
      <c r="AE366" s="2">
        <f t="shared" si="457"/>
        <v>-7.2184275412728214</v>
      </c>
      <c r="AF366" s="2">
        <f t="shared" si="458"/>
        <v>-23.412481795644691</v>
      </c>
      <c r="AG366" s="2">
        <f t="shared" si="422"/>
        <v>9.819370594471696</v>
      </c>
      <c r="AH366" s="2">
        <f t="shared" si="423"/>
        <v>-32.897387419087693</v>
      </c>
      <c r="AI366" s="2">
        <f t="shared" si="424"/>
        <v>34.331590960413187</v>
      </c>
      <c r="AJ366" s="2">
        <f t="shared" si="425"/>
        <v>-73.380434549394778</v>
      </c>
      <c r="AK366" s="2">
        <f t="shared" si="426"/>
        <v>-0.58914080568570171</v>
      </c>
      <c r="AL366" s="2">
        <f t="shared" si="427"/>
        <v>-73.96957535508048</v>
      </c>
      <c r="AM366" s="2">
        <f t="shared" si="428"/>
        <v>9.4805918284827495</v>
      </c>
      <c r="AN366" s="2">
        <f t="shared" si="429"/>
        <v>-32.996613711937634</v>
      </c>
      <c r="AO366">
        <f t="shared" si="459"/>
        <v>-2.0574965500270741</v>
      </c>
      <c r="AP366">
        <f t="shared" si="430"/>
        <v>0.66766226768023085</v>
      </c>
      <c r="AQ366">
        <f t="shared" si="431"/>
        <v>-1.5653795066723419</v>
      </c>
      <c r="AR366">
        <f t="shared" si="460"/>
        <v>-19.515160597566375</v>
      </c>
      <c r="AS366">
        <f t="shared" si="461"/>
        <v>-35.055210884352057</v>
      </c>
      <c r="AT366">
        <f t="shared" si="462"/>
        <v>11.803476233571091</v>
      </c>
      <c r="AU366">
        <f t="shared" si="463"/>
        <v>-3.6391929173018545</v>
      </c>
      <c r="AV366">
        <f t="shared" si="464"/>
        <v>-7.7116843639952837</v>
      </c>
      <c r="AW366">
        <f t="shared" si="465"/>
        <v>-38.694403801653912</v>
      </c>
      <c r="AX366">
        <f t="shared" si="466"/>
        <v>0.39455379370820126</v>
      </c>
      <c r="AY366">
        <f t="shared" si="467"/>
        <v>-101.27120571671894</v>
      </c>
      <c r="AZ366">
        <f t="shared" si="468"/>
        <v>-101.86034652240464</v>
      </c>
      <c r="BA366">
        <f t="shared" si="469"/>
        <v>-8.1091428325005488E-2</v>
      </c>
      <c r="BB366">
        <f t="shared" si="470"/>
        <v>-0.38613064677870929</v>
      </c>
      <c r="BC366" s="2">
        <f t="shared" si="432"/>
        <v>-5.9898780623374163E-2</v>
      </c>
      <c r="BD366">
        <f t="shared" si="433"/>
        <v>20.90300621544008</v>
      </c>
      <c r="BE366">
        <f t="shared" si="434"/>
        <v>22.844149053708989</v>
      </c>
      <c r="BF366">
        <f t="shared" si="435"/>
        <v>95.481537239526986</v>
      </c>
      <c r="BG366">
        <f t="shared" si="436"/>
        <v>-2.0160186401106062</v>
      </c>
      <c r="BH366">
        <f t="shared" si="437"/>
        <v>10.156025502721363</v>
      </c>
      <c r="BI366" s="2">
        <f t="shared" si="471"/>
        <v>43.126470458946891</v>
      </c>
      <c r="BJ366">
        <f t="shared" si="438"/>
        <v>-1.6387908842484302</v>
      </c>
      <c r="BK366">
        <f t="shared" si="439"/>
        <v>-12.006820699011373</v>
      </c>
      <c r="BL366">
        <f t="shared" si="440"/>
        <v>-2.521915075568371</v>
      </c>
      <c r="BM366">
        <f t="shared" si="441"/>
        <v>43.213086214686612</v>
      </c>
      <c r="BN366">
        <f t="shared" si="442"/>
        <v>15.365098655778038</v>
      </c>
      <c r="BO366">
        <f t="shared" si="443"/>
        <v>18.327300520033521</v>
      </c>
      <c r="BP366">
        <f t="shared" si="444"/>
        <v>10.834364147516283</v>
      </c>
      <c r="BQ366">
        <f t="shared" si="445"/>
        <v>-4.3797344735837918</v>
      </c>
      <c r="BR366">
        <f t="shared" si="446"/>
        <v>-4.5189651757747713</v>
      </c>
      <c r="BS366">
        <f t="shared" si="447"/>
        <v>-72.694109736197916</v>
      </c>
      <c r="BT366">
        <f t="shared" si="448"/>
        <v>39.131832269878821</v>
      </c>
      <c r="BU366">
        <f t="shared" si="449"/>
        <v>40.416551346814913</v>
      </c>
      <c r="BV366">
        <f t="shared" si="450"/>
        <v>-9.8910510495085191</v>
      </c>
      <c r="BW366">
        <f t="shared" si="451"/>
        <v>12.843183580209667</v>
      </c>
      <c r="BX366">
        <f t="shared" si="452"/>
        <v>61.54038673472013</v>
      </c>
      <c r="BY366">
        <f t="shared" si="473"/>
        <v>0.62866259344213293</v>
      </c>
      <c r="BZ366">
        <f t="shared" si="472"/>
        <v>78.211841293045424</v>
      </c>
      <c r="CA366">
        <f t="shared" si="453"/>
        <v>77.622700487359722</v>
      </c>
      <c r="CB366">
        <f t="shared" si="454"/>
        <v>0.13475279242715846</v>
      </c>
      <c r="CC366">
        <f t="shared" si="455"/>
        <v>0.61405076445394291</v>
      </c>
    </row>
    <row r="367" spans="1:81" x14ac:dyDescent="0.25">
      <c r="A367" s="2"/>
      <c r="B367" s="2">
        <f t="shared" si="395"/>
        <v>-1.7244297238692732</v>
      </c>
      <c r="C367" s="2">
        <f t="shared" si="396"/>
        <v>0.48384379119933574</v>
      </c>
      <c r="D367" s="2">
        <f t="shared" si="397"/>
        <v>1.5127089142454002</v>
      </c>
      <c r="E367" s="2">
        <f t="shared" si="398"/>
        <v>-2.5109799123486436</v>
      </c>
      <c r="F367" s="2">
        <f t="shared" si="399"/>
        <v>0.48384379119933574</v>
      </c>
      <c r="G367" s="2">
        <f t="shared" si="400"/>
        <v>0.72615872576603024</v>
      </c>
      <c r="H367" s="2">
        <v>346</v>
      </c>
      <c r="I367" s="2">
        <f t="shared" si="401"/>
        <v>65.455685597051058</v>
      </c>
      <c r="J367" s="2">
        <f t="shared" si="402"/>
        <v>94.792093833070226</v>
      </c>
      <c r="K367" s="2">
        <f t="shared" si="403"/>
        <v>-3.0889830883419864</v>
      </c>
      <c r="L367" s="2">
        <f t="shared" si="404"/>
        <v>0.48384379119933574</v>
      </c>
      <c r="M367" s="2">
        <f t="shared" si="405"/>
        <v>0.14815554977268708</v>
      </c>
      <c r="N367" s="2">
        <f t="shared" si="406"/>
        <v>-3.191481087840649</v>
      </c>
      <c r="O367" s="2">
        <f t="shared" si="407"/>
        <v>0.48384379119933574</v>
      </c>
      <c r="P367" s="2">
        <f t="shared" si="408"/>
        <v>4.565755027402485E-2</v>
      </c>
      <c r="Q367" s="2">
        <f t="shared" si="409"/>
        <v>346</v>
      </c>
      <c r="R367" s="2">
        <f t="shared" si="410"/>
        <v>352.47039287281285</v>
      </c>
      <c r="S367" s="2">
        <f t="shared" si="411"/>
        <v>342.46042390343405</v>
      </c>
      <c r="T367" s="2">
        <f t="shared" si="412"/>
        <v>2.7681913687842119E-2</v>
      </c>
      <c r="U367" s="2">
        <f t="shared" si="413"/>
        <v>0.94270904262046229</v>
      </c>
      <c r="V367" s="2">
        <f t="shared" si="414"/>
        <v>0.31507630954463584</v>
      </c>
      <c r="W367" s="2">
        <f t="shared" si="415"/>
        <v>-0.21900393997157031</v>
      </c>
      <c r="X367" s="2">
        <f t="shared" si="416"/>
        <v>0.94270904262046229</v>
      </c>
      <c r="Y367" s="2">
        <f t="shared" si="417"/>
        <v>6.8390455885223522E-2</v>
      </c>
      <c r="Z367" s="2">
        <f t="shared" si="418"/>
        <v>331.87774258036382</v>
      </c>
      <c r="AA367" s="2">
        <f t="shared" si="419"/>
        <v>351.83617273496736</v>
      </c>
      <c r="AB367" s="2">
        <f t="shared" si="420"/>
        <v>322.69366926628277</v>
      </c>
      <c r="AC367" s="2">
        <f t="shared" si="456"/>
        <v>17.19790464039626</v>
      </c>
      <c r="AD367" s="2">
        <f t="shared" si="421"/>
        <v>-9.1914131655495073</v>
      </c>
      <c r="AE367" s="2">
        <f t="shared" si="457"/>
        <v>-7.3526991518983964</v>
      </c>
      <c r="AF367" s="2">
        <f t="shared" si="458"/>
        <v>-23.370661419430832</v>
      </c>
      <c r="AG367" s="2">
        <f t="shared" si="422"/>
        <v>9.8452054884978644</v>
      </c>
      <c r="AH367" s="2">
        <f t="shared" si="423"/>
        <v>-32.562074584980337</v>
      </c>
      <c r="AI367" s="2">
        <f t="shared" si="424"/>
        <v>34.017889005471382</v>
      </c>
      <c r="AJ367" s="2">
        <f t="shared" si="425"/>
        <v>-73.177207863677282</v>
      </c>
      <c r="AK367" s="2">
        <f t="shared" si="426"/>
        <v>-1.3059767369297788</v>
      </c>
      <c r="AL367" s="2">
        <f t="shared" si="427"/>
        <v>-74.483184600607061</v>
      </c>
      <c r="AM367" s="2">
        <f t="shared" si="428"/>
        <v>9.1005056298197964</v>
      </c>
      <c r="AN367" s="2">
        <f t="shared" si="429"/>
        <v>-32.778004357651014</v>
      </c>
      <c r="AO367">
        <f t="shared" si="459"/>
        <v>-2.056779808467434</v>
      </c>
      <c r="AP367">
        <f t="shared" si="430"/>
        <v>0.71053887415601158</v>
      </c>
      <c r="AQ367">
        <f t="shared" si="431"/>
        <v>-1.5195727216586363</v>
      </c>
      <c r="AR367">
        <f t="shared" si="460"/>
        <v>-18.904713010183965</v>
      </c>
      <c r="AS367">
        <f t="shared" si="461"/>
        <v>-35.372303012315413</v>
      </c>
      <c r="AT367">
        <f t="shared" si="462"/>
        <v>12.5390458728575</v>
      </c>
      <c r="AU367">
        <f t="shared" si="463"/>
        <v>-3.9449389257901357</v>
      </c>
      <c r="AV367">
        <f t="shared" si="464"/>
        <v>-6.3656671373264651</v>
      </c>
      <c r="AW367">
        <f t="shared" si="465"/>
        <v>-39.317241938105546</v>
      </c>
      <c r="AX367">
        <f t="shared" si="466"/>
        <v>0.39829225848900995</v>
      </c>
      <c r="AY367">
        <f t="shared" si="467"/>
        <v>-99.196682080922614</v>
      </c>
      <c r="AZ367">
        <f t="shared" si="468"/>
        <v>-100.50265881785239</v>
      </c>
      <c r="BA367">
        <f t="shared" si="469"/>
        <v>-7.260117225314193E-2</v>
      </c>
      <c r="BB367">
        <f t="shared" si="470"/>
        <v>-0.39161944915918812</v>
      </c>
      <c r="BC367" s="2">
        <f t="shared" si="432"/>
        <v>0.29713181569584923</v>
      </c>
      <c r="BD367">
        <f t="shared" si="433"/>
        <v>20.92659232344597</v>
      </c>
      <c r="BE367">
        <f t="shared" si="434"/>
        <v>22.741006540443482</v>
      </c>
      <c r="BF367">
        <f t="shared" si="435"/>
        <v>96.107323670454704</v>
      </c>
      <c r="BG367">
        <f t="shared" si="436"/>
        <v>-1.7543470945888178</v>
      </c>
      <c r="BH367">
        <f t="shared" si="437"/>
        <v>10.384922798341192</v>
      </c>
      <c r="BI367" s="2">
        <f t="shared" si="471"/>
        <v>40.527664441522511</v>
      </c>
      <c r="BJ367">
        <f t="shared" si="438"/>
        <v>-1.6636916963558728</v>
      </c>
      <c r="BK367">
        <f t="shared" si="439"/>
        <v>-11.818487657721199</v>
      </c>
      <c r="BL367">
        <f t="shared" si="440"/>
        <v>-2.6270744921717171</v>
      </c>
      <c r="BM367">
        <f t="shared" si="441"/>
        <v>43.452191245196225</v>
      </c>
      <c r="BN367">
        <f t="shared" si="442"/>
        <v>15.510427121272054</v>
      </c>
      <c r="BO367">
        <f t="shared" si="443"/>
        <v>18.312522480875778</v>
      </c>
      <c r="BP367">
        <f t="shared" si="444"/>
        <v>18.029111192072673</v>
      </c>
      <c r="BQ367">
        <f t="shared" si="445"/>
        <v>-5.0491947977457921</v>
      </c>
      <c r="BR367">
        <f t="shared" si="446"/>
        <v>-4.7989898324517331</v>
      </c>
      <c r="BS367">
        <f t="shared" si="447"/>
        <v>-70.021977332031682</v>
      </c>
      <c r="BT367">
        <f t="shared" si="448"/>
        <v>43.992876636183006</v>
      </c>
      <c r="BU367">
        <f t="shared" si="449"/>
        <v>40.997776745510905</v>
      </c>
      <c r="BV367">
        <f t="shared" si="450"/>
        <v>-11.558266602885912</v>
      </c>
      <c r="BW367">
        <f t="shared" si="451"/>
        <v>12.883352629100337</v>
      </c>
      <c r="BX367">
        <f t="shared" si="452"/>
        <v>61.764713726072003</v>
      </c>
      <c r="BY367">
        <f t="shared" si="473"/>
        <v>0.63094061817490987</v>
      </c>
      <c r="BZ367">
        <f t="shared" si="472"/>
        <v>78.217750063167117</v>
      </c>
      <c r="CA367">
        <f t="shared" si="453"/>
        <v>76.911773326237338</v>
      </c>
      <c r="CB367">
        <f t="shared" si="454"/>
        <v>0.14287723919928338</v>
      </c>
      <c r="CC367">
        <f t="shared" si="455"/>
        <v>0.61455037074411423</v>
      </c>
    </row>
    <row r="368" spans="1:81" x14ac:dyDescent="0.25">
      <c r="A368" s="2"/>
      <c r="B368" s="2">
        <f t="shared" si="395"/>
        <v>-1.7241224969848283</v>
      </c>
      <c r="C368" s="2">
        <f t="shared" si="396"/>
        <v>0.44990210868773067</v>
      </c>
      <c r="D368" s="2">
        <f t="shared" si="397"/>
        <v>1.5048674641113675</v>
      </c>
      <c r="E368" s="2">
        <f t="shared" si="398"/>
        <v>-2.5037412000745776</v>
      </c>
      <c r="F368" s="2">
        <f t="shared" si="399"/>
        <v>0.44990210868773067</v>
      </c>
      <c r="G368" s="2">
        <f t="shared" si="400"/>
        <v>0.72524876102161873</v>
      </c>
      <c r="H368" s="2">
        <v>347</v>
      </c>
      <c r="I368" s="2">
        <f t="shared" si="401"/>
        <v>64.871917042224766</v>
      </c>
      <c r="J368" s="2">
        <f t="shared" si="402"/>
        <v>94.075888998198877</v>
      </c>
      <c r="K368" s="2">
        <f t="shared" si="403"/>
        <v>-3.0889656392748335</v>
      </c>
      <c r="L368" s="2">
        <f t="shared" si="404"/>
        <v>0.44990210868773067</v>
      </c>
      <c r="M368" s="2">
        <f t="shared" si="405"/>
        <v>0.14002432182136249</v>
      </c>
      <c r="N368" s="2">
        <f t="shared" si="406"/>
        <v>-3.1848548350049368</v>
      </c>
      <c r="O368" s="2">
        <f t="shared" si="407"/>
        <v>0.44990210868773067</v>
      </c>
      <c r="P368" s="2">
        <f t="shared" si="408"/>
        <v>4.4135126091259469E-2</v>
      </c>
      <c r="Q368" s="2">
        <f t="shared" si="409"/>
        <v>347</v>
      </c>
      <c r="R368" s="2">
        <f t="shared" si="410"/>
        <v>352.37357995382183</v>
      </c>
      <c r="S368" s="2">
        <f t="shared" si="411"/>
        <v>342.69249213533413</v>
      </c>
      <c r="T368" s="2">
        <f t="shared" si="412"/>
        <v>2.7484990529465625E-2</v>
      </c>
      <c r="U368" s="2">
        <f t="shared" si="413"/>
        <v>0.91338806542195794</v>
      </c>
      <c r="V368" s="2">
        <f t="shared" si="414"/>
        <v>0.29951938003288348</v>
      </c>
      <c r="W368" s="2">
        <f t="shared" si="415"/>
        <v>-0.20302123065792266</v>
      </c>
      <c r="X368" s="2">
        <f t="shared" si="416"/>
        <v>0.91338806542195794</v>
      </c>
      <c r="Y368" s="2">
        <f t="shared" si="417"/>
        <v>6.9013158845495415E-2</v>
      </c>
      <c r="Z368" s="2">
        <f t="shared" si="418"/>
        <v>332.82601564713525</v>
      </c>
      <c r="AA368" s="2">
        <f t="shared" si="419"/>
        <v>351.49812350897201</v>
      </c>
      <c r="AB368" s="2">
        <f t="shared" si="420"/>
        <v>323.34793138728355</v>
      </c>
      <c r="AC368" s="2">
        <f t="shared" si="456"/>
        <v>17.347664702341671</v>
      </c>
      <c r="AD368" s="2">
        <f t="shared" si="421"/>
        <v>-8.9055336378640906</v>
      </c>
      <c r="AE368" s="2">
        <f t="shared" si="457"/>
        <v>-7.490458961118021</v>
      </c>
      <c r="AF368" s="2">
        <f t="shared" si="458"/>
        <v>-23.326873441415305</v>
      </c>
      <c r="AG368" s="2">
        <f t="shared" si="422"/>
        <v>9.85720574122365</v>
      </c>
      <c r="AH368" s="2">
        <f t="shared" si="423"/>
        <v>-32.232407079279398</v>
      </c>
      <c r="AI368" s="2">
        <f t="shared" si="424"/>
        <v>33.705972336504303</v>
      </c>
      <c r="AJ368" s="2">
        <f t="shared" si="425"/>
        <v>-72.99549716992334</v>
      </c>
      <c r="AK368" s="2">
        <f t="shared" si="426"/>
        <v>-2.0221815718011271</v>
      </c>
      <c r="AL368" s="2">
        <f t="shared" si="427"/>
        <v>-75.017678741724467</v>
      </c>
      <c r="AM368" s="2">
        <f t="shared" si="428"/>
        <v>8.7137014788828075</v>
      </c>
      <c r="AN368" s="2">
        <f t="shared" si="429"/>
        <v>-32.560159362111676</v>
      </c>
      <c r="AO368">
        <f t="shared" si="459"/>
        <v>-2.053865454738677</v>
      </c>
      <c r="AP368">
        <f t="shared" si="430"/>
        <v>0.75562552265869942</v>
      </c>
      <c r="AQ368">
        <f t="shared" si="431"/>
        <v>-1.4690860896512581</v>
      </c>
      <c r="AR368">
        <f t="shared" si="460"/>
        <v>-18.290767894822313</v>
      </c>
      <c r="AS368">
        <f t="shared" si="461"/>
        <v>-35.629769252529073</v>
      </c>
      <c r="AT368">
        <f t="shared" si="462"/>
        <v>13.309716217102503</v>
      </c>
      <c r="AU368">
        <f t="shared" si="463"/>
        <v>-4.2738639346038507</v>
      </c>
      <c r="AV368">
        <f t="shared" si="464"/>
        <v>-4.9810516777198099</v>
      </c>
      <c r="AW368">
        <f t="shared" si="465"/>
        <v>-39.903633187132925</v>
      </c>
      <c r="AX368">
        <f t="shared" si="466"/>
        <v>0.40213316418188783</v>
      </c>
      <c r="AY368">
        <f t="shared" si="467"/>
        <v>-97.115257679127282</v>
      </c>
      <c r="AZ368">
        <f t="shared" si="468"/>
        <v>-99.137439250928409</v>
      </c>
      <c r="BA368">
        <f t="shared" si="469"/>
        <v>-6.3860052336008999E-2</v>
      </c>
      <c r="BB368">
        <f t="shared" si="470"/>
        <v>-0.39703019463332928</v>
      </c>
      <c r="BC368" s="2">
        <f t="shared" si="432"/>
        <v>0.66264775653240349</v>
      </c>
      <c r="BD368">
        <f t="shared" si="433"/>
        <v>20.946886420073298</v>
      </c>
      <c r="BE368">
        <f t="shared" si="434"/>
        <v>22.6340193276523</v>
      </c>
      <c r="BF368">
        <f t="shared" si="435"/>
        <v>96.69725684695581</v>
      </c>
      <c r="BG368">
        <f t="shared" si="436"/>
        <v>-1.4926316707576641</v>
      </c>
      <c r="BH368">
        <f t="shared" si="437"/>
        <v>10.616080683353065</v>
      </c>
      <c r="BI368" s="2">
        <f t="shared" si="471"/>
        <v>37.854668418871391</v>
      </c>
      <c r="BJ368">
        <f t="shared" si="438"/>
        <v>-1.6868420232868895</v>
      </c>
      <c r="BK368">
        <f t="shared" si="439"/>
        <v>-11.640606979605254</v>
      </c>
      <c r="BL368">
        <f t="shared" si="440"/>
        <v>-2.7350733417411943</v>
      </c>
      <c r="BM368">
        <f t="shared" si="441"/>
        <v>43.960493705704806</v>
      </c>
      <c r="BN368">
        <f t="shared" si="442"/>
        <v>15.644368608108332</v>
      </c>
      <c r="BO368">
        <f t="shared" si="443"/>
        <v>18.296703905766652</v>
      </c>
      <c r="BP368">
        <f t="shared" si="444"/>
        <v>25.500891812173702</v>
      </c>
      <c r="BQ368">
        <f t="shared" si="445"/>
        <v>-5.784969196520688</v>
      </c>
      <c r="BR368">
        <f t="shared" si="446"/>
        <v>-5.1357123251943877</v>
      </c>
      <c r="BS368">
        <f t="shared" si="447"/>
        <v>-67.277520342225273</v>
      </c>
      <c r="BT368">
        <f t="shared" si="448"/>
        <v>49.062167415901904</v>
      </c>
      <c r="BU368">
        <f t="shared" si="449"/>
        <v>41.518567524383329</v>
      </c>
      <c r="BV368">
        <f t="shared" si="450"/>
        <v>-13.41145089928445</v>
      </c>
      <c r="BW368">
        <f t="shared" si="451"/>
        <v>12.909295266367138</v>
      </c>
      <c r="BX368">
        <f t="shared" si="452"/>
        <v>62.257197611471454</v>
      </c>
      <c r="BY368">
        <f t="shared" si="473"/>
        <v>0.63581511138915658</v>
      </c>
      <c r="BZ368">
        <f t="shared" si="472"/>
        <v>78.285484746772255</v>
      </c>
      <c r="CA368">
        <f t="shared" si="453"/>
        <v>76.263303174971128</v>
      </c>
      <c r="CB368">
        <f t="shared" si="454"/>
        <v>0.15098088246917074</v>
      </c>
      <c r="CC368">
        <f t="shared" si="455"/>
        <v>0.61762903833906324</v>
      </c>
    </row>
    <row r="369" spans="1:81" x14ac:dyDescent="0.25">
      <c r="A369" s="2"/>
      <c r="B369" s="2">
        <f t="shared" si="395"/>
        <v>-1.7238376505986666</v>
      </c>
      <c r="C369" s="2">
        <f t="shared" si="396"/>
        <v>0.41582338163551974</v>
      </c>
      <c r="D369" s="2">
        <f t="shared" si="397"/>
        <v>1.4975972386003886</v>
      </c>
      <c r="E369" s="2">
        <f t="shared" si="398"/>
        <v>-2.4970298048935842</v>
      </c>
      <c r="F369" s="2">
        <f t="shared" si="399"/>
        <v>0.41582338163551974</v>
      </c>
      <c r="G369" s="2">
        <f t="shared" si="400"/>
        <v>0.72440508430547146</v>
      </c>
      <c r="H369" s="2">
        <v>348</v>
      </c>
      <c r="I369" s="2">
        <f t="shared" si="401"/>
        <v>64.28039743165948</v>
      </c>
      <c r="J369" s="2">
        <f t="shared" si="402"/>
        <v>93.361089536598797</v>
      </c>
      <c r="K369" s="2">
        <f t="shared" si="403"/>
        <v>-3.0889494613165493</v>
      </c>
      <c r="L369" s="2">
        <f t="shared" si="404"/>
        <v>0.41582338163551974</v>
      </c>
      <c r="M369" s="2">
        <f t="shared" si="405"/>
        <v>0.13248542788250595</v>
      </c>
      <c r="N369" s="2">
        <f t="shared" si="406"/>
        <v>-3.1787112835463476</v>
      </c>
      <c r="O369" s="2">
        <f t="shared" si="407"/>
        <v>0.41582338163551974</v>
      </c>
      <c r="P369" s="2">
        <f t="shared" si="408"/>
        <v>4.2723605652707608E-2</v>
      </c>
      <c r="Q369" s="2">
        <f t="shared" si="409"/>
        <v>348</v>
      </c>
      <c r="R369" s="2">
        <f t="shared" si="410"/>
        <v>352.2535118641016</v>
      </c>
      <c r="S369" s="2">
        <f t="shared" si="411"/>
        <v>342.88755722076689</v>
      </c>
      <c r="T369" s="2">
        <f t="shared" si="412"/>
        <v>2.7301916502093126E-2</v>
      </c>
      <c r="U369" s="2">
        <f t="shared" si="413"/>
        <v>0.8850193990104781</v>
      </c>
      <c r="V369" s="2">
        <f t="shared" si="414"/>
        <v>0.28505653187045499</v>
      </c>
      <c r="W369" s="2">
        <f t="shared" si="415"/>
        <v>-0.1881625467606346</v>
      </c>
      <c r="X369" s="2">
        <f t="shared" si="416"/>
        <v>0.8850193990104781</v>
      </c>
      <c r="Y369" s="2">
        <f t="shared" si="417"/>
        <v>6.9592068607727375E-2</v>
      </c>
      <c r="Z369" s="2">
        <f t="shared" si="418"/>
        <v>333.73588019416809</v>
      </c>
      <c r="AA369" s="2">
        <f t="shared" si="419"/>
        <v>351.15270611961654</v>
      </c>
      <c r="AB369" s="2">
        <f t="shared" si="420"/>
        <v>323.95475390065297</v>
      </c>
      <c r="AC369" s="2">
        <f t="shared" si="456"/>
        <v>17.486892500158469</v>
      </c>
      <c r="AD369" s="2">
        <f t="shared" si="421"/>
        <v>-8.6289391403521609</v>
      </c>
      <c r="AE369" s="2">
        <f t="shared" si="457"/>
        <v>-7.6309520291094346</v>
      </c>
      <c r="AF369" s="2">
        <f t="shared" si="458"/>
        <v>-23.281292299385584</v>
      </c>
      <c r="AG369" s="2">
        <f t="shared" si="422"/>
        <v>9.8559404710490348</v>
      </c>
      <c r="AH369" s="2">
        <f t="shared" si="423"/>
        <v>-31.910231439737743</v>
      </c>
      <c r="AI369" s="2">
        <f t="shared" si="424"/>
        <v>33.397641130871641</v>
      </c>
      <c r="AJ369" s="2">
        <f t="shared" si="425"/>
        <v>-72.83593359003028</v>
      </c>
      <c r="AK369" s="2">
        <f t="shared" si="426"/>
        <v>-2.7369810334012072</v>
      </c>
      <c r="AL369" s="2">
        <f t="shared" si="427"/>
        <v>-75.572914623431487</v>
      </c>
      <c r="AM369" s="2">
        <f t="shared" si="428"/>
        <v>8.3209466991938488</v>
      </c>
      <c r="AN369" s="2">
        <f t="shared" si="429"/>
        <v>-32.344462882163683</v>
      </c>
      <c r="AO369">
        <f t="shared" si="459"/>
        <v>-2.0487056284932428</v>
      </c>
      <c r="AP369">
        <f t="shared" si="430"/>
        <v>0.80263509395440047</v>
      </c>
      <c r="AQ369">
        <f t="shared" si="431"/>
        <v>-1.4141666659598247</v>
      </c>
      <c r="AR369">
        <f t="shared" si="460"/>
        <v>-17.678156184765115</v>
      </c>
      <c r="AS369">
        <f t="shared" si="461"/>
        <v>-35.825495089930925</v>
      </c>
      <c r="AT369">
        <f t="shared" si="462"/>
        <v>14.110125358930546</v>
      </c>
      <c r="AU369">
        <f t="shared" si="463"/>
        <v>-4.6249017603529312</v>
      </c>
      <c r="AV369">
        <f t="shared" si="464"/>
        <v>-3.568030825834569</v>
      </c>
      <c r="AW369">
        <f t="shared" si="465"/>
        <v>-40.450396850283859</v>
      </c>
      <c r="AX369">
        <f t="shared" si="466"/>
        <v>0.40607455587854313</v>
      </c>
      <c r="AY369">
        <f t="shared" si="467"/>
        <v>-95.040874319557076</v>
      </c>
      <c r="AZ369">
        <f t="shared" si="468"/>
        <v>-97.777855352958284</v>
      </c>
      <c r="BA369">
        <f t="shared" si="469"/>
        <v>-5.4955142186023126E-2</v>
      </c>
      <c r="BB369">
        <f t="shared" si="470"/>
        <v>-0.40233875935493713</v>
      </c>
      <c r="BC369" s="2">
        <f t="shared" si="432"/>
        <v>1.0354013674653193</v>
      </c>
      <c r="BD369">
        <f t="shared" si="433"/>
        <v>20.963877345954916</v>
      </c>
      <c r="BE369">
        <f t="shared" si="434"/>
        <v>22.523215027088124</v>
      </c>
      <c r="BF369">
        <f t="shared" si="435"/>
        <v>97.250643966589806</v>
      </c>
      <c r="BG369">
        <f t="shared" si="436"/>
        <v>-1.2311972318675524</v>
      </c>
      <c r="BH369">
        <f t="shared" si="437"/>
        <v>10.849183602628901</v>
      </c>
      <c r="BI369" s="2">
        <f t="shared" si="471"/>
        <v>35.11422314456378</v>
      </c>
      <c r="BJ369">
        <f t="shared" si="438"/>
        <v>-1.7081715164809455</v>
      </c>
      <c r="BK369">
        <f t="shared" si="439"/>
        <v>-11.474266914569062</v>
      </c>
      <c r="BL369">
        <f t="shared" si="440"/>
        <v>-2.8453277742169094</v>
      </c>
      <c r="BM369">
        <f t="shared" si="441"/>
        <v>44.706341621032195</v>
      </c>
      <c r="BN369">
        <f t="shared" si="442"/>
        <v>15.766775154521159</v>
      </c>
      <c r="BO369">
        <f t="shared" si="443"/>
        <v>18.279882654362687</v>
      </c>
      <c r="BP369">
        <f t="shared" si="444"/>
        <v>33.209304474593878</v>
      </c>
      <c r="BQ369">
        <f t="shared" si="445"/>
        <v>-6.5859032658429095</v>
      </c>
      <c r="BR369">
        <f t="shared" si="446"/>
        <v>-5.5293637122109498</v>
      </c>
      <c r="BS369">
        <f t="shared" si="447"/>
        <v>-64.461478048602885</v>
      </c>
      <c r="BT369">
        <f t="shared" si="448"/>
        <v>54.323290484494038</v>
      </c>
      <c r="BU369">
        <f t="shared" si="449"/>
        <v>41.973709032567513</v>
      </c>
      <c r="BV369">
        <f t="shared" si="450"/>
        <v>-15.45202132903149</v>
      </c>
      <c r="BW369">
        <f t="shared" si="451"/>
        <v>12.921447380304251</v>
      </c>
      <c r="BX369">
        <f t="shared" si="452"/>
        <v>62.986224275394882</v>
      </c>
      <c r="BY369">
        <f t="shared" si="473"/>
        <v>0.6429796459354149</v>
      </c>
      <c r="BZ369">
        <f t="shared" si="472"/>
        <v>78.406780359620811</v>
      </c>
      <c r="CA369">
        <f t="shared" si="453"/>
        <v>75.669799326219604</v>
      </c>
      <c r="CB369">
        <f t="shared" si="454"/>
        <v>0.15914372996443837</v>
      </c>
      <c r="CC369">
        <f t="shared" si="455"/>
        <v>0.62297359358181259</v>
      </c>
    </row>
    <row r="370" spans="1:81" x14ac:dyDescent="0.25">
      <c r="A370" s="2"/>
      <c r="B370" s="2">
        <f t="shared" si="395"/>
        <v>-1.7235752714777561</v>
      </c>
      <c r="C370" s="2">
        <f t="shared" si="396"/>
        <v>0.38161799075308933</v>
      </c>
      <c r="D370" s="2">
        <f t="shared" si="397"/>
        <v>1.490900452293582</v>
      </c>
      <c r="E370" s="2">
        <f t="shared" si="398"/>
        <v>-2.4908477711616492</v>
      </c>
      <c r="F370" s="2">
        <f t="shared" si="399"/>
        <v>0.38161799075308933</v>
      </c>
      <c r="G370" s="2">
        <f t="shared" si="400"/>
        <v>0.72362795260968937</v>
      </c>
      <c r="H370" s="2">
        <v>349</v>
      </c>
      <c r="I370" s="2">
        <f t="shared" si="401"/>
        <v>63.681772588289732</v>
      </c>
      <c r="J370" s="2">
        <f t="shared" si="402"/>
        <v>92.648485043715652</v>
      </c>
      <c r="K370" s="2">
        <f t="shared" si="403"/>
        <v>-3.0889345593950965</v>
      </c>
      <c r="L370" s="2">
        <f t="shared" si="404"/>
        <v>0.38161799075308933</v>
      </c>
      <c r="M370" s="2">
        <f t="shared" si="405"/>
        <v>0.12554116437624219</v>
      </c>
      <c r="N370" s="2">
        <f t="shared" si="406"/>
        <v>-3.1730523048501698</v>
      </c>
      <c r="O370" s="2">
        <f t="shared" si="407"/>
        <v>0.38161799075308933</v>
      </c>
      <c r="P370" s="2">
        <f t="shared" si="408"/>
        <v>4.1423418921168853E-2</v>
      </c>
      <c r="Q370" s="2">
        <f t="shared" si="409"/>
        <v>349</v>
      </c>
      <c r="R370" s="2">
        <f t="shared" si="410"/>
        <v>352.10779982707936</v>
      </c>
      <c r="S370" s="2">
        <f t="shared" si="411"/>
        <v>343.04171974002941</v>
      </c>
      <c r="T370" s="2">
        <f t="shared" si="412"/>
        <v>2.7132906455855199E-2</v>
      </c>
      <c r="U370" s="2">
        <f t="shared" si="413"/>
        <v>0.85778679325409879</v>
      </c>
      <c r="V370" s="2">
        <f t="shared" si="414"/>
        <v>0.27170473821767294</v>
      </c>
      <c r="W370" s="2">
        <f t="shared" si="415"/>
        <v>-0.17444532598085205</v>
      </c>
      <c r="X370" s="2">
        <f t="shared" si="416"/>
        <v>0.85778679325409879</v>
      </c>
      <c r="Y370" s="2">
        <f t="shared" si="417"/>
        <v>7.0126505780965687E-2</v>
      </c>
      <c r="Z370" s="2">
        <f t="shared" si="418"/>
        <v>334.60264720631375</v>
      </c>
      <c r="AA370" s="2">
        <f t="shared" si="419"/>
        <v>350.80239744085867</v>
      </c>
      <c r="AB370" s="2">
        <f t="shared" si="420"/>
        <v>324.51172365766496</v>
      </c>
      <c r="AC370" s="2">
        <f t="shared" si="456"/>
        <v>17.615424640322274</v>
      </c>
      <c r="AD370" s="2">
        <f t="shared" si="421"/>
        <v>-8.363421234227463</v>
      </c>
      <c r="AE370" s="2">
        <f t="shared" si="457"/>
        <v>-7.7731512632788551</v>
      </c>
      <c r="AF370" s="2">
        <f t="shared" si="458"/>
        <v>-23.234201502056969</v>
      </c>
      <c r="AG370" s="2">
        <f t="shared" si="422"/>
        <v>9.8422733770434192</v>
      </c>
      <c r="AH370" s="2">
        <f t="shared" si="423"/>
        <v>-31.597622736284432</v>
      </c>
      <c r="AI370" s="2">
        <f t="shared" si="424"/>
        <v>33.095016359159224</v>
      </c>
      <c r="AJ370" s="2">
        <f t="shared" si="425"/>
        <v>-72.698826703456746</v>
      </c>
      <c r="AK370" s="2">
        <f t="shared" si="426"/>
        <v>-3.449585526284352</v>
      </c>
      <c r="AL370" s="2">
        <f t="shared" si="427"/>
        <v>-76.148412229741098</v>
      </c>
      <c r="AM370" s="2">
        <f t="shared" si="428"/>
        <v>7.92320331022297</v>
      </c>
      <c r="AN370" s="2">
        <f t="shared" si="429"/>
        <v>-32.132584040470327</v>
      </c>
      <c r="AO370">
        <f t="shared" si="459"/>
        <v>-2.0412603617872884</v>
      </c>
      <c r="AP370">
        <f t="shared" si="430"/>
        <v>0.85112161694887301</v>
      </c>
      <c r="AQ370">
        <f t="shared" si="431"/>
        <v>-1.3552352138884591</v>
      </c>
      <c r="AR370">
        <f t="shared" si="460"/>
        <v>-17.071920254358641</v>
      </c>
      <c r="AS370">
        <f t="shared" si="461"/>
        <v>-35.957668074340965</v>
      </c>
      <c r="AT370">
        <f t="shared" si="462"/>
        <v>14.932241889490337</v>
      </c>
      <c r="AU370">
        <f t="shared" si="463"/>
        <v>-4.9956773808904646</v>
      </c>
      <c r="AV370">
        <f t="shared" si="464"/>
        <v>-2.1396783648683044</v>
      </c>
      <c r="AW370">
        <f t="shared" si="465"/>
        <v>-40.953345455231428</v>
      </c>
      <c r="AX370">
        <f t="shared" si="466"/>
        <v>0.41009202960806368</v>
      </c>
      <c r="AY370">
        <f t="shared" si="467"/>
        <v>-92.990797728128598</v>
      </c>
      <c r="AZ370">
        <f t="shared" si="468"/>
        <v>-96.44038325441295</v>
      </c>
      <c r="BA370">
        <f t="shared" si="469"/>
        <v>-4.5999749312166084E-2</v>
      </c>
      <c r="BB370">
        <f t="shared" si="470"/>
        <v>-0.40750398257106502</v>
      </c>
      <c r="BC370" s="2">
        <f t="shared" si="432"/>
        <v>1.4140461762371299</v>
      </c>
      <c r="BD370">
        <f t="shared" si="433"/>
        <v>20.977568322548084</v>
      </c>
      <c r="BE370">
        <f t="shared" si="434"/>
        <v>22.408635787872171</v>
      </c>
      <c r="BF370">
        <f t="shared" si="435"/>
        <v>97.766703393166239</v>
      </c>
      <c r="BG370">
        <f t="shared" si="436"/>
        <v>-0.9703748104867298</v>
      </c>
      <c r="BH370">
        <f t="shared" si="437"/>
        <v>11.083909153655789</v>
      </c>
      <c r="BI370" s="2">
        <f t="shared" si="471"/>
        <v>32.313630215864492</v>
      </c>
      <c r="BJ370">
        <f t="shared" si="438"/>
        <v>-1.7276158818634628</v>
      </c>
      <c r="BK370">
        <f t="shared" si="439"/>
        <v>-11.320459061875679</v>
      </c>
      <c r="BL370">
        <f t="shared" si="440"/>
        <v>-2.9570378276482527</v>
      </c>
      <c r="BM370">
        <f t="shared" si="441"/>
        <v>45.640206662403088</v>
      </c>
      <c r="BN370">
        <f t="shared" si="442"/>
        <v>15.877569292193211</v>
      </c>
      <c r="BO370">
        <f t="shared" si="443"/>
        <v>18.262144651870912</v>
      </c>
      <c r="BP370">
        <f t="shared" si="444"/>
        <v>41.107497377617271</v>
      </c>
      <c r="BQ370">
        <f t="shared" si="445"/>
        <v>-7.447564795177394</v>
      </c>
      <c r="BR370">
        <f t="shared" si="446"/>
        <v>-5.9770489090389436</v>
      </c>
      <c r="BS370">
        <f t="shared" si="447"/>
        <v>-61.572698725936711</v>
      </c>
      <c r="BT370">
        <f t="shared" si="448"/>
        <v>59.757257970256887</v>
      </c>
      <c r="BU370">
        <f t="shared" si="449"/>
        <v>42.358361443105466</v>
      </c>
      <c r="BV370">
        <f t="shared" si="450"/>
        <v>-17.672032399715054</v>
      </c>
      <c r="BW370">
        <f t="shared" si="451"/>
        <v>12.920531464544958</v>
      </c>
      <c r="BX370">
        <f t="shared" si="452"/>
        <v>63.902351314274</v>
      </c>
      <c r="BY370">
        <f t="shared" si="473"/>
        <v>0.65195480187043586</v>
      </c>
      <c r="BZ370">
        <f t="shared" si="472"/>
        <v>78.569367700057526</v>
      </c>
      <c r="CA370">
        <f t="shared" si="453"/>
        <v>75.119782173773174</v>
      </c>
      <c r="CB370">
        <f t="shared" si="454"/>
        <v>0.167421421291609</v>
      </c>
      <c r="CC370">
        <f t="shared" si="455"/>
        <v>0.63009136748142869</v>
      </c>
    </row>
    <row r="371" spans="1:81" x14ac:dyDescent="0.25">
      <c r="A371" s="2"/>
      <c r="B371" s="2">
        <f t="shared" si="395"/>
        <v>-1.7233354395453189</v>
      </c>
      <c r="C371" s="2">
        <f t="shared" si="396"/>
        <v>0.34729635533386077</v>
      </c>
      <c r="D371" s="2">
        <f t="shared" si="397"/>
        <v>1.4847791450969314</v>
      </c>
      <c r="E371" s="2">
        <f t="shared" si="398"/>
        <v>-2.4851969819861353</v>
      </c>
      <c r="F371" s="2">
        <f t="shared" si="399"/>
        <v>0.34729635533386077</v>
      </c>
      <c r="G371" s="2">
        <f t="shared" si="400"/>
        <v>0.72291760265611504</v>
      </c>
      <c r="H371" s="2">
        <v>350</v>
      </c>
      <c r="I371" s="2">
        <f t="shared" si="401"/>
        <v>63.076709591637041</v>
      </c>
      <c r="J371" s="2">
        <f t="shared" si="402"/>
        <v>91.938877582225587</v>
      </c>
      <c r="K371" s="2">
        <f t="shared" si="403"/>
        <v>-3.0889209380497444</v>
      </c>
      <c r="L371" s="2">
        <f t="shared" si="404"/>
        <v>0.34729635533386077</v>
      </c>
      <c r="M371" s="2">
        <f t="shared" si="405"/>
        <v>0.11919364659250598</v>
      </c>
      <c r="N371" s="2">
        <f t="shared" si="406"/>
        <v>-3.1678796226961339</v>
      </c>
      <c r="O371" s="2">
        <f t="shared" si="407"/>
        <v>0.34729635533386077</v>
      </c>
      <c r="P371" s="2">
        <f t="shared" si="408"/>
        <v>4.0234961946116421E-2</v>
      </c>
      <c r="Q371" s="2">
        <f t="shared" si="409"/>
        <v>350</v>
      </c>
      <c r="R371" s="2">
        <f t="shared" si="410"/>
        <v>351.93386203288145</v>
      </c>
      <c r="S371" s="2">
        <f t="shared" si="411"/>
        <v>343.15076181467089</v>
      </c>
      <c r="T371" s="2">
        <f t="shared" si="412"/>
        <v>2.6978145755183425E-2</v>
      </c>
      <c r="U371" s="2">
        <f t="shared" si="413"/>
        <v>0.8318856040354482</v>
      </c>
      <c r="V371" s="2">
        <f t="shared" si="414"/>
        <v>0.25947864286461297</v>
      </c>
      <c r="W371" s="2">
        <f t="shared" si="415"/>
        <v>-0.16188461289661005</v>
      </c>
      <c r="X371" s="2">
        <f t="shared" si="416"/>
        <v>0.8318856040354482</v>
      </c>
      <c r="Y371" s="2">
        <f t="shared" si="417"/>
        <v>7.061588421281928E-2</v>
      </c>
      <c r="Z371" s="2">
        <f t="shared" si="418"/>
        <v>335.42129674244529</v>
      </c>
      <c r="AA371" s="2">
        <f t="shared" si="419"/>
        <v>350.45047272347955</v>
      </c>
      <c r="AB371" s="2">
        <f t="shared" si="420"/>
        <v>325.01687105945405</v>
      </c>
      <c r="AC371" s="2">
        <f t="shared" si="456"/>
        <v>17.733120153183062</v>
      </c>
      <c r="AD371" s="2">
        <f t="shared" si="421"/>
        <v>-8.1108846393456204</v>
      </c>
      <c r="AE371" s="2">
        <f t="shared" si="457"/>
        <v>-7.915713895758528</v>
      </c>
      <c r="AF371" s="2">
        <f t="shared" si="458"/>
        <v>-23.186018923491272</v>
      </c>
      <c r="AG371" s="2">
        <f t="shared" si="422"/>
        <v>9.8174062574245333</v>
      </c>
      <c r="AH371" s="2">
        <f t="shared" si="423"/>
        <v>-31.296903562836892</v>
      </c>
      <c r="AI371" s="2">
        <f t="shared" si="424"/>
        <v>32.800573748714072</v>
      </c>
      <c r="AJ371" s="2">
        <f t="shared" si="425"/>
        <v>-72.584079500606009</v>
      </c>
      <c r="AK371" s="2">
        <f t="shared" si="426"/>
        <v>-4.1591929877744178</v>
      </c>
      <c r="AL371" s="2">
        <f t="shared" si="427"/>
        <v>-76.743272488380427</v>
      </c>
      <c r="AM371" s="2">
        <f t="shared" si="428"/>
        <v>7.5216531004477876</v>
      </c>
      <c r="AN371" s="2">
        <f t="shared" si="429"/>
        <v>-31.926515201026167</v>
      </c>
      <c r="AO371">
        <f t="shared" si="459"/>
        <v>-2.0314981508234484</v>
      </c>
      <c r="AP371">
        <f t="shared" si="430"/>
        <v>0.90044609276625676</v>
      </c>
      <c r="AQ371">
        <f t="shared" si="431"/>
        <v>-1.2929223573030242</v>
      </c>
      <c r="AR371">
        <f t="shared" si="460"/>
        <v>-16.477247146372939</v>
      </c>
      <c r="AS371">
        <f t="shared" si="461"/>
        <v>-36.024800799521415</v>
      </c>
      <c r="AT371">
        <f t="shared" si="462"/>
        <v>15.764839294267379</v>
      </c>
      <c r="AU371">
        <f t="shared" si="463"/>
        <v>-5.3821209185505969</v>
      </c>
      <c r="AV371">
        <f t="shared" si="464"/>
        <v>-0.71240785210556012</v>
      </c>
      <c r="AW371">
        <f t="shared" si="465"/>
        <v>-41.406921718072013</v>
      </c>
      <c r="AX371">
        <f t="shared" si="466"/>
        <v>0.414130497683313</v>
      </c>
      <c r="AY371">
        <f t="shared" si="467"/>
        <v>-90.985679076912959</v>
      </c>
      <c r="AZ371">
        <f t="shared" si="468"/>
        <v>-95.144872064687377</v>
      </c>
      <c r="BA371">
        <f t="shared" si="469"/>
        <v>-3.7136876691430898E-2</v>
      </c>
      <c r="BB371">
        <f t="shared" si="470"/>
        <v>-0.41246202431379542</v>
      </c>
      <c r="BC371" s="2">
        <f t="shared" si="432"/>
        <v>1.7971467848287079</v>
      </c>
      <c r="BD371">
        <f t="shared" si="433"/>
        <v>20.987977262398406</v>
      </c>
      <c r="BE371">
        <f t="shared" si="434"/>
        <v>22.290338594900376</v>
      </c>
      <c r="BF371">
        <f t="shared" si="435"/>
        <v>98.244556258149828</v>
      </c>
      <c r="BG371">
        <f t="shared" si="436"/>
        <v>-0.71050012881598545</v>
      </c>
      <c r="BH371">
        <f t="shared" si="437"/>
        <v>11.319929563592462</v>
      </c>
      <c r="BI371" s="2">
        <f t="shared" si="471"/>
        <v>29.460702541494257</v>
      </c>
      <c r="BJ371">
        <f t="shared" si="438"/>
        <v>-1.7451175004899071</v>
      </c>
      <c r="BK371">
        <f t="shared" si="439"/>
        <v>-11.180036548877586</v>
      </c>
      <c r="BL371">
        <f t="shared" si="440"/>
        <v>-3.0691519095319171</v>
      </c>
      <c r="BM371">
        <f t="shared" si="441"/>
        <v>46.692346538873267</v>
      </c>
      <c r="BN371">
        <f t="shared" si="442"/>
        <v>15.976757579864612</v>
      </c>
      <c r="BO371">
        <f t="shared" si="443"/>
        <v>18.24363742668157</v>
      </c>
      <c r="BP371">
        <f t="shared" si="444"/>
        <v>49.141906842924776</v>
      </c>
      <c r="BQ371">
        <f t="shared" si="445"/>
        <v>-8.3612297291422486</v>
      </c>
      <c r="BR371">
        <f t="shared" si="446"/>
        <v>-6.4717347221346255</v>
      </c>
      <c r="BS371">
        <f t="shared" si="447"/>
        <v>-58.607865956294305</v>
      </c>
      <c r="BT371">
        <f t="shared" si="448"/>
        <v>65.342516976791671</v>
      </c>
      <c r="BU371">
        <f t="shared" si="449"/>
        <v>42.668598993931212</v>
      </c>
      <c r="BV371">
        <f t="shared" si="450"/>
        <v>-20.050398694212586</v>
      </c>
      <c r="BW371">
        <f t="shared" si="451"/>
        <v>12.907605670332696</v>
      </c>
      <c r="BX371">
        <f t="shared" si="452"/>
        <v>64.93598396555484</v>
      </c>
      <c r="BY371">
        <f t="shared" si="473"/>
        <v>0.66206406772423465</v>
      </c>
      <c r="BZ371">
        <f t="shared" si="472"/>
        <v>78.757609022112419</v>
      </c>
      <c r="CA371">
        <f t="shared" si="453"/>
        <v>74.598416034338001</v>
      </c>
      <c r="CB371">
        <f t="shared" si="454"/>
        <v>0.1758328091586514</v>
      </c>
      <c r="CC371">
        <f t="shared" si="455"/>
        <v>0.63828806427422502</v>
      </c>
    </row>
    <row r="372" spans="1:81" x14ac:dyDescent="0.25">
      <c r="A372" s="2"/>
      <c r="B372" s="2">
        <f t="shared" si="395"/>
        <v>-1.7231182278564847</v>
      </c>
      <c r="C372" s="2">
        <f t="shared" si="396"/>
        <v>0.31286893008046224</v>
      </c>
      <c r="D372" s="2">
        <f t="shared" si="397"/>
        <v>1.4792351816199059</v>
      </c>
      <c r="E372" s="2">
        <f t="shared" si="398"/>
        <v>-2.4800791586521655</v>
      </c>
      <c r="F372" s="2">
        <f t="shared" si="399"/>
        <v>0.31286893008046224</v>
      </c>
      <c r="G372" s="2">
        <f t="shared" si="400"/>
        <v>0.72227425082422547</v>
      </c>
      <c r="H372" s="2">
        <v>351</v>
      </c>
      <c r="I372" s="2">
        <f t="shared" si="401"/>
        <v>62.465894350631743</v>
      </c>
      <c r="J372" s="2">
        <f t="shared" si="402"/>
        <v>91.233078642612043</v>
      </c>
      <c r="K372" s="2">
        <f t="shared" si="403"/>
        <v>-3.0889086014296869</v>
      </c>
      <c r="L372" s="2">
        <f t="shared" si="404"/>
        <v>0.31286893008046224</v>
      </c>
      <c r="M372" s="2">
        <f t="shared" si="405"/>
        <v>0.1134448080467042</v>
      </c>
      <c r="N372" s="2">
        <f t="shared" si="406"/>
        <v>-3.1631948127333329</v>
      </c>
      <c r="O372" s="2">
        <f t="shared" si="407"/>
        <v>0.31286893008046224</v>
      </c>
      <c r="P372" s="2">
        <f t="shared" si="408"/>
        <v>3.9158596743058105E-2</v>
      </c>
      <c r="Q372" s="2">
        <f t="shared" si="409"/>
        <v>351</v>
      </c>
      <c r="R372" s="2">
        <f t="shared" si="410"/>
        <v>351.72894217856788</v>
      </c>
      <c r="S372" s="2">
        <f t="shared" si="411"/>
        <v>343.21017456923636</v>
      </c>
      <c r="T372" s="2">
        <f t="shared" si="412"/>
        <v>2.6837790839828735E-2</v>
      </c>
      <c r="U372" s="2">
        <f t="shared" si="413"/>
        <v>0.80752146546108827</v>
      </c>
      <c r="V372" s="2">
        <f t="shared" si="414"/>
        <v>0.24839060455158402</v>
      </c>
      <c r="W372" s="2">
        <f t="shared" si="415"/>
        <v>-0.15049310449632758</v>
      </c>
      <c r="X372" s="2">
        <f t="shared" si="416"/>
        <v>0.80752146546108827</v>
      </c>
      <c r="Y372" s="2">
        <f t="shared" si="417"/>
        <v>7.1059709215427702E-2</v>
      </c>
      <c r="Z372" s="2">
        <f t="shared" si="418"/>
        <v>336.18650843662431</v>
      </c>
      <c r="AA372" s="2">
        <f t="shared" si="419"/>
        <v>350.10110601689161</v>
      </c>
      <c r="AB372" s="2">
        <f t="shared" si="420"/>
        <v>325.46880068212829</v>
      </c>
      <c r="AC372" s="2">
        <f t="shared" si="456"/>
        <v>17.839860066310383</v>
      </c>
      <c r="AD372" s="2">
        <f t="shared" si="421"/>
        <v>-7.8733342882456103</v>
      </c>
      <c r="AE372" s="2">
        <f t="shared" si="457"/>
        <v>-8.0569449175383063</v>
      </c>
      <c r="AF372" s="2">
        <f t="shared" si="458"/>
        <v>-23.137321335793253</v>
      </c>
      <c r="AG372" s="2">
        <f t="shared" si="422"/>
        <v>9.7829151487720765</v>
      </c>
      <c r="AH372" s="2">
        <f t="shared" si="423"/>
        <v>-31.010655624038861</v>
      </c>
      <c r="AI372" s="2">
        <f t="shared" si="424"/>
        <v>32.517167635586084</v>
      </c>
      <c r="AJ372" s="2">
        <f t="shared" si="425"/>
        <v>-72.491105319574061</v>
      </c>
      <c r="AK372" s="2">
        <f t="shared" si="426"/>
        <v>-4.8649919273879618</v>
      </c>
      <c r="AL372" s="2">
        <f t="shared" si="427"/>
        <v>-77.356097246962022</v>
      </c>
      <c r="AM372" s="2">
        <f t="shared" si="428"/>
        <v>7.1177144028532373</v>
      </c>
      <c r="AN372" s="2">
        <f t="shared" si="429"/>
        <v>-31.728604329850732</v>
      </c>
      <c r="AO372">
        <f t="shared" si="459"/>
        <v>-2.0193964621039773</v>
      </c>
      <c r="AP372">
        <f t="shared" si="430"/>
        <v>0.94974546495003098</v>
      </c>
      <c r="AQ372">
        <f t="shared" si="431"/>
        <v>-1.2281013869837372</v>
      </c>
      <c r="AR372">
        <f t="shared" si="460"/>
        <v>-15.899383406645123</v>
      </c>
      <c r="AS372">
        <f t="shared" si="461"/>
        <v>-36.025750302337215</v>
      </c>
      <c r="AT372">
        <f t="shared" si="462"/>
        <v>16.59303964002379</v>
      </c>
      <c r="AU372">
        <f t="shared" si="463"/>
        <v>-5.7780762281839939</v>
      </c>
      <c r="AV372">
        <f t="shared" si="464"/>
        <v>0.69365623337866644</v>
      </c>
      <c r="AW372">
        <f t="shared" si="465"/>
        <v>-41.803826530521206</v>
      </c>
      <c r="AX372">
        <f t="shared" si="466"/>
        <v>0.41809581097686377</v>
      </c>
      <c r="AY372">
        <f t="shared" si="467"/>
        <v>-89.049371051686634</v>
      </c>
      <c r="AZ372">
        <f t="shared" si="468"/>
        <v>-93.914362979074596</v>
      </c>
      <c r="BA372">
        <f t="shared" si="469"/>
        <v>-2.8541473298050825E-2</v>
      </c>
      <c r="BB372">
        <f t="shared" si="470"/>
        <v>-0.41712047595194612</v>
      </c>
      <c r="BC372" s="2">
        <f t="shared" si="432"/>
        <v>2.1831905503733151</v>
      </c>
      <c r="BD372">
        <f t="shared" si="433"/>
        <v>20.995136949012664</v>
      </c>
      <c r="BE372">
        <f t="shared" si="434"/>
        <v>22.1683954368144</v>
      </c>
      <c r="BF372">
        <f t="shared" si="435"/>
        <v>98.683220800090709</v>
      </c>
      <c r="BG372">
        <f t="shared" si="436"/>
        <v>-0.45191204033874355</v>
      </c>
      <c r="BH372">
        <f t="shared" si="437"/>
        <v>11.556913245197718</v>
      </c>
      <c r="BI372" s="2">
        <f t="shared" si="471"/>
        <v>26.563705987648518</v>
      </c>
      <c r="BJ372">
        <f t="shared" si="438"/>
        <v>-1.760626001438846</v>
      </c>
      <c r="BK372">
        <f t="shared" si="439"/>
        <v>-11.053670843266621</v>
      </c>
      <c r="BL372">
        <f t="shared" si="440"/>
        <v>-3.1803365550210096</v>
      </c>
      <c r="BM372">
        <f t="shared" si="441"/>
        <v>47.771233323556132</v>
      </c>
      <c r="BN372">
        <f t="shared" si="442"/>
        <v>16.064443995629521</v>
      </c>
      <c r="BO372">
        <f t="shared" si="443"/>
        <v>18.224583929319131</v>
      </c>
      <c r="BP372">
        <f t="shared" si="444"/>
        <v>57.252177079509195</v>
      </c>
      <c r="BQ372">
        <f t="shared" si="445"/>
        <v>-9.3128602016923647</v>
      </c>
      <c r="BR372">
        <f t="shared" si="446"/>
        <v>-7.0012273888127048</v>
      </c>
      <c r="BS372">
        <f t="shared" si="447"/>
        <v>-55.561283687153036</v>
      </c>
      <c r="BT372">
        <f t="shared" si="448"/>
        <v>71.054972517764938</v>
      </c>
      <c r="BU372">
        <f t="shared" si="449"/>
        <v>42.902141677447425</v>
      </c>
      <c r="BV372">
        <f t="shared" si="450"/>
        <v>-22.548772754582068</v>
      </c>
      <c r="BW372">
        <f t="shared" si="451"/>
        <v>12.884107440608512</v>
      </c>
      <c r="BX372">
        <f t="shared" si="452"/>
        <v>65.99581725287527</v>
      </c>
      <c r="BY372">
        <f t="shared" si="473"/>
        <v>0.67241714132047914</v>
      </c>
      <c r="BZ372">
        <f t="shared" si="472"/>
        <v>78.953310314897095</v>
      </c>
      <c r="CA372">
        <f t="shared" si="453"/>
        <v>74.088318387509133</v>
      </c>
      <c r="CB372">
        <f t="shared" si="454"/>
        <v>0.18434671995406779</v>
      </c>
      <c r="CC372">
        <f t="shared" si="455"/>
        <v>0.64665377040869543</v>
      </c>
    </row>
    <row r="373" spans="1:81" x14ac:dyDescent="0.25">
      <c r="A373" s="2"/>
      <c r="B373" s="2">
        <f t="shared" si="395"/>
        <v>-1.7229237025760389</v>
      </c>
      <c r="C373" s="2">
        <f t="shared" si="396"/>
        <v>0.27834620192013176</v>
      </c>
      <c r="D373" s="2">
        <f t="shared" si="397"/>
        <v>1.474270250607487</v>
      </c>
      <c r="E373" s="2">
        <f t="shared" si="398"/>
        <v>-2.4754958600983046</v>
      </c>
      <c r="F373" s="2">
        <f t="shared" si="399"/>
        <v>0.27834620192013176</v>
      </c>
      <c r="G373" s="2">
        <f t="shared" si="400"/>
        <v>0.7216980930852217</v>
      </c>
      <c r="H373" s="2">
        <v>352</v>
      </c>
      <c r="I373" s="2">
        <f t="shared" si="401"/>
        <v>61.850028986670679</v>
      </c>
      <c r="J373" s="2">
        <f t="shared" si="402"/>
        <v>90.531905940364027</v>
      </c>
      <c r="K373" s="2">
        <f t="shared" si="403"/>
        <v>-3.0888975532927785</v>
      </c>
      <c r="L373" s="2">
        <f t="shared" si="404"/>
        <v>0.27834620192013176</v>
      </c>
      <c r="M373" s="2">
        <f t="shared" si="405"/>
        <v>0.10829639989074791</v>
      </c>
      <c r="N373" s="2">
        <f t="shared" si="406"/>
        <v>-3.1589993020002645</v>
      </c>
      <c r="O373" s="2">
        <f t="shared" si="407"/>
        <v>0.27834620192013176</v>
      </c>
      <c r="P373" s="2">
        <f t="shared" si="408"/>
        <v>3.8194651183261374E-2</v>
      </c>
      <c r="Q373" s="2">
        <f t="shared" si="409"/>
        <v>352</v>
      </c>
      <c r="R373" s="2">
        <f t="shared" si="410"/>
        <v>351.49014358483589</v>
      </c>
      <c r="S373" s="2">
        <f t="shared" si="411"/>
        <v>343.21521008934758</v>
      </c>
      <c r="T373" s="2">
        <f t="shared" si="412"/>
        <v>2.6711970381237515E-2</v>
      </c>
      <c r="U373" s="2">
        <f t="shared" si="413"/>
        <v>0.78490807912234772</v>
      </c>
      <c r="V373" s="2">
        <f t="shared" si="414"/>
        <v>0.23845078832288524</v>
      </c>
      <c r="W373" s="2">
        <f t="shared" si="415"/>
        <v>-0.14028124403283704</v>
      </c>
      <c r="X373" s="2">
        <f t="shared" si="416"/>
        <v>0.78490807912234772</v>
      </c>
      <c r="Y373" s="2">
        <f t="shared" si="417"/>
        <v>7.1457573908810357E-2</v>
      </c>
      <c r="Z373" s="2">
        <f t="shared" si="418"/>
        <v>336.89271665898355</v>
      </c>
      <c r="AA373" s="2">
        <f t="shared" si="419"/>
        <v>349.75943425774756</v>
      </c>
      <c r="AB373" s="2">
        <f t="shared" si="420"/>
        <v>325.86681165805572</v>
      </c>
      <c r="AC373" s="2">
        <f t="shared" si="456"/>
        <v>17.935546525068936</v>
      </c>
      <c r="AD373" s="2">
        <f t="shared" si="421"/>
        <v>-7.6528537714428904</v>
      </c>
      <c r="AE373" s="2">
        <f t="shared" si="457"/>
        <v>-8.1947755666233064</v>
      </c>
      <c r="AF373" s="2">
        <f t="shared" si="458"/>
        <v>-23.088864272905969</v>
      </c>
      <c r="AG373" s="2">
        <f t="shared" si="422"/>
        <v>9.7407709584456299</v>
      </c>
      <c r="AH373" s="2">
        <f t="shared" si="423"/>
        <v>-30.741718044348858</v>
      </c>
      <c r="AI373" s="2">
        <f t="shared" si="424"/>
        <v>32.248036330653406</v>
      </c>
      <c r="AJ373" s="2">
        <f t="shared" si="425"/>
        <v>-72.418758540396539</v>
      </c>
      <c r="AK373" s="2">
        <f t="shared" si="426"/>
        <v>-5.5661646296359777</v>
      </c>
      <c r="AL373" s="2">
        <f t="shared" si="427"/>
        <v>-77.984923170032516</v>
      </c>
      <c r="AM373" s="2">
        <f t="shared" si="428"/>
        <v>6.7130438513661908</v>
      </c>
      <c r="AN373" s="2">
        <f t="shared" si="429"/>
        <v>-31.541573984707494</v>
      </c>
      <c r="AO373">
        <f t="shared" si="459"/>
        <v>-2.0049421623745651</v>
      </c>
      <c r="AP373">
        <f t="shared" si="430"/>
        <v>0.99791123758123768</v>
      </c>
      <c r="AQ373">
        <f t="shared" si="431"/>
        <v>-1.1619109478855589</v>
      </c>
      <c r="AR373">
        <f t="shared" si="460"/>
        <v>-15.343529188853056</v>
      </c>
      <c r="AS373">
        <f t="shared" si="461"/>
        <v>-35.959733433341327</v>
      </c>
      <c r="AT373">
        <f t="shared" si="462"/>
        <v>17.398032111715718</v>
      </c>
      <c r="AU373">
        <f t="shared" si="463"/>
        <v>-6.1749667186410893</v>
      </c>
      <c r="AV373">
        <f t="shared" si="464"/>
        <v>2.0545029228626621</v>
      </c>
      <c r="AW373">
        <f t="shared" si="465"/>
        <v>-42.134700151982415</v>
      </c>
      <c r="AX373">
        <f t="shared" si="466"/>
        <v>0.4218475956026676</v>
      </c>
      <c r="AY373">
        <f t="shared" si="467"/>
        <v>-87.208448441315298</v>
      </c>
      <c r="AZ373">
        <f t="shared" si="468"/>
        <v>-92.774613070951276</v>
      </c>
      <c r="BA373">
        <f t="shared" si="469"/>
        <v>-2.0420464515243836E-2</v>
      </c>
      <c r="BB373">
        <f t="shared" si="470"/>
        <v>-0.42135305688310065</v>
      </c>
      <c r="BC373" s="2">
        <f t="shared" si="432"/>
        <v>2.570600941216568</v>
      </c>
      <c r="BD373">
        <f t="shared" si="433"/>
        <v>20.999095079146773</v>
      </c>
      <c r="BE373">
        <f t="shared" si="434"/>
        <v>22.042893336347269</v>
      </c>
      <c r="BF373">
        <f t="shared" si="435"/>
        <v>99.08160985469766</v>
      </c>
      <c r="BG373">
        <f t="shared" si="436"/>
        <v>-0.19495090908701185</v>
      </c>
      <c r="BH373">
        <f t="shared" si="437"/>
        <v>11.794526415351198</v>
      </c>
      <c r="BI373" s="2">
        <f t="shared" si="471"/>
        <v>23.631292901538018</v>
      </c>
      <c r="BJ373">
        <f t="shared" si="438"/>
        <v>-1.7740987764634579</v>
      </c>
      <c r="BK373">
        <f t="shared" si="439"/>
        <v>-10.941811744232531</v>
      </c>
      <c r="BL373">
        <f t="shared" si="440"/>
        <v>-3.2889579727896114</v>
      </c>
      <c r="BM373">
        <f t="shared" si="441"/>
        <v>48.763339969518796</v>
      </c>
      <c r="BN373">
        <f t="shared" si="442"/>
        <v>16.140841234389708</v>
      </c>
      <c r="BO373">
        <f t="shared" si="443"/>
        <v>18.205294709320793</v>
      </c>
      <c r="BP373">
        <f t="shared" si="444"/>
        <v>65.371402729818001</v>
      </c>
      <c r="BQ373">
        <f t="shared" si="445"/>
        <v>-10.282243890894918</v>
      </c>
      <c r="BR373">
        <f t="shared" si="446"/>
        <v>-7.5473065999489304</v>
      </c>
      <c r="BS373">
        <f t="shared" si="447"/>
        <v>-52.424752600392452</v>
      </c>
      <c r="BT373">
        <f t="shared" si="448"/>
        <v>76.868021368932048</v>
      </c>
      <c r="BU373">
        <f t="shared" si="449"/>
        <v>43.059240915147747</v>
      </c>
      <c r="BV373">
        <f t="shared" si="450"/>
        <v>-25.107669789689147</v>
      </c>
      <c r="BW373">
        <f t="shared" si="451"/>
        <v>12.851883261600097</v>
      </c>
      <c r="BX373">
        <f t="shared" si="452"/>
        <v>66.968634678839592</v>
      </c>
      <c r="BY373">
        <f t="shared" si="473"/>
        <v>0.68190680698447892</v>
      </c>
      <c r="BZ373">
        <f t="shared" si="472"/>
        <v>79.136503660392336</v>
      </c>
      <c r="CA373">
        <f t="shared" si="453"/>
        <v>73.570339030756358</v>
      </c>
      <c r="CB373">
        <f t="shared" si="454"/>
        <v>0.19286918349185816</v>
      </c>
      <c r="CC373">
        <f t="shared" si="455"/>
        <v>0.65406297209898012</v>
      </c>
    </row>
    <row r="374" spans="1:81" x14ac:dyDescent="0.25">
      <c r="A374" s="2"/>
      <c r="B374" s="2">
        <f t="shared" si="395"/>
        <v>-1.7227519229582651</v>
      </c>
      <c r="C374" s="2">
        <f t="shared" si="396"/>
        <v>0.24373868681029445</v>
      </c>
      <c r="D374" s="2">
        <f t="shared" si="397"/>
        <v>1.4698858644257569</v>
      </c>
      <c r="E374" s="2">
        <f t="shared" si="398"/>
        <v>-2.4714484824416907</v>
      </c>
      <c r="F374" s="2">
        <f t="shared" si="399"/>
        <v>0.24373868681029445</v>
      </c>
      <c r="G374" s="2">
        <f t="shared" si="400"/>
        <v>0.72118930494233124</v>
      </c>
      <c r="H374" s="2">
        <v>353</v>
      </c>
      <c r="I374" s="2">
        <f t="shared" si="401"/>
        <v>61.229829048940132</v>
      </c>
      <c r="J374" s="2">
        <f t="shared" si="402"/>
        <v>89.836180078062796</v>
      </c>
      <c r="K374" s="2">
        <f t="shared" si="403"/>
        <v>-3.0888877970043875</v>
      </c>
      <c r="L374" s="2">
        <f t="shared" si="404"/>
        <v>0.24373868681029445</v>
      </c>
      <c r="M374" s="2">
        <f t="shared" si="405"/>
        <v>0.10374999037963473</v>
      </c>
      <c r="N374" s="2">
        <f t="shared" si="406"/>
        <v>-3.1552943684901402</v>
      </c>
      <c r="O374" s="2">
        <f t="shared" si="407"/>
        <v>0.24373868681029445</v>
      </c>
      <c r="P374" s="2">
        <f t="shared" si="408"/>
        <v>3.7343418893882152E-2</v>
      </c>
      <c r="Q374" s="2">
        <f t="shared" si="409"/>
        <v>353</v>
      </c>
      <c r="R374" s="2">
        <f t="shared" si="410"/>
        <v>351.21448251630011</v>
      </c>
      <c r="S374" s="2">
        <f t="shared" si="411"/>
        <v>343.16096365614283</v>
      </c>
      <c r="T374" s="2">
        <f t="shared" si="412"/>
        <v>2.6600787050757857E-2</v>
      </c>
      <c r="U374" s="2">
        <f t="shared" si="413"/>
        <v>0.76426392243909569</v>
      </c>
      <c r="V374" s="2">
        <f t="shared" si="414"/>
        <v>0.22966730521498335</v>
      </c>
      <c r="W374" s="2">
        <f t="shared" si="415"/>
        <v>-0.13125736453470871</v>
      </c>
      <c r="X374" s="2">
        <f t="shared" si="416"/>
        <v>0.76426392243909569</v>
      </c>
      <c r="Y374" s="2">
        <f t="shared" si="417"/>
        <v>7.1809153629516675E-2</v>
      </c>
      <c r="Z374" s="2">
        <f t="shared" si="418"/>
        <v>337.53419608808002</v>
      </c>
      <c r="AA374" s="2">
        <f t="shared" si="419"/>
        <v>349.43155806708859</v>
      </c>
      <c r="AB374" s="2">
        <f t="shared" si="420"/>
        <v>326.21098719393365</v>
      </c>
      <c r="AC374" s="2">
        <f t="shared" si="456"/>
        <v>18.020101447898799</v>
      </c>
      <c r="AD374" s="2">
        <f t="shared" si="421"/>
        <v>-7.4515732437811826</v>
      </c>
      <c r="AE374" s="2">
        <f t="shared" si="457"/>
        <v>-8.3267671337956184</v>
      </c>
      <c r="AF374" s="2">
        <f t="shared" si="458"/>
        <v>-23.041591722351583</v>
      </c>
      <c r="AG374" s="2">
        <f t="shared" si="422"/>
        <v>9.6933343141031809</v>
      </c>
      <c r="AH374" s="2">
        <f t="shared" si="423"/>
        <v>-30.493164966132767</v>
      </c>
      <c r="AI374" s="2">
        <f t="shared" si="424"/>
        <v>31.996778584363099</v>
      </c>
      <c r="AJ374" s="2">
        <f t="shared" si="425"/>
        <v>-72.365295228374862</v>
      </c>
      <c r="AK374" s="2">
        <f t="shared" si="426"/>
        <v>-6.2618904919372085</v>
      </c>
      <c r="AL374" s="2">
        <f t="shared" si="427"/>
        <v>-78.62718572031207</v>
      </c>
      <c r="AM374" s="2">
        <f t="shared" si="428"/>
        <v>6.3095151222140915</v>
      </c>
      <c r="AN374" s="2">
        <f t="shared" si="429"/>
        <v>-31.368516998725152</v>
      </c>
      <c r="AO374">
        <f t="shared" si="459"/>
        <v>-1.9881318627078417</v>
      </c>
      <c r="AP374">
        <f t="shared" si="430"/>
        <v>1.0435865053126547</v>
      </c>
      <c r="AQ374">
        <f t="shared" si="431"/>
        <v>-1.0957584841903252</v>
      </c>
      <c r="AR374">
        <f t="shared" si="460"/>
        <v>-14.814710193262597</v>
      </c>
      <c r="AS374">
        <f t="shared" si="461"/>
        <v>-35.826337857795316</v>
      </c>
      <c r="AT374">
        <f t="shared" si="462"/>
        <v>18.157103770360933</v>
      </c>
      <c r="AU374">
        <f t="shared" si="463"/>
        <v>-6.5616115736177854</v>
      </c>
      <c r="AV374">
        <f t="shared" si="464"/>
        <v>3.3423935770983366</v>
      </c>
      <c r="AW374">
        <f t="shared" si="465"/>
        <v>-42.387949431413105</v>
      </c>
      <c r="AX374">
        <f t="shared" si="466"/>
        <v>0.4251952318434748</v>
      </c>
      <c r="AY374">
        <f t="shared" si="467"/>
        <v>-85.491416436699495</v>
      </c>
      <c r="AZ374">
        <f t="shared" si="468"/>
        <v>-91.753306928636704</v>
      </c>
      <c r="BA374">
        <f t="shared" si="469"/>
        <v>-1.3009359641773596E-2</v>
      </c>
      <c r="BB374">
        <f t="shared" si="470"/>
        <v>-0.42499616674052165</v>
      </c>
      <c r="BC374" s="2">
        <f t="shared" si="432"/>
        <v>2.9577523835144044</v>
      </c>
      <c r="BD374">
        <f t="shared" si="433"/>
        <v>20.999914162478795</v>
      </c>
      <c r="BE374">
        <f t="shared" si="434"/>
        <v>21.91393423801739</v>
      </c>
      <c r="BF374">
        <f t="shared" si="435"/>
        <v>99.438531829264534</v>
      </c>
      <c r="BG374">
        <f t="shared" si="436"/>
        <v>6.0043055572631718E-2</v>
      </c>
      <c r="BH374">
        <f t="shared" si="437"/>
        <v>12.032434758262733</v>
      </c>
      <c r="BI374" s="2">
        <f t="shared" si="471"/>
        <v>20.672428442272974</v>
      </c>
      <c r="BJ374">
        <f t="shared" si="438"/>
        <v>-1.7855014265707634</v>
      </c>
      <c r="BK374">
        <f t="shared" si="439"/>
        <v>-10.844656942068793</v>
      </c>
      <c r="BL374">
        <f t="shared" si="440"/>
        <v>-3.3930836982875801</v>
      </c>
      <c r="BM374">
        <f t="shared" si="441"/>
        <v>49.53498378086833</v>
      </c>
      <c r="BN374">
        <f t="shared" si="442"/>
        <v>16.206277049613803</v>
      </c>
      <c r="BO374">
        <f t="shared" si="443"/>
        <v>18.186175601715028</v>
      </c>
      <c r="BP374">
        <f t="shared" si="444"/>
        <v>73.426875648795658</v>
      </c>
      <c r="BQ374">
        <f t="shared" si="445"/>
        <v>-11.242541571771488</v>
      </c>
      <c r="BR374">
        <f t="shared" si="446"/>
        <v>-8.0852597536054347</v>
      </c>
      <c r="BS374">
        <f t="shared" si="447"/>
        <v>-49.187575296493108</v>
      </c>
      <c r="BT374">
        <f t="shared" si="448"/>
        <v>82.752595380702047</v>
      </c>
      <c r="BU374">
        <f t="shared" si="449"/>
        <v>43.143597907305022</v>
      </c>
      <c r="BV374">
        <f t="shared" si="450"/>
        <v>-27.643813419628664</v>
      </c>
      <c r="BW374">
        <f t="shared" si="451"/>
        <v>12.813193351326223</v>
      </c>
      <c r="BX374">
        <f t="shared" si="452"/>
        <v>67.721159382583352</v>
      </c>
      <c r="BY374">
        <f t="shared" si="473"/>
        <v>0.68922662107464527</v>
      </c>
      <c r="BZ374">
        <f t="shared" si="472"/>
        <v>79.285993086985158</v>
      </c>
      <c r="CA374">
        <f t="shared" si="453"/>
        <v>73.02410259504795</v>
      </c>
      <c r="CB374">
        <f t="shared" si="454"/>
        <v>0.20123307646183522</v>
      </c>
      <c r="CC374">
        <f t="shared" si="455"/>
        <v>0.65919540664030551</v>
      </c>
    </row>
    <row r="375" spans="1:81" x14ac:dyDescent="0.25">
      <c r="A375" s="2"/>
      <c r="B375" s="2">
        <f t="shared" si="395"/>
        <v>-1.7226029413288999</v>
      </c>
      <c r="C375" s="2">
        <f t="shared" si="396"/>
        <v>0.20905692653530683</v>
      </c>
      <c r="D375" s="2">
        <f t="shared" si="397"/>
        <v>1.4660833586012196</v>
      </c>
      <c r="E375" s="2">
        <f t="shared" si="398"/>
        <v>-2.4679382585527674</v>
      </c>
      <c r="F375" s="2">
        <f t="shared" si="399"/>
        <v>0.20905692653530683</v>
      </c>
      <c r="G375" s="2">
        <f t="shared" si="400"/>
        <v>0.7207480413773526</v>
      </c>
      <c r="H375" s="2">
        <v>354</v>
      </c>
      <c r="I375" s="2">
        <f t="shared" si="401"/>
        <v>60.606020587301771</v>
      </c>
      <c r="J375" s="2">
        <f t="shared" si="402"/>
        <v>89.146721103774894</v>
      </c>
      <c r="K375" s="2">
        <f t="shared" si="403"/>
        <v>-3.0888793355363751</v>
      </c>
      <c r="L375" s="2">
        <f t="shared" si="404"/>
        <v>0.20905692653530683</v>
      </c>
      <c r="M375" s="2">
        <f t="shared" si="405"/>
        <v>9.9806964393744813E-2</v>
      </c>
      <c r="N375" s="2">
        <f t="shared" si="406"/>
        <v>-3.1520811407615987</v>
      </c>
      <c r="O375" s="2">
        <f t="shared" si="407"/>
        <v>0.20905692653530683</v>
      </c>
      <c r="P375" s="2">
        <f t="shared" si="408"/>
        <v>3.6605159168521251E-2</v>
      </c>
      <c r="Q375" s="2">
        <f t="shared" si="409"/>
        <v>354</v>
      </c>
      <c r="R375" s="2">
        <f t="shared" si="410"/>
        <v>350.89896359407123</v>
      </c>
      <c r="S375" s="2">
        <f t="shared" si="411"/>
        <v>343.04249089044816</v>
      </c>
      <c r="T375" s="2">
        <f t="shared" si="412"/>
        <v>2.6504319881634819E-2</v>
      </c>
      <c r="U375" s="2">
        <f t="shared" si="413"/>
        <v>0.74580771997414352</v>
      </c>
      <c r="V375" s="2">
        <f t="shared" si="414"/>
        <v>0.22204639885426514</v>
      </c>
      <c r="W375" s="2">
        <f t="shared" si="415"/>
        <v>-0.12342788051102183</v>
      </c>
      <c r="X375" s="2">
        <f t="shared" si="416"/>
        <v>0.74580771997414352</v>
      </c>
      <c r="Y375" s="2">
        <f t="shared" si="417"/>
        <v>7.2114198461608492E-2</v>
      </c>
      <c r="Z375" s="2">
        <f t="shared" si="418"/>
        <v>338.10518229667326</v>
      </c>
      <c r="AA375" s="2">
        <f t="shared" si="419"/>
        <v>349.1244486509994</v>
      </c>
      <c r="AB375" s="2">
        <f t="shared" si="420"/>
        <v>326.50222781688694</v>
      </c>
      <c r="AC375" s="2">
        <f t="shared" si="456"/>
        <v>18.093464730016851</v>
      </c>
      <c r="AD375" s="2">
        <f t="shared" si="421"/>
        <v>-7.2716252697478989</v>
      </c>
      <c r="AE375" s="2">
        <f t="shared" si="457"/>
        <v>-8.4501514826841628</v>
      </c>
      <c r="AF375" s="2">
        <f t="shared" si="458"/>
        <v>-22.996628881635903</v>
      </c>
      <c r="AG375" s="2">
        <f t="shared" si="422"/>
        <v>9.6433132473326886</v>
      </c>
      <c r="AH375" s="2">
        <f t="shared" si="423"/>
        <v>-30.2682541513838</v>
      </c>
      <c r="AI375" s="2">
        <f t="shared" si="424"/>
        <v>31.76728977673331</v>
      </c>
      <c r="AJ375" s="2">
        <f t="shared" si="425"/>
        <v>-72.328383177400042</v>
      </c>
      <c r="AK375" s="2">
        <f t="shared" si="426"/>
        <v>-6.9513494662251105</v>
      </c>
      <c r="AL375" s="2">
        <f t="shared" si="427"/>
        <v>-79.279732643625152</v>
      </c>
      <c r="AM375" s="2">
        <f t="shared" si="428"/>
        <v>5.9091665317688999</v>
      </c>
      <c r="AN375" s="2">
        <f t="shared" si="429"/>
        <v>-31.212857137063995</v>
      </c>
      <c r="AO375">
        <f t="shared" si="459"/>
        <v>-1.9689721683465946</v>
      </c>
      <c r="AP375">
        <f t="shared" si="430"/>
        <v>1.0851915999865498</v>
      </c>
      <c r="AQ375">
        <f t="shared" si="431"/>
        <v>-1.0312938239392819</v>
      </c>
      <c r="AR375">
        <f t="shared" si="460"/>
        <v>-14.317627774779414</v>
      </c>
      <c r="AS375">
        <f t="shared" si="461"/>
        <v>-35.625528482363919</v>
      </c>
      <c r="AT375">
        <f t="shared" si="462"/>
        <v>18.844136615169319</v>
      </c>
      <c r="AU375">
        <f t="shared" si="463"/>
        <v>-6.9243109404498266</v>
      </c>
      <c r="AV375">
        <f t="shared" si="464"/>
        <v>4.526508840389905</v>
      </c>
      <c r="AW375">
        <f t="shared" si="465"/>
        <v>-42.549839422813747</v>
      </c>
      <c r="AX375">
        <f t="shared" si="466"/>
        <v>0.42789930090961387</v>
      </c>
      <c r="AY375">
        <f t="shared" si="467"/>
        <v>-83.927636559445702</v>
      </c>
      <c r="AZ375">
        <f t="shared" si="468"/>
        <v>-90.878986025670812</v>
      </c>
      <c r="BA375">
        <f t="shared" si="469"/>
        <v>-6.564231360539366E-3</v>
      </c>
      <c r="BB375">
        <f t="shared" si="470"/>
        <v>-0.42784894832824072</v>
      </c>
      <c r="BC375" s="2">
        <f t="shared" si="432"/>
        <v>3.3429863655837591</v>
      </c>
      <c r="BD375">
        <f t="shared" si="433"/>
        <v>20.997671276013339</v>
      </c>
      <c r="BE375">
        <f t="shared" si="434"/>
        <v>21.781634750520741</v>
      </c>
      <c r="BF375">
        <f t="shared" si="435"/>
        <v>99.752695397385665</v>
      </c>
      <c r="BG375">
        <f t="shared" si="436"/>
        <v>0.31273148943535928</v>
      </c>
      <c r="BH375">
        <f t="shared" si="437"/>
        <v>12.270305114173294</v>
      </c>
      <c r="BI375" s="2">
        <f t="shared" si="471"/>
        <v>17.696310862803365</v>
      </c>
      <c r="BJ375">
        <f t="shared" si="438"/>
        <v>-1.7948081316435676</v>
      </c>
      <c r="BK375">
        <f t="shared" si="439"/>
        <v>-10.762138942023082</v>
      </c>
      <c r="BL375">
        <f t="shared" si="440"/>
        <v>-3.4905136722751746</v>
      </c>
      <c r="BM375">
        <f t="shared" si="441"/>
        <v>49.9369205667318</v>
      </c>
      <c r="BN375">
        <f t="shared" si="442"/>
        <v>16.261192004050329</v>
      </c>
      <c r="BO375">
        <f t="shared" si="443"/>
        <v>18.167727274033485</v>
      </c>
      <c r="BP375">
        <f t="shared" si="444"/>
        <v>81.341532543651326</v>
      </c>
      <c r="BQ375">
        <f t="shared" si="445"/>
        <v>-12.160549363274288</v>
      </c>
      <c r="BR375">
        <f t="shared" si="446"/>
        <v>-8.5841192795687409</v>
      </c>
      <c r="BS375">
        <f t="shared" si="447"/>
        <v>-45.836729932011892</v>
      </c>
      <c r="BT375">
        <f t="shared" si="448"/>
        <v>88.677216503903807</v>
      </c>
      <c r="BU375">
        <f t="shared" si="449"/>
        <v>43.163087004812603</v>
      </c>
      <c r="BV375">
        <f t="shared" si="450"/>
        <v>-30.050032045777375</v>
      </c>
      <c r="BW375">
        <f t="shared" si="451"/>
        <v>12.770678331775155</v>
      </c>
      <c r="BX375">
        <f t="shared" si="452"/>
        <v>68.104647840765281</v>
      </c>
      <c r="BY375">
        <f t="shared" si="473"/>
        <v>0.69291653772790895</v>
      </c>
      <c r="BZ375">
        <f t="shared" si="472"/>
        <v>79.379485795602548</v>
      </c>
      <c r="CA375">
        <f t="shared" si="453"/>
        <v>72.428136329377438</v>
      </c>
      <c r="CB375">
        <f t="shared" si="454"/>
        <v>0.20919272882593951</v>
      </c>
      <c r="CC375">
        <f t="shared" si="455"/>
        <v>0.66058438557325105</v>
      </c>
    </row>
    <row r="376" spans="1:81" x14ac:dyDescent="0.25">
      <c r="A376" s="2"/>
      <c r="B376" s="2">
        <f t="shared" si="395"/>
        <v>-1.7224768030691906</v>
      </c>
      <c r="C376" s="2">
        <f t="shared" si="396"/>
        <v>0.17431148549531664</v>
      </c>
      <c r="D376" s="2">
        <f t="shared" si="397"/>
        <v>1.4628638914139849</v>
      </c>
      <c r="E376" s="2">
        <f t="shared" si="398"/>
        <v>-2.4649662576797344</v>
      </c>
      <c r="F376" s="2">
        <f t="shared" si="399"/>
        <v>0.17431148549531664</v>
      </c>
      <c r="G376" s="2">
        <f t="shared" si="400"/>
        <v>0.72037443680344104</v>
      </c>
      <c r="H376" s="2">
        <v>355</v>
      </c>
      <c r="I376" s="2">
        <f t="shared" si="401"/>
        <v>59.979337110929919</v>
      </c>
      <c r="J376" s="2">
        <f t="shared" si="402"/>
        <v>88.464344999826324</v>
      </c>
      <c r="K376" s="2">
        <f t="shared" si="403"/>
        <v>-3.088872171466186</v>
      </c>
      <c r="L376" s="2">
        <f t="shared" si="404"/>
        <v>0.17431148549531664</v>
      </c>
      <c r="M376" s="2">
        <f t="shared" si="405"/>
        <v>9.6468523016989605E-2</v>
      </c>
      <c r="N376" s="2">
        <f t="shared" si="406"/>
        <v>-3.1493605975949324</v>
      </c>
      <c r="O376" s="2">
        <f t="shared" si="407"/>
        <v>0.17431148549531664</v>
      </c>
      <c r="P376" s="2">
        <f t="shared" si="408"/>
        <v>3.5980096888243107E-2</v>
      </c>
      <c r="Q376" s="2">
        <f t="shared" si="409"/>
        <v>355</v>
      </c>
      <c r="R376" s="2">
        <f t="shared" si="410"/>
        <v>350.54067848542866</v>
      </c>
      <c r="S376" s="2">
        <f t="shared" si="411"/>
        <v>342.8549617669434</v>
      </c>
      <c r="T376" s="2">
        <f t="shared" si="412"/>
        <v>2.642262715975785E-2</v>
      </c>
      <c r="U376" s="2">
        <f t="shared" si="413"/>
        <v>0.72975261716945339</v>
      </c>
      <c r="V376" s="2">
        <f t="shared" si="414"/>
        <v>0.21559267382599301</v>
      </c>
      <c r="W376" s="2">
        <f t="shared" si="415"/>
        <v>-0.1167975225705834</v>
      </c>
      <c r="X376" s="2">
        <f t="shared" si="416"/>
        <v>0.72975261716945339</v>
      </c>
      <c r="Y376" s="2">
        <f t="shared" si="417"/>
        <v>7.2372524095651425E-2</v>
      </c>
      <c r="Z376" s="2">
        <f t="shared" si="418"/>
        <v>338.60002927711707</v>
      </c>
      <c r="AA376" s="2">
        <f t="shared" si="419"/>
        <v>348.84573215712408</v>
      </c>
      <c r="AB376" s="2">
        <f t="shared" si="420"/>
        <v>326.7422020947044</v>
      </c>
      <c r="AC376" s="2">
        <f t="shared" si="456"/>
        <v>18.155592045004209</v>
      </c>
      <c r="AD376" s="2">
        <f t="shared" si="421"/>
        <v>-7.1150880174021705</v>
      </c>
      <c r="AE376" s="2">
        <f t="shared" si="457"/>
        <v>-8.5619186339260249</v>
      </c>
      <c r="AF376" s="2">
        <f t="shared" si="458"/>
        <v>-22.955251018144637</v>
      </c>
      <c r="AG376" s="2">
        <f t="shared" si="422"/>
        <v>9.5936734110781838</v>
      </c>
      <c r="AH376" s="2">
        <f t="shared" si="423"/>
        <v>-30.070339035546809</v>
      </c>
      <c r="AI376" s="2">
        <f t="shared" si="424"/>
        <v>31.563647749129991</v>
      </c>
      <c r="AJ376" s="2">
        <f t="shared" si="425"/>
        <v>-72.305180888704157</v>
      </c>
      <c r="AK376" s="2">
        <f t="shared" si="426"/>
        <v>-7.6337255701736808</v>
      </c>
      <c r="AL376" s="2">
        <f t="shared" si="427"/>
        <v>-79.938906458877838</v>
      </c>
      <c r="AM376" s="2">
        <f t="shared" si="428"/>
        <v>5.5141112779394996</v>
      </c>
      <c r="AN376" s="2">
        <f t="shared" si="429"/>
        <v>-31.078263079613365</v>
      </c>
      <c r="AO376">
        <f t="shared" si="459"/>
        <v>-1.947479827477079</v>
      </c>
      <c r="AP376">
        <f t="shared" si="430"/>
        <v>1.1209879577695463</v>
      </c>
      <c r="AQ376">
        <f t="shared" si="431"/>
        <v>-0.97034291318292032</v>
      </c>
      <c r="AR376">
        <f t="shared" si="460"/>
        <v>-13.856490384614611</v>
      </c>
      <c r="AS376">
        <f t="shared" si="461"/>
        <v>-35.357649263549021</v>
      </c>
      <c r="AT376">
        <f t="shared" si="462"/>
        <v>19.430708540406904</v>
      </c>
      <c r="AU376">
        <f t="shared" si="463"/>
        <v>-7.2473241695765109</v>
      </c>
      <c r="AV376">
        <f t="shared" si="464"/>
        <v>5.574218155792293</v>
      </c>
      <c r="AW376">
        <f t="shared" si="465"/>
        <v>-42.604973433125529</v>
      </c>
      <c r="AX376">
        <f t="shared" si="466"/>
        <v>0.42968077328240978</v>
      </c>
      <c r="AY376">
        <f t="shared" si="467"/>
        <v>-82.546050704970469</v>
      </c>
      <c r="AZ376">
        <f t="shared" si="468"/>
        <v>-90.17977627514415</v>
      </c>
      <c r="BA376">
        <f t="shared" si="469"/>
        <v>-1.3482019588303604E-3</v>
      </c>
      <c r="BB376">
        <f t="shared" si="470"/>
        <v>-0.42967865816217571</v>
      </c>
      <c r="BC376" s="2">
        <f t="shared" si="432"/>
        <v>3.7246285238667007</v>
      </c>
      <c r="BD376">
        <f t="shared" si="433"/>
        <v>20.992457673092325</v>
      </c>
      <c r="BE376">
        <f t="shared" si="434"/>
        <v>21.646125743699759</v>
      </c>
      <c r="BF376">
        <f t="shared" si="435"/>
        <v>100.0227180364177</v>
      </c>
      <c r="BG376">
        <f t="shared" si="436"/>
        <v>0.56277956912733085</v>
      </c>
      <c r="BH376">
        <f t="shared" si="437"/>
        <v>12.507807173439256</v>
      </c>
      <c r="BI376" s="2">
        <f t="shared" si="471"/>
        <v>14.712287074804379</v>
      </c>
      <c r="BJ376">
        <f t="shared" si="438"/>
        <v>-1.8020019354374963</v>
      </c>
      <c r="BK376">
        <f t="shared" si="439"/>
        <v>-10.693937323938263</v>
      </c>
      <c r="BL376">
        <f t="shared" si="440"/>
        <v>-3.5788493065360893</v>
      </c>
      <c r="BM376">
        <f t="shared" si="441"/>
        <v>49.812180071034724</v>
      </c>
      <c r="BN376">
        <f t="shared" si="442"/>
        <v>16.306124754572441</v>
      </c>
      <c r="BO376">
        <f t="shared" si="443"/>
        <v>18.150532709568228</v>
      </c>
      <c r="BP376">
        <f t="shared" si="444"/>
        <v>89.036262605667304</v>
      </c>
      <c r="BQ376">
        <f t="shared" si="445"/>
        <v>-12.997984341082521</v>
      </c>
      <c r="BR376">
        <f t="shared" si="446"/>
        <v>-9.007908350168762</v>
      </c>
      <c r="BS376">
        <f t="shared" si="447"/>
        <v>-42.357248908333233</v>
      </c>
      <c r="BT376">
        <f t="shared" si="448"/>
        <v>94.608071502177111</v>
      </c>
      <c r="BU376">
        <f t="shared" si="449"/>
        <v>43.129960541597789</v>
      </c>
      <c r="BV376">
        <f t="shared" si="450"/>
        <v>-32.19917561847253</v>
      </c>
      <c r="BW376">
        <f t="shared" si="451"/>
        <v>12.727275448036352</v>
      </c>
      <c r="BX376">
        <f t="shared" si="452"/>
        <v>67.962712780602956</v>
      </c>
      <c r="BY376">
        <f t="shared" si="473"/>
        <v>0.69144152817349069</v>
      </c>
      <c r="BZ376">
        <f t="shared" si="472"/>
        <v>79.393158621151116</v>
      </c>
      <c r="CA376">
        <f t="shared" si="453"/>
        <v>71.759433050977435</v>
      </c>
      <c r="CB376">
        <f t="shared" si="454"/>
        <v>0.21642634670013042</v>
      </c>
      <c r="CC376">
        <f t="shared" si="455"/>
        <v>0.65669705598314287</v>
      </c>
    </row>
    <row r="377" spans="1:81" x14ac:dyDescent="0.25">
      <c r="A377" s="2"/>
      <c r="B377" s="2">
        <f t="shared" si="395"/>
        <v>-1.7223735466020726</v>
      </c>
      <c r="C377" s="2">
        <f t="shared" si="396"/>
        <v>0.13951294748825127</v>
      </c>
      <c r="D377" s="2">
        <f t="shared" si="397"/>
        <v>1.4602284435449455</v>
      </c>
      <c r="E377" s="2">
        <f t="shared" si="398"/>
        <v>-2.4625333851228488</v>
      </c>
      <c r="F377" s="2">
        <f t="shared" si="399"/>
        <v>0.13951294748825127</v>
      </c>
      <c r="G377" s="2">
        <f t="shared" si="400"/>
        <v>0.72006860502416936</v>
      </c>
      <c r="H377" s="2">
        <v>356</v>
      </c>
      <c r="I377" s="2">
        <f t="shared" si="401"/>
        <v>59.350516463315273</v>
      </c>
      <c r="J377" s="2">
        <f t="shared" si="402"/>
        <v>87.789860138105951</v>
      </c>
      <c r="K377" s="2">
        <f t="shared" si="403"/>
        <v>-3.0888663069760649</v>
      </c>
      <c r="L377" s="2">
        <f t="shared" si="404"/>
        <v>0.13951294748825127</v>
      </c>
      <c r="M377" s="2">
        <f t="shared" si="405"/>
        <v>9.3735683170953155E-2</v>
      </c>
      <c r="N377" s="2">
        <f t="shared" si="406"/>
        <v>-3.1471335676939445</v>
      </c>
      <c r="O377" s="2">
        <f t="shared" si="407"/>
        <v>0.13951294748825127</v>
      </c>
      <c r="P377" s="2">
        <f t="shared" si="408"/>
        <v>3.5468422453073245E-2</v>
      </c>
      <c r="Q377" s="2">
        <f t="shared" si="409"/>
        <v>356</v>
      </c>
      <c r="R377" s="2">
        <f t="shared" si="410"/>
        <v>350.13692621772742</v>
      </c>
      <c r="S377" s="2">
        <f t="shared" si="411"/>
        <v>342.59384898987673</v>
      </c>
      <c r="T377" s="2">
        <f t="shared" si="412"/>
        <v>2.6355749719822574E-2</v>
      </c>
      <c r="U377" s="2">
        <f t="shared" si="413"/>
        <v>0.71629915451042403</v>
      </c>
      <c r="V377" s="2">
        <f t="shared" si="414"/>
        <v>0.21030935607108092</v>
      </c>
      <c r="W377" s="2">
        <f t="shared" si="415"/>
        <v>-0.11136960494554049</v>
      </c>
      <c r="X377" s="2">
        <f t="shared" si="416"/>
        <v>0.71629915451042403</v>
      </c>
      <c r="Y377" s="2">
        <f t="shared" si="417"/>
        <v>7.258400140571819E-2</v>
      </c>
      <c r="Z377" s="2">
        <f t="shared" si="418"/>
        <v>339.01340136177078</v>
      </c>
      <c r="AA377" s="2">
        <f t="shared" si="419"/>
        <v>348.60333378775817</v>
      </c>
      <c r="AB377" s="2">
        <f t="shared" si="420"/>
        <v>326.93319473620716</v>
      </c>
      <c r="AC377" s="2">
        <f t="shared" si="456"/>
        <v>18.206452338075227</v>
      </c>
      <c r="AD377" s="2">
        <f t="shared" si="421"/>
        <v>-6.983916756476634</v>
      </c>
      <c r="AE377" s="2">
        <f t="shared" si="457"/>
        <v>-8.6589573466456926</v>
      </c>
      <c r="AF377" s="2">
        <f t="shared" si="458"/>
        <v>-22.918823217368089</v>
      </c>
      <c r="AG377" s="2">
        <f t="shared" si="422"/>
        <v>9.5474949914295344</v>
      </c>
      <c r="AH377" s="2">
        <f t="shared" si="423"/>
        <v>-29.902739973844724</v>
      </c>
      <c r="AI377" s="2">
        <f t="shared" si="424"/>
        <v>31.389942952397082</v>
      </c>
      <c r="AJ377" s="2">
        <f t="shared" si="425"/>
        <v>-72.292499593731904</v>
      </c>
      <c r="AK377" s="2">
        <f t="shared" si="426"/>
        <v>-8.3082104318940537</v>
      </c>
      <c r="AL377" s="2">
        <f t="shared" si="427"/>
        <v>-80.600710025625958</v>
      </c>
      <c r="AM377" s="2">
        <f t="shared" si="428"/>
        <v>5.126408867235436</v>
      </c>
      <c r="AN377" s="2">
        <f t="shared" si="429"/>
        <v>-30.968507401563173</v>
      </c>
      <c r="AO377">
        <f t="shared" si="459"/>
        <v>-1.9236817738974159</v>
      </c>
      <c r="AP377">
        <f t="shared" si="430"/>
        <v>1.1491858226978995</v>
      </c>
      <c r="AQ377">
        <f t="shared" si="431"/>
        <v>-0.91479585968251187</v>
      </c>
      <c r="AR377">
        <f t="shared" si="460"/>
        <v>-13.434833374850857</v>
      </c>
      <c r="AS377">
        <f t="shared" si="461"/>
        <v>-35.023420530087307</v>
      </c>
      <c r="AT377">
        <f t="shared" si="462"/>
        <v>19.887867518975472</v>
      </c>
      <c r="AU377">
        <f t="shared" si="463"/>
        <v>-7.5138324044512022</v>
      </c>
      <c r="AV377">
        <f t="shared" si="464"/>
        <v>6.4530341441246151</v>
      </c>
      <c r="AW377">
        <f t="shared" si="465"/>
        <v>-42.537252934538508</v>
      </c>
      <c r="AX377">
        <f t="shared" si="466"/>
        <v>0.43023941438252061</v>
      </c>
      <c r="AY377">
        <f t="shared" si="467"/>
        <v>-81.373823792644671</v>
      </c>
      <c r="AZ377">
        <f t="shared" si="468"/>
        <v>-89.682034224538725</v>
      </c>
      <c r="BA377">
        <f t="shared" si="469"/>
        <v>2.387622753395277E-3</v>
      </c>
      <c r="BB377">
        <f t="shared" si="470"/>
        <v>-0.43023278924996144</v>
      </c>
      <c r="BC377" s="2">
        <f t="shared" si="432"/>
        <v>4.1010063978347402</v>
      </c>
      <c r="BD377">
        <f t="shared" si="433"/>
        <v>20.984378249501326</v>
      </c>
      <c r="BE377">
        <f t="shared" si="434"/>
        <v>21.507551802582267</v>
      </c>
      <c r="BF377">
        <f t="shared" si="435"/>
        <v>100.24713840518609</v>
      </c>
      <c r="BG377">
        <f t="shared" si="436"/>
        <v>0.80985769234824967</v>
      </c>
      <c r="BH377">
        <f t="shared" si="437"/>
        <v>12.744615155399563</v>
      </c>
      <c r="BI377" s="2">
        <f t="shared" si="471"/>
        <v>11.729764982510261</v>
      </c>
      <c r="BJ377">
        <f t="shared" si="438"/>
        <v>-1.8070749397486707</v>
      </c>
      <c r="BK377">
        <f t="shared" si="439"/>
        <v>-10.639522350962363</v>
      </c>
      <c r="BL377">
        <f t="shared" si="440"/>
        <v>-3.6556055944857171</v>
      </c>
      <c r="BM377">
        <f t="shared" si="441"/>
        <v>49.007160894139965</v>
      </c>
      <c r="BN377">
        <f t="shared" si="442"/>
        <v>16.341681802781874</v>
      </c>
      <c r="BO377">
        <f t="shared" si="443"/>
        <v>18.135229464706665</v>
      </c>
      <c r="BP377">
        <f t="shared" si="444"/>
        <v>96.433117060133469</v>
      </c>
      <c r="BQ377">
        <f t="shared" si="445"/>
        <v>-13.714000773603283</v>
      </c>
      <c r="BR377">
        <f t="shared" si="446"/>
        <v>-9.3181005288210326</v>
      </c>
      <c r="BS377">
        <f t="shared" si="447"/>
        <v>-38.732828433017595</v>
      </c>
      <c r="BT377">
        <f t="shared" si="448"/>
        <v>100.50912161886907</v>
      </c>
      <c r="BU377">
        <f t="shared" si="449"/>
        <v>43.06018895981758</v>
      </c>
      <c r="BV377">
        <f t="shared" si="450"/>
        <v>-33.953195725499512</v>
      </c>
      <c r="BW377">
        <f t="shared" si="451"/>
        <v>12.686076208296157</v>
      </c>
      <c r="BX377">
        <f t="shared" si="452"/>
        <v>67.142390358846626</v>
      </c>
      <c r="BY377">
        <f t="shared" si="473"/>
        <v>0.68330352791877469</v>
      </c>
      <c r="BZ377">
        <f t="shared" si="472"/>
        <v>79.300502726677507</v>
      </c>
      <c r="CA377">
        <f t="shared" si="453"/>
        <v>70.992292294783454</v>
      </c>
      <c r="CB377">
        <f t="shared" si="454"/>
        <v>0.22254877979590432</v>
      </c>
      <c r="CC377">
        <f t="shared" si="455"/>
        <v>0.64604624592795046</v>
      </c>
    </row>
    <row r="378" spans="1:81" x14ac:dyDescent="0.25">
      <c r="A378" s="2"/>
      <c r="B378" s="2">
        <f t="shared" si="395"/>
        <v>-1.7222932033804668</v>
      </c>
      <c r="C378" s="2">
        <f t="shared" si="396"/>
        <v>0.10467191248588874</v>
      </c>
      <c r="D378" s="2">
        <f t="shared" si="397"/>
        <v>1.4581778177770524</v>
      </c>
      <c r="E378" s="2">
        <f t="shared" si="398"/>
        <v>-2.4606403819586586</v>
      </c>
      <c r="F378" s="2">
        <f t="shared" si="399"/>
        <v>0.10467191248588874</v>
      </c>
      <c r="G378" s="2">
        <f t="shared" si="400"/>
        <v>0.71983063919886048</v>
      </c>
      <c r="H378" s="2">
        <v>357</v>
      </c>
      <c r="I378" s="2">
        <f t="shared" si="401"/>
        <v>58.720297646121082</v>
      </c>
      <c r="J378" s="2">
        <f t="shared" si="402"/>
        <v>87.124063739460382</v>
      </c>
      <c r="K378" s="2">
        <f t="shared" si="403"/>
        <v>-3.0888617438523931</v>
      </c>
      <c r="L378" s="2">
        <f t="shared" si="404"/>
        <v>0.10467191248588874</v>
      </c>
      <c r="M378" s="2">
        <f t="shared" si="405"/>
        <v>9.1609277305125913E-2</v>
      </c>
      <c r="N378" s="2">
        <f t="shared" si="406"/>
        <v>-3.1454007294335171</v>
      </c>
      <c r="O378" s="2">
        <f t="shared" si="407"/>
        <v>0.10467191248588874</v>
      </c>
      <c r="P378" s="2">
        <f t="shared" si="408"/>
        <v>3.5070291724001557E-2</v>
      </c>
      <c r="Q378" s="2">
        <f t="shared" si="409"/>
        <v>357</v>
      </c>
      <c r="R378" s="2">
        <f t="shared" si="410"/>
        <v>349.68534959451227</v>
      </c>
      <c r="S378" s="2">
        <f t="shared" si="411"/>
        <v>342.25514211558919</v>
      </c>
      <c r="T378" s="2">
        <f t="shared" si="412"/>
        <v>2.6303714459059657E-2</v>
      </c>
      <c r="U378" s="2">
        <f t="shared" si="413"/>
        <v>0.70562735588866798</v>
      </c>
      <c r="V378" s="2">
        <f t="shared" si="414"/>
        <v>0.20619857047083023</v>
      </c>
      <c r="W378" s="2">
        <f t="shared" si="415"/>
        <v>-0.10714631067337044</v>
      </c>
      <c r="X378" s="2">
        <f t="shared" si="416"/>
        <v>0.70562735588866798</v>
      </c>
      <c r="Y378" s="2">
        <f t="shared" si="417"/>
        <v>7.2748545338400028E-2</v>
      </c>
      <c r="Z378" s="2">
        <f t="shared" si="418"/>
        <v>339.3404908861288</v>
      </c>
      <c r="AA378" s="2">
        <f t="shared" si="419"/>
        <v>348.4049859976551</v>
      </c>
      <c r="AB378" s="2">
        <f t="shared" si="420"/>
        <v>327.07784736546182</v>
      </c>
      <c r="AC378" s="2">
        <f t="shared" si="456"/>
        <v>18.246025153885235</v>
      </c>
      <c r="AD378" s="2">
        <f t="shared" si="421"/>
        <v>-6.8798667199145127</v>
      </c>
      <c r="AE378" s="2">
        <f t="shared" si="457"/>
        <v>-8.738246189295209</v>
      </c>
      <c r="AF378" s="2">
        <f t="shared" si="458"/>
        <v>-22.888710176313293</v>
      </c>
      <c r="AG378" s="2">
        <f t="shared" si="422"/>
        <v>9.5077789645900257</v>
      </c>
      <c r="AH378" s="2">
        <f t="shared" si="423"/>
        <v>-29.768576896227806</v>
      </c>
      <c r="AI378" s="2">
        <f t="shared" si="424"/>
        <v>31.250056500206981</v>
      </c>
      <c r="AJ378" s="2">
        <f t="shared" si="425"/>
        <v>-72.287049822786145</v>
      </c>
      <c r="AK378" s="2">
        <f t="shared" si="426"/>
        <v>-8.9740068305396221</v>
      </c>
      <c r="AL378" s="2">
        <f t="shared" si="427"/>
        <v>-81.261056653325767</v>
      </c>
      <c r="AM378" s="2">
        <f t="shared" si="428"/>
        <v>4.7479040308326441</v>
      </c>
      <c r="AN378" s="2">
        <f t="shared" si="429"/>
        <v>-30.887269846655787</v>
      </c>
      <c r="AO378">
        <f t="shared" si="459"/>
        <v>-1.8976150605366533</v>
      </c>
      <c r="AP378">
        <f t="shared" si="430"/>
        <v>1.1680932248663751</v>
      </c>
      <c r="AQ378">
        <f t="shared" si="431"/>
        <v>-0.86645195140145481</v>
      </c>
      <c r="AR378">
        <f t="shared" si="460"/>
        <v>-13.055338702194684</v>
      </c>
      <c r="AS378">
        <f t="shared" si="461"/>
        <v>-34.623932126943224</v>
      </c>
      <c r="AT378">
        <f t="shared" si="462"/>
        <v>20.188519376869788</v>
      </c>
      <c r="AU378">
        <f t="shared" si="463"/>
        <v>-7.7073915984574635</v>
      </c>
      <c r="AV378">
        <f t="shared" si="464"/>
        <v>7.1331806746751045</v>
      </c>
      <c r="AW378">
        <f t="shared" si="465"/>
        <v>-42.331323725400686</v>
      </c>
      <c r="AX378">
        <f t="shared" si="466"/>
        <v>0.42928117066582705</v>
      </c>
      <c r="AY378">
        <f t="shared" si="467"/>
        <v>-80.435040887944808</v>
      </c>
      <c r="AZ378">
        <f t="shared" si="468"/>
        <v>-89.40904771848443</v>
      </c>
      <c r="BA378">
        <f t="shared" si="469"/>
        <v>4.4275545523824525E-3</v>
      </c>
      <c r="BB378">
        <f t="shared" si="470"/>
        <v>-0.42925833742503899</v>
      </c>
      <c r="BC378" s="2">
        <f t="shared" si="432"/>
        <v>4.4704675132437393</v>
      </c>
      <c r="BD378">
        <f t="shared" si="433"/>
        <v>20.973550871785399</v>
      </c>
      <c r="BE378">
        <f t="shared" si="434"/>
        <v>21.366070543607488</v>
      </c>
      <c r="BF378">
        <f t="shared" si="435"/>
        <v>100.42443242807988</v>
      </c>
      <c r="BG378">
        <f t="shared" si="436"/>
        <v>1.0536431220436646</v>
      </c>
      <c r="BH378">
        <f t="shared" si="437"/>
        <v>12.980409451384361</v>
      </c>
      <c r="BI378" s="2">
        <f t="shared" si="471"/>
        <v>8.7581241843118107</v>
      </c>
      <c r="BJ378">
        <f t="shared" si="438"/>
        <v>-1.8100284032186198</v>
      </c>
      <c r="BK378">
        <f t="shared" si="439"/>
        <v>-10.598231220610622</v>
      </c>
      <c r="BL378">
        <f t="shared" si="440"/>
        <v>-3.7183645006960742</v>
      </c>
      <c r="BM378">
        <f t="shared" si="441"/>
        <v>47.385259631635073</v>
      </c>
      <c r="BN378">
        <f t="shared" si="442"/>
        <v>16.368490919888561</v>
      </c>
      <c r="BO378">
        <f t="shared" si="443"/>
        <v>18.122465766003348</v>
      </c>
      <c r="BP378">
        <f t="shared" si="444"/>
        <v>103.45925658365546</v>
      </c>
      <c r="BQ378">
        <f t="shared" si="445"/>
        <v>-14.268908709329361</v>
      </c>
      <c r="BR378">
        <f t="shared" si="446"/>
        <v>-9.4772666447157761</v>
      </c>
      <c r="BS378">
        <f t="shared" si="447"/>
        <v>-34.946674392261762</v>
      </c>
      <c r="BT378">
        <f t="shared" si="448"/>
        <v>106.34227003796373</v>
      </c>
      <c r="BU378">
        <f t="shared" si="449"/>
        <v>42.971714858987646</v>
      </c>
      <c r="BV378">
        <f t="shared" si="450"/>
        <v>-35.17753141207519</v>
      </c>
      <c r="BW378">
        <f t="shared" si="451"/>
        <v>12.650126419192487</v>
      </c>
      <c r="BX378">
        <f t="shared" si="452"/>
        <v>65.507725397638424</v>
      </c>
      <c r="BY378">
        <f t="shared" si="473"/>
        <v>0.66717971980523771</v>
      </c>
      <c r="BZ378">
        <f t="shared" si="472"/>
        <v>79.0702094950625</v>
      </c>
      <c r="CA378">
        <f t="shared" si="453"/>
        <v>70.096202664522878</v>
      </c>
      <c r="CB378">
        <f t="shared" si="454"/>
        <v>0.2271359101074277</v>
      </c>
      <c r="CC378">
        <f t="shared" si="455"/>
        <v>0.6273261168316413</v>
      </c>
    </row>
    <row r="379" spans="1:81" x14ac:dyDescent="0.25">
      <c r="A379" s="2"/>
      <c r="B379" s="2">
        <f t="shared" si="395"/>
        <v>-1.7222357978776959</v>
      </c>
      <c r="C379" s="2">
        <f t="shared" si="396"/>
        <v>6.9798993405001647E-2</v>
      </c>
      <c r="D379" s="2">
        <f t="shared" si="397"/>
        <v>1.4567126387507789</v>
      </c>
      <c r="E379" s="2">
        <f t="shared" si="398"/>
        <v>-2.4592878248142656</v>
      </c>
      <c r="F379" s="2">
        <f t="shared" si="399"/>
        <v>6.9798993405001647E-2</v>
      </c>
      <c r="G379" s="2">
        <f t="shared" si="400"/>
        <v>0.71966061181420926</v>
      </c>
      <c r="H379" s="2">
        <v>358</v>
      </c>
      <c r="I379" s="2">
        <f t="shared" si="401"/>
        <v>58.089417625646547</v>
      </c>
      <c r="J379" s="2">
        <f t="shared" si="402"/>
        <v>86.467738375431452</v>
      </c>
      <c r="K379" s="2">
        <f t="shared" si="403"/>
        <v>-3.0888584834851414</v>
      </c>
      <c r="L379" s="2">
        <f t="shared" si="404"/>
        <v>6.9798993405001647E-2</v>
      </c>
      <c r="M379" s="2">
        <f t="shared" si="405"/>
        <v>9.0089953143333346E-2</v>
      </c>
      <c r="N379" s="2">
        <f t="shared" si="406"/>
        <v>-3.1441626106529701</v>
      </c>
      <c r="O379" s="2">
        <f t="shared" si="407"/>
        <v>6.9798993405001647E-2</v>
      </c>
      <c r="P379" s="2">
        <f t="shared" si="408"/>
        <v>3.4785825975504725E-2</v>
      </c>
      <c r="Q379" s="2">
        <f t="shared" si="409"/>
        <v>358</v>
      </c>
      <c r="R379" s="2">
        <f t="shared" si="410"/>
        <v>349.18407781821941</v>
      </c>
      <c r="S379" s="2">
        <f t="shared" si="411"/>
        <v>341.83557189348841</v>
      </c>
      <c r="T379" s="2">
        <f t="shared" si="412"/>
        <v>2.6266537819835678E-2</v>
      </c>
      <c r="U379" s="2">
        <f t="shared" si="413"/>
        <v>0.69788848848231333</v>
      </c>
      <c r="V379" s="2">
        <f t="shared" si="414"/>
        <v>0.20326161597213921</v>
      </c>
      <c r="W379" s="2">
        <f t="shared" si="415"/>
        <v>-0.10412897425203294</v>
      </c>
      <c r="X379" s="2">
        <f t="shared" si="416"/>
        <v>0.69788848848231333</v>
      </c>
      <c r="Y379" s="2">
        <f t="shared" si="417"/>
        <v>7.2866103900270263E-2</v>
      </c>
      <c r="Z379" s="2">
        <f t="shared" si="418"/>
        <v>339.57724602805695</v>
      </c>
      <c r="AA379" s="2">
        <f t="shared" si="419"/>
        <v>348.25763679699736</v>
      </c>
      <c r="AB379" s="2">
        <f t="shared" si="420"/>
        <v>327.17881134517796</v>
      </c>
      <c r="AC379" s="2">
        <f t="shared" si="456"/>
        <v>18.274297988015039</v>
      </c>
      <c r="AD379" s="2">
        <f t="shared" si="421"/>
        <v>-6.8044127627025546</v>
      </c>
      <c r="AE379" s="2">
        <f t="shared" si="457"/>
        <v>-8.7970807808742233</v>
      </c>
      <c r="AF379" s="2">
        <f t="shared" si="458"/>
        <v>-22.866162112054866</v>
      </c>
      <c r="AG379" s="2">
        <f t="shared" si="422"/>
        <v>9.4772172071408161</v>
      </c>
      <c r="AH379" s="2">
        <f t="shared" si="423"/>
        <v>-29.670574874757421</v>
      </c>
      <c r="AI379" s="2">
        <f t="shared" si="424"/>
        <v>31.147402129068684</v>
      </c>
      <c r="AJ379" s="2">
        <f t="shared" si="425"/>
        <v>-72.285754723963606</v>
      </c>
      <c r="AK379" s="2">
        <f t="shared" si="426"/>
        <v>-9.6303321945685525</v>
      </c>
      <c r="AL379" s="2">
        <f t="shared" si="427"/>
        <v>-81.916086918532159</v>
      </c>
      <c r="AM379" s="2">
        <f t="shared" si="428"/>
        <v>4.3800491577514418</v>
      </c>
      <c r="AN379" s="2">
        <f t="shared" si="429"/>
        <v>-30.837895984739188</v>
      </c>
      <c r="AO379">
        <f t="shared" si="459"/>
        <v>-1.8693266829115143</v>
      </c>
      <c r="AP379">
        <f t="shared" si="430"/>
        <v>1.1762919997225831</v>
      </c>
      <c r="AQ379">
        <f t="shared" si="431"/>
        <v>-0.8268364512589238</v>
      </c>
      <c r="AR379">
        <f t="shared" si="460"/>
        <v>-12.719670338863541</v>
      </c>
      <c r="AS379">
        <f t="shared" si="461"/>
        <v>-34.160632840472722</v>
      </c>
      <c r="AT379">
        <f t="shared" si="462"/>
        <v>20.310193706132285</v>
      </c>
      <c r="AU379">
        <f t="shared" si="463"/>
        <v>-7.8137473981195678</v>
      </c>
      <c r="AV379">
        <f t="shared" si="464"/>
        <v>7.5905233672687444</v>
      </c>
      <c r="AW379">
        <f t="shared" si="465"/>
        <v>-41.974380238592289</v>
      </c>
      <c r="AX379">
        <f t="shared" si="466"/>
        <v>0.42655183054383672</v>
      </c>
      <c r="AY379">
        <f t="shared" si="467"/>
        <v>-79.749578398488552</v>
      </c>
      <c r="AZ379">
        <f t="shared" si="468"/>
        <v>-89.379910593057105</v>
      </c>
      <c r="BA379">
        <f t="shared" si="469"/>
        <v>4.6163104940900443E-3</v>
      </c>
      <c r="BB379">
        <f t="shared" si="470"/>
        <v>-0.42652685005485896</v>
      </c>
      <c r="BC379" s="2">
        <f t="shared" si="432"/>
        <v>4.8313974353259583</v>
      </c>
      <c r="BD379">
        <f t="shared" si="433"/>
        <v>20.960105575447976</v>
      </c>
      <c r="BE379">
        <f t="shared" si="434"/>
        <v>21.221851800716735</v>
      </c>
      <c r="BF379">
        <f t="shared" si="435"/>
        <v>100.55303281967251</v>
      </c>
      <c r="BG379">
        <f t="shared" si="436"/>
        <v>1.2938215742808876</v>
      </c>
      <c r="BH379">
        <f t="shared" si="437"/>
        <v>13.214878211637664</v>
      </c>
      <c r="BI379" s="2">
        <f t="shared" si="471"/>
        <v>5.8066267068811754</v>
      </c>
      <c r="BJ379">
        <f t="shared" si="438"/>
        <v>-1.8108727420765445</v>
      </c>
      <c r="BK379">
        <f t="shared" si="439"/>
        <v>-10.56937098114873</v>
      </c>
      <c r="BL379">
        <f t="shared" si="440"/>
        <v>-3.764958218446151</v>
      </c>
      <c r="BM379">
        <f t="shared" si="441"/>
        <v>44.841420055385427</v>
      </c>
      <c r="BN379">
        <f t="shared" si="442"/>
        <v>16.387141210804621</v>
      </c>
      <c r="BO379">
        <f t="shared" si="443"/>
        <v>18.112843222789589</v>
      </c>
      <c r="BP379">
        <f t="shared" si="444"/>
        <v>110.05120799071729</v>
      </c>
      <c r="BQ379">
        <f t="shared" si="445"/>
        <v>-14.628715263184933</v>
      </c>
      <c r="BR379">
        <f t="shared" si="446"/>
        <v>-9.4535353134101676</v>
      </c>
      <c r="BS379">
        <f t="shared" si="447"/>
        <v>-30.98256010321866</v>
      </c>
      <c r="BT379">
        <f t="shared" si="448"/>
        <v>112.06761559395395</v>
      </c>
      <c r="BU379">
        <f t="shared" si="449"/>
        <v>42.881708716769459</v>
      </c>
      <c r="BV379">
        <f t="shared" si="450"/>
        <v>-35.759296923561067</v>
      </c>
      <c r="BW379">
        <f t="shared" si="451"/>
        <v>12.622182992358471</v>
      </c>
      <c r="BX379">
        <f t="shared" si="452"/>
        <v>62.95426327817502</v>
      </c>
      <c r="BY379">
        <f t="shared" si="473"/>
        <v>0.64207155118338322</v>
      </c>
      <c r="BZ379">
        <f t="shared" si="472"/>
        <v>78.662652566132266</v>
      </c>
      <c r="CA379">
        <f t="shared" si="453"/>
        <v>69.032320371563713</v>
      </c>
      <c r="CB379">
        <f t="shared" si="454"/>
        <v>0.22975969463984999</v>
      </c>
      <c r="CC379">
        <f t="shared" si="455"/>
        <v>0.59955513471076105</v>
      </c>
    </row>
    <row r="380" spans="1:81" x14ac:dyDescent="0.25">
      <c r="A380" s="2"/>
      <c r="B380" s="2">
        <f t="shared" si="395"/>
        <v>-1.7222013475800328</v>
      </c>
      <c r="C380" s="2">
        <f t="shared" si="396"/>
        <v>3.490481287456712E-2</v>
      </c>
      <c r="D380" s="2">
        <f t="shared" si="397"/>
        <v>1.4558333527738512</v>
      </c>
      <c r="E380" s="2">
        <f t="shared" si="398"/>
        <v>-2.4584761256916789</v>
      </c>
      <c r="F380" s="2">
        <f t="shared" si="399"/>
        <v>3.490481287456712E-2</v>
      </c>
      <c r="G380" s="2">
        <f t="shared" si="400"/>
        <v>0.71955857466220507</v>
      </c>
      <c r="H380" s="2">
        <v>359</v>
      </c>
      <c r="I380" s="2">
        <f t="shared" si="401"/>
        <v>57.458608156255025</v>
      </c>
      <c r="J380" s="2">
        <f t="shared" si="402"/>
        <v>85.821648550527755</v>
      </c>
      <c r="K380" s="2">
        <f t="shared" si="403"/>
        <v>-3.0888565268674504</v>
      </c>
      <c r="L380" s="2">
        <f t="shared" si="404"/>
        <v>3.490481287456712E-2</v>
      </c>
      <c r="M380" s="2">
        <f t="shared" si="405"/>
        <v>8.9178173486433754E-2</v>
      </c>
      <c r="N380" s="2">
        <f t="shared" si="406"/>
        <v>-3.1434195884952785</v>
      </c>
      <c r="O380" s="2">
        <f t="shared" si="407"/>
        <v>3.490481287456712E-2</v>
      </c>
      <c r="P380" s="2">
        <f t="shared" si="408"/>
        <v>3.4615111858605552E-2</v>
      </c>
      <c r="Q380" s="2">
        <f t="shared" si="409"/>
        <v>359</v>
      </c>
      <c r="R380" s="2">
        <f t="shared" si="410"/>
        <v>348.63186154330992</v>
      </c>
      <c r="S380" s="2">
        <f t="shared" si="411"/>
        <v>341.33282315195436</v>
      </c>
      <c r="T380" s="2">
        <f t="shared" si="412"/>
        <v>2.6244228949366066E-2</v>
      </c>
      <c r="U380" s="2">
        <f t="shared" si="413"/>
        <v>0.69319726722519648</v>
      </c>
      <c r="V380" s="2">
        <f t="shared" si="414"/>
        <v>0.20149921520503011</v>
      </c>
      <c r="W380" s="2">
        <f t="shared" si="415"/>
        <v>-0.10231833808931379</v>
      </c>
      <c r="X380" s="2">
        <f t="shared" si="416"/>
        <v>0.69319726722519648</v>
      </c>
      <c r="Y380" s="2">
        <f t="shared" si="417"/>
        <v>7.293664816635026E-2</v>
      </c>
      <c r="Z380" s="2">
        <f t="shared" si="418"/>
        <v>339.7205871114266</v>
      </c>
      <c r="AA380" s="2">
        <f t="shared" si="419"/>
        <v>348.16682883832658</v>
      </c>
      <c r="AB380" s="2">
        <f t="shared" si="420"/>
        <v>327.23835982817297</v>
      </c>
      <c r="AC380" s="2">
        <f t="shared" si="456"/>
        <v>18.291263884007275</v>
      </c>
      <c r="AD380" s="2">
        <f t="shared" si="421"/>
        <v>-6.7586733554456657</v>
      </c>
      <c r="AE380" s="2">
        <f t="shared" si="457"/>
        <v>-8.8333102485362414</v>
      </c>
      <c r="AF380" s="2">
        <f t="shared" si="458"/>
        <v>-22.852190924572298</v>
      </c>
      <c r="AG380" s="2">
        <f t="shared" si="422"/>
        <v>9.4579536354710338</v>
      </c>
      <c r="AH380" s="2">
        <f t="shared" si="423"/>
        <v>-29.610864280017964</v>
      </c>
      <c r="AI380" s="2">
        <f t="shared" si="424"/>
        <v>31.084661336105363</v>
      </c>
      <c r="AJ380" s="2">
        <f t="shared" si="425"/>
        <v>-72.286090316263113</v>
      </c>
      <c r="AK380" s="2">
        <f t="shared" si="426"/>
        <v>-10.27642201947225</v>
      </c>
      <c r="AL380" s="2">
        <f t="shared" si="427"/>
        <v>-82.562512335735363</v>
      </c>
      <c r="AM380" s="2">
        <f t="shared" si="428"/>
        <v>4.0237354202646474</v>
      </c>
      <c r="AN380" s="2">
        <f t="shared" si="429"/>
        <v>-30.823136174764425</v>
      </c>
      <c r="AO380">
        <f t="shared" si="459"/>
        <v>-1.8388732938131078</v>
      </c>
      <c r="AP380">
        <f t="shared" si="430"/>
        <v>1.1728143740888852</v>
      </c>
      <c r="AQ380">
        <f t="shared" si="431"/>
        <v>-0.79701669553930443</v>
      </c>
      <c r="AR380">
        <f t="shared" si="460"/>
        <v>-12.42834393493526</v>
      </c>
      <c r="AS380">
        <f t="shared" si="461"/>
        <v>-33.635316666389194</v>
      </c>
      <c r="AT380">
        <f t="shared" si="462"/>
        <v>20.237775221289645</v>
      </c>
      <c r="AU380">
        <f t="shared" si="463"/>
        <v>-7.8227312146936487</v>
      </c>
      <c r="AV380">
        <f t="shared" si="464"/>
        <v>7.8094312863543855</v>
      </c>
      <c r="AW380">
        <f t="shared" si="465"/>
        <v>-41.458047881082841</v>
      </c>
      <c r="AX380">
        <f t="shared" si="466"/>
        <v>0.42187165715729802</v>
      </c>
      <c r="AY380">
        <f t="shared" si="467"/>
        <v>-79.332226207801654</v>
      </c>
      <c r="AZ380">
        <f t="shared" si="468"/>
        <v>-89.608648227273903</v>
      </c>
      <c r="BA380">
        <f t="shared" si="469"/>
        <v>2.8815200444398201E-3</v>
      </c>
      <c r="BB380">
        <f t="shared" si="470"/>
        <v>-0.42186181618496627</v>
      </c>
      <c r="BC380" s="2">
        <f t="shared" si="432"/>
        <v>5.1822374268352078</v>
      </c>
      <c r="BD380">
        <f t="shared" si="433"/>
        <v>20.944183643123615</v>
      </c>
      <c r="BE380">
        <f t="shared" si="434"/>
        <v>21.07507669140324</v>
      </c>
      <c r="BF380">
        <f t="shared" si="435"/>
        <v>100.63135165733389</v>
      </c>
      <c r="BG380">
        <f t="shared" si="436"/>
        <v>1.5300887304706139</v>
      </c>
      <c r="BH380">
        <f t="shared" si="437"/>
        <v>13.447718856797678</v>
      </c>
      <c r="BI380" s="2">
        <f t="shared" si="471"/>
        <v>2.8843294520221292</v>
      </c>
      <c r="BJ380">
        <f t="shared" si="438"/>
        <v>-1.8096274320582535</v>
      </c>
      <c r="BK380">
        <f t="shared" si="439"/>
        <v>-10.552333839840717</v>
      </c>
      <c r="BL380">
        <f t="shared" si="440"/>
        <v>-3.7936604843950641</v>
      </c>
      <c r="BM380">
        <f t="shared" si="441"/>
        <v>41.315227618023101</v>
      </c>
      <c r="BN380">
        <f t="shared" si="442"/>
        <v>16.398117286217722</v>
      </c>
      <c r="BO380">
        <f t="shared" si="443"/>
        <v>18.106853402210429</v>
      </c>
      <c r="BP380">
        <f t="shared" si="444"/>
        <v>116.1587593273008</v>
      </c>
      <c r="BQ380">
        <f t="shared" si="445"/>
        <v>-14.769734789796455</v>
      </c>
      <c r="BR380">
        <f t="shared" si="446"/>
        <v>-9.2251238761546208</v>
      </c>
      <c r="BS380">
        <f t="shared" si="447"/>
        <v>-26.826035528425592</v>
      </c>
      <c r="BT380">
        <f t="shared" si="448"/>
        <v>117.6438220320982</v>
      </c>
      <c r="BU380">
        <f t="shared" si="449"/>
        <v>42.803344491242591</v>
      </c>
      <c r="BV380">
        <f t="shared" si="450"/>
        <v>-35.625914209228519</v>
      </c>
      <c r="BW380">
        <f t="shared" si="451"/>
        <v>12.604456801822659</v>
      </c>
      <c r="BX380">
        <f t="shared" si="452"/>
        <v>59.422081020233534</v>
      </c>
      <c r="BY380">
        <f t="shared" si="473"/>
        <v>0.60744185269408402</v>
      </c>
      <c r="BZ380">
        <f t="shared" si="472"/>
        <v>78.024077055812953</v>
      </c>
      <c r="CA380">
        <f t="shared" si="453"/>
        <v>67.747655036340703</v>
      </c>
      <c r="CB380">
        <f t="shared" si="454"/>
        <v>0.23003002729336602</v>
      </c>
      <c r="CC380">
        <f t="shared" si="455"/>
        <v>0.56220262445833047</v>
      </c>
    </row>
    <row r="381" spans="1:81" x14ac:dyDescent="0.25">
      <c r="B381" s="16">
        <f t="shared" si="395"/>
        <v>-1.7221898629813719</v>
      </c>
      <c r="C381" s="16">
        <f t="shared" si="396"/>
        <v>4.90059381963448E-16</v>
      </c>
      <c r="D381" s="16">
        <f t="shared" si="397"/>
        <v>1.4555402276852947</v>
      </c>
      <c r="E381" s="16">
        <f t="shared" si="398"/>
        <v>-2.4582055318423142</v>
      </c>
      <c r="F381" s="16">
        <f t="shared" si="399"/>
        <v>4.90059381963448E-16</v>
      </c>
      <c r="G381" s="16">
        <f t="shared" si="400"/>
        <v>0.7195245588243524</v>
      </c>
      <c r="H381" s="16">
        <v>360</v>
      </c>
      <c r="I381" s="16">
        <f t="shared" si="401"/>
        <v>56.828592655043849</v>
      </c>
      <c r="J381" s="16">
        <f t="shared" si="402"/>
        <v>85.18653740237977</v>
      </c>
      <c r="K381" s="16">
        <f t="shared" ref="K381" si="474">COS(RADIANS(Q381))-L$16-L$17*COS(RADIANS(Q381))+N$16</f>
        <v>-3.0888558745953238</v>
      </c>
      <c r="L381" s="16">
        <f t="shared" ref="L381" si="475">-2*SIN(RADIANS(Q381))</f>
        <v>4.90059381963448E-16</v>
      </c>
      <c r="M381" s="16">
        <f t="shared" ref="M381" si="476">L$16-(L$17+1)*(COS(RADIANS(Q381)))+N$16</f>
        <v>8.8874216071342826E-2</v>
      </c>
      <c r="N381" s="16">
        <f t="shared" ref="N381" si="477" xml:space="preserve"> COS(RADIANS(Q381))-L$16+N$17*COS(RADIANS(Q381))+P$16</f>
        <v>-3.1431718892921889</v>
      </c>
      <c r="O381" s="16">
        <f t="shared" ref="O381" si="478">L381</f>
        <v>4.90059381963448E-16</v>
      </c>
      <c r="P381" s="16">
        <f t="shared" ref="P381" si="479">L$16+(N$17-1)*(COS(RADIANS(Q381)))+P$16</f>
        <v>3.4558201374477626E-2</v>
      </c>
      <c r="Q381" s="16">
        <f t="shared" ref="Q381" si="480">H381</f>
        <v>360</v>
      </c>
      <c r="R381" s="16">
        <f t="shared" ref="R381" si="481">2*(ATAN2(((2*N381)),(-O381+SQRT(O381^2-4*N381*P381)))*180/PI())</f>
        <v>348.02818448616648</v>
      </c>
      <c r="S381" s="16">
        <f t="shared" ref="S381" si="482">(2*(ATAN2((2*K381),(-L381+SQRT(L381^2-4*K381*M381)))*180/PI()))</f>
        <v>340.74571121946866</v>
      </c>
      <c r="T381" s="16">
        <f t="shared" ref="T381" si="483">COS(RADIANS(Z381))-$U$16-$U$17*COS(RADIANS(Z381))+$W$16</f>
        <v>2.6236792235073692E-2</v>
      </c>
      <c r="U381" s="16">
        <f t="shared" si="413"/>
        <v>0.69162539308338677</v>
      </c>
      <c r="V381" s="16">
        <f t="shared" si="414"/>
        <v>0.20091171477593539</v>
      </c>
      <c r="W381" s="16">
        <f t="shared" si="415"/>
        <v>-0.10171475827796528</v>
      </c>
      <c r="X381" s="16">
        <f t="shared" si="416"/>
        <v>0.69162539308338677</v>
      </c>
      <c r="Y381" s="16">
        <f t="shared" si="417"/>
        <v>7.296016426289631E-2</v>
      </c>
      <c r="Z381" s="16">
        <f t="shared" ref="Z381" si="484">S381-J381+84.20941251</f>
        <v>339.76858632708888</v>
      </c>
      <c r="AA381" s="16">
        <f t="shared" si="419"/>
        <v>348.13614599011231</v>
      </c>
      <c r="AB381" s="16">
        <f t="shared" si="420"/>
        <v>327.25802841815914</v>
      </c>
      <c r="AC381" s="16">
        <f t="shared" ref="AC381" si="485">C$8*COS(RADIANS(Z381))</f>
        <v>18.296919505226597</v>
      </c>
      <c r="AD381" s="16">
        <f t="shared" ref="AD381" si="486">C$8*SIN(RADIANS(Z381))</f>
        <v>-6.7433475825630209</v>
      </c>
      <c r="AE381" s="16">
        <f t="shared" ref="AE381" si="487">C$13*COS(RADIANS(AA381-AG$18))</f>
        <v>-8.8455467117993241</v>
      </c>
      <c r="AF381" s="16">
        <f t="shared" ref="AF381" si="488">C$13*SIN(RADIANS(AA381-AG$18))</f>
        <v>-22.847457262666587</v>
      </c>
      <c r="AG381" s="16">
        <f t="shared" ref="AG381" si="489">AC381+AE381</f>
        <v>9.4513727934272733</v>
      </c>
      <c r="AH381" s="16">
        <f t="shared" ref="AH381" si="490">AD381+AF381</f>
        <v>-29.590804845229609</v>
      </c>
      <c r="AI381" s="16">
        <f t="shared" ref="AI381" si="491">SQRT((AG381^2)+(AH381^2))</f>
        <v>31.063550651347011</v>
      </c>
      <c r="AJ381" s="16">
        <f t="shared" ref="AJ381" si="492">ATAN2(AG381,AH381)*180/PI()</f>
        <v>-72.286395499163802</v>
      </c>
      <c r="AK381" s="16">
        <f t="shared" ref="AK381" si="493">(J381-96.09807057)</f>
        <v>-10.911533167620235</v>
      </c>
      <c r="AL381" s="16">
        <f t="shared" si="427"/>
        <v>-83.197928666784037</v>
      </c>
      <c r="AM381" s="16">
        <f t="shared" ref="AM381" si="494">AI381*COS(RADIANS($AL381))</f>
        <v>3.6791627612724302</v>
      </c>
      <c r="AN381" s="16">
        <f t="shared" ref="AN381" si="495">AI381*SIN(RADIANS($AL381))</f>
        <v>-30.84490136870059</v>
      </c>
      <c r="AO381">
        <f t="shared" si="459"/>
        <v>-1.8063208127269856</v>
      </c>
      <c r="AP381">
        <f t="shared" si="430"/>
        <v>1.1572856815648418</v>
      </c>
      <c r="AQ381">
        <f t="shared" si="431"/>
        <v>-0.77745330076206842</v>
      </c>
      <c r="AR381">
        <f t="shared" si="460"/>
        <v>-12.180649085835791</v>
      </c>
      <c r="AS381">
        <f t="shared" si="461"/>
        <v>-33.050106511081147</v>
      </c>
      <c r="AT381">
        <f t="shared" ref="AT381" si="496">$C$12*$AP381*(-SIN(RADIANS($AA381-AG$18)))</f>
        <v>19.965679603249015</v>
      </c>
      <c r="AU381">
        <f t="shared" ref="AU381" si="497">$C$12*$AP381*(COS(RADIANS($AA381-AG$18)))</f>
        <v>-7.7298471130938378</v>
      </c>
      <c r="AV381">
        <f t="shared" si="464"/>
        <v>7.7850305174132242</v>
      </c>
      <c r="AW381">
        <f t="shared" si="465"/>
        <v>-40.779953624174986</v>
      </c>
      <c r="AX381">
        <f t="shared" si="466"/>
        <v>0.41516398178875269</v>
      </c>
      <c r="AY381">
        <f t="shared" si="467"/>
        <v>-79.192085396017674</v>
      </c>
      <c r="AZ381">
        <f t="shared" ref="AZ381" si="498">AK381+AY381</f>
        <v>-90.103618563637909</v>
      </c>
      <c r="BA381">
        <f t="shared" ref="BA381" si="499">AX381*COS(RADIANS(AZ381))</f>
        <v>-7.5081746654140336E-4</v>
      </c>
      <c r="BB381">
        <f t="shared" ref="BB381" si="500">AX381*SIN(RADIANS(AZ381))</f>
        <v>-0.4151633028674665</v>
      </c>
      <c r="BC381" s="16">
        <f t="shared" ref="BC381" si="501">(BF381*BH381-BE381*BI381)/(BD381*BH381-BE381*BG381)</f>
        <v>5.5215013509110342</v>
      </c>
      <c r="BD381">
        <f t="shared" si="433"/>
        <v>20.925936575017825</v>
      </c>
      <c r="BE381">
        <f t="shared" ref="BE381" si="502">$C$4*SIN(RADIANS(I381))</f>
        <v>20.925936575017833</v>
      </c>
      <c r="BF381">
        <f t="shared" si="435"/>
        <v>100.65780549394833</v>
      </c>
      <c r="BG381">
        <f t="shared" si="436"/>
        <v>1.7621516558830368</v>
      </c>
      <c r="BH381">
        <f t="shared" si="437"/>
        <v>13.678639495883022</v>
      </c>
      <c r="BI381" s="16">
        <f t="shared" ref="BI381" si="503">($C$3*$BC$17*COS(RADIANS($H381)))-($C$3*($AO$17)^2*SIN(RADIANS($H381)))-($C$4*($BJ381)^2*SIN(RADIANS($I381)))+($C$5*(AO381)^2*SIN(RADIANS($J381)))</f>
        <v>0</v>
      </c>
      <c r="BJ381">
        <f t="shared" ref="BJ381" si="504">(C$3/C$4)*AO$17*((SIN(RADIANS(J381-H381)))/(SIN(RADIANS(I381-J381))))</f>
        <v>-1.8063208127269845</v>
      </c>
      <c r="BK381">
        <f t="shared" si="439"/>
        <v>-10.546704045363239</v>
      </c>
      <c r="BL381">
        <f t="shared" si="440"/>
        <v>-3.8033564628002798</v>
      </c>
      <c r="BM381">
        <f t="shared" si="441"/>
        <v>36.799898046682443</v>
      </c>
      <c r="BN381">
        <f t="shared" si="442"/>
        <v>16.401738742569911</v>
      </c>
      <c r="BO381">
        <f t="shared" si="443"/>
        <v>18.104819237343282</v>
      </c>
      <c r="BP381">
        <f t="shared" si="444"/>
        <v>121.74771696985646</v>
      </c>
      <c r="BQ381">
        <f t="shared" si="445"/>
        <v>-14.682274558814921</v>
      </c>
      <c r="BR381">
        <f t="shared" si="446"/>
        <v>-8.7839595650063238</v>
      </c>
      <c r="BS381">
        <f t="shared" si="447"/>
        <v>-22.46569246702515</v>
      </c>
      <c r="BT381">
        <f t="shared" si="448"/>
        <v>123.02862572188823</v>
      </c>
      <c r="BU381">
        <f t="shared" si="449"/>
        <v>42.74297820451649</v>
      </c>
      <c r="BV381">
        <f t="shared" si="450"/>
        <v>-34.759601302025608</v>
      </c>
      <c r="BW381">
        <f t="shared" si="451"/>
        <v>12.598382279769631</v>
      </c>
      <c r="BX381">
        <f t="shared" si="452"/>
        <v>54.904717284025722</v>
      </c>
      <c r="BY381">
        <f t="shared" si="473"/>
        <v>0.56331582758750942</v>
      </c>
      <c r="BZ381">
        <f t="shared" ref="BZ381" si="505">DEGREES(ATAN2(BW381,BX381))</f>
        <v>77.076677872389396</v>
      </c>
      <c r="CA381">
        <f t="shared" si="453"/>
        <v>66.165144704769162</v>
      </c>
      <c r="CB381">
        <f t="shared" si="454"/>
        <v>0.22763695561486072</v>
      </c>
      <c r="CC381">
        <f t="shared" si="455"/>
        <v>0.5152728772689269</v>
      </c>
    </row>
    <row r="382" spans="1:81" x14ac:dyDescent="0.25">
      <c r="H382" s="2"/>
    </row>
    <row r="383" spans="1:81" x14ac:dyDescent="0.25">
      <c r="H383" s="2"/>
    </row>
    <row r="384" spans="1:81" x14ac:dyDescent="0.25">
      <c r="H384" s="2"/>
    </row>
    <row r="385" spans="8:8" x14ac:dyDescent="0.25">
      <c r="H385" s="2"/>
    </row>
    <row r="386" spans="8:8" x14ac:dyDescent="0.25">
      <c r="H386" s="2"/>
    </row>
    <row r="387" spans="8:8" x14ac:dyDescent="0.25">
      <c r="H387" s="2"/>
    </row>
    <row r="388" spans="8:8" x14ac:dyDescent="0.25">
      <c r="H388" s="2"/>
    </row>
    <row r="389" spans="8:8" x14ac:dyDescent="0.25">
      <c r="H389" s="2"/>
    </row>
    <row r="390" spans="8:8" x14ac:dyDescent="0.25">
      <c r="H390" s="2"/>
    </row>
    <row r="391" spans="8:8" x14ac:dyDescent="0.25">
      <c r="H391" s="2"/>
    </row>
    <row r="392" spans="8:8" x14ac:dyDescent="0.25">
      <c r="H392" s="2"/>
    </row>
    <row r="393" spans="8:8" x14ac:dyDescent="0.25">
      <c r="H393" s="2"/>
    </row>
    <row r="394" spans="8:8" x14ac:dyDescent="0.25">
      <c r="H394" s="2"/>
    </row>
    <row r="395" spans="8:8" x14ac:dyDescent="0.25">
      <c r="H395" s="2"/>
    </row>
    <row r="396" spans="8:8" x14ac:dyDescent="0.25">
      <c r="H396" s="2"/>
    </row>
    <row r="397" spans="8:8" x14ac:dyDescent="0.25">
      <c r="H397" s="2"/>
    </row>
    <row r="398" spans="8:8" x14ac:dyDescent="0.25">
      <c r="H398" s="2"/>
    </row>
    <row r="399" spans="8:8" x14ac:dyDescent="0.25">
      <c r="H399" s="2"/>
    </row>
    <row r="400" spans="8:8" x14ac:dyDescent="0.25">
      <c r="H400" s="2"/>
    </row>
    <row r="401" spans="8:8" x14ac:dyDescent="0.25">
      <c r="H401" s="2"/>
    </row>
    <row r="402" spans="8:8" x14ac:dyDescent="0.25">
      <c r="H402" s="2"/>
    </row>
    <row r="403" spans="8:8" x14ac:dyDescent="0.25">
      <c r="H403" s="2"/>
    </row>
    <row r="404" spans="8:8" x14ac:dyDescent="0.25">
      <c r="H404" s="2"/>
    </row>
    <row r="405" spans="8:8" x14ac:dyDescent="0.25">
      <c r="H405" s="2"/>
    </row>
    <row r="406" spans="8:8" x14ac:dyDescent="0.25">
      <c r="H406" s="2"/>
    </row>
    <row r="407" spans="8:8" x14ac:dyDescent="0.25">
      <c r="H407" s="2"/>
    </row>
    <row r="408" spans="8:8" x14ac:dyDescent="0.25">
      <c r="H408" s="2"/>
    </row>
    <row r="409" spans="8:8" x14ac:dyDescent="0.25">
      <c r="H409" s="2"/>
    </row>
    <row r="410" spans="8:8" x14ac:dyDescent="0.25">
      <c r="H410" s="2"/>
    </row>
    <row r="411" spans="8:8" x14ac:dyDescent="0.25">
      <c r="H411" s="2"/>
    </row>
  </sheetData>
  <mergeCells count="9">
    <mergeCell ref="AO19:BB19"/>
    <mergeCell ref="B19:J19"/>
    <mergeCell ref="K19:S19"/>
    <mergeCell ref="T19:AN19"/>
    <mergeCell ref="AP7:AR7"/>
    <mergeCell ref="AP8:AR8"/>
    <mergeCell ref="AP10:AS10"/>
    <mergeCell ref="AP11:AS11"/>
    <mergeCell ref="AU11:AV1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 Vidal Romahn</dc:creator>
  <cp:keywords/>
  <dc:description/>
  <cp:lastModifiedBy>AVILA ESTUDIO</cp:lastModifiedBy>
  <cp:revision/>
  <dcterms:created xsi:type="dcterms:W3CDTF">2020-12-11T19:14:09Z</dcterms:created>
  <dcterms:modified xsi:type="dcterms:W3CDTF">2020-12-20T21:02:22Z</dcterms:modified>
  <cp:category/>
  <cp:contentStatus/>
</cp:coreProperties>
</file>