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autoCompressPictures="0"/>
  <bookViews>
    <workbookView xWindow="555" yWindow="555" windowWidth="20730" windowHeight="11760" tabRatio="500"/>
  </bookViews>
  <sheets>
    <sheet name="Sheet1" sheetId="1" r:id="rId1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54" i="1" l="1"/>
  <c r="M51" i="1"/>
  <c r="M49" i="1"/>
  <c r="M44" i="1"/>
  <c r="M43" i="1"/>
  <c r="M41" i="1"/>
  <c r="M39" i="1"/>
  <c r="M33" i="1"/>
  <c r="M31" i="1"/>
  <c r="M25" i="1"/>
  <c r="M23" i="1"/>
  <c r="M21" i="1"/>
  <c r="M20" i="1"/>
  <c r="M16" i="1"/>
  <c r="M12" i="1"/>
</calcChain>
</file>

<file path=xl/comments1.xml><?xml version="1.0" encoding="utf-8"?>
<comments xmlns="http://schemas.openxmlformats.org/spreadsheetml/2006/main">
  <authors>
    <author>David</author>
  </authors>
  <commentList>
    <comment ref="M9" authorId="0">
      <text>
        <r>
          <rPr>
            <b/>
            <sz val="9"/>
            <color indexed="81"/>
            <rFont val="Tahoma"/>
            <charset val="1"/>
          </rPr>
          <t>David:</t>
        </r>
        <r>
          <rPr>
            <sz val="9"/>
            <color indexed="81"/>
            <rFont val="Tahoma"/>
            <charset val="1"/>
          </rPr>
          <t xml:space="preserve">
Datos en rojo estimados con CAGR.</t>
        </r>
      </text>
    </comment>
  </commentList>
</comments>
</file>

<file path=xl/sharedStrings.xml><?xml version="1.0" encoding="utf-8"?>
<sst xmlns="http://schemas.openxmlformats.org/spreadsheetml/2006/main" count="56" uniqueCount="55">
  <si>
    <t>País</t>
  </si>
  <si>
    <t>Alemania</t>
  </si>
  <si>
    <t>Argentina</t>
  </si>
  <si>
    <t>Australia</t>
  </si>
  <si>
    <t>Austria</t>
  </si>
  <si>
    <t>Bélgica</t>
  </si>
  <si>
    <t>Bolivia</t>
  </si>
  <si>
    <t>Brasil</t>
  </si>
  <si>
    <t>Canadá</t>
  </si>
  <si>
    <t>Chile</t>
  </si>
  <si>
    <t>China</t>
  </si>
  <si>
    <t>Colombia</t>
  </si>
  <si>
    <t>Corea del Sur</t>
  </si>
  <si>
    <t>Costa Rica</t>
  </si>
  <si>
    <t>Dinamarca</t>
  </si>
  <si>
    <t>El Salvador</t>
  </si>
  <si>
    <t>España</t>
  </si>
  <si>
    <t>EUA</t>
  </si>
  <si>
    <t>Finlandia</t>
  </si>
  <si>
    <t>Francia</t>
  </si>
  <si>
    <t>Grecia</t>
  </si>
  <si>
    <t>Guatemala</t>
  </si>
  <si>
    <t>Holanda</t>
  </si>
  <si>
    <t>Hungría</t>
  </si>
  <si>
    <t>India</t>
  </si>
  <si>
    <t>Irlanda</t>
  </si>
  <si>
    <t>Israel</t>
  </si>
  <si>
    <t>Italia</t>
  </si>
  <si>
    <t>Japón</t>
  </si>
  <si>
    <t>Malasia</t>
  </si>
  <si>
    <t>México</t>
  </si>
  <si>
    <t>Nicaragua</t>
  </si>
  <si>
    <t>Noruega</t>
  </si>
  <si>
    <t>Panamá</t>
  </si>
  <si>
    <t>Perú</t>
  </si>
  <si>
    <t>Polonia</t>
  </si>
  <si>
    <t>Portugal</t>
  </si>
  <si>
    <t>Reino Unido</t>
  </si>
  <si>
    <t>Rep. Checa</t>
  </si>
  <si>
    <t>Rep. Dominicana</t>
  </si>
  <si>
    <t>Rusia</t>
  </si>
  <si>
    <t>Sudáfrica</t>
  </si>
  <si>
    <t>Suecia</t>
  </si>
  <si>
    <t>Suiza</t>
  </si>
  <si>
    <t>Tailandia</t>
  </si>
  <si>
    <t>Turquía</t>
  </si>
  <si>
    <t>Venezuela</t>
  </si>
  <si>
    <t>Producción de electricidad</t>
  </si>
  <si>
    <t>Billones de kWh</t>
  </si>
  <si>
    <t>U.S Energy Information Administration</t>
  </si>
  <si>
    <t>Fuente:</t>
  </si>
  <si>
    <t xml:space="preserve">International Energy Statistics. Electricity Generation, Total Electricity Net Generation </t>
  </si>
  <si>
    <t>Doc/Publicación:</t>
  </si>
  <si>
    <t>URL:</t>
  </si>
  <si>
    <t>http://www.eia.gov/cfapps/ipdbproject/iedindex3.cfm?tid=2&amp;pid=2&amp;aid=12&amp;cid=regions&amp;syid=2001&amp;eyid=2011&amp;unit=BKWH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</si>
</sst>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"/>
  </numFmts>
  <fonts count="8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8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 indent="1"/>
    </xf>
    <xf numFmtId="0" fontId="4" fillId="0" borderId="0" xfId="0" applyFont="1" applyAlignment="1">
      <alignment horizontal="left" vertical="center" indent="1"/>
    </xf>
    <xf numFmtId="164" fontId="3" fillId="0" borderId="0" xfId="0" applyNumberFormat="1" applyFont="1" applyAlignment="1">
      <alignment horizontal="center" vertical="center"/>
    </xf>
    <xf numFmtId="164" fontId="3" fillId="0" borderId="0" xfId="0" applyNumberFormat="1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64" fontId="7" fillId="0" borderId="0" xfId="0" applyNumberFormat="1" applyFont="1" applyFill="1" applyAlignment="1">
      <alignment horizontal="center" vertical="center"/>
    </xf>
  </cellXfs>
  <cellStyles count="3">
    <cellStyle name="Hipervínculo" xfId="1" builtinId="8" hidden="1"/>
    <cellStyle name="Hipervínculo visitado" xfId="2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M56"/>
  <sheetViews>
    <sheetView tabSelected="1" workbookViewId="0">
      <selection activeCell="I15" sqref="I15"/>
    </sheetView>
  </sheetViews>
  <sheetFormatPr baseColWidth="10" defaultRowHeight="15.75" x14ac:dyDescent="0.25"/>
  <cols>
    <col min="2" max="2" width="14.25" customWidth="1"/>
    <col min="3" max="13" width="9.625" customWidth="1"/>
  </cols>
  <sheetData>
    <row r="2" spans="2:13" x14ac:dyDescent="0.25">
      <c r="B2" s="3" t="s">
        <v>50</v>
      </c>
      <c r="C2" s="2" t="s">
        <v>49</v>
      </c>
    </row>
    <row r="3" spans="2:13" x14ac:dyDescent="0.25">
      <c r="B3" s="3" t="s">
        <v>52</v>
      </c>
      <c r="C3" s="2" t="s">
        <v>51</v>
      </c>
    </row>
    <row r="4" spans="2:13" x14ac:dyDescent="0.25">
      <c r="B4" s="3" t="s">
        <v>53</v>
      </c>
      <c r="C4" s="2" t="s">
        <v>54</v>
      </c>
    </row>
    <row r="6" spans="2:13" ht="31.5" customHeight="1" x14ac:dyDescent="0.25">
      <c r="B6" s="6" t="s">
        <v>0</v>
      </c>
      <c r="C6" s="6" t="s">
        <v>47</v>
      </c>
      <c r="D6" s="6"/>
      <c r="E6" s="6"/>
      <c r="F6" s="6"/>
      <c r="G6" s="6"/>
      <c r="H6" s="6"/>
      <c r="I6" s="6"/>
      <c r="J6" s="6"/>
      <c r="K6" s="6"/>
      <c r="L6" s="6"/>
      <c r="M6" s="6"/>
    </row>
    <row r="7" spans="2:13" x14ac:dyDescent="0.25">
      <c r="B7" s="6"/>
      <c r="C7" s="6" t="s">
        <v>48</v>
      </c>
      <c r="D7" s="6"/>
      <c r="E7" s="6"/>
      <c r="F7" s="6"/>
      <c r="G7" s="6"/>
      <c r="H7" s="6"/>
      <c r="I7" s="6"/>
      <c r="J7" s="6"/>
      <c r="K7" s="6"/>
      <c r="L7" s="6"/>
      <c r="M7" s="6"/>
    </row>
    <row r="8" spans="2:13" x14ac:dyDescent="0.25">
      <c r="B8" s="6"/>
      <c r="C8" s="6" t="s">
        <v>49</v>
      </c>
      <c r="D8" s="6"/>
      <c r="E8" s="6"/>
      <c r="F8" s="6"/>
      <c r="G8" s="6"/>
      <c r="H8" s="6"/>
      <c r="I8" s="6"/>
      <c r="J8" s="6"/>
      <c r="K8" s="6"/>
      <c r="L8" s="6"/>
      <c r="M8" s="6"/>
    </row>
    <row r="9" spans="2:13" x14ac:dyDescent="0.25">
      <c r="B9" s="6"/>
      <c r="C9" s="1">
        <v>2001</v>
      </c>
      <c r="D9" s="1">
        <v>2002</v>
      </c>
      <c r="E9" s="1">
        <v>2003</v>
      </c>
      <c r="F9" s="1">
        <v>2004</v>
      </c>
      <c r="G9" s="1">
        <v>2005</v>
      </c>
      <c r="H9" s="1">
        <v>2006</v>
      </c>
      <c r="I9" s="1">
        <v>2007</v>
      </c>
      <c r="J9" s="1">
        <v>2008</v>
      </c>
      <c r="K9" s="1">
        <v>2009</v>
      </c>
      <c r="L9" s="1">
        <v>2010</v>
      </c>
      <c r="M9" s="1">
        <v>2011</v>
      </c>
    </row>
    <row r="11" spans="2:13" x14ac:dyDescent="0.25">
      <c r="B11" s="2" t="s">
        <v>1</v>
      </c>
      <c r="C11" s="4">
        <v>549.69690000000003</v>
      </c>
      <c r="D11" s="4">
        <v>549.97644000000003</v>
      </c>
      <c r="E11" s="4">
        <v>567.54561999999999</v>
      </c>
      <c r="F11" s="4">
        <v>574.71825999999999</v>
      </c>
      <c r="G11" s="4">
        <v>579.56907999999999</v>
      </c>
      <c r="H11" s="4">
        <v>595.91002000000003</v>
      </c>
      <c r="I11" s="4">
        <v>596.97558000000004</v>
      </c>
      <c r="J11" s="4">
        <v>598.39742000000001</v>
      </c>
      <c r="K11" s="4">
        <v>552.24073999999996</v>
      </c>
      <c r="L11" s="4">
        <v>588.04836</v>
      </c>
      <c r="M11" s="5">
        <v>575.55344000000002</v>
      </c>
    </row>
    <row r="12" spans="2:13" x14ac:dyDescent="0.25">
      <c r="B12" s="2" t="s">
        <v>2</v>
      </c>
      <c r="C12" s="4">
        <v>86.485399999999998</v>
      </c>
      <c r="D12" s="4">
        <v>81.130539999999996</v>
      </c>
      <c r="E12" s="4">
        <v>88.126900000000006</v>
      </c>
      <c r="F12" s="4">
        <v>95.633709999999994</v>
      </c>
      <c r="G12" s="4">
        <v>100.69602</v>
      </c>
      <c r="H12" s="4">
        <v>111.27409</v>
      </c>
      <c r="I12" s="4">
        <v>110.6418</v>
      </c>
      <c r="J12" s="4">
        <v>115.85932</v>
      </c>
      <c r="K12" s="4">
        <v>116.26495</v>
      </c>
      <c r="L12" s="4">
        <v>119.29559999999999</v>
      </c>
      <c r="M12" s="7">
        <f>+L12*((L12/C12)^(0.1))</f>
        <v>123.19486005767277</v>
      </c>
    </row>
    <row r="13" spans="2:13" x14ac:dyDescent="0.25">
      <c r="B13" s="2" t="s">
        <v>3</v>
      </c>
      <c r="C13" s="4">
        <v>211.52181999999999</v>
      </c>
      <c r="D13" s="4">
        <v>214.62276</v>
      </c>
      <c r="E13" s="4">
        <v>213.54056</v>
      </c>
      <c r="F13" s="4">
        <v>222.98746</v>
      </c>
      <c r="G13" s="4">
        <v>215.52629999999999</v>
      </c>
      <c r="H13" s="4">
        <v>219.45684</v>
      </c>
      <c r="I13" s="4">
        <v>229.28398000000001</v>
      </c>
      <c r="J13" s="4">
        <v>229.45006000000001</v>
      </c>
      <c r="K13" s="4">
        <v>230.66244</v>
      </c>
      <c r="L13" s="4">
        <v>228.16614000000001</v>
      </c>
      <c r="M13" s="5">
        <v>225.46512000000001</v>
      </c>
    </row>
    <row r="14" spans="2:13" x14ac:dyDescent="0.25">
      <c r="B14" s="2" t="s">
        <v>4</v>
      </c>
      <c r="C14" s="4">
        <v>59.203180000000003</v>
      </c>
      <c r="D14" s="4">
        <v>58.7498</v>
      </c>
      <c r="E14" s="4">
        <v>55.905839999999998</v>
      </c>
      <c r="F14" s="4">
        <v>59.732080000000003</v>
      </c>
      <c r="G14" s="4">
        <v>61.754820000000002</v>
      </c>
      <c r="H14" s="4">
        <v>59.91648</v>
      </c>
      <c r="I14" s="4">
        <v>60.587139999999998</v>
      </c>
      <c r="J14" s="4">
        <v>62.425220000000003</v>
      </c>
      <c r="K14" s="4">
        <v>63.590220000000002</v>
      </c>
      <c r="L14" s="4">
        <v>64.8215</v>
      </c>
      <c r="M14" s="5">
        <v>59.4739</v>
      </c>
    </row>
    <row r="15" spans="2:13" x14ac:dyDescent="0.25">
      <c r="B15" s="2" t="s">
        <v>5</v>
      </c>
      <c r="C15" s="4">
        <v>74.067520000000002</v>
      </c>
      <c r="D15" s="4">
        <v>76.281999999999996</v>
      </c>
      <c r="E15" s="4">
        <v>78.760559999999998</v>
      </c>
      <c r="F15" s="4">
        <v>79.499960000000002</v>
      </c>
      <c r="G15" s="4">
        <v>80.496080000000006</v>
      </c>
      <c r="H15" s="4">
        <v>79.318100000000001</v>
      </c>
      <c r="I15" s="4">
        <v>82.375439999999998</v>
      </c>
      <c r="J15" s="4">
        <v>78.692779999999999</v>
      </c>
      <c r="K15" s="4">
        <v>84.749780000000001</v>
      </c>
      <c r="L15" s="4">
        <v>88.412559999999999</v>
      </c>
      <c r="M15" s="5">
        <v>83.373419999999996</v>
      </c>
    </row>
    <row r="16" spans="2:13" x14ac:dyDescent="0.25">
      <c r="B16" s="2" t="s">
        <v>6</v>
      </c>
      <c r="C16" s="4">
        <v>3.8511799999999998</v>
      </c>
      <c r="D16" s="4">
        <v>4.0463800000000001</v>
      </c>
      <c r="E16" s="4">
        <v>4.1745400000000004</v>
      </c>
      <c r="F16" s="4">
        <v>4.3628600000000004</v>
      </c>
      <c r="G16" s="4">
        <v>4.7035</v>
      </c>
      <c r="H16" s="4">
        <v>5.0933000000000002</v>
      </c>
      <c r="I16" s="4">
        <v>5.5099299999999998</v>
      </c>
      <c r="J16" s="4">
        <v>5.5872999999999999</v>
      </c>
      <c r="K16" s="4">
        <v>5.8724600000000002</v>
      </c>
      <c r="L16" s="4">
        <v>6.58948</v>
      </c>
      <c r="M16" s="7">
        <f>+L16*((L16/C16)^(0.1))</f>
        <v>6.9530744055674996</v>
      </c>
    </row>
    <row r="17" spans="2:13" x14ac:dyDescent="0.25">
      <c r="B17" s="2" t="s">
        <v>7</v>
      </c>
      <c r="C17" s="4">
        <v>323.16798</v>
      </c>
      <c r="D17" s="4">
        <v>340.29716000000002</v>
      </c>
      <c r="E17" s="4">
        <v>358.89562000000001</v>
      </c>
      <c r="F17" s="4">
        <v>381.18166000000002</v>
      </c>
      <c r="G17" s="4">
        <v>396.42428000000001</v>
      </c>
      <c r="H17" s="4">
        <v>412.69528000000003</v>
      </c>
      <c r="I17" s="4">
        <v>437.84357999999997</v>
      </c>
      <c r="J17" s="4">
        <v>455.23253999999997</v>
      </c>
      <c r="K17" s="4">
        <v>458.66073999999998</v>
      </c>
      <c r="L17" s="4">
        <v>506.85041999999999</v>
      </c>
      <c r="M17" s="5">
        <v>530.60720000000003</v>
      </c>
    </row>
    <row r="18" spans="2:13" x14ac:dyDescent="0.25">
      <c r="B18" s="2" t="s">
        <v>8</v>
      </c>
      <c r="C18" s="4">
        <v>572.26304000000005</v>
      </c>
      <c r="D18" s="4">
        <v>583.84104000000002</v>
      </c>
      <c r="E18" s="4">
        <v>572.28516000000002</v>
      </c>
      <c r="F18" s="4">
        <v>582.30849999999998</v>
      </c>
      <c r="G18" s="4">
        <v>608.11497999999995</v>
      </c>
      <c r="H18" s="4">
        <v>595.76031999999998</v>
      </c>
      <c r="I18" s="4">
        <v>620.45579999999995</v>
      </c>
      <c r="J18" s="4">
        <v>622.69025999999997</v>
      </c>
      <c r="K18" s="4">
        <v>597.20496000000003</v>
      </c>
      <c r="L18" s="4">
        <v>590.86081999999999</v>
      </c>
      <c r="M18" s="5">
        <v>618.90563999999995</v>
      </c>
    </row>
    <row r="19" spans="2:13" x14ac:dyDescent="0.25">
      <c r="B19" s="2" t="s">
        <v>9</v>
      </c>
      <c r="C19" s="4">
        <v>41.153820000000003</v>
      </c>
      <c r="D19" s="4">
        <v>42.280700000000003</v>
      </c>
      <c r="E19" s="4">
        <v>45.211539999999999</v>
      </c>
      <c r="F19" s="4">
        <v>49.356540000000003</v>
      </c>
      <c r="G19" s="4">
        <v>50.766759999999998</v>
      </c>
      <c r="H19" s="4">
        <v>53.543819999999997</v>
      </c>
      <c r="I19" s="4">
        <v>56.31756</v>
      </c>
      <c r="J19" s="4">
        <v>57.518599999999999</v>
      </c>
      <c r="K19" s="4">
        <v>58.513440000000003</v>
      </c>
      <c r="L19" s="4">
        <v>57.943440000000002</v>
      </c>
      <c r="M19" s="5">
        <v>62.862679999999997</v>
      </c>
    </row>
    <row r="20" spans="2:13" x14ac:dyDescent="0.25">
      <c r="B20" s="2" t="s">
        <v>10</v>
      </c>
      <c r="C20" s="4">
        <v>1426.6769999999999</v>
      </c>
      <c r="D20" s="4">
        <v>1584.671</v>
      </c>
      <c r="E20" s="4">
        <v>1810.261</v>
      </c>
      <c r="F20" s="4">
        <v>2103.5259999999998</v>
      </c>
      <c r="G20" s="4">
        <v>2370.145</v>
      </c>
      <c r="H20" s="4">
        <v>2717.8110000000001</v>
      </c>
      <c r="I20" s="4">
        <v>3090.5509999999999</v>
      </c>
      <c r="J20" s="4">
        <v>3280.6680000000001</v>
      </c>
      <c r="K20" s="4">
        <v>3508.3910000000001</v>
      </c>
      <c r="L20" s="4">
        <v>3904.1239999999998</v>
      </c>
      <c r="M20" s="7">
        <f t="shared" ref="M20:M21" si="0">+L20*((L20/C20)^(0.1))</f>
        <v>4317.6098642781553</v>
      </c>
    </row>
    <row r="21" spans="2:13" x14ac:dyDescent="0.25">
      <c r="B21" s="2" t="s">
        <v>11</v>
      </c>
      <c r="C21" s="4">
        <v>42.455120000000001</v>
      </c>
      <c r="D21" s="4">
        <v>44.067019999999999</v>
      </c>
      <c r="E21" s="4">
        <v>45.586680000000001</v>
      </c>
      <c r="F21" s="4">
        <v>48.770620000000001</v>
      </c>
      <c r="G21" s="4">
        <v>49.34008</v>
      </c>
      <c r="H21" s="4">
        <v>52.729120000000002</v>
      </c>
      <c r="I21" s="4">
        <v>54.188800000000001</v>
      </c>
      <c r="J21" s="4">
        <v>54.951459999999997</v>
      </c>
      <c r="K21" s="4">
        <v>55.846600000000002</v>
      </c>
      <c r="L21" s="4">
        <v>55.274819999999998</v>
      </c>
      <c r="M21" s="7">
        <f t="shared" si="0"/>
        <v>56.752769987657466</v>
      </c>
    </row>
    <row r="22" spans="2:13" x14ac:dyDescent="0.25">
      <c r="B22" s="2" t="s">
        <v>12</v>
      </c>
      <c r="C22" s="4">
        <v>291.34456</v>
      </c>
      <c r="D22" s="4">
        <v>310.30410000000001</v>
      </c>
      <c r="E22" s="4">
        <v>323.92378000000002</v>
      </c>
      <c r="F22" s="4">
        <v>345.72048000000001</v>
      </c>
      <c r="G22" s="4">
        <v>365.77177999999998</v>
      </c>
      <c r="H22" s="4">
        <v>379.19828000000001</v>
      </c>
      <c r="I22" s="4">
        <v>401.54924</v>
      </c>
      <c r="J22" s="4">
        <v>418.22435999999999</v>
      </c>
      <c r="K22" s="4">
        <v>425.26382000000001</v>
      </c>
      <c r="L22" s="4">
        <v>467.5453</v>
      </c>
      <c r="M22" s="5">
        <v>485.07643999999999</v>
      </c>
    </row>
    <row r="23" spans="2:13" x14ac:dyDescent="0.25">
      <c r="B23" s="2" t="s">
        <v>13</v>
      </c>
      <c r="C23" s="4">
        <v>6.8780000000000001</v>
      </c>
      <c r="D23" s="4">
        <v>7.4186800000000002</v>
      </c>
      <c r="E23" s="4">
        <v>7.2855800000000004</v>
      </c>
      <c r="F23" s="4">
        <v>7.9630400000000003</v>
      </c>
      <c r="G23" s="4">
        <v>8.1567399999999992</v>
      </c>
      <c r="H23" s="4">
        <v>8.5850200000000001</v>
      </c>
      <c r="I23" s="4">
        <v>8.9296799999999994</v>
      </c>
      <c r="J23" s="4">
        <v>9.3573799999999991</v>
      </c>
      <c r="K23" s="4">
        <v>9.2109400000000008</v>
      </c>
      <c r="L23" s="4">
        <v>9.4725400000000004</v>
      </c>
      <c r="M23" s="7">
        <f>+L23*((L23/C23)^(0.1))</f>
        <v>9.7806310266336212</v>
      </c>
    </row>
    <row r="24" spans="2:13" x14ac:dyDescent="0.25">
      <c r="B24" s="2" t="s">
        <v>14</v>
      </c>
      <c r="C24" s="4">
        <v>35.837440000000001</v>
      </c>
      <c r="D24" s="4">
        <v>37.362279999999998</v>
      </c>
      <c r="E24" s="4">
        <v>43.9208</v>
      </c>
      <c r="F24" s="4">
        <v>38.609879999999997</v>
      </c>
      <c r="G24" s="4">
        <v>34.708919999999999</v>
      </c>
      <c r="H24" s="4">
        <v>43.475839999999998</v>
      </c>
      <c r="I24" s="4">
        <v>37.623040000000003</v>
      </c>
      <c r="J24" s="4">
        <v>35.079859999999996</v>
      </c>
      <c r="K24" s="4">
        <v>34.850160000000002</v>
      </c>
      <c r="L24" s="4">
        <v>37.246960000000001</v>
      </c>
      <c r="M24" s="5">
        <v>33.714579999999998</v>
      </c>
    </row>
    <row r="25" spans="2:13" x14ac:dyDescent="0.25">
      <c r="B25" s="2" t="s">
        <v>15</v>
      </c>
      <c r="C25" s="4">
        <v>3.79</v>
      </c>
      <c r="D25" s="4">
        <v>3.9729999999999999</v>
      </c>
      <c r="E25" s="4">
        <v>4.2649999999999997</v>
      </c>
      <c r="F25" s="4">
        <v>4.3495999999999997</v>
      </c>
      <c r="G25" s="4">
        <v>4.7013999999999996</v>
      </c>
      <c r="H25" s="4">
        <v>5.5830000000000002</v>
      </c>
      <c r="I25" s="4">
        <v>5.7119999999999997</v>
      </c>
      <c r="J25" s="4">
        <v>5.9729999999999999</v>
      </c>
      <c r="K25" s="4">
        <v>5.8380000000000001</v>
      </c>
      <c r="L25" s="4">
        <v>6.0720000000000001</v>
      </c>
      <c r="M25" s="7">
        <f>+L25*((L25/C25)^(0.1))</f>
        <v>6.365038254935218</v>
      </c>
    </row>
    <row r="26" spans="2:13" x14ac:dyDescent="0.25">
      <c r="B26" s="2" t="s">
        <v>16</v>
      </c>
      <c r="C26" s="4">
        <v>221.13355999999999</v>
      </c>
      <c r="D26" s="4">
        <v>226.02083999999999</v>
      </c>
      <c r="E26" s="4">
        <v>244.18450000000001</v>
      </c>
      <c r="F26" s="4">
        <v>259.36468000000002</v>
      </c>
      <c r="G26" s="4">
        <v>268.61511999999999</v>
      </c>
      <c r="H26" s="4">
        <v>279.65638000000001</v>
      </c>
      <c r="I26" s="4">
        <v>286.10847999999999</v>
      </c>
      <c r="J26" s="4">
        <v>295.20961999999997</v>
      </c>
      <c r="K26" s="4">
        <v>277.80644000000001</v>
      </c>
      <c r="L26" s="4">
        <v>286.57682</v>
      </c>
      <c r="M26" s="5">
        <v>276.83015999999998</v>
      </c>
    </row>
    <row r="27" spans="2:13" x14ac:dyDescent="0.25">
      <c r="B27" s="2" t="s">
        <v>17</v>
      </c>
      <c r="C27" s="4">
        <v>3724.73731</v>
      </c>
      <c r="D27" s="4">
        <v>3844.9253399999998</v>
      </c>
      <c r="E27" s="4">
        <v>3869.1406999999999</v>
      </c>
      <c r="F27" s="4">
        <v>3956.3228600000002</v>
      </c>
      <c r="G27" s="4">
        <v>4042.60169</v>
      </c>
      <c r="H27" s="4">
        <v>4051.7278299999998</v>
      </c>
      <c r="I27" s="4">
        <v>4144.5138399999996</v>
      </c>
      <c r="J27" s="4">
        <v>4107.5833400000001</v>
      </c>
      <c r="K27" s="4">
        <v>3938.40326</v>
      </c>
      <c r="L27" s="4">
        <v>4112.2040100000004</v>
      </c>
      <c r="M27" s="5">
        <v>4094.6709000000001</v>
      </c>
    </row>
    <row r="28" spans="2:13" x14ac:dyDescent="0.25">
      <c r="B28" s="2" t="s">
        <v>18</v>
      </c>
      <c r="C28" s="4">
        <v>71.236859999999993</v>
      </c>
      <c r="D28" s="4">
        <v>71.534980000000004</v>
      </c>
      <c r="E28" s="4">
        <v>80.303880000000007</v>
      </c>
      <c r="F28" s="4">
        <v>82.062659999999994</v>
      </c>
      <c r="G28" s="4">
        <v>67.615859999999998</v>
      </c>
      <c r="H28" s="4">
        <v>78.594700000000003</v>
      </c>
      <c r="I28" s="4">
        <v>77.684200000000004</v>
      </c>
      <c r="J28" s="4">
        <v>74.103300000000004</v>
      </c>
      <c r="K28" s="4">
        <v>68.876440000000002</v>
      </c>
      <c r="L28" s="4">
        <v>77.091520000000003</v>
      </c>
      <c r="M28" s="5">
        <v>70.343379999999996</v>
      </c>
    </row>
    <row r="29" spans="2:13" x14ac:dyDescent="0.25">
      <c r="B29" s="2" t="s">
        <v>19</v>
      </c>
      <c r="C29" s="4">
        <v>519.50969999999995</v>
      </c>
      <c r="D29" s="4">
        <v>526.18538000000001</v>
      </c>
      <c r="E29" s="4">
        <v>533.65120000000002</v>
      </c>
      <c r="F29" s="4">
        <v>540.64527999999996</v>
      </c>
      <c r="G29" s="4">
        <v>542.76805999999999</v>
      </c>
      <c r="H29" s="4">
        <v>540.75318000000004</v>
      </c>
      <c r="I29" s="4">
        <v>535.88018</v>
      </c>
      <c r="J29" s="4">
        <v>541.45550000000003</v>
      </c>
      <c r="K29" s="4">
        <v>505.02936</v>
      </c>
      <c r="L29" s="4">
        <v>537.11635999999999</v>
      </c>
      <c r="M29" s="5">
        <v>530.64431999999999</v>
      </c>
    </row>
    <row r="30" spans="2:13" x14ac:dyDescent="0.25">
      <c r="B30" s="2" t="s">
        <v>20</v>
      </c>
      <c r="C30" s="4">
        <v>49.783540000000002</v>
      </c>
      <c r="D30" s="4">
        <v>50.618400000000001</v>
      </c>
      <c r="E30" s="4">
        <v>54.503680000000003</v>
      </c>
      <c r="F30" s="4">
        <v>55.375639999999997</v>
      </c>
      <c r="G30" s="4">
        <v>55.953740000000003</v>
      </c>
      <c r="H30" s="4">
        <v>56.710500000000003</v>
      </c>
      <c r="I30" s="4">
        <v>58.862479999999998</v>
      </c>
      <c r="J30" s="4">
        <v>59.091419999999999</v>
      </c>
      <c r="K30" s="4">
        <v>57.750599999999999</v>
      </c>
      <c r="L30" s="4">
        <v>54.47804</v>
      </c>
      <c r="M30" s="5">
        <v>50.434339999999999</v>
      </c>
    </row>
    <row r="31" spans="2:13" x14ac:dyDescent="0.25">
      <c r="B31" s="2" t="s">
        <v>21</v>
      </c>
      <c r="C31" s="4">
        <v>5.8281799999999997</v>
      </c>
      <c r="D31" s="4">
        <v>6.14208</v>
      </c>
      <c r="E31" s="4">
        <v>6.8342700000000001</v>
      </c>
      <c r="F31" s="4">
        <v>7.2665300000000004</v>
      </c>
      <c r="G31" s="4">
        <v>7.6402700000000001</v>
      </c>
      <c r="H31" s="4">
        <v>7.9311800000000003</v>
      </c>
      <c r="I31" s="4">
        <v>8.4937000000000005</v>
      </c>
      <c r="J31" s="4">
        <v>8.4697499999999994</v>
      </c>
      <c r="K31" s="4">
        <v>8.7850000000000001</v>
      </c>
      <c r="L31" s="4">
        <v>8.6236200000000007</v>
      </c>
      <c r="M31" s="7">
        <f>+L31*((L31/C31)^(0.1))</f>
        <v>8.9681998275081867</v>
      </c>
    </row>
    <row r="32" spans="2:13" x14ac:dyDescent="0.25">
      <c r="B32" s="2" t="s">
        <v>22</v>
      </c>
      <c r="C32" s="4">
        <v>88.128540000000001</v>
      </c>
      <c r="D32" s="4">
        <v>90.322419999999994</v>
      </c>
      <c r="E32" s="4">
        <v>91.172219999999996</v>
      </c>
      <c r="F32" s="4">
        <v>96.537899999999993</v>
      </c>
      <c r="G32" s="4">
        <v>94.530720000000002</v>
      </c>
      <c r="H32" s="4">
        <v>92.953519999999997</v>
      </c>
      <c r="I32" s="4">
        <v>99.274360000000001</v>
      </c>
      <c r="J32" s="4">
        <v>101.74808</v>
      </c>
      <c r="K32" s="4">
        <v>107.35218</v>
      </c>
      <c r="L32" s="4">
        <v>111.71182</v>
      </c>
      <c r="M32" s="5">
        <v>106.71002</v>
      </c>
    </row>
    <row r="33" spans="2:13" x14ac:dyDescent="0.25">
      <c r="B33" s="2" t="s">
        <v>23</v>
      </c>
      <c r="C33" s="4">
        <v>34.388440000000003</v>
      </c>
      <c r="D33" s="4">
        <v>34.140720000000002</v>
      </c>
      <c r="E33" s="4">
        <v>32.224220000000003</v>
      </c>
      <c r="F33" s="4">
        <v>31.860140000000001</v>
      </c>
      <c r="G33" s="4">
        <v>33.863199999999999</v>
      </c>
      <c r="H33" s="4">
        <v>33.937620000000003</v>
      </c>
      <c r="I33" s="4">
        <v>37.828760000000003</v>
      </c>
      <c r="J33" s="4">
        <v>37.917839999999998</v>
      </c>
      <c r="K33" s="4">
        <v>34.086799999999997</v>
      </c>
      <c r="L33" s="4">
        <v>35.474719999999998</v>
      </c>
      <c r="M33" s="7">
        <f>+L33*((L33/C33)^(0.1))</f>
        <v>35.585217647618691</v>
      </c>
    </row>
    <row r="34" spans="2:13" x14ac:dyDescent="0.25">
      <c r="B34" s="2" t="s">
        <v>24</v>
      </c>
      <c r="C34" s="4">
        <v>548.92607999999996</v>
      </c>
      <c r="D34" s="4">
        <v>564.46651999999995</v>
      </c>
      <c r="E34" s="4">
        <v>599.74712</v>
      </c>
      <c r="F34" s="4">
        <v>630.32421999999997</v>
      </c>
      <c r="G34" s="4">
        <v>661.40206000000001</v>
      </c>
      <c r="H34" s="4">
        <v>712.30262000000005</v>
      </c>
      <c r="I34" s="4">
        <v>771.90773000000002</v>
      </c>
      <c r="J34" s="4">
        <v>796.80249000000003</v>
      </c>
      <c r="K34" s="4">
        <v>855.30021999999997</v>
      </c>
      <c r="L34" s="4">
        <v>904.12890000000004</v>
      </c>
      <c r="M34" s="5">
        <v>985.44299999999998</v>
      </c>
    </row>
    <row r="35" spans="2:13" x14ac:dyDescent="0.25">
      <c r="B35" s="2" t="s">
        <v>25</v>
      </c>
      <c r="C35" s="4">
        <v>23.052700000000002</v>
      </c>
      <c r="D35" s="4">
        <v>23.244340000000001</v>
      </c>
      <c r="E35" s="4">
        <v>23.238620000000001</v>
      </c>
      <c r="F35" s="4">
        <v>23.58174</v>
      </c>
      <c r="G35" s="4">
        <v>24.00882</v>
      </c>
      <c r="H35" s="4">
        <v>25.422540000000001</v>
      </c>
      <c r="I35" s="4">
        <v>26.13982</v>
      </c>
      <c r="J35" s="4">
        <v>28.125859999999999</v>
      </c>
      <c r="K35" s="4">
        <v>26.292580000000001</v>
      </c>
      <c r="L35" s="4">
        <v>26.834219999999998</v>
      </c>
      <c r="M35" s="5">
        <v>26.037680000000002</v>
      </c>
    </row>
    <row r="36" spans="2:13" x14ac:dyDescent="0.25">
      <c r="B36" s="2" t="s">
        <v>26</v>
      </c>
      <c r="C36" s="4">
        <v>41.31514</v>
      </c>
      <c r="D36" s="4">
        <v>42.771920000000001</v>
      </c>
      <c r="E36" s="4">
        <v>44.221119999999999</v>
      </c>
      <c r="F36" s="4">
        <v>44.444600000000001</v>
      </c>
      <c r="G36" s="4">
        <v>45.688220000000001</v>
      </c>
      <c r="H36" s="4">
        <v>47.526020000000003</v>
      </c>
      <c r="I36" s="4">
        <v>50.565919999999998</v>
      </c>
      <c r="J36" s="4">
        <v>53.37</v>
      </c>
      <c r="K36" s="4">
        <v>51.459539999999997</v>
      </c>
      <c r="L36" s="4">
        <v>55.030659999999997</v>
      </c>
      <c r="M36" s="5">
        <v>55.767299999999999</v>
      </c>
    </row>
    <row r="37" spans="2:13" x14ac:dyDescent="0.25">
      <c r="B37" s="2" t="s">
        <v>27</v>
      </c>
      <c r="C37" s="4">
        <v>255.25074000000001</v>
      </c>
      <c r="D37" s="4">
        <v>259.79924</v>
      </c>
      <c r="E37" s="4">
        <v>264.89276000000001</v>
      </c>
      <c r="F37" s="4">
        <v>277.30160000000001</v>
      </c>
      <c r="G37" s="4">
        <v>278.15469999999999</v>
      </c>
      <c r="H37" s="4">
        <v>288.70848000000001</v>
      </c>
      <c r="I37" s="4">
        <v>289.41759999999999</v>
      </c>
      <c r="J37" s="4">
        <v>295.01506000000001</v>
      </c>
      <c r="K37" s="4">
        <v>272.74669999999998</v>
      </c>
      <c r="L37" s="4">
        <v>283.18889999999999</v>
      </c>
      <c r="M37" s="5">
        <v>283.51519999999999</v>
      </c>
    </row>
    <row r="38" spans="2:13" x14ac:dyDescent="0.25">
      <c r="B38" s="2" t="s">
        <v>28</v>
      </c>
      <c r="C38" s="4">
        <v>971.88937999999996</v>
      </c>
      <c r="D38" s="4">
        <v>990.42438000000004</v>
      </c>
      <c r="E38" s="4">
        <v>982.14684</v>
      </c>
      <c r="F38" s="4">
        <v>1010.46984</v>
      </c>
      <c r="G38" s="4">
        <v>1029.51604</v>
      </c>
      <c r="H38" s="4">
        <v>1035.5456200000001</v>
      </c>
      <c r="I38" s="4">
        <v>1061.49368</v>
      </c>
      <c r="J38" s="4">
        <v>1017.2018399999999</v>
      </c>
      <c r="K38" s="4">
        <v>988.68571999999995</v>
      </c>
      <c r="L38" s="4">
        <v>1051.76928</v>
      </c>
      <c r="M38" s="5">
        <v>1050.6933200000001</v>
      </c>
    </row>
    <row r="39" spans="2:13" x14ac:dyDescent="0.25">
      <c r="B39" s="2" t="s">
        <v>29</v>
      </c>
      <c r="C39" s="4">
        <v>66.555440000000004</v>
      </c>
      <c r="D39" s="4">
        <v>70.055359999999993</v>
      </c>
      <c r="E39" s="4">
        <v>74.701220000000006</v>
      </c>
      <c r="F39" s="4">
        <v>77.634820000000005</v>
      </c>
      <c r="G39" s="4">
        <v>77.966139999999996</v>
      </c>
      <c r="H39" s="4">
        <v>84.761780000000002</v>
      </c>
      <c r="I39" s="4">
        <v>91.986509999999996</v>
      </c>
      <c r="J39" s="4">
        <v>92.303610000000006</v>
      </c>
      <c r="K39" s="4">
        <v>109.88916999999999</v>
      </c>
      <c r="L39" s="4">
        <v>118.17109000000001</v>
      </c>
      <c r="M39" s="7">
        <f>+L39*((L39/C39)^(0.1))</f>
        <v>125.15379113070922</v>
      </c>
    </row>
    <row r="40" spans="2:13" x14ac:dyDescent="0.25">
      <c r="B40" s="2" t="s">
        <v>30</v>
      </c>
      <c r="C40" s="4">
        <v>201.17258000000001</v>
      </c>
      <c r="D40" s="4">
        <v>204.74256</v>
      </c>
      <c r="E40" s="4">
        <v>202.52701999999999</v>
      </c>
      <c r="F40" s="4">
        <v>220.58462</v>
      </c>
      <c r="G40" s="4">
        <v>231.30851999999999</v>
      </c>
      <c r="H40" s="4">
        <v>236.70751999999999</v>
      </c>
      <c r="I40" s="4">
        <v>243.88040000000001</v>
      </c>
      <c r="J40" s="4">
        <v>248.79638</v>
      </c>
      <c r="K40" s="4">
        <v>247.40172000000001</v>
      </c>
      <c r="L40" s="4">
        <v>257.25954000000002</v>
      </c>
      <c r="M40" s="5">
        <v>257.91680000000002</v>
      </c>
    </row>
    <row r="41" spans="2:13" x14ac:dyDescent="0.25">
      <c r="B41" s="2" t="s">
        <v>31</v>
      </c>
      <c r="C41" s="4">
        <v>2.34</v>
      </c>
      <c r="D41" s="4">
        <v>2.7040000000000002</v>
      </c>
      <c r="E41" s="4">
        <v>2.6080000000000001</v>
      </c>
      <c r="F41" s="4">
        <v>2.6989999999999998</v>
      </c>
      <c r="G41" s="4">
        <v>3.0074299999999998</v>
      </c>
      <c r="H41" s="4">
        <v>3.0990700000000002</v>
      </c>
      <c r="I41" s="4">
        <v>2.9273199999999999</v>
      </c>
      <c r="J41" s="4">
        <v>3.0884499999999999</v>
      </c>
      <c r="K41" s="4">
        <v>3.1538400000000002</v>
      </c>
      <c r="L41" s="4">
        <v>3.3477000000000001</v>
      </c>
      <c r="M41" s="7">
        <f>+L41*((L41/C41)^(0.1))</f>
        <v>3.469761307845606</v>
      </c>
    </row>
    <row r="42" spans="2:13" x14ac:dyDescent="0.25">
      <c r="B42" s="2" t="s">
        <v>32</v>
      </c>
      <c r="C42" s="4">
        <v>119.70842</v>
      </c>
      <c r="D42" s="4">
        <v>128.56782000000001</v>
      </c>
      <c r="E42" s="4">
        <v>105.2534</v>
      </c>
      <c r="F42" s="4">
        <v>108.66352000000001</v>
      </c>
      <c r="G42" s="4">
        <v>135.40520000000001</v>
      </c>
      <c r="H42" s="4">
        <v>119.73878000000001</v>
      </c>
      <c r="I42" s="4">
        <v>134.10084000000001</v>
      </c>
      <c r="J42" s="4">
        <v>139.25064</v>
      </c>
      <c r="K42" s="4">
        <v>129.06827999999999</v>
      </c>
      <c r="L42" s="4">
        <v>122.31262</v>
      </c>
      <c r="M42" s="5">
        <v>125.17952</v>
      </c>
    </row>
    <row r="43" spans="2:13" x14ac:dyDescent="0.25">
      <c r="B43" s="2" t="s">
        <v>33</v>
      </c>
      <c r="C43" s="4">
        <v>4.9429999999999996</v>
      </c>
      <c r="D43" s="4">
        <v>5.1470000000000002</v>
      </c>
      <c r="E43" s="4">
        <v>5.3840000000000003</v>
      </c>
      <c r="F43" s="4">
        <v>5.6059999999999999</v>
      </c>
      <c r="G43" s="4">
        <v>5.665</v>
      </c>
      <c r="H43" s="4">
        <v>5.8620000000000001</v>
      </c>
      <c r="I43" s="4">
        <v>6.3276000000000003</v>
      </c>
      <c r="J43" s="4">
        <v>6.30572</v>
      </c>
      <c r="K43" s="4">
        <v>6.7751400000000004</v>
      </c>
      <c r="L43" s="4">
        <v>7.2565</v>
      </c>
      <c r="M43" s="7">
        <f>+L43*((L43/C43)^(0.1))</f>
        <v>7.5405124008904618</v>
      </c>
    </row>
    <row r="44" spans="2:13" x14ac:dyDescent="0.25">
      <c r="B44" s="2" t="s">
        <v>34</v>
      </c>
      <c r="C44" s="4">
        <v>20.422049999999999</v>
      </c>
      <c r="D44" s="4">
        <v>21.578050000000001</v>
      </c>
      <c r="E44" s="4">
        <v>22.488050000000001</v>
      </c>
      <c r="F44" s="4">
        <v>23.847049999999999</v>
      </c>
      <c r="G44" s="4">
        <v>25.340050000000002</v>
      </c>
      <c r="H44" s="4">
        <v>26.724049999999998</v>
      </c>
      <c r="I44" s="4">
        <v>29.140049999999999</v>
      </c>
      <c r="J44" s="4">
        <v>32.053049999999999</v>
      </c>
      <c r="K44" s="4">
        <v>31.99005</v>
      </c>
      <c r="L44" s="4">
        <v>33.328049999999998</v>
      </c>
      <c r="M44" s="7">
        <f>+L44*((L44/C44)^(0.1))</f>
        <v>35.001040978369289</v>
      </c>
    </row>
    <row r="45" spans="2:13" x14ac:dyDescent="0.25">
      <c r="B45" s="2" t="s">
        <v>35</v>
      </c>
      <c r="C45" s="4">
        <v>134.55503999999999</v>
      </c>
      <c r="D45" s="4">
        <v>133.49791999999999</v>
      </c>
      <c r="E45" s="4">
        <v>140.48161999999999</v>
      </c>
      <c r="F45" s="4">
        <v>142.9213</v>
      </c>
      <c r="G45" s="4">
        <v>145.63056</v>
      </c>
      <c r="H45" s="4">
        <v>150.94878</v>
      </c>
      <c r="I45" s="4">
        <v>149.25</v>
      </c>
      <c r="J45" s="4">
        <v>145.51924</v>
      </c>
      <c r="K45" s="4">
        <v>142.28363999999999</v>
      </c>
      <c r="L45" s="4">
        <v>148.04408000000001</v>
      </c>
      <c r="M45" s="5">
        <v>153.38570000000001</v>
      </c>
    </row>
    <row r="46" spans="2:13" x14ac:dyDescent="0.25">
      <c r="B46" s="2" t="s">
        <v>36</v>
      </c>
      <c r="C46" s="4">
        <v>44.073680000000003</v>
      </c>
      <c r="D46" s="4">
        <v>43.219639999999998</v>
      </c>
      <c r="E46" s="4">
        <v>44.497599999999998</v>
      </c>
      <c r="F46" s="4">
        <v>42.6633</v>
      </c>
      <c r="G46" s="4">
        <v>43.702620000000003</v>
      </c>
      <c r="H46" s="4">
        <v>46.275120000000001</v>
      </c>
      <c r="I46" s="4">
        <v>44.78848</v>
      </c>
      <c r="J46" s="4">
        <v>43.42942</v>
      </c>
      <c r="K46" s="4">
        <v>47.342419999999997</v>
      </c>
      <c r="L46" s="4">
        <v>51.914520000000003</v>
      </c>
      <c r="M46" s="5">
        <v>49.917619999999999</v>
      </c>
    </row>
    <row r="47" spans="2:13" x14ac:dyDescent="0.25">
      <c r="B47" s="2" t="s">
        <v>37</v>
      </c>
      <c r="C47" s="4">
        <v>360.2217</v>
      </c>
      <c r="D47" s="4">
        <v>362.38064000000003</v>
      </c>
      <c r="E47" s="4">
        <v>372.59598</v>
      </c>
      <c r="F47" s="4">
        <v>368.69238000000001</v>
      </c>
      <c r="G47" s="4">
        <v>372.8021</v>
      </c>
      <c r="H47" s="4">
        <v>370.69607999999999</v>
      </c>
      <c r="I47" s="4">
        <v>370.00432000000001</v>
      </c>
      <c r="J47" s="4">
        <v>362.12222000000003</v>
      </c>
      <c r="K47" s="4">
        <v>351.77008000000001</v>
      </c>
      <c r="L47" s="4">
        <v>353.45458000000002</v>
      </c>
      <c r="M47" s="5">
        <v>342.08792</v>
      </c>
    </row>
    <row r="48" spans="2:13" x14ac:dyDescent="0.25">
      <c r="B48" s="2" t="s">
        <v>38</v>
      </c>
      <c r="C48" s="4">
        <v>69.929919999999996</v>
      </c>
      <c r="D48" s="4">
        <v>71.662559999999999</v>
      </c>
      <c r="E48" s="4">
        <v>78.062399999999997</v>
      </c>
      <c r="F48" s="4">
        <v>78.983099999999993</v>
      </c>
      <c r="G48" s="4">
        <v>77.206220000000002</v>
      </c>
      <c r="H48" s="4">
        <v>78.842200000000005</v>
      </c>
      <c r="I48" s="4">
        <v>82.784620000000004</v>
      </c>
      <c r="J48" s="4">
        <v>78.519620000000003</v>
      </c>
      <c r="K48" s="4">
        <v>77.129440000000002</v>
      </c>
      <c r="L48" s="4">
        <v>80.60342</v>
      </c>
      <c r="M48" s="5">
        <v>82.185079999999999</v>
      </c>
    </row>
    <row r="49" spans="2:13" x14ac:dyDescent="0.25">
      <c r="B49" s="2" t="s">
        <v>39</v>
      </c>
      <c r="C49" s="4">
        <v>9.7326200000000007</v>
      </c>
      <c r="D49" s="4">
        <v>11.81588</v>
      </c>
      <c r="E49" s="4">
        <v>12.543380000000001</v>
      </c>
      <c r="F49" s="4">
        <v>11.1875</v>
      </c>
      <c r="G49" s="4">
        <v>11.980399999999999</v>
      </c>
      <c r="H49" s="4">
        <v>13.059939999999999</v>
      </c>
      <c r="I49" s="4">
        <v>13.64974</v>
      </c>
      <c r="J49" s="4">
        <v>14.34646</v>
      </c>
      <c r="K49" s="4">
        <v>13.95884</v>
      </c>
      <c r="L49" s="4">
        <v>14.7088</v>
      </c>
      <c r="M49" s="7">
        <f>+L49*((L49/C49)^(0.1))</f>
        <v>15.328935270846568</v>
      </c>
    </row>
    <row r="50" spans="2:13" x14ac:dyDescent="0.25">
      <c r="B50" s="2" t="s">
        <v>40</v>
      </c>
      <c r="C50" s="4">
        <v>840.70699999999999</v>
      </c>
      <c r="D50" s="4">
        <v>844.46199999999999</v>
      </c>
      <c r="E50" s="4">
        <v>866.45</v>
      </c>
      <c r="F50" s="4">
        <v>883.69600000000003</v>
      </c>
      <c r="G50" s="4">
        <v>901.87599999999998</v>
      </c>
      <c r="H50" s="4">
        <v>939.57100000000003</v>
      </c>
      <c r="I50" s="4">
        <v>962.197</v>
      </c>
      <c r="J50" s="4">
        <v>984.64099999999996</v>
      </c>
      <c r="K50" s="4">
        <v>939.94100000000003</v>
      </c>
      <c r="L50" s="4">
        <v>983.80600000000004</v>
      </c>
      <c r="M50" s="5">
        <v>996.28499999999997</v>
      </c>
    </row>
    <row r="51" spans="2:13" x14ac:dyDescent="0.25">
      <c r="B51" s="2" t="s">
        <v>41</v>
      </c>
      <c r="C51" s="4">
        <v>196.28927999999999</v>
      </c>
      <c r="D51" s="4">
        <v>203.27010000000001</v>
      </c>
      <c r="E51" s="4">
        <v>217.23168000000001</v>
      </c>
      <c r="F51" s="4">
        <v>227.54769999999999</v>
      </c>
      <c r="G51" s="4">
        <v>227.94803999999999</v>
      </c>
      <c r="H51" s="4">
        <v>235.46709999999999</v>
      </c>
      <c r="I51" s="4">
        <v>244.82220000000001</v>
      </c>
      <c r="J51" s="4">
        <v>238.31932</v>
      </c>
      <c r="K51" s="4">
        <v>232.11838</v>
      </c>
      <c r="L51" s="4">
        <v>241.92738</v>
      </c>
      <c r="M51" s="7">
        <f>+L51*((L51/C51)^(0.1))</f>
        <v>247.03805890060417</v>
      </c>
    </row>
    <row r="52" spans="2:13" x14ac:dyDescent="0.25">
      <c r="B52" s="2" t="s">
        <v>42</v>
      </c>
      <c r="C52" s="4">
        <v>156.83374000000001</v>
      </c>
      <c r="D52" s="4">
        <v>142.1832</v>
      </c>
      <c r="E52" s="4">
        <v>130.91358</v>
      </c>
      <c r="F52" s="4">
        <v>146.86222000000001</v>
      </c>
      <c r="G52" s="4">
        <v>153.76259999999999</v>
      </c>
      <c r="H52" s="4">
        <v>139.00847999999999</v>
      </c>
      <c r="I52" s="4">
        <v>144.55264</v>
      </c>
      <c r="J52" s="4">
        <v>145.72033999999999</v>
      </c>
      <c r="K52" s="4">
        <v>133.04931999999999</v>
      </c>
      <c r="L52" s="4">
        <v>144.46467999999999</v>
      </c>
      <c r="M52" s="5">
        <v>148.65214</v>
      </c>
    </row>
    <row r="53" spans="2:13" x14ac:dyDescent="0.25">
      <c r="B53" s="2" t="s">
        <v>43</v>
      </c>
      <c r="C53" s="4">
        <v>68.657420000000002</v>
      </c>
      <c r="D53" s="4">
        <v>62.977980000000002</v>
      </c>
      <c r="E53" s="4">
        <v>62.758800000000001</v>
      </c>
      <c r="F53" s="4">
        <v>61.396180000000001</v>
      </c>
      <c r="G53" s="4">
        <v>55.471960000000003</v>
      </c>
      <c r="H53" s="4">
        <v>59.578899999999997</v>
      </c>
      <c r="I53" s="4">
        <v>64.017979999999994</v>
      </c>
      <c r="J53" s="4">
        <v>64.454520000000002</v>
      </c>
      <c r="K53" s="4">
        <v>64.143979999999999</v>
      </c>
      <c r="L53" s="4">
        <v>63.585160000000002</v>
      </c>
      <c r="M53" s="5">
        <v>60.176439999999999</v>
      </c>
    </row>
    <row r="54" spans="2:13" x14ac:dyDescent="0.25">
      <c r="B54" s="2" t="s">
        <v>44</v>
      </c>
      <c r="C54" s="4">
        <v>95.802300000000002</v>
      </c>
      <c r="D54" s="4">
        <v>101.6123</v>
      </c>
      <c r="E54" s="4">
        <v>108.9913</v>
      </c>
      <c r="F54" s="4">
        <v>117.17829999999999</v>
      </c>
      <c r="G54" s="4">
        <v>123.0578</v>
      </c>
      <c r="H54" s="4">
        <v>129.3229</v>
      </c>
      <c r="I54" s="4">
        <v>132.37899999999999</v>
      </c>
      <c r="J54" s="4">
        <v>136.435</v>
      </c>
      <c r="K54" s="4">
        <v>137.21</v>
      </c>
      <c r="L54" s="4">
        <v>145.291</v>
      </c>
      <c r="M54" s="7">
        <f>+L54*((L54/C54)^(0.1))</f>
        <v>151.46942983579291</v>
      </c>
    </row>
    <row r="55" spans="2:13" x14ac:dyDescent="0.25">
      <c r="B55" s="2" t="s">
        <v>45</v>
      </c>
      <c r="C55" s="4">
        <v>116.58502</v>
      </c>
      <c r="D55" s="4">
        <v>123.3396</v>
      </c>
      <c r="E55" s="4">
        <v>133.9289</v>
      </c>
      <c r="F55" s="4">
        <v>143.97546</v>
      </c>
      <c r="G55" s="4">
        <v>154.2328</v>
      </c>
      <c r="H55" s="4">
        <v>167.95614</v>
      </c>
      <c r="I55" s="4">
        <v>181.90008</v>
      </c>
      <c r="J55" s="4">
        <v>188.24979999999999</v>
      </c>
      <c r="K55" s="4">
        <v>185.05796000000001</v>
      </c>
      <c r="L55" s="4">
        <v>201.36774</v>
      </c>
      <c r="M55" s="5">
        <v>217.65722</v>
      </c>
    </row>
    <row r="56" spans="2:13" x14ac:dyDescent="0.25">
      <c r="B56" s="2" t="s">
        <v>46</v>
      </c>
      <c r="C56" s="4">
        <v>87.733000000000004</v>
      </c>
      <c r="D56" s="4">
        <v>86.646000000000001</v>
      </c>
      <c r="E56" s="4">
        <v>89.266999999999996</v>
      </c>
      <c r="F56" s="4">
        <v>96.215999999999994</v>
      </c>
      <c r="G56" s="4">
        <v>101.38500000000001</v>
      </c>
      <c r="H56" s="4">
        <v>107.904</v>
      </c>
      <c r="I56" s="4">
        <v>111.84175999999999</v>
      </c>
      <c r="J56" s="4">
        <v>116.48164</v>
      </c>
      <c r="K56" s="4">
        <v>116.70386000000001</v>
      </c>
      <c r="L56" s="4">
        <v>115.01448000000001</v>
      </c>
      <c r="M56" s="5">
        <v>123.333</v>
      </c>
    </row>
  </sheetData>
  <mergeCells count="4">
    <mergeCell ref="B6:B9"/>
    <mergeCell ref="C6:M6"/>
    <mergeCell ref="C7:M7"/>
    <mergeCell ref="C8:M8"/>
  </mergeCells>
  <pageMargins left="0.75" right="0.75" top="1" bottom="1" header="0.5" footer="0.5"/>
  <pageSetup orientation="portrait"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>IMCO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IMCO</dc:creator>
  <cp:lastModifiedBy>David</cp:lastModifiedBy>
  <dcterms:created xsi:type="dcterms:W3CDTF">2013-02-05T20:17:10Z</dcterms:created>
  <dcterms:modified xsi:type="dcterms:W3CDTF">2013-03-19T19:51:41Z</dcterms:modified>
</cp:coreProperties>
</file>