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ocb\Desktop\Repositorios\Desafios-DIO\Excel Análise de Dados\"/>
    </mc:Choice>
  </mc:AlternateContent>
  <xr:revisionPtr revIDLastSave="0" documentId="13_ncr:1_{322EE4CE-CA0B-49F5-82E8-A0A097D7EE5B}" xr6:coauthVersionLast="47" xr6:coauthVersionMax="47" xr10:uidLastSave="{00000000-0000-0000-0000-000000000000}"/>
  <bookViews>
    <workbookView xWindow="-110" yWindow="-110" windowWidth="19420" windowHeight="10300" tabRatio="7" firstSheet="3" activeTab="3" xr2:uid="{00000000-000D-0000-FFFF-FFFF00000000}"/>
  </bookViews>
  <sheets>
    <sheet name="Assets" sheetId="3" state="hidden" r:id="rId1"/>
    <sheet name="Dados" sheetId="1" state="hidden" r:id="rId2"/>
    <sheet name="Cálculos" sheetId="4" state="hidden" r:id="rId3"/>
    <sheet name="Dashboard" sheetId="2" r:id="rId4"/>
  </sheets>
  <definedNames>
    <definedName name="SegmentaçãodeDados_Gênero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I2" i="1"/>
  <c r="G2" i="1"/>
</calcChain>
</file>

<file path=xl/sharedStrings.xml><?xml version="1.0" encoding="utf-8"?>
<sst xmlns="http://schemas.openxmlformats.org/spreadsheetml/2006/main" count="145" uniqueCount="76">
  <si>
    <t>Título</t>
  </si>
  <si>
    <t>Autor</t>
  </si>
  <si>
    <t>Gênero</t>
  </si>
  <si>
    <t>Ano de Publicação</t>
  </si>
  <si>
    <t>Preço (R$)</t>
  </si>
  <si>
    <t>Quantidade em Estoque</t>
  </si>
  <si>
    <t>Vendas no Último Mês</t>
  </si>
  <si>
    <t>O Senhor dos Anéis</t>
  </si>
  <si>
    <t>1984</t>
  </si>
  <si>
    <t>Dom Casmurro</t>
  </si>
  <si>
    <t>O Pequeno Príncipe</t>
  </si>
  <si>
    <t>Harry Potter e a Pedra Filosofal</t>
  </si>
  <si>
    <t>A Revolução dos Bichos</t>
  </si>
  <si>
    <t>O Código Da Vinci</t>
  </si>
  <si>
    <t>A Menina que Roubava Livros</t>
  </si>
  <si>
    <t>O Hobbit</t>
  </si>
  <si>
    <t>Orgulho e Preconceito</t>
  </si>
  <si>
    <t>Percy Jackson e o Ladrão de Raios</t>
  </si>
  <si>
    <t>A Guerra dos Tronos</t>
  </si>
  <si>
    <t>O Nome do Vento</t>
  </si>
  <si>
    <t>As Crônicas de Nárnia</t>
  </si>
  <si>
    <t>Extraordinário</t>
  </si>
  <si>
    <t>Fogo no Parquinho</t>
  </si>
  <si>
    <t>O Deus que Destrói Sonhos</t>
  </si>
  <si>
    <t>Sonho de uma Noite de Verão</t>
  </si>
  <si>
    <t>Frankenstein</t>
  </si>
  <si>
    <t>Homem-Aranha: A Última Caçada de Kraven</t>
  </si>
  <si>
    <t>Batman: A Piada Mortal</t>
  </si>
  <si>
    <t>J.R.R. Tolkien</t>
  </si>
  <si>
    <t>George Orwell</t>
  </si>
  <si>
    <t>Machado de Assis</t>
  </si>
  <si>
    <t>Antoine de Saint-Exupéry</t>
  </si>
  <si>
    <t>J.K. Rowling</t>
  </si>
  <si>
    <t>Dan Brown</t>
  </si>
  <si>
    <t>Markus Zusak</t>
  </si>
  <si>
    <t>Jane Austen</t>
  </si>
  <si>
    <t>Rick Riordan</t>
  </si>
  <si>
    <t>George R.R. Martin</t>
  </si>
  <si>
    <t>Patrick Rothfuss</t>
  </si>
  <si>
    <t>C.S. Lewis</t>
  </si>
  <si>
    <t>R.J. Palacio</t>
  </si>
  <si>
    <t>Yago Martins</t>
  </si>
  <si>
    <t>Rodrigo Bibo</t>
  </si>
  <si>
    <t>William Shakespeare</t>
  </si>
  <si>
    <t>Mary Shelley</t>
  </si>
  <si>
    <t>J.M. DeMatteis</t>
  </si>
  <si>
    <t>Alan Moore</t>
  </si>
  <si>
    <t>Fantasia</t>
  </si>
  <si>
    <t>Distopia</t>
  </si>
  <si>
    <t>Romance</t>
  </si>
  <si>
    <t>Infantil</t>
  </si>
  <si>
    <t>Suspense</t>
  </si>
  <si>
    <t>Drama</t>
  </si>
  <si>
    <t>Teologia</t>
  </si>
  <si>
    <t>Teatro</t>
  </si>
  <si>
    <t>Terror</t>
  </si>
  <si>
    <t>HQ</t>
  </si>
  <si>
    <t>Rótulos de Linha</t>
  </si>
  <si>
    <t>Total Geral</t>
  </si>
  <si>
    <t>Contagem de Título</t>
  </si>
  <si>
    <t>Livros por Genero</t>
  </si>
  <si>
    <t>Valor em estoque</t>
  </si>
  <si>
    <r>
      <t>Cinza</t>
    </r>
    <r>
      <rPr>
        <sz val="11"/>
        <color theme="1"/>
        <rFont val="Calibri"/>
        <family val="2"/>
        <scheme val="minor"/>
      </rPr>
      <t xml:space="preserve"> </t>
    </r>
    <r>
      <rPr>
        <sz val="10"/>
        <color theme="1"/>
        <rFont val="Arial Unicode MS"/>
      </rPr>
      <t xml:space="preserve">- </t>
    </r>
    <r>
      <rPr>
        <sz val="11"/>
        <color theme="1"/>
        <rFont val="Calibri"/>
        <family val="2"/>
        <scheme val="minor"/>
      </rPr>
      <t>Neutro, equilibrado</t>
    </r>
  </si>
  <si>
    <t>#F5F5F5</t>
  </si>
  <si>
    <t>#64B5F6</t>
  </si>
  <si>
    <r>
      <t xml:space="preserve">Azul </t>
    </r>
    <r>
      <rPr>
        <sz val="11"/>
        <color theme="1"/>
        <rFont val="Calibri"/>
        <family val="2"/>
        <scheme val="minor"/>
      </rPr>
      <t>- Barras</t>
    </r>
  </si>
  <si>
    <r>
      <t>Azul Escuro</t>
    </r>
    <r>
      <rPr>
        <sz val="11"/>
        <color theme="1"/>
        <rFont val="Calibri"/>
        <family val="2"/>
        <scheme val="minor"/>
      </rPr>
      <t xml:space="preserve"> – Destaque</t>
    </r>
  </si>
  <si>
    <t>#1976D2</t>
  </si>
  <si>
    <r>
      <rPr>
        <b/>
        <sz val="11"/>
        <color theme="1"/>
        <rFont val="Calibri"/>
        <family val="2"/>
        <scheme val="minor"/>
      </rPr>
      <t>Laranja</t>
    </r>
    <r>
      <rPr>
        <sz val="11"/>
        <color theme="1"/>
        <rFont val="Calibri"/>
        <family val="2"/>
        <scheme val="minor"/>
      </rPr>
      <t xml:space="preserve"> – Contraste</t>
    </r>
  </si>
  <si>
    <t>#FFB74D</t>
  </si>
  <si>
    <t>Valor das Vendas no Último Mês</t>
  </si>
  <si>
    <t>Valor em Estoque</t>
  </si>
  <si>
    <t>Soma de Valor em Estoque</t>
  </si>
  <si>
    <t>Valor Vendido</t>
  </si>
  <si>
    <t>Soma de Valor das Vendas no Último Mês</t>
  </si>
  <si>
    <t>Valores fictícios de uma livraria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</si>
</sst>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R$-416]\ * #,##0.00_-;\-[$R$-416]\ * #,##0.00_-;_-[$R$-416]\ * &quot;-&quot;??_-;_-@_-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</font>
    <font>
      <sz val="11"/>
      <color theme="1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rgb="FFF5F5F5"/>
        <bgColor indexed="64"/>
      </patternFill>
    </fill>
    <fill>
      <patternFill patternType="solid">
        <fgColor rgb="FF64B5F6"/>
        <bgColor indexed="64"/>
      </patternFill>
    </fill>
    <fill>
      <patternFill patternType="solid">
        <fgColor rgb="FF1976D2"/>
        <bgColor indexed="64"/>
      </patternFill>
    </fill>
    <fill>
      <patternFill patternType="solid">
        <fgColor rgb="FFFFB74D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0" borderId="2" xfId="0" applyFont="1" applyBorder="1" applyAlignment="1">
      <alignment horizontal="center" vertical="top"/>
    </xf>
    <xf numFmtId="0" fontId="0" fillId="0" borderId="0" xfId="0" applyNumberFormat="1"/>
    <xf numFmtId="0" fontId="3" fillId="2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5F5F5"/>
      <color rgb="FF64B5F6"/>
      <color rgb="FF1976D2"/>
      <color rgb="FFFFB74D"/>
      <color rgb="FFD7CCC8"/>
      <color rgb="FFE8E6E9"/>
      <color rgb="FF8E3537"/>
      <color rgb="FF4E342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[Livreria - Analise de dados.xlsx]Cálculos!Qtd_Genero</c:name>
    <c:fmtId val="0"/>
  </c:pivotSource>
  <c:chart>
    <c:autoTitleDeleted val="1"/>
    <c:pivotFmts>
      <c:pivotFmt>
        <c:idx val="0"/>
        <c:spPr>
          <a:solidFill>
            <a:srgbClr val="64B5F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rgbClr val="1976D2"/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5740987215307764"/>
          <c:y val="5.3658536585365853E-2"/>
          <c:w val="0.84259012784692222"/>
          <c:h val="0.8926829268292683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Cálculos!$C$3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Cálculos!$B$4:$B$14</c:f>
              <c:strCache>
                <c:ptCount val="10"/>
                <c:pt idx="0">
                  <c:v>Distopia</c:v>
                </c:pt>
                <c:pt idx="1">
                  <c:v>Drama</c:v>
                </c:pt>
                <c:pt idx="2">
                  <c:v>Fantasia</c:v>
                </c:pt>
                <c:pt idx="3">
                  <c:v>HQ</c:v>
                </c:pt>
                <c:pt idx="4">
                  <c:v>Infantil</c:v>
                </c:pt>
                <c:pt idx="5">
                  <c:v>Romance</c:v>
                </c:pt>
                <c:pt idx="6">
                  <c:v>Suspense</c:v>
                </c:pt>
                <c:pt idx="7">
                  <c:v>Teatro</c:v>
                </c:pt>
                <c:pt idx="8">
                  <c:v>Teologia</c:v>
                </c:pt>
                <c:pt idx="9">
                  <c:v>Terror</c:v>
                </c:pt>
              </c:strCache>
            </c:strRef>
          </c:cat>
          <c:val>
            <c:numRef>
              <c:f>Cálculos!$C$4:$C$14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7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F4-4C30-8B61-82BED176BB3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435723696"/>
        <c:axId val="1435724176"/>
      </c:barChart>
      <c:catAx>
        <c:axId val="14357236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64B5F6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endParaRPr lang="pt-BR"/>
          </a:p>
        </c:txPr>
        <c:crossAx val="1435724176"/>
        <c:crosses val="autoZero"/>
        <c:auto val="1"/>
        <c:lblAlgn val="ctr"/>
        <c:lblOffset val="100"/>
        <c:noMultiLvlLbl val="0"/>
      </c:catAx>
      <c:valAx>
        <c:axId val="143572417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435723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ivotFmts>
      <c:pivotFmt>
        <c:idx val="0"/>
        <c:spPr>
          <a:solidFill>
            <a:srgbClr val="64B5F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rgbClr val="1976D2"/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1976D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8357479032290756"/>
          <c:y val="7.7192842281546728E-2"/>
          <c:w val="0.66567772401943737"/>
          <c:h val="0.89268292682926831"/>
        </c:manualLayout>
      </c:layout>
      <c:barChart>
        <c:barDir val="bar"/>
        <c:grouping val="clustered"/>
        <c:varyColors val="0"/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435723696"/>
        <c:axId val="1435724176"/>
      </c:barChart>
      <c:catAx>
        <c:axId val="14357236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64B5F6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endParaRPr lang="pt-BR"/>
          </a:p>
        </c:txPr>
        <c:crossAx val="1435724176"/>
        <c:crosses val="autoZero"/>
        <c:auto val="1"/>
        <c:lblAlgn val="ctr"/>
        <c:lblOffset val="100"/>
        <c:noMultiLvlLbl val="0"/>
      </c:catAx>
      <c:valAx>
        <c:axId val="1435724176"/>
        <c:scaling>
          <c:orientation val="minMax"/>
        </c:scaling>
        <c:delete val="1"/>
        <c:axPos val="b"/>
        <c:numFmt formatCode="_-[$R$-416]\ * #,##0.00_-;\-[$R$-416]\ * #,##0.00_-;_-[$R$-416]\ * &quot;-&quot;??_-;_-@_-" sourceLinked="1"/>
        <c:majorTickMark val="none"/>
        <c:minorTickMark val="none"/>
        <c:tickLblPos val="nextTo"/>
        <c:crossAx val="1435723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ivotFmts>
      <c:pivotFmt>
        <c:idx val="0"/>
        <c:spPr>
          <a:solidFill>
            <a:srgbClr val="64B5F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rgbClr val="1976D2"/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1976D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1976D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1976D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8357479032290756"/>
          <c:y val="7.7192842281546728E-2"/>
          <c:w val="0.66567772401943737"/>
          <c:h val="0.89268292682926831"/>
        </c:manualLayout>
      </c:layout>
      <c:barChart>
        <c:barDir val="bar"/>
        <c:grouping val="clustered"/>
        <c:varyColors val="0"/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435723696"/>
        <c:axId val="1435724176"/>
      </c:barChart>
      <c:catAx>
        <c:axId val="14357236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64B5F6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endParaRPr lang="pt-BR"/>
          </a:p>
        </c:txPr>
        <c:crossAx val="1435724176"/>
        <c:crosses val="autoZero"/>
        <c:auto val="1"/>
        <c:lblAlgn val="ctr"/>
        <c:lblOffset val="100"/>
        <c:noMultiLvlLbl val="0"/>
      </c:catAx>
      <c:valAx>
        <c:axId val="1435724176"/>
        <c:scaling>
          <c:orientation val="minMax"/>
        </c:scaling>
        <c:delete val="1"/>
        <c:axPos val="b"/>
        <c:numFmt formatCode="_-[$R$-416]\ * #,##0.00_-;\-[$R$-416]\ * #,##0.00_-;_-[$R$-416]\ * &quot;-&quot;??_-;_-@_-" sourceLinked="1"/>
        <c:majorTickMark val="none"/>
        <c:minorTickMark val="none"/>
        <c:tickLblPos val="nextTo"/>
        <c:crossAx val="1435723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[Livreria - Analise de dados.xlsx]Cálculos!Estoque</c:name>
    <c:fmtId val="1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1976D2"/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Cálculos!$F$3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1976D2"/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Cálculos!$E$4:$E$25</c:f>
              <c:strCache>
                <c:ptCount val="21"/>
                <c:pt idx="0">
                  <c:v>1984</c:v>
                </c:pt>
                <c:pt idx="1">
                  <c:v>A Guerra dos Tronos</c:v>
                </c:pt>
                <c:pt idx="2">
                  <c:v>A Menina que Roubava Livros</c:v>
                </c:pt>
                <c:pt idx="3">
                  <c:v>A Revolução dos Bichos</c:v>
                </c:pt>
                <c:pt idx="4">
                  <c:v>As Crônicas de Nárnia</c:v>
                </c:pt>
                <c:pt idx="5">
                  <c:v>Batman: A Piada Mortal</c:v>
                </c:pt>
                <c:pt idx="6">
                  <c:v>Dom Casmurro</c:v>
                </c:pt>
                <c:pt idx="7">
                  <c:v>Extraordinário</c:v>
                </c:pt>
                <c:pt idx="8">
                  <c:v>Fogo no Parquinho</c:v>
                </c:pt>
                <c:pt idx="9">
                  <c:v>Frankenstein</c:v>
                </c:pt>
                <c:pt idx="10">
                  <c:v>Harry Potter e a Pedra Filosofal</c:v>
                </c:pt>
                <c:pt idx="11">
                  <c:v>Homem-Aranha: A Última Caçada de Kraven</c:v>
                </c:pt>
                <c:pt idx="12">
                  <c:v>O Código Da Vinci</c:v>
                </c:pt>
                <c:pt idx="13">
                  <c:v>O Deus que Destrói Sonhos</c:v>
                </c:pt>
                <c:pt idx="14">
                  <c:v>O Hobbit</c:v>
                </c:pt>
                <c:pt idx="15">
                  <c:v>O Nome do Vento</c:v>
                </c:pt>
                <c:pt idx="16">
                  <c:v>O Pequeno Príncipe</c:v>
                </c:pt>
                <c:pt idx="17">
                  <c:v>O Senhor dos Anéis</c:v>
                </c:pt>
                <c:pt idx="18">
                  <c:v>Orgulho e Preconceito</c:v>
                </c:pt>
                <c:pt idx="19">
                  <c:v>Percy Jackson e o Ladrão de Raios</c:v>
                </c:pt>
                <c:pt idx="20">
                  <c:v>Sonho de uma Noite de Verão</c:v>
                </c:pt>
              </c:strCache>
            </c:strRef>
          </c:cat>
          <c:val>
            <c:numRef>
              <c:f>Cálculos!$F$4:$F$25</c:f>
              <c:numCache>
                <c:formatCode>_-[$R$-416]\ * #,##0.00_-;\-[$R$-416]\ * #,##0.00_-;_-[$R$-416]\ * "-"??_-;_-@_-</c:formatCode>
                <c:ptCount val="21"/>
                <c:pt idx="0">
                  <c:v>1746.5</c:v>
                </c:pt>
                <c:pt idx="1">
                  <c:v>1328.1000000000001</c:v>
                </c:pt>
                <c:pt idx="2">
                  <c:v>1201.2</c:v>
                </c:pt>
                <c:pt idx="3">
                  <c:v>1197</c:v>
                </c:pt>
                <c:pt idx="4">
                  <c:v>2397</c:v>
                </c:pt>
                <c:pt idx="5">
                  <c:v>1362.9</c:v>
                </c:pt>
                <c:pt idx="6">
                  <c:v>523.5</c:v>
                </c:pt>
                <c:pt idx="7">
                  <c:v>997.5</c:v>
                </c:pt>
                <c:pt idx="8">
                  <c:v>826.19999999999993</c:v>
                </c:pt>
                <c:pt idx="9">
                  <c:v>723.8</c:v>
                </c:pt>
                <c:pt idx="10">
                  <c:v>1497.5</c:v>
                </c:pt>
                <c:pt idx="11">
                  <c:v>1138.0999999999999</c:v>
                </c:pt>
                <c:pt idx="12">
                  <c:v>808.19999999999993</c:v>
                </c:pt>
                <c:pt idx="13">
                  <c:v>998</c:v>
                </c:pt>
                <c:pt idx="14">
                  <c:v>1278.4000000000001</c:v>
                </c:pt>
                <c:pt idx="15">
                  <c:v>1437.6</c:v>
                </c:pt>
                <c:pt idx="16">
                  <c:v>1196</c:v>
                </c:pt>
                <c:pt idx="17">
                  <c:v>1798</c:v>
                </c:pt>
                <c:pt idx="18">
                  <c:v>1440.2</c:v>
                </c:pt>
                <c:pt idx="19">
                  <c:v>1077.3</c:v>
                </c:pt>
                <c:pt idx="20">
                  <c:v>448.5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A-4BB0-8E15-D3176F00605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393151919"/>
        <c:axId val="1393152879"/>
      </c:barChart>
      <c:catAx>
        <c:axId val="13931519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rgbClr val="64B5F6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endParaRPr lang="pt-BR"/>
          </a:p>
        </c:txPr>
        <c:crossAx val="1393152879"/>
        <c:crosses val="autoZero"/>
        <c:auto val="1"/>
        <c:lblAlgn val="ctr"/>
        <c:lblOffset val="100"/>
        <c:noMultiLvlLbl val="0"/>
      </c:catAx>
      <c:valAx>
        <c:axId val="1393152879"/>
        <c:scaling>
          <c:orientation val="minMax"/>
        </c:scaling>
        <c:delete val="1"/>
        <c:axPos val="b"/>
        <c:numFmt formatCode="_-[$R$-416]\ * #,##0.00_-;\-[$R$-416]\ * #,##0.00_-;_-[$R$-416]\ * &quot;-&quot;??_-;_-@_-" sourceLinked="1"/>
        <c:majorTickMark val="none"/>
        <c:minorTickMark val="none"/>
        <c:tickLblPos val="nextTo"/>
        <c:crossAx val="1393151919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[Livreria - Analise de dados.xlsx]Cálculos!Vendido</c:name>
    <c:fmtId val="5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900" b="0" i="0" u="none" strike="noStrike" kern="1200" baseline="0">
                  <a:solidFill>
                    <a:srgbClr val="1976D2"/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33721326103651955"/>
          <c:y val="4.2935655526344423E-2"/>
          <c:w val="0.61995935136961133"/>
          <c:h val="0.9141286889473111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Cálculos!$I$3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900" b="0" i="0" u="none" strike="noStrike" kern="1200" baseline="0">
                    <a:solidFill>
                      <a:srgbClr val="1976D2"/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Cálculos!$H$4:$H$25</c:f>
              <c:strCache>
                <c:ptCount val="21"/>
                <c:pt idx="0">
                  <c:v>1984</c:v>
                </c:pt>
                <c:pt idx="1">
                  <c:v>A Guerra dos Tronos</c:v>
                </c:pt>
                <c:pt idx="2">
                  <c:v>A Menina que Roubava Livros</c:v>
                </c:pt>
                <c:pt idx="3">
                  <c:v>A Revolução dos Bichos</c:v>
                </c:pt>
                <c:pt idx="4">
                  <c:v>As Crônicas de Nárnia</c:v>
                </c:pt>
                <c:pt idx="5">
                  <c:v>Batman: A Piada Mortal</c:v>
                </c:pt>
                <c:pt idx="6">
                  <c:v>Dom Casmurro</c:v>
                </c:pt>
                <c:pt idx="7">
                  <c:v>Extraordinário</c:v>
                </c:pt>
                <c:pt idx="8">
                  <c:v>Fogo no Parquinho</c:v>
                </c:pt>
                <c:pt idx="9">
                  <c:v>Frankenstein</c:v>
                </c:pt>
                <c:pt idx="10">
                  <c:v>Harry Potter e a Pedra Filosofal</c:v>
                </c:pt>
                <c:pt idx="11">
                  <c:v>Homem-Aranha: A Última Caçada de Kraven</c:v>
                </c:pt>
                <c:pt idx="12">
                  <c:v>O Código Da Vinci</c:v>
                </c:pt>
                <c:pt idx="13">
                  <c:v>O Deus que Destrói Sonhos</c:v>
                </c:pt>
                <c:pt idx="14">
                  <c:v>O Hobbit</c:v>
                </c:pt>
                <c:pt idx="15">
                  <c:v>O Nome do Vento</c:v>
                </c:pt>
                <c:pt idx="16">
                  <c:v>O Pequeno Príncipe</c:v>
                </c:pt>
                <c:pt idx="17">
                  <c:v>O Senhor dos Anéis</c:v>
                </c:pt>
                <c:pt idx="18">
                  <c:v>Orgulho e Preconceito</c:v>
                </c:pt>
                <c:pt idx="19">
                  <c:v>Percy Jackson e o Ladrão de Raios</c:v>
                </c:pt>
                <c:pt idx="20">
                  <c:v>Sonho de uma Noite de Verão</c:v>
                </c:pt>
              </c:strCache>
            </c:strRef>
          </c:cat>
          <c:val>
            <c:numRef>
              <c:f>Cálculos!$I$4:$I$25</c:f>
              <c:numCache>
                <c:formatCode>_-[$R$-416]\ * #,##0.00_-;\-[$R$-416]\ * #,##0.00_-;_-[$R$-416]\ * "-"??_-;_-@_-</c:formatCode>
                <c:ptCount val="21"/>
                <c:pt idx="0">
                  <c:v>998</c:v>
                </c:pt>
                <c:pt idx="1">
                  <c:v>1048.5</c:v>
                </c:pt>
                <c:pt idx="2">
                  <c:v>1244.0999999999999</c:v>
                </c:pt>
                <c:pt idx="3">
                  <c:v>997.5</c:v>
                </c:pt>
                <c:pt idx="4">
                  <c:v>3196</c:v>
                </c:pt>
                <c:pt idx="5">
                  <c:v>1947.0000000000002</c:v>
                </c:pt>
                <c:pt idx="6">
                  <c:v>349</c:v>
                </c:pt>
                <c:pt idx="7">
                  <c:v>1396.5</c:v>
                </c:pt>
                <c:pt idx="8">
                  <c:v>918</c:v>
                </c:pt>
                <c:pt idx="9">
                  <c:v>460.59999999999997</c:v>
                </c:pt>
                <c:pt idx="10">
                  <c:v>2995</c:v>
                </c:pt>
                <c:pt idx="11">
                  <c:v>1497.5</c:v>
                </c:pt>
                <c:pt idx="12">
                  <c:v>808.19999999999993</c:v>
                </c:pt>
                <c:pt idx="13">
                  <c:v>898.19999999999993</c:v>
                </c:pt>
                <c:pt idx="14">
                  <c:v>878.90000000000009</c:v>
                </c:pt>
                <c:pt idx="15">
                  <c:v>1677.2</c:v>
                </c:pt>
                <c:pt idx="16">
                  <c:v>897</c:v>
                </c:pt>
                <c:pt idx="17">
                  <c:v>1078.8000000000002</c:v>
                </c:pt>
                <c:pt idx="18">
                  <c:v>1326.5</c:v>
                </c:pt>
                <c:pt idx="19">
                  <c:v>1596</c:v>
                </c:pt>
                <c:pt idx="20">
                  <c:v>358.79999999999995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52-4F5F-B6EF-B3C89C97892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577732591"/>
        <c:axId val="1577731151"/>
      </c:barChart>
      <c:catAx>
        <c:axId val="15777325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800" b="1" i="0" u="none" strike="noStrike" kern="1200" baseline="0">
                <a:solidFill>
                  <a:srgbClr val="64B5F6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endParaRPr lang="pt-BR"/>
          </a:p>
        </c:txPr>
        <c:crossAx val="1577731151"/>
        <c:crosses val="autoZero"/>
        <c:auto val="1"/>
        <c:lblAlgn val="ctr"/>
        <c:lblOffset val="100"/>
        <c:noMultiLvlLbl val="0"/>
      </c:catAx>
      <c:valAx>
        <c:axId val="1577731151"/>
        <c:scaling>
          <c:orientation val="minMax"/>
        </c:scaling>
        <c:delete val="1"/>
        <c:axPos val="b"/>
        <c:numFmt formatCode="_-[$R$-416]\ * #,##0.00_-;\-[$R$-416]\ * #,##0.00_-;_-[$R$-416]\ * &quot;-&quot;??_-;_-@_-" sourceLinked="1"/>
        <c:majorTickMark val="none"/>
        <c:minorTickMark val="none"/>
        <c:tickLblPos val="nextTo"/>
        <c:crossAx val="15777325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>
        <a:defRPr lang="en-US" sz="800" b="1" i="0" u="none" strike="noStrike" kern="1200" baseline="0">
          <a:solidFill>
            <a:srgbClr val="1976D2"/>
          </a:solidFill>
          <a:latin typeface="Segoe UI" panose="020B0502040204020203" pitchFamily="34" charset="0"/>
          <a:ea typeface="+mn-ea"/>
          <a:cs typeface="Segoe UI" panose="020B0502040204020203" pitchFamily="34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530225</xdr:colOff>
      <xdr:row>2</xdr:row>
      <xdr:rowOff>56284</xdr:rowOff>
    </xdr:from>
    <xdr:to>
      <xdr:col>5</xdr:col>
      <xdr:colOff>574675</xdr:colOff>
      <xdr:row>19</xdr:row>
      <xdr:rowOff>72158</xdr:rowOff>
    </xdr:to>
    <xdr:grpSp>
      <xdr:nvGrpSpPr>
        <xdr:cNvPr id="7" name="Agrupar 6">
          <a:extLst>
            <a:ext uri="{FF2B5EF4-FFF2-40B4-BE49-F238E27FC236}">
              <a16:creationId xmlns:a16="http://schemas.microsoft.com/office/drawing/2014/main" id="{A7BD5E28-B74D-5A20-B884-6962DD5B6A4C}"/>
            </a:ext>
          </a:extLst>
        </xdr:cNvPr>
        <xdr:cNvGrpSpPr>
          <a:grpSpLocks noChangeAspect="1"/>
        </xdr:cNvGrpSpPr>
      </xdr:nvGrpSpPr>
      <xdr:grpSpPr>
        <a:xfrm>
          <a:off x="530225" y="457337"/>
          <a:ext cx="4834801" cy="3235435"/>
          <a:chOff x="530225" y="447674"/>
          <a:chExt cx="4819650" cy="3146428"/>
        </a:xfrm>
      </xdr:grpSpPr>
      <xdr:sp macro="" textlink="">
        <xdr:nvSpPr>
          <xdr:cNvPr id="4" name="Retângulo: Cantos Arredondados 3">
            <a:extLst>
              <a:ext uri="{FF2B5EF4-FFF2-40B4-BE49-F238E27FC236}">
                <a16:creationId xmlns:a16="http://schemas.microsoft.com/office/drawing/2014/main" id="{665C76A8-8A12-8D69-84B5-BD97034512D2}"/>
              </a:ext>
            </a:extLst>
          </xdr:cNvPr>
          <xdr:cNvSpPr/>
        </xdr:nvSpPr>
        <xdr:spPr>
          <a:xfrm>
            <a:off x="530225" y="447674"/>
            <a:ext cx="4819650" cy="3146428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aphicFrame macro="">
        <xdr:nvGraphicFramePr>
          <xdr:cNvPr id="3" name="Gráfico 2">
            <a:extLst>
              <a:ext uri="{FF2B5EF4-FFF2-40B4-BE49-F238E27FC236}">
                <a16:creationId xmlns:a16="http://schemas.microsoft.com/office/drawing/2014/main" id="{94838B33-77BA-3A6D-380E-38AA66777209}"/>
              </a:ext>
            </a:extLst>
          </xdr:cNvPr>
          <xdr:cNvGraphicFramePr/>
        </xdr:nvGraphicFramePr>
        <xdr:xfrm>
          <a:off x="831849" y="914400"/>
          <a:ext cx="4429125" cy="260350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6" name="Retângulo: Cantos Superiores Arredondados 5">
            <a:extLst>
              <a:ext uri="{FF2B5EF4-FFF2-40B4-BE49-F238E27FC236}">
                <a16:creationId xmlns:a16="http://schemas.microsoft.com/office/drawing/2014/main" id="{25832025-20A2-C6BE-82E2-4B2590FDC31D}"/>
              </a:ext>
            </a:extLst>
          </xdr:cNvPr>
          <xdr:cNvSpPr/>
        </xdr:nvSpPr>
        <xdr:spPr>
          <a:xfrm>
            <a:off x="530225" y="447674"/>
            <a:ext cx="4819650" cy="463550"/>
          </a:xfrm>
          <a:prstGeom prst="round2SameRect">
            <a:avLst>
              <a:gd name="adj1" fmla="val 50000"/>
              <a:gd name="adj2" fmla="val 0"/>
            </a:avLst>
          </a:prstGeom>
          <a:solidFill>
            <a:srgbClr val="FFB74D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1400" b="1">
                <a:latin typeface="Segoe UI" panose="020B0502040204020203" pitchFamily="34" charset="0"/>
                <a:cs typeface="Segoe UI" panose="020B0502040204020203" pitchFamily="34" charset="0"/>
              </a:rPr>
              <a:t>Generos</a:t>
            </a:r>
          </a:p>
        </xdr:txBody>
      </xdr:sp>
    </xdr:grpSp>
    <xdr:clientData/>
  </xdr:twoCellAnchor>
  <xdr:twoCellAnchor>
    <xdr:from>
      <xdr:col>6</xdr:col>
      <xdr:colOff>505717</xdr:colOff>
      <xdr:row>5</xdr:row>
      <xdr:rowOff>43294</xdr:rowOff>
    </xdr:from>
    <xdr:to>
      <xdr:col>17</xdr:col>
      <xdr:colOff>582980</xdr:colOff>
      <xdr:row>22</xdr:row>
      <xdr:rowOff>40316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850B844B-AB53-4AA4-DA92-DA804D4E98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226349</xdr:colOff>
      <xdr:row>5</xdr:row>
      <xdr:rowOff>62443</xdr:rowOff>
    </xdr:from>
    <xdr:to>
      <xdr:col>29</xdr:col>
      <xdr:colOff>304695</xdr:colOff>
      <xdr:row>22</xdr:row>
      <xdr:rowOff>60823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A2E988B0-FEFA-401C-0487-7BE4941C2A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420547</xdr:colOff>
      <xdr:row>2</xdr:row>
      <xdr:rowOff>53974</xdr:rowOff>
    </xdr:from>
    <xdr:to>
      <xdr:col>28</xdr:col>
      <xdr:colOff>607872</xdr:colOff>
      <xdr:row>22</xdr:row>
      <xdr:rowOff>152400</xdr:rowOff>
    </xdr:to>
    <xdr:grpSp>
      <xdr:nvGrpSpPr>
        <xdr:cNvPr id="5" name="Agrupar 4">
          <a:extLst>
            <a:ext uri="{FF2B5EF4-FFF2-40B4-BE49-F238E27FC236}">
              <a16:creationId xmlns:a16="http://schemas.microsoft.com/office/drawing/2014/main" id="{2645B5EA-CAAC-FF9F-0F70-38D4A363DA46}"/>
            </a:ext>
          </a:extLst>
        </xdr:cNvPr>
        <xdr:cNvGrpSpPr/>
      </xdr:nvGrpSpPr>
      <xdr:grpSpPr>
        <a:xfrm>
          <a:off x="12563529" y="455027"/>
          <a:ext cx="6927238" cy="3886145"/>
          <a:chOff x="12947361" y="423429"/>
          <a:chExt cx="6918325" cy="3792971"/>
        </a:xfrm>
      </xdr:grpSpPr>
      <xdr:sp macro="" textlink="">
        <xdr:nvSpPr>
          <xdr:cNvPr id="15" name="Retângulo: Cantos Arredondados 14">
            <a:extLst>
              <a:ext uri="{FF2B5EF4-FFF2-40B4-BE49-F238E27FC236}">
                <a16:creationId xmlns:a16="http://schemas.microsoft.com/office/drawing/2014/main" id="{769B7A23-E182-5AC8-7187-0D0E27130B5A}"/>
              </a:ext>
            </a:extLst>
          </xdr:cNvPr>
          <xdr:cNvSpPr/>
        </xdr:nvSpPr>
        <xdr:spPr>
          <a:xfrm>
            <a:off x="12947361" y="423429"/>
            <a:ext cx="6918325" cy="3792971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7" name="Retângulo: Cantos Superiores Arredondados 16">
            <a:extLst>
              <a:ext uri="{FF2B5EF4-FFF2-40B4-BE49-F238E27FC236}">
                <a16:creationId xmlns:a16="http://schemas.microsoft.com/office/drawing/2014/main" id="{7EBB9107-0477-6EEF-0F37-A6B365439C84}"/>
              </a:ext>
            </a:extLst>
          </xdr:cNvPr>
          <xdr:cNvSpPr>
            <a:spLocks noChangeAspect="1"/>
          </xdr:cNvSpPr>
        </xdr:nvSpPr>
        <xdr:spPr>
          <a:xfrm>
            <a:off x="12947361" y="423429"/>
            <a:ext cx="6918325" cy="558833"/>
          </a:xfrm>
          <a:prstGeom prst="round2SameRect">
            <a:avLst>
              <a:gd name="adj1" fmla="val 50000"/>
              <a:gd name="adj2" fmla="val 0"/>
            </a:avLst>
          </a:prstGeom>
          <a:solidFill>
            <a:srgbClr val="FFB74D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1400" b="1">
                <a:latin typeface="Segoe UI" panose="020B0502040204020203" pitchFamily="34" charset="0"/>
                <a:cs typeface="Segoe UI" panose="020B0502040204020203" pitchFamily="34" charset="0"/>
              </a:rPr>
              <a:t>Valor em Estoque</a:t>
            </a:r>
          </a:p>
        </xdr:txBody>
      </xdr:sp>
      <xdr:graphicFrame macro="">
        <xdr:nvGraphicFramePr>
          <xdr:cNvPr id="12" name="Gráfico 11">
            <a:extLst>
              <a:ext uri="{FF2B5EF4-FFF2-40B4-BE49-F238E27FC236}">
                <a16:creationId xmlns:a16="http://schemas.microsoft.com/office/drawing/2014/main" id="{7269FA5A-C354-4051-83D6-47953912937F}"/>
              </a:ext>
            </a:extLst>
          </xdr:cNvPr>
          <xdr:cNvGraphicFramePr>
            <a:graphicFrameLocks noChangeAspect="1"/>
          </xdr:cNvGraphicFramePr>
        </xdr:nvGraphicFramePr>
        <xdr:xfrm>
          <a:off x="12948529" y="1010529"/>
          <a:ext cx="6898106" cy="319383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</xdr:grpSp>
    <xdr:clientData/>
  </xdr:twoCellAnchor>
  <xdr:twoCellAnchor>
    <xdr:from>
      <xdr:col>6</xdr:col>
      <xdr:colOff>88038</xdr:colOff>
      <xdr:row>2</xdr:row>
      <xdr:rowOff>34924</xdr:rowOff>
    </xdr:from>
    <xdr:to>
      <xdr:col>17</xdr:col>
      <xdr:colOff>277672</xdr:colOff>
      <xdr:row>22</xdr:row>
      <xdr:rowOff>133350</xdr:rowOff>
    </xdr:to>
    <xdr:grpSp>
      <xdr:nvGrpSpPr>
        <xdr:cNvPr id="2" name="Agrupar 1">
          <a:extLst>
            <a:ext uri="{FF2B5EF4-FFF2-40B4-BE49-F238E27FC236}">
              <a16:creationId xmlns:a16="http://schemas.microsoft.com/office/drawing/2014/main" id="{D94B1B0E-FDDC-9ADE-3225-4C3335A6A188}"/>
            </a:ext>
          </a:extLst>
        </xdr:cNvPr>
        <xdr:cNvGrpSpPr/>
      </xdr:nvGrpSpPr>
      <xdr:grpSpPr>
        <a:xfrm>
          <a:off x="5491108" y="435977"/>
          <a:ext cx="6929546" cy="3886145"/>
          <a:chOff x="5883852" y="404379"/>
          <a:chExt cx="6920634" cy="3792971"/>
        </a:xfrm>
      </xdr:grpSpPr>
      <xdr:sp macro="" textlink="">
        <xdr:nvSpPr>
          <xdr:cNvPr id="9" name="Retângulo: Cantos Arredondados 8">
            <a:extLst>
              <a:ext uri="{FF2B5EF4-FFF2-40B4-BE49-F238E27FC236}">
                <a16:creationId xmlns:a16="http://schemas.microsoft.com/office/drawing/2014/main" id="{57996A13-7E6F-56E0-A221-585A46832198}"/>
              </a:ext>
            </a:extLst>
          </xdr:cNvPr>
          <xdr:cNvSpPr>
            <a:spLocks noChangeAspect="1"/>
          </xdr:cNvSpPr>
        </xdr:nvSpPr>
        <xdr:spPr>
          <a:xfrm>
            <a:off x="5883852" y="404379"/>
            <a:ext cx="6920634" cy="3792971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1" name="Retângulo: Cantos Superiores Arredondados 10">
            <a:extLst>
              <a:ext uri="{FF2B5EF4-FFF2-40B4-BE49-F238E27FC236}">
                <a16:creationId xmlns:a16="http://schemas.microsoft.com/office/drawing/2014/main" id="{EFFEDE33-E299-59B6-BA4E-044294268AA9}"/>
              </a:ext>
            </a:extLst>
          </xdr:cNvPr>
          <xdr:cNvSpPr>
            <a:spLocks noChangeAspect="1"/>
          </xdr:cNvSpPr>
        </xdr:nvSpPr>
        <xdr:spPr>
          <a:xfrm>
            <a:off x="5883852" y="404379"/>
            <a:ext cx="6920634" cy="558673"/>
          </a:xfrm>
          <a:prstGeom prst="round2SameRect">
            <a:avLst>
              <a:gd name="adj1" fmla="val 50000"/>
              <a:gd name="adj2" fmla="val 0"/>
            </a:avLst>
          </a:prstGeom>
          <a:solidFill>
            <a:srgbClr val="FFB74D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1400" b="1">
                <a:latin typeface="Segoe UI" panose="020B0502040204020203" pitchFamily="34" charset="0"/>
                <a:cs typeface="Segoe UI" panose="020B0502040204020203" pitchFamily="34" charset="0"/>
              </a:rPr>
              <a:t>Valor Vendido</a:t>
            </a:r>
          </a:p>
        </xdr:txBody>
      </xdr:sp>
      <xdr:graphicFrame macro="">
        <xdr:nvGraphicFramePr>
          <xdr:cNvPr id="14" name="Gráfico 13">
            <a:extLst>
              <a:ext uri="{FF2B5EF4-FFF2-40B4-BE49-F238E27FC236}">
                <a16:creationId xmlns:a16="http://schemas.microsoft.com/office/drawing/2014/main" id="{28BD0B94-D591-44B7-8588-1B0F81040A5E}"/>
              </a:ext>
            </a:extLst>
          </xdr:cNvPr>
          <xdr:cNvGraphicFramePr>
            <a:graphicFrameLocks noChangeAspect="1"/>
          </xdr:cNvGraphicFramePr>
        </xdr:nvGraphicFramePr>
        <xdr:xfrm>
          <a:off x="5903904" y="971930"/>
          <a:ext cx="6864153" cy="321238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</xdr:grpSp>
    <xdr:clientData/>
  </xdr:twoCellAnchor>
  <xdr:twoCellAnchor editAs="oneCell">
    <xdr:from>
      <xdr:col>29</xdr:col>
      <xdr:colOff>148359</xdr:colOff>
      <xdr:row>3</xdr:row>
      <xdr:rowOff>159714</xdr:rowOff>
    </xdr:from>
    <xdr:to>
      <xdr:col>32</xdr:col>
      <xdr:colOff>357909</xdr:colOff>
      <xdr:row>21</xdr:row>
      <xdr:rowOff>64464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1" name="Gênero">
              <a:extLst>
                <a:ext uri="{FF2B5EF4-FFF2-40B4-BE49-F238E27FC236}">
                  <a16:creationId xmlns:a16="http://schemas.microsoft.com/office/drawing/2014/main" id="{F5400374-8C7F-4BEB-85BF-B8215E3D493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Gêner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643973" y="750153"/>
              <a:ext cx="2047708" cy="331369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bral Costa, Eduardo" refreshedDate="45715.049901620368" createdVersion="8" refreshedVersion="8" minRefreshableVersion="3" recordCount="21" xr:uid="{E42CA2E3-563A-4DE1-A418-96FD7D0E255C}">
  <cacheSource type="worksheet">
    <worksheetSource ref="A1:I22" sheet="Dados"/>
  </cacheSource>
  <cacheFields count="9">
    <cacheField name="Título" numFmtId="0">
      <sharedItems count="21">
        <s v="O Senhor dos Anéis"/>
        <s v="1984"/>
        <s v="Dom Casmurro"/>
        <s v="O Pequeno Príncipe"/>
        <s v="Harry Potter e a Pedra Filosofal"/>
        <s v="A Revolução dos Bichos"/>
        <s v="O Código Da Vinci"/>
        <s v="A Menina que Roubava Livros"/>
        <s v="O Hobbit"/>
        <s v="Orgulho e Preconceito"/>
        <s v="Percy Jackson e o Ladrão de Raios"/>
        <s v="A Guerra dos Tronos"/>
        <s v="O Nome do Vento"/>
        <s v="As Crônicas de Nárnia"/>
        <s v="Extraordinário"/>
        <s v="Fogo no Parquinho"/>
        <s v="O Deus que Destrói Sonhos"/>
        <s v="Sonho de uma Noite de Verão"/>
        <s v="Frankenstein"/>
        <s v="Homem-Aranha: A Última Caçada de Kraven"/>
        <s v="Batman: A Piada Mortal"/>
      </sharedItems>
    </cacheField>
    <cacheField name="Autor" numFmtId="0">
      <sharedItems/>
    </cacheField>
    <cacheField name="Gênero" numFmtId="0">
      <sharedItems count="10">
        <s v="Fantasia"/>
        <s v="Distopia"/>
        <s v="Romance"/>
        <s v="Infantil"/>
        <s v="Suspense"/>
        <s v="Drama"/>
        <s v="Teologia"/>
        <s v="Teatro"/>
        <s v="Terror"/>
        <s v="HQ"/>
      </sharedItems>
    </cacheField>
    <cacheField name="Ano de Publicação" numFmtId="0">
      <sharedItems containsSemiMixedTypes="0" containsString="0" containsNumber="1" containsInteger="1" minValue="1595" maxValue="2021"/>
    </cacheField>
    <cacheField name="Preço (R$)" numFmtId="164">
      <sharedItems containsSemiMixedTypes="0" containsString="0" containsNumber="1" minValue="29.9" maxValue="89.9"/>
    </cacheField>
    <cacheField name="Quantidade em Estoque" numFmtId="0">
      <sharedItems containsSemiMixedTypes="0" containsString="0" containsNumber="1" containsInteger="1" minValue="15" maxValue="40"/>
    </cacheField>
    <cacheField name="Valor em Estoque" numFmtId="164">
      <sharedItems containsSemiMixedTypes="0" containsString="0" containsNumber="1" minValue="448.5" maxValue="2397"/>
    </cacheField>
    <cacheField name="Vendas no Último Mês" numFmtId="0">
      <sharedItems containsSemiMixedTypes="0" containsString="0" containsNumber="1" containsInteger="1" minValue="10" maxValue="50"/>
    </cacheField>
    <cacheField name="Valor das Vendas no Último Mês" numFmtId="164">
      <sharedItems containsSemiMixedTypes="0" containsString="0" containsNumber="1" minValue="349" maxValue="3196"/>
    </cacheField>
  </cacheFields>
  <extLst>
    <ext xmlns:x14="http://schemas.microsoft.com/office/spreadsheetml/2009/9/main" uri="{725AE2AE-9491-48be-B2B4-4EB974FC3084}">
      <x14:pivotCacheDefinition pivotCacheId="1610719475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">
  <r>
    <x v="0"/>
    <s v="J.R.R. Tolkien"/>
    <x v="0"/>
    <n v="1954"/>
    <n v="89.9"/>
    <n v="20"/>
    <n v="1798"/>
    <n v="12"/>
    <n v="1078.8000000000002"/>
  </r>
  <r>
    <x v="1"/>
    <s v="George Orwell"/>
    <x v="1"/>
    <n v="1949"/>
    <n v="49.9"/>
    <n v="35"/>
    <n v="1746.5"/>
    <n v="20"/>
    <n v="998"/>
  </r>
  <r>
    <x v="2"/>
    <s v="Machado de Assis"/>
    <x v="2"/>
    <n v="1899"/>
    <n v="34.9"/>
    <n v="15"/>
    <n v="523.5"/>
    <n v="10"/>
    <n v="349"/>
  </r>
  <r>
    <x v="3"/>
    <s v="Antoine de Saint-Exupéry"/>
    <x v="3"/>
    <n v="1943"/>
    <n v="29.9"/>
    <n v="40"/>
    <n v="1196"/>
    <n v="30"/>
    <n v="897"/>
  </r>
  <r>
    <x v="4"/>
    <s v="J.K. Rowling"/>
    <x v="0"/>
    <n v="1997"/>
    <n v="59.9"/>
    <n v="25"/>
    <n v="1497.5"/>
    <n v="50"/>
    <n v="2995"/>
  </r>
  <r>
    <x v="5"/>
    <s v="George Orwell"/>
    <x v="1"/>
    <n v="1945"/>
    <n v="39.9"/>
    <n v="30"/>
    <n v="1197"/>
    <n v="25"/>
    <n v="997.5"/>
  </r>
  <r>
    <x v="6"/>
    <s v="Dan Brown"/>
    <x v="4"/>
    <n v="2003"/>
    <n v="44.9"/>
    <n v="18"/>
    <n v="808.19999999999993"/>
    <n v="18"/>
    <n v="808.19999999999993"/>
  </r>
  <r>
    <x v="7"/>
    <s v="Markus Zusak"/>
    <x v="5"/>
    <n v="2005"/>
    <n v="42.9"/>
    <n v="28"/>
    <n v="1201.2"/>
    <n v="29"/>
    <n v="1244.0999999999999"/>
  </r>
  <r>
    <x v="8"/>
    <s v="J.R.R. Tolkien"/>
    <x v="0"/>
    <n v="1937"/>
    <n v="79.900000000000006"/>
    <n v="16"/>
    <n v="1278.4000000000001"/>
    <n v="11"/>
    <n v="878.90000000000009"/>
  </r>
  <r>
    <x v="9"/>
    <s v="Jane Austen"/>
    <x v="2"/>
    <n v="1813"/>
    <n v="37.9"/>
    <n v="38"/>
    <n v="1440.2"/>
    <n v="35"/>
    <n v="1326.5"/>
  </r>
  <r>
    <x v="10"/>
    <s v="Rick Riordan"/>
    <x v="0"/>
    <n v="2005"/>
    <n v="39.9"/>
    <n v="27"/>
    <n v="1077.3"/>
    <n v="40"/>
    <n v="1596"/>
  </r>
  <r>
    <x v="11"/>
    <s v="George R.R. Martin"/>
    <x v="0"/>
    <n v="1996"/>
    <n v="69.900000000000006"/>
    <n v="19"/>
    <n v="1328.1000000000001"/>
    <n v="15"/>
    <n v="1048.5"/>
  </r>
  <r>
    <x v="12"/>
    <s v="Patrick Rothfuss"/>
    <x v="0"/>
    <n v="2007"/>
    <n v="59.9"/>
    <n v="24"/>
    <n v="1437.6"/>
    <n v="28"/>
    <n v="1677.2"/>
  </r>
  <r>
    <x v="13"/>
    <s v="C.S. Lewis"/>
    <x v="0"/>
    <n v="1950"/>
    <n v="79.900000000000006"/>
    <n v="30"/>
    <n v="2397"/>
    <n v="40"/>
    <n v="3196"/>
  </r>
  <r>
    <x v="14"/>
    <s v="R.J. Palacio"/>
    <x v="5"/>
    <n v="2012"/>
    <n v="39.9"/>
    <n v="25"/>
    <n v="997.5"/>
    <n v="35"/>
    <n v="1396.5"/>
  </r>
  <r>
    <x v="15"/>
    <s v="Yago Martins"/>
    <x v="6"/>
    <n v="2018"/>
    <n v="45.9"/>
    <n v="18"/>
    <n v="826.19999999999993"/>
    <n v="20"/>
    <n v="918"/>
  </r>
  <r>
    <x v="16"/>
    <s v="Rodrigo Bibo"/>
    <x v="6"/>
    <n v="2021"/>
    <n v="49.9"/>
    <n v="20"/>
    <n v="998"/>
    <n v="18"/>
    <n v="898.19999999999993"/>
  </r>
  <r>
    <x v="17"/>
    <s v="William Shakespeare"/>
    <x v="7"/>
    <n v="1595"/>
    <n v="29.9"/>
    <n v="15"/>
    <n v="448.5"/>
    <n v="12"/>
    <n v="358.79999999999995"/>
  </r>
  <r>
    <x v="18"/>
    <s v="Mary Shelley"/>
    <x v="8"/>
    <n v="1818"/>
    <n v="32.9"/>
    <n v="22"/>
    <n v="723.8"/>
    <n v="14"/>
    <n v="460.59999999999997"/>
  </r>
  <r>
    <x v="19"/>
    <s v="J.M. DeMatteis"/>
    <x v="9"/>
    <n v="1987"/>
    <n v="59.9"/>
    <n v="19"/>
    <n v="1138.0999999999999"/>
    <n v="25"/>
    <n v="1497.5"/>
  </r>
  <r>
    <x v="20"/>
    <s v="Alan Moore"/>
    <x v="9"/>
    <n v="1988"/>
    <n v="64.900000000000006"/>
    <n v="21"/>
    <n v="1362.9"/>
    <n v="30"/>
    <n v="1947.00000000000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80EE72-F1E7-425B-8B3C-FBDD9DD7E0E6}" name="Vendido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8">
  <location ref="H3:I25" firstHeaderRow="1" firstDataRow="1" firstDataCol="1"/>
  <pivotFields count="9">
    <pivotField axis="axisRow" showAll="0">
      <items count="22">
        <item x="1"/>
        <item x="11"/>
        <item x="7"/>
        <item x="5"/>
        <item x="13"/>
        <item x="20"/>
        <item x="2"/>
        <item x="14"/>
        <item x="15"/>
        <item x="18"/>
        <item x="4"/>
        <item x="19"/>
        <item x="6"/>
        <item x="16"/>
        <item x="8"/>
        <item x="12"/>
        <item x="3"/>
        <item x="0"/>
        <item x="9"/>
        <item x="10"/>
        <item x="17"/>
        <item t="default"/>
      </items>
    </pivotField>
    <pivotField showAll="0"/>
    <pivotField showAll="0">
      <items count="11">
        <item x="1"/>
        <item x="5"/>
        <item x="0"/>
        <item x="9"/>
        <item x="3"/>
        <item x="2"/>
        <item x="4"/>
        <item x="7"/>
        <item x="6"/>
        <item x="8"/>
        <item t="default"/>
      </items>
    </pivotField>
    <pivotField showAll="0"/>
    <pivotField numFmtId="164" showAll="0"/>
    <pivotField showAll="0"/>
    <pivotField numFmtId="164" showAll="0"/>
    <pivotField showAll="0"/>
    <pivotField dataField="1" numFmtId="164" showAll="0"/>
  </pivotFields>
  <rowFields count="1">
    <field x="0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Items count="1">
    <i/>
  </colItems>
  <dataFields count="1">
    <dataField name="Soma de Valor das Vendas no Último Mês" fld="8" baseField="0" baseItem="0" numFmtId="164"/>
  </dataFields>
  <chartFormats count="1"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2BFDD5-F3BA-4827-A36A-97CFD7C1F6DE}" name="Estoque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4">
  <location ref="E3:F25" firstHeaderRow="1" firstDataRow="1" firstDataCol="1"/>
  <pivotFields count="9">
    <pivotField axis="axisRow" showAll="0">
      <items count="22">
        <item x="1"/>
        <item x="11"/>
        <item x="7"/>
        <item x="5"/>
        <item x="13"/>
        <item x="20"/>
        <item x="2"/>
        <item x="14"/>
        <item x="15"/>
        <item x="18"/>
        <item x="4"/>
        <item x="19"/>
        <item x="6"/>
        <item x="16"/>
        <item x="8"/>
        <item x="12"/>
        <item x="3"/>
        <item x="0"/>
        <item x="9"/>
        <item x="10"/>
        <item x="17"/>
        <item t="default"/>
      </items>
    </pivotField>
    <pivotField showAll="0"/>
    <pivotField showAll="0">
      <items count="11">
        <item x="1"/>
        <item x="5"/>
        <item x="0"/>
        <item x="9"/>
        <item x="3"/>
        <item x="2"/>
        <item x="4"/>
        <item x="7"/>
        <item x="6"/>
        <item x="8"/>
        <item t="default"/>
      </items>
    </pivotField>
    <pivotField showAll="0"/>
    <pivotField showAll="0"/>
    <pivotField showAll="0"/>
    <pivotField dataField="1" numFmtId="164" showAll="0"/>
    <pivotField showAll="0"/>
    <pivotField numFmtId="164" showAll="0"/>
  </pivotFields>
  <rowFields count="1">
    <field x="0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Items count="1">
    <i/>
  </colItems>
  <dataFields count="1">
    <dataField name="Soma de Valor em Estoque" fld="6" baseField="0" baseItem="0" numFmtId="164"/>
  </dataFields>
  <chartFormats count="1">
    <chartFormat chart="1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D0EC4D-0866-4A77-ACAD-4C9BA59BA7BD}" name="Qtd_Genero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B3:C14" firstHeaderRow="1" firstDataRow="1" firstDataCol="1"/>
  <pivotFields count="9">
    <pivotField dataField="1" showAll="0"/>
    <pivotField showAll="0"/>
    <pivotField axis="axisRow" showAll="0">
      <items count="11">
        <item x="1"/>
        <item x="5"/>
        <item x="0"/>
        <item x="9"/>
        <item x="3"/>
        <item x="2"/>
        <item x="4"/>
        <item x="7"/>
        <item x="6"/>
        <item x="8"/>
        <item t="default"/>
      </items>
    </pivotField>
    <pivotField showAll="0"/>
    <pivotField showAll="0"/>
    <pivotField showAll="0"/>
    <pivotField numFmtId="164" showAll="0"/>
    <pivotField showAll="0"/>
    <pivotField numFmtId="164" showAll="0"/>
  </pivotFields>
  <rowFields count="1">
    <field x="2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Contagem de Título" fld="0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Gênero" xr10:uid="{2C475276-B147-452B-978E-5F963E6815C5}" sourceName="Gênero">
  <pivotTables>
    <pivotTable tabId="4" name="Vendido"/>
    <pivotTable tabId="4" name="Estoque"/>
    <pivotTable tabId="4" name="Qtd_Genero"/>
  </pivotTables>
  <data>
    <tabular pivotCacheId="1610719475">
      <items count="10">
        <i x="1" s="1"/>
        <i x="5" s="1"/>
        <i x="0" s="1"/>
        <i x="9" s="1"/>
        <i x="3" s="1"/>
        <i x="2" s="1"/>
        <i x="4" s="1"/>
        <i x="7" s="1"/>
        <i x="6" s="1"/>
        <i x="8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Gênero" xr10:uid="{E796E668-E769-49DD-9D7B-C44BB8F49D17}" cache="SegmentaçãodeDados_Gênero" caption="Gênero" style="SlicerStyleLight6" rowHeight="241300"/>
</slicer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9CF62-71AB-47DF-B797-6315695BF356}">
  <dimension ref="B4:D7"/>
  <sheetViews>
    <sheetView workbookViewId="0">
      <selection activeCell="H3" sqref="H3"/>
    </sheetView>
  </sheetViews>
  <sheetFormatPr defaultRowHeight="14.5"/>
  <sheetData>
    <row r="4" spans="2:4">
      <c r="B4" s="9"/>
      <c r="C4" t="s">
        <v>69</v>
      </c>
      <c r="D4" t="s">
        <v>68</v>
      </c>
    </row>
    <row r="5" spans="2:4">
      <c r="B5" s="8"/>
      <c r="C5" t="s">
        <v>67</v>
      </c>
      <c r="D5" s="2" t="s">
        <v>66</v>
      </c>
    </row>
    <row r="6" spans="2:4">
      <c r="B6" s="7"/>
      <c r="C6" t="s">
        <v>64</v>
      </c>
      <c r="D6" s="2" t="s">
        <v>65</v>
      </c>
    </row>
    <row r="7" spans="2:4">
      <c r="B7" s="6"/>
      <c r="C7" t="s">
        <v>63</v>
      </c>
      <c r="D7" s="2" t="s">
        <v>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2"/>
  <sheetViews>
    <sheetView workbookViewId="0">
      <selection activeCell="H3" sqref="H3"/>
    </sheetView>
  </sheetViews>
  <sheetFormatPr defaultRowHeight="14.5"/>
  <cols>
    <col min="1" max="1" width="38.08984375" bestFit="1" customWidth="1"/>
    <col min="2" max="2" width="22.08984375" bestFit="1" customWidth="1"/>
    <col min="3" max="3" width="14.90625" bestFit="1" customWidth="1"/>
    <col min="4" max="4" width="16.1796875" bestFit="1" customWidth="1"/>
    <col min="5" max="5" width="9.36328125" style="5" bestFit="1" customWidth="1"/>
    <col min="6" max="6" width="21.36328125" bestFit="1" customWidth="1"/>
    <col min="7" max="7" width="21.36328125" customWidth="1"/>
    <col min="8" max="8" width="19.90625" bestFit="1" customWidth="1"/>
    <col min="9" max="9" width="28.36328125" bestFit="1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71</v>
      </c>
      <c r="H1" s="1" t="s">
        <v>6</v>
      </c>
      <c r="I1" s="10" t="s">
        <v>70</v>
      </c>
    </row>
    <row r="2" spans="1:9">
      <c r="A2" t="s">
        <v>7</v>
      </c>
      <c r="B2" t="s">
        <v>28</v>
      </c>
      <c r="C2" t="s">
        <v>47</v>
      </c>
      <c r="D2">
        <v>1954</v>
      </c>
      <c r="E2" s="5">
        <v>89.9</v>
      </c>
      <c r="F2">
        <v>20</v>
      </c>
      <c r="G2" s="5">
        <f>E2*F2</f>
        <v>1798</v>
      </c>
      <c r="H2">
        <v>12</v>
      </c>
      <c r="I2" s="5">
        <f>H2*E2</f>
        <v>1078.8000000000002</v>
      </c>
    </row>
    <row r="3" spans="1:9">
      <c r="A3" t="s">
        <v>8</v>
      </c>
      <c r="B3" t="s">
        <v>29</v>
      </c>
      <c r="C3" t="s">
        <v>48</v>
      </c>
      <c r="D3">
        <v>1949</v>
      </c>
      <c r="E3" s="5">
        <v>49.9</v>
      </c>
      <c r="F3">
        <v>35</v>
      </c>
      <c r="G3" s="5">
        <f t="shared" ref="G3:G22" si="0">E3*F3</f>
        <v>1746.5</v>
      </c>
      <c r="H3">
        <v>20</v>
      </c>
      <c r="I3" s="5">
        <f t="shared" ref="I3:I21" si="1">H3*E3</f>
        <v>998</v>
      </c>
    </row>
    <row r="4" spans="1:9">
      <c r="A4" t="s">
        <v>9</v>
      </c>
      <c r="B4" t="s">
        <v>30</v>
      </c>
      <c r="C4" t="s">
        <v>49</v>
      </c>
      <c r="D4">
        <v>1899</v>
      </c>
      <c r="E4" s="5">
        <v>34.9</v>
      </c>
      <c r="F4">
        <v>15</v>
      </c>
      <c r="G4" s="5">
        <f t="shared" si="0"/>
        <v>523.5</v>
      </c>
      <c r="H4">
        <v>10</v>
      </c>
      <c r="I4" s="5">
        <f t="shared" si="1"/>
        <v>349</v>
      </c>
    </row>
    <row r="5" spans="1:9">
      <c r="A5" t="s">
        <v>10</v>
      </c>
      <c r="B5" t="s">
        <v>31</v>
      </c>
      <c r="C5" t="s">
        <v>50</v>
      </c>
      <c r="D5">
        <v>1943</v>
      </c>
      <c r="E5" s="5">
        <v>29.9</v>
      </c>
      <c r="F5">
        <v>40</v>
      </c>
      <c r="G5" s="5">
        <f t="shared" si="0"/>
        <v>1196</v>
      </c>
      <c r="H5">
        <v>30</v>
      </c>
      <c r="I5" s="5">
        <f t="shared" si="1"/>
        <v>897</v>
      </c>
    </row>
    <row r="6" spans="1:9">
      <c r="A6" t="s">
        <v>11</v>
      </c>
      <c r="B6" t="s">
        <v>32</v>
      </c>
      <c r="C6" t="s">
        <v>47</v>
      </c>
      <c r="D6">
        <v>1997</v>
      </c>
      <c r="E6" s="5">
        <v>59.9</v>
      </c>
      <c r="F6">
        <v>25</v>
      </c>
      <c r="G6" s="5">
        <f t="shared" si="0"/>
        <v>1497.5</v>
      </c>
      <c r="H6">
        <v>50</v>
      </c>
      <c r="I6" s="5">
        <f t="shared" si="1"/>
        <v>2995</v>
      </c>
    </row>
    <row r="7" spans="1:9">
      <c r="A7" t="s">
        <v>12</v>
      </c>
      <c r="B7" t="s">
        <v>29</v>
      </c>
      <c r="C7" t="s">
        <v>48</v>
      </c>
      <c r="D7">
        <v>1945</v>
      </c>
      <c r="E7" s="5">
        <v>39.9</v>
      </c>
      <c r="F7">
        <v>30</v>
      </c>
      <c r="G7" s="5">
        <f t="shared" si="0"/>
        <v>1197</v>
      </c>
      <c r="H7">
        <v>25</v>
      </c>
      <c r="I7" s="5">
        <f t="shared" si="1"/>
        <v>997.5</v>
      </c>
    </row>
    <row r="8" spans="1:9">
      <c r="A8" t="s">
        <v>13</v>
      </c>
      <c r="B8" t="s">
        <v>33</v>
      </c>
      <c r="C8" t="s">
        <v>51</v>
      </c>
      <c r="D8">
        <v>2003</v>
      </c>
      <c r="E8" s="5">
        <v>44.9</v>
      </c>
      <c r="F8">
        <v>18</v>
      </c>
      <c r="G8" s="5">
        <f t="shared" si="0"/>
        <v>808.19999999999993</v>
      </c>
      <c r="H8">
        <v>18</v>
      </c>
      <c r="I8" s="5">
        <f t="shared" si="1"/>
        <v>808.19999999999993</v>
      </c>
    </row>
    <row r="9" spans="1:9">
      <c r="A9" t="s">
        <v>14</v>
      </c>
      <c r="B9" t="s">
        <v>34</v>
      </c>
      <c r="C9" t="s">
        <v>52</v>
      </c>
      <c r="D9">
        <v>2005</v>
      </c>
      <c r="E9" s="5">
        <v>42.9</v>
      </c>
      <c r="F9">
        <v>28</v>
      </c>
      <c r="G9" s="5">
        <f t="shared" si="0"/>
        <v>1201.2</v>
      </c>
      <c r="H9">
        <v>29</v>
      </c>
      <c r="I9" s="5">
        <f t="shared" si="1"/>
        <v>1244.0999999999999</v>
      </c>
    </row>
    <row r="10" spans="1:9">
      <c r="A10" t="s">
        <v>15</v>
      </c>
      <c r="B10" t="s">
        <v>28</v>
      </c>
      <c r="C10" t="s">
        <v>47</v>
      </c>
      <c r="D10">
        <v>1937</v>
      </c>
      <c r="E10" s="5">
        <v>79.900000000000006</v>
      </c>
      <c r="F10">
        <v>16</v>
      </c>
      <c r="G10" s="5">
        <f t="shared" si="0"/>
        <v>1278.4000000000001</v>
      </c>
      <c r="H10">
        <v>11</v>
      </c>
      <c r="I10" s="5">
        <f t="shared" si="1"/>
        <v>878.90000000000009</v>
      </c>
    </row>
    <row r="11" spans="1:9">
      <c r="A11" t="s">
        <v>16</v>
      </c>
      <c r="B11" t="s">
        <v>35</v>
      </c>
      <c r="C11" t="s">
        <v>49</v>
      </c>
      <c r="D11">
        <v>1813</v>
      </c>
      <c r="E11" s="5">
        <v>37.9</v>
      </c>
      <c r="F11">
        <v>38</v>
      </c>
      <c r="G11" s="5">
        <f t="shared" si="0"/>
        <v>1440.2</v>
      </c>
      <c r="H11">
        <v>35</v>
      </c>
      <c r="I11" s="5">
        <f t="shared" si="1"/>
        <v>1326.5</v>
      </c>
    </row>
    <row r="12" spans="1:9">
      <c r="A12" t="s">
        <v>17</v>
      </c>
      <c r="B12" t="s">
        <v>36</v>
      </c>
      <c r="C12" t="s">
        <v>47</v>
      </c>
      <c r="D12">
        <v>2005</v>
      </c>
      <c r="E12" s="5">
        <v>39.9</v>
      </c>
      <c r="F12">
        <v>27</v>
      </c>
      <c r="G12" s="5">
        <f t="shared" si="0"/>
        <v>1077.3</v>
      </c>
      <c r="H12">
        <v>40</v>
      </c>
      <c r="I12" s="5">
        <f t="shared" si="1"/>
        <v>1596</v>
      </c>
    </row>
    <row r="13" spans="1:9">
      <c r="A13" t="s">
        <v>18</v>
      </c>
      <c r="B13" t="s">
        <v>37</v>
      </c>
      <c r="C13" t="s">
        <v>47</v>
      </c>
      <c r="D13">
        <v>1996</v>
      </c>
      <c r="E13" s="5">
        <v>69.900000000000006</v>
      </c>
      <c r="F13">
        <v>19</v>
      </c>
      <c r="G13" s="5">
        <f t="shared" si="0"/>
        <v>1328.1000000000001</v>
      </c>
      <c r="H13">
        <v>15</v>
      </c>
      <c r="I13" s="5">
        <f t="shared" si="1"/>
        <v>1048.5</v>
      </c>
    </row>
    <row r="14" spans="1:9">
      <c r="A14" t="s">
        <v>19</v>
      </c>
      <c r="B14" t="s">
        <v>38</v>
      </c>
      <c r="C14" t="s">
        <v>47</v>
      </c>
      <c r="D14">
        <v>2007</v>
      </c>
      <c r="E14" s="5">
        <v>59.9</v>
      </c>
      <c r="F14">
        <v>24</v>
      </c>
      <c r="G14" s="5">
        <f t="shared" si="0"/>
        <v>1437.6</v>
      </c>
      <c r="H14">
        <v>28</v>
      </c>
      <c r="I14" s="5">
        <f t="shared" si="1"/>
        <v>1677.2</v>
      </c>
    </row>
    <row r="15" spans="1:9">
      <c r="A15" t="s">
        <v>20</v>
      </c>
      <c r="B15" t="s">
        <v>39</v>
      </c>
      <c r="C15" t="s">
        <v>47</v>
      </c>
      <c r="D15">
        <v>1950</v>
      </c>
      <c r="E15" s="5">
        <v>79.900000000000006</v>
      </c>
      <c r="F15">
        <v>30</v>
      </c>
      <c r="G15" s="5">
        <f t="shared" si="0"/>
        <v>2397</v>
      </c>
      <c r="H15">
        <v>40</v>
      </c>
      <c r="I15" s="5">
        <f t="shared" si="1"/>
        <v>3196</v>
      </c>
    </row>
    <row r="16" spans="1:9">
      <c r="A16" t="s">
        <v>21</v>
      </c>
      <c r="B16" t="s">
        <v>40</v>
      </c>
      <c r="C16" t="s">
        <v>52</v>
      </c>
      <c r="D16">
        <v>2012</v>
      </c>
      <c r="E16" s="5">
        <v>39.9</v>
      </c>
      <c r="F16">
        <v>25</v>
      </c>
      <c r="G16" s="5">
        <f t="shared" si="0"/>
        <v>997.5</v>
      </c>
      <c r="H16">
        <v>35</v>
      </c>
      <c r="I16" s="5">
        <f t="shared" si="1"/>
        <v>1396.5</v>
      </c>
    </row>
    <row r="17" spans="1:9">
      <c r="A17" t="s">
        <v>22</v>
      </c>
      <c r="B17" t="s">
        <v>41</v>
      </c>
      <c r="C17" t="s">
        <v>53</v>
      </c>
      <c r="D17">
        <v>2018</v>
      </c>
      <c r="E17" s="5">
        <v>45.9</v>
      </c>
      <c r="F17">
        <v>18</v>
      </c>
      <c r="G17" s="5">
        <f t="shared" si="0"/>
        <v>826.19999999999993</v>
      </c>
      <c r="H17">
        <v>20</v>
      </c>
      <c r="I17" s="5">
        <f t="shared" si="1"/>
        <v>918</v>
      </c>
    </row>
    <row r="18" spans="1:9">
      <c r="A18" t="s">
        <v>23</v>
      </c>
      <c r="B18" t="s">
        <v>42</v>
      </c>
      <c r="C18" t="s">
        <v>53</v>
      </c>
      <c r="D18">
        <v>2021</v>
      </c>
      <c r="E18" s="5">
        <v>49.9</v>
      </c>
      <c r="F18">
        <v>20</v>
      </c>
      <c r="G18" s="5">
        <f t="shared" si="0"/>
        <v>998</v>
      </c>
      <c r="H18">
        <v>18</v>
      </c>
      <c r="I18" s="5">
        <f t="shared" si="1"/>
        <v>898.19999999999993</v>
      </c>
    </row>
    <row r="19" spans="1:9">
      <c r="A19" t="s">
        <v>24</v>
      </c>
      <c r="B19" t="s">
        <v>43</v>
      </c>
      <c r="C19" t="s">
        <v>54</v>
      </c>
      <c r="D19">
        <v>1595</v>
      </c>
      <c r="E19" s="5">
        <v>29.9</v>
      </c>
      <c r="F19">
        <v>15</v>
      </c>
      <c r="G19" s="5">
        <f t="shared" si="0"/>
        <v>448.5</v>
      </c>
      <c r="H19">
        <v>12</v>
      </c>
      <c r="I19" s="5">
        <f t="shared" si="1"/>
        <v>358.79999999999995</v>
      </c>
    </row>
    <row r="20" spans="1:9">
      <c r="A20" t="s">
        <v>25</v>
      </c>
      <c r="B20" t="s">
        <v>44</v>
      </c>
      <c r="C20" t="s">
        <v>55</v>
      </c>
      <c r="D20">
        <v>1818</v>
      </c>
      <c r="E20" s="5">
        <v>32.9</v>
      </c>
      <c r="F20">
        <v>22</v>
      </c>
      <c r="G20" s="5">
        <f t="shared" si="0"/>
        <v>723.8</v>
      </c>
      <c r="H20">
        <v>14</v>
      </c>
      <c r="I20" s="5">
        <f t="shared" si="1"/>
        <v>460.59999999999997</v>
      </c>
    </row>
    <row r="21" spans="1:9">
      <c r="A21" t="s">
        <v>26</v>
      </c>
      <c r="B21" t="s">
        <v>45</v>
      </c>
      <c r="C21" t="s">
        <v>56</v>
      </c>
      <c r="D21">
        <v>1987</v>
      </c>
      <c r="E21" s="5">
        <v>59.9</v>
      </c>
      <c r="F21">
        <v>19</v>
      </c>
      <c r="G21" s="5">
        <f t="shared" si="0"/>
        <v>1138.0999999999999</v>
      </c>
      <c r="H21">
        <v>25</v>
      </c>
      <c r="I21" s="5">
        <f t="shared" si="1"/>
        <v>1497.5</v>
      </c>
    </row>
    <row r="22" spans="1:9">
      <c r="A22" t="s">
        <v>27</v>
      </c>
      <c r="B22" t="s">
        <v>46</v>
      </c>
      <c r="C22" t="s">
        <v>56</v>
      </c>
      <c r="D22">
        <v>1988</v>
      </c>
      <c r="E22" s="5">
        <v>64.900000000000006</v>
      </c>
      <c r="F22">
        <v>21</v>
      </c>
      <c r="G22" s="5">
        <f t="shared" si="0"/>
        <v>1362.9</v>
      </c>
      <c r="H22">
        <v>30</v>
      </c>
      <c r="I22" s="5">
        <f>H22*E22</f>
        <v>1947.0000000000002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7469B-195D-4E7B-B027-8FD8C7CFEB1C}">
  <dimension ref="B2:I25"/>
  <sheetViews>
    <sheetView topLeftCell="E1" workbookViewId="0">
      <selection activeCell="H3" sqref="H3"/>
    </sheetView>
  </sheetViews>
  <sheetFormatPr defaultRowHeight="14.5"/>
  <cols>
    <col min="2" max="2" width="17" bestFit="1" customWidth="1"/>
    <col min="3" max="3" width="17.36328125" bestFit="1" customWidth="1"/>
    <col min="5" max="5" width="38.08984375" bestFit="1" customWidth="1"/>
    <col min="6" max="6" width="23.54296875" bestFit="1" customWidth="1"/>
    <col min="7" max="7" width="4.81640625" bestFit="1" customWidth="1"/>
    <col min="8" max="8" width="38.08984375" bestFit="1" customWidth="1"/>
    <col min="9" max="9" width="36.1796875" bestFit="1" customWidth="1"/>
    <col min="10" max="13" width="4.81640625" bestFit="1" customWidth="1"/>
    <col min="14" max="14" width="5.81640625" bestFit="1" customWidth="1"/>
    <col min="15" max="18" width="4.81640625" bestFit="1" customWidth="1"/>
    <col min="19" max="19" width="10" bestFit="1" customWidth="1"/>
  </cols>
  <sheetData>
    <row r="2" spans="2:9">
      <c r="B2" s="2" t="s">
        <v>60</v>
      </c>
      <c r="E2" t="s">
        <v>61</v>
      </c>
      <c r="H2" t="s">
        <v>73</v>
      </c>
    </row>
    <row r="3" spans="2:9">
      <c r="B3" s="3" t="s">
        <v>57</v>
      </c>
      <c r="C3" t="s">
        <v>59</v>
      </c>
      <c r="E3" s="3" t="s">
        <v>57</v>
      </c>
      <c r="F3" t="s">
        <v>72</v>
      </c>
      <c r="H3" s="3" t="s">
        <v>57</v>
      </c>
      <c r="I3" t="s">
        <v>74</v>
      </c>
    </row>
    <row r="4" spans="2:9">
      <c r="B4" s="4" t="s">
        <v>48</v>
      </c>
      <c r="C4" s="11">
        <v>2</v>
      </c>
      <c r="E4" s="4" t="s">
        <v>8</v>
      </c>
      <c r="F4" s="5">
        <v>1746.5</v>
      </c>
      <c r="H4" s="4" t="s">
        <v>8</v>
      </c>
      <c r="I4" s="5">
        <v>998</v>
      </c>
    </row>
    <row r="5" spans="2:9">
      <c r="B5" s="4" t="s">
        <v>52</v>
      </c>
      <c r="C5" s="11">
        <v>2</v>
      </c>
      <c r="E5" s="4" t="s">
        <v>18</v>
      </c>
      <c r="F5" s="5">
        <v>1328.1000000000001</v>
      </c>
      <c r="H5" s="4" t="s">
        <v>18</v>
      </c>
      <c r="I5" s="5">
        <v>1048.5</v>
      </c>
    </row>
    <row r="6" spans="2:9">
      <c r="B6" s="4" t="s">
        <v>47</v>
      </c>
      <c r="C6" s="11">
        <v>7</v>
      </c>
      <c r="E6" s="4" t="s">
        <v>14</v>
      </c>
      <c r="F6" s="5">
        <v>1201.2</v>
      </c>
      <c r="H6" s="4" t="s">
        <v>14</v>
      </c>
      <c r="I6" s="5">
        <v>1244.0999999999999</v>
      </c>
    </row>
    <row r="7" spans="2:9">
      <c r="B7" s="4" t="s">
        <v>56</v>
      </c>
      <c r="C7" s="11">
        <v>2</v>
      </c>
      <c r="E7" s="4" t="s">
        <v>12</v>
      </c>
      <c r="F7" s="5">
        <v>1197</v>
      </c>
      <c r="H7" s="4" t="s">
        <v>12</v>
      </c>
      <c r="I7" s="5">
        <v>997.5</v>
      </c>
    </row>
    <row r="8" spans="2:9">
      <c r="B8" s="4" t="s">
        <v>50</v>
      </c>
      <c r="C8" s="11">
        <v>1</v>
      </c>
      <c r="E8" s="4" t="s">
        <v>20</v>
      </c>
      <c r="F8" s="5">
        <v>2397</v>
      </c>
      <c r="H8" s="4" t="s">
        <v>20</v>
      </c>
      <c r="I8" s="5">
        <v>3196</v>
      </c>
    </row>
    <row r="9" spans="2:9">
      <c r="B9" s="4" t="s">
        <v>49</v>
      </c>
      <c r="C9" s="11">
        <v>2</v>
      </c>
      <c r="E9" s="4" t="s">
        <v>27</v>
      </c>
      <c r="F9" s="5">
        <v>1362.9</v>
      </c>
      <c r="H9" s="4" t="s">
        <v>27</v>
      </c>
      <c r="I9" s="5">
        <v>1947.0000000000002</v>
      </c>
    </row>
    <row r="10" spans="2:9">
      <c r="B10" s="4" t="s">
        <v>51</v>
      </c>
      <c r="C10" s="11">
        <v>1</v>
      </c>
      <c r="E10" s="4" t="s">
        <v>9</v>
      </c>
      <c r="F10" s="5">
        <v>523.5</v>
      </c>
      <c r="H10" s="4" t="s">
        <v>9</v>
      </c>
      <c r="I10" s="5">
        <v>349</v>
      </c>
    </row>
    <row r="11" spans="2:9">
      <c r="B11" s="4" t="s">
        <v>54</v>
      </c>
      <c r="C11" s="11">
        <v>1</v>
      </c>
      <c r="E11" s="4" t="s">
        <v>21</v>
      </c>
      <c r="F11" s="5">
        <v>997.5</v>
      </c>
      <c r="H11" s="4" t="s">
        <v>21</v>
      </c>
      <c r="I11" s="5">
        <v>1396.5</v>
      </c>
    </row>
    <row r="12" spans="2:9">
      <c r="B12" s="4" t="s">
        <v>53</v>
      </c>
      <c r="C12" s="11">
        <v>2</v>
      </c>
      <c r="E12" s="4" t="s">
        <v>22</v>
      </c>
      <c r="F12" s="5">
        <v>826.19999999999993</v>
      </c>
      <c r="H12" s="4" t="s">
        <v>22</v>
      </c>
      <c r="I12" s="5">
        <v>918</v>
      </c>
    </row>
    <row r="13" spans="2:9">
      <c r="B13" s="4" t="s">
        <v>55</v>
      </c>
      <c r="C13" s="11">
        <v>1</v>
      </c>
      <c r="E13" s="4" t="s">
        <v>25</v>
      </c>
      <c r="F13" s="5">
        <v>723.8</v>
      </c>
      <c r="H13" s="4" t="s">
        <v>25</v>
      </c>
      <c r="I13" s="5">
        <v>460.59999999999997</v>
      </c>
    </row>
    <row r="14" spans="2:9">
      <c r="B14" s="4" t="s">
        <v>58</v>
      </c>
      <c r="C14" s="11">
        <v>21</v>
      </c>
      <c r="E14" s="4" t="s">
        <v>11</v>
      </c>
      <c r="F14" s="5">
        <v>1497.5</v>
      </c>
      <c r="H14" s="4" t="s">
        <v>11</v>
      </c>
      <c r="I14" s="5">
        <v>2995</v>
      </c>
    </row>
    <row r="15" spans="2:9">
      <c r="E15" s="4" t="s">
        <v>26</v>
      </c>
      <c r="F15" s="5">
        <v>1138.0999999999999</v>
      </c>
      <c r="H15" s="4" t="s">
        <v>26</v>
      </c>
      <c r="I15" s="5">
        <v>1497.5</v>
      </c>
    </row>
    <row r="16" spans="2:9">
      <c r="E16" s="4" t="s">
        <v>13</v>
      </c>
      <c r="F16" s="5">
        <v>808.19999999999993</v>
      </c>
      <c r="H16" s="4" t="s">
        <v>13</v>
      </c>
      <c r="I16" s="5">
        <v>808.19999999999993</v>
      </c>
    </row>
    <row r="17" spans="5:9">
      <c r="E17" s="4" t="s">
        <v>23</v>
      </c>
      <c r="F17" s="5">
        <v>998</v>
      </c>
      <c r="H17" s="4" t="s">
        <v>23</v>
      </c>
      <c r="I17" s="5">
        <v>898.19999999999993</v>
      </c>
    </row>
    <row r="18" spans="5:9">
      <c r="E18" s="4" t="s">
        <v>15</v>
      </c>
      <c r="F18" s="5">
        <v>1278.4000000000001</v>
      </c>
      <c r="H18" s="4" t="s">
        <v>15</v>
      </c>
      <c r="I18" s="5">
        <v>878.90000000000009</v>
      </c>
    </row>
    <row r="19" spans="5:9">
      <c r="E19" s="4" t="s">
        <v>19</v>
      </c>
      <c r="F19" s="5">
        <v>1437.6</v>
      </c>
      <c r="H19" s="4" t="s">
        <v>19</v>
      </c>
      <c r="I19" s="5">
        <v>1677.2</v>
      </c>
    </row>
    <row r="20" spans="5:9">
      <c r="E20" s="4" t="s">
        <v>10</v>
      </c>
      <c r="F20" s="5">
        <v>1196</v>
      </c>
      <c r="H20" s="4" t="s">
        <v>10</v>
      </c>
      <c r="I20" s="5">
        <v>897</v>
      </c>
    </row>
    <row r="21" spans="5:9">
      <c r="E21" s="4" t="s">
        <v>7</v>
      </c>
      <c r="F21" s="5">
        <v>1798</v>
      </c>
      <c r="H21" s="4" t="s">
        <v>7</v>
      </c>
      <c r="I21" s="5">
        <v>1078.8000000000002</v>
      </c>
    </row>
    <row r="22" spans="5:9">
      <c r="E22" s="4" t="s">
        <v>16</v>
      </c>
      <c r="F22" s="5">
        <v>1440.2</v>
      </c>
      <c r="H22" s="4" t="s">
        <v>16</v>
      </c>
      <c r="I22" s="5">
        <v>1326.5</v>
      </c>
    </row>
    <row r="23" spans="5:9">
      <c r="E23" s="4" t="s">
        <v>17</v>
      </c>
      <c r="F23" s="5">
        <v>1077.3</v>
      </c>
      <c r="H23" s="4" t="s">
        <v>17</v>
      </c>
      <c r="I23" s="5">
        <v>1596</v>
      </c>
    </row>
    <row r="24" spans="5:9">
      <c r="E24" s="4" t="s">
        <v>24</v>
      </c>
      <c r="F24" s="5">
        <v>448.5</v>
      </c>
      <c r="H24" s="4" t="s">
        <v>24</v>
      </c>
      <c r="I24" s="5">
        <v>358.79999999999995</v>
      </c>
    </row>
    <row r="25" spans="5:9">
      <c r="E25" s="4" t="s">
        <v>58</v>
      </c>
      <c r="F25" s="5">
        <v>25421.5</v>
      </c>
      <c r="H25" s="4" t="s">
        <v>58</v>
      </c>
      <c r="I25" s="5">
        <v>26567.300000000003</v>
      </c>
    </row>
  </sheetData>
  <pageMargins left="0.7" right="0.7" top="0.75" bottom="0.75" header="0.3" footer="0.3"/>
  <pageSetup orientation="portrait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D6631-2C3B-4BAA-915A-8ED994DE4D78}">
  <dimension ref="A1:AG24"/>
  <sheetViews>
    <sheetView showGridLines="0" showRowColHeaders="0" tabSelected="1" zoomScale="57" zoomScaleNormal="57" workbookViewId="0">
      <selection activeCell="Q24" sqref="Q24"/>
    </sheetView>
  </sheetViews>
  <sheetFormatPr defaultColWidth="0" defaultRowHeight="14.5" zeroHeight="1"/>
  <cols>
    <col min="1" max="1" width="8.7265625" style="6" customWidth="1"/>
    <col min="2" max="2" width="17" style="6" bestFit="1" customWidth="1"/>
    <col min="3" max="3" width="25.1796875" style="6" bestFit="1" customWidth="1"/>
    <col min="4" max="33" width="8.7265625" style="6" customWidth="1"/>
    <col min="34" max="16384" width="8.7265625" hidden="1"/>
  </cols>
  <sheetData>
    <row r="1" spans="2:2"/>
    <row r="2" spans="2:2" ht="16.5">
      <c r="B2" s="12" t="s">
        <v>75</v>
      </c>
    </row>
    <row r="3" spans="2:2"/>
    <row r="4" spans="2:2"/>
    <row r="5" spans="2:2"/>
    <row r="6" spans="2:2"/>
    <row r="7" spans="2:2"/>
    <row r="8" spans="2:2"/>
    <row r="9" spans="2:2"/>
    <row r="10" spans="2:2"/>
    <row r="11" spans="2:2"/>
    <row r="12" spans="2:2"/>
    <row r="13" spans="2:2"/>
    <row r="14" spans="2:2"/>
    <row r="15" spans="2:2"/>
    <row r="16" spans="2:2"/>
    <row r="17"/>
    <row r="18"/>
    <row r="19"/>
    <row r="20"/>
    <row r="21"/>
    <row r="22"/>
    <row r="23"/>
    <row r="24"/>
  </sheetData>
  <pageMargins left="0.7" right="0.7" top="0.75" bottom="0.75" header="0.3" footer="0.3"/>
  <pageSetup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65a8922d-5191-4187-b786-0b5d8c10730d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C0BDB8EBF0EE843B1924334164B8B9B" ma:contentTypeVersion="15" ma:contentTypeDescription="Create a new document." ma:contentTypeScope="" ma:versionID="86df58e0b5fbbf13f2be4ead956eda5a">
  <xsd:schema xmlns:xsd="http://www.w3.org/2001/XMLSchema" xmlns:xs="http://www.w3.org/2001/XMLSchema" xmlns:p="http://schemas.microsoft.com/office/2006/metadata/properties" xmlns:ns3="65a8922d-5191-4187-b786-0b5d8c10730d" xmlns:ns4="f116db75-db16-4c31-96d6-6a0dd1eb9b9b" targetNamespace="http://schemas.microsoft.com/office/2006/metadata/properties" ma:root="true" ma:fieldsID="c6a3a4966f876c7b529721cc7c3cf54c" ns3:_="" ns4:_="">
    <xsd:import namespace="65a8922d-5191-4187-b786-0b5d8c10730d"/>
    <xsd:import namespace="f116db75-db16-4c31-96d6-6a0dd1eb9b9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  <xsd:element ref="ns3:MediaServiceObjectDetectorVersions" minOccurs="0"/>
                <xsd:element ref="ns3:MediaLengthInSeconds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a8922d-5191-4187-b786-0b5d8c10730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_activity" ma:index="18" nillable="true" ma:displayName="_activity" ma:hidden="true" ma:internalName="_activity">
      <xsd:simpleType>
        <xsd:restriction base="dms:Note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ystemTags" ma:index="21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16db75-db16-4c31-96d6-6a0dd1eb9b9b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51DC0C7-BE18-4239-B361-C1D10246016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F6AC2EC-EAFA-49DB-9B25-A1D72F507880}">
  <ds:schemaRefs>
    <ds:schemaRef ds:uri="http://schemas.microsoft.com/office/2006/documentManagement/types"/>
    <ds:schemaRef ds:uri="65a8922d-5191-4187-b786-0b5d8c10730d"/>
    <ds:schemaRef ds:uri="http://purl.org/dc/dcmitype/"/>
    <ds:schemaRef ds:uri="f116db75-db16-4c31-96d6-6a0dd1eb9b9b"/>
    <ds:schemaRef ds:uri="http://www.w3.org/XML/1998/namespace"/>
    <ds:schemaRef ds:uri="http://schemas.microsoft.com/office/infopath/2007/PartnerControls"/>
    <ds:schemaRef ds:uri="http://schemas.microsoft.com/office/2006/metadata/properties"/>
    <ds:schemaRef ds:uri="http://schemas.openxmlformats.org/package/2006/metadata/core-properties"/>
    <ds:schemaRef ds:uri="http://purl.org/dc/terms/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AF47BDB4-444C-4E7E-B4FA-2D8258356C1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5a8922d-5191-4187-b786-0b5d8c10730d"/>
    <ds:schemaRef ds:uri="f116db75-db16-4c31-96d6-6a0dd1eb9b9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Assets</vt:lpstr>
      <vt:lpstr>Dados</vt:lpstr>
      <vt:lpstr>Cálculos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Cabral Costa, Eduardo</dc:creator>
  <cp:lastModifiedBy>Cabral Costa, Eduardo</cp:lastModifiedBy>
  <dcterms:created xsi:type="dcterms:W3CDTF">2025-02-27T01:05:52Z</dcterms:created>
  <dcterms:modified xsi:type="dcterms:W3CDTF">2025-02-27T04:49:29Z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0x010100BC0BDB8EBF0EE843B1924334164B8B9B</vt:lpwstr>
  </property>
</Properties>
</file>