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35" windowWidth="18915" windowHeight="10800"/>
  </bookViews>
  <sheets>
    <sheet name="CLIMAT" sheetId="1" r:id="rId1"/>
  </sheets>
  <definedNames>
    <definedName name="_xlnm.Print_Area" localSheetId="0">CLIMAT!$A$1:$X$53</definedName>
    <definedName name="OLE_LINK20" localSheetId="0">CLIMAT!$B$13</definedName>
    <definedName name="OLE_LINK22" localSheetId="0">CLIMAT!$J$13</definedName>
    <definedName name="OLE_LINK24" localSheetId="0">CLIMAT!$D$13</definedName>
    <definedName name="OLE_LINK26" localSheetId="0">CLIMAT!$B$11</definedName>
    <definedName name="_xlnm.Print_Titles" localSheetId="0">CLIMAT!$1:$10</definedName>
  </definedNames>
  <calcPr calcId="124519"/>
</workbook>
</file>

<file path=xl/calcChain.xml><?xml version="1.0" encoding="utf-8"?>
<calcChain xmlns="http://schemas.openxmlformats.org/spreadsheetml/2006/main">
  <c r="V45" i="1"/>
  <c r="V44"/>
  <c r="U44"/>
  <c r="R45" l="1"/>
  <c r="R44"/>
  <c r="Q45"/>
  <c r="Q44"/>
  <c r="O44"/>
  <c r="F44"/>
  <c r="B44"/>
  <c r="C45"/>
  <c r="D45"/>
  <c r="E45"/>
  <c r="F45"/>
  <c r="G45"/>
  <c r="H45"/>
  <c r="I45"/>
  <c r="J45"/>
  <c r="K45"/>
  <c r="L45"/>
  <c r="M45"/>
  <c r="N45"/>
  <c r="O45"/>
  <c r="P45"/>
  <c r="S45"/>
  <c r="B45"/>
  <c r="S47" l="1"/>
  <c r="M47"/>
  <c r="I47"/>
  <c r="E47"/>
  <c r="T44"/>
  <c r="S44"/>
  <c r="P44"/>
  <c r="N44"/>
  <c r="M44"/>
  <c r="L44"/>
  <c r="K44"/>
  <c r="J44"/>
  <c r="I44"/>
  <c r="H44"/>
  <c r="G44"/>
  <c r="C44"/>
  <c r="D44"/>
  <c r="E44"/>
</calcChain>
</file>

<file path=xl/sharedStrings.xml><?xml version="1.0" encoding="utf-8"?>
<sst xmlns="http://schemas.openxmlformats.org/spreadsheetml/2006/main" count="50" uniqueCount="34">
  <si>
    <t>Día</t>
  </si>
  <si>
    <t>Presión al nivel de la estación QFE</t>
  </si>
  <si>
    <t>Presión al nivel del mar QNH</t>
  </si>
  <si>
    <t>Temperatura del aire</t>
  </si>
  <si>
    <t>Extremas</t>
  </si>
  <si>
    <t>Tensión del vapor</t>
  </si>
  <si>
    <t>Precipitación</t>
  </si>
  <si>
    <t>Día de Precipitación</t>
  </si>
  <si>
    <t>Insolación</t>
  </si>
  <si>
    <t>Máxima</t>
  </si>
  <si>
    <t>Mínima</t>
  </si>
  <si>
    <t>00Z</t>
  </si>
  <si>
    <t>09Z</t>
  </si>
  <si>
    <t>12Z</t>
  </si>
  <si>
    <t>18Z</t>
  </si>
  <si>
    <t>Suma</t>
  </si>
  <si>
    <t>Promedio</t>
  </si>
  <si>
    <t>CLIMAT</t>
  </si>
  <si>
    <t>Prom</t>
  </si>
  <si>
    <t>Planilla Mensual de Registro de Datos Meteorológicos para elaboración de CLIMAT</t>
  </si>
  <si>
    <r>
      <rPr>
        <b/>
        <sz val="11"/>
        <color theme="1"/>
        <rFont val="Calibri"/>
        <family val="2"/>
        <scheme val="minor"/>
      </rPr>
      <t xml:space="preserve">Estación Meteorológica: </t>
    </r>
    <r>
      <rPr>
        <b/>
        <u/>
        <sz val="11"/>
        <color theme="1"/>
        <rFont val="Calibri"/>
        <family val="2"/>
        <scheme val="minor"/>
      </rPr>
      <t>Aeropuerto Internacional Amin Ayub González de Encarnación</t>
    </r>
  </si>
  <si>
    <t>DIRECCION DE METEROROLOGIA E HIDROLOGIA</t>
  </si>
  <si>
    <t>Iiiii</t>
  </si>
  <si>
    <r>
      <rPr>
        <b/>
        <sz val="7"/>
        <color theme="1"/>
        <rFont val="Arial"/>
        <family val="2"/>
      </rPr>
      <t>1P</t>
    </r>
    <r>
      <rPr>
        <b/>
        <vertAlign val="subscript"/>
        <sz val="7"/>
        <color theme="1"/>
        <rFont val="Arial"/>
        <family val="2"/>
      </rPr>
      <t>0</t>
    </r>
    <r>
      <rPr>
        <b/>
        <sz val="7"/>
        <color theme="1"/>
        <rFont val="Arial"/>
        <family val="2"/>
      </rPr>
      <t>P</t>
    </r>
    <r>
      <rPr>
        <b/>
        <vertAlign val="subscript"/>
        <sz val="7"/>
        <color theme="1"/>
        <rFont val="Arial"/>
        <family val="2"/>
      </rPr>
      <t>0</t>
    </r>
    <r>
      <rPr>
        <b/>
        <sz val="7"/>
        <color theme="1"/>
        <rFont val="Arial"/>
        <family val="2"/>
      </rPr>
      <t>P</t>
    </r>
    <r>
      <rPr>
        <b/>
        <vertAlign val="subscript"/>
        <sz val="7"/>
        <color theme="1"/>
        <rFont val="Arial"/>
        <family val="2"/>
      </rPr>
      <t>0</t>
    </r>
    <r>
      <rPr>
        <b/>
        <sz val="7"/>
        <color theme="1"/>
        <rFont val="Arial"/>
        <family val="2"/>
      </rPr>
      <t>P</t>
    </r>
    <r>
      <rPr>
        <b/>
        <vertAlign val="subscript"/>
        <sz val="7"/>
        <color theme="1"/>
        <rFont val="Arial"/>
        <family val="2"/>
      </rPr>
      <t>0</t>
    </r>
  </si>
  <si>
    <t>2PPPP</t>
  </si>
  <si>
    <t>3SnTTT</t>
  </si>
  <si>
    <t>4SnTxTxTxSnTnTnTn</t>
  </si>
  <si>
    <t>5eee</t>
  </si>
  <si>
    <t>6R1R1R1R1Rdnrnr</t>
  </si>
  <si>
    <t>7S1S1S1pspsps</t>
  </si>
  <si>
    <t xml:space="preserve">  </t>
  </si>
  <si>
    <t>Mes: Junio</t>
  </si>
  <si>
    <t>Año: 2016</t>
  </si>
  <si>
    <t>N° de Estación: 86297</t>
  </si>
</sst>
</file>

<file path=xl/styles.xml><?xml version="1.0" encoding="utf-8"?>
<styleSheet xmlns="http://schemas.openxmlformats.org/spreadsheetml/2006/main">
  <numFmts count="4">
    <numFmt numFmtId="164" formatCode="#,##0.0"/>
    <numFmt numFmtId="165" formatCode="0.0"/>
    <numFmt numFmtId="166" formatCode="hh:mm:ss;@"/>
    <numFmt numFmtId="167" formatCode="0000"/>
  </numFmts>
  <fonts count="22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theme="1"/>
      <name val="Times New Roman"/>
      <family val="1"/>
    </font>
    <font>
      <b/>
      <sz val="8"/>
      <color rgb="FF000000"/>
      <name val="Arial Narrow"/>
      <family val="2"/>
    </font>
    <font>
      <b/>
      <sz val="6"/>
      <color rgb="FF000000"/>
      <name val="Arial Narrow"/>
      <family val="2"/>
    </font>
    <font>
      <b/>
      <sz val="11"/>
      <color theme="1"/>
      <name val="Arial Narrow"/>
      <family val="2"/>
    </font>
    <font>
      <b/>
      <sz val="2"/>
      <color theme="1"/>
      <name val="Arial Narrow"/>
      <family val="2"/>
    </font>
    <font>
      <b/>
      <sz val="8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Times New Roman"/>
      <family val="1"/>
    </font>
    <font>
      <b/>
      <sz val="7"/>
      <color theme="1"/>
      <name val="Arial"/>
      <family val="2"/>
    </font>
    <font>
      <b/>
      <vertAlign val="subscript"/>
      <sz val="7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/>
    <xf numFmtId="0" fontId="5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67" fontId="3" fillId="0" borderId="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2" fillId="0" borderId="0" xfId="0" applyFont="1"/>
    <xf numFmtId="0" fontId="13" fillId="0" borderId="0" xfId="0" applyFont="1" applyBorder="1" applyAlignment="1">
      <alignment horizontal="justify" vertical="center"/>
    </xf>
    <xf numFmtId="0" fontId="12" fillId="0" borderId="0" xfId="0" applyFon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justify" vertical="center" wrapText="1"/>
    </xf>
    <xf numFmtId="165" fontId="7" fillId="0" borderId="12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19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9" fillId="0" borderId="18" xfId="0" applyNumberFormat="1" applyFon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9" fillId="0" borderId="23" xfId="0" applyNumberFormat="1" applyFon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" fontId="1" fillId="0" borderId="25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165" fontId="9" fillId="0" borderId="13" xfId="0" applyNumberFormat="1" applyFont="1" applyBorder="1" applyAlignment="1">
      <alignment horizontal="center"/>
    </xf>
    <xf numFmtId="165" fontId="9" fillId="0" borderId="14" xfId="0" applyNumberFormat="1" applyFont="1" applyBorder="1" applyAlignment="1">
      <alignment horizontal="center"/>
    </xf>
    <xf numFmtId="165" fontId="9" fillId="0" borderId="15" xfId="0" applyNumberFormat="1" applyFont="1" applyBorder="1" applyAlignment="1">
      <alignment horizontal="center"/>
    </xf>
    <xf numFmtId="165" fontId="9" fillId="0" borderId="20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65" fontId="17" fillId="0" borderId="3" xfId="0" applyNumberFormat="1" applyFont="1" applyBorder="1" applyAlignment="1">
      <alignment horizontal="center"/>
    </xf>
    <xf numFmtId="0" fontId="18" fillId="0" borderId="5" xfId="0" applyFont="1" applyBorder="1" applyAlignment="1">
      <alignment horizontal="center" vertical="center" wrapText="1"/>
    </xf>
    <xf numFmtId="165" fontId="20" fillId="0" borderId="6" xfId="0" applyNumberFormat="1" applyFont="1" applyBorder="1" applyAlignment="1">
      <alignment horizontal="center"/>
    </xf>
    <xf numFmtId="165" fontId="20" fillId="0" borderId="1" xfId="0" applyNumberFormat="1" applyFont="1" applyBorder="1" applyAlignment="1">
      <alignment horizontal="center"/>
    </xf>
    <xf numFmtId="165" fontId="20" fillId="0" borderId="21" xfId="0" applyNumberFormat="1" applyFont="1" applyBorder="1" applyAlignment="1">
      <alignment horizontal="center"/>
    </xf>
    <xf numFmtId="1" fontId="7" fillId="0" borderId="21" xfId="0" applyNumberFormat="1" applyFont="1" applyBorder="1" applyAlignment="1">
      <alignment horizontal="center"/>
    </xf>
    <xf numFmtId="166" fontId="7" fillId="0" borderId="21" xfId="0" applyNumberFormat="1" applyFont="1" applyBorder="1" applyAlignment="1">
      <alignment horizontal="center"/>
    </xf>
    <xf numFmtId="1" fontId="21" fillId="0" borderId="20" xfId="0" applyNumberFormat="1" applyFont="1" applyBorder="1" applyAlignment="1">
      <alignment horizontal="center"/>
    </xf>
    <xf numFmtId="46" fontId="21" fillId="0" borderId="20" xfId="0" applyNumberFormat="1" applyFont="1" applyBorder="1" applyAlignment="1">
      <alignment horizontal="center"/>
    </xf>
    <xf numFmtId="165" fontId="21" fillId="0" borderId="23" xfId="0" applyNumberFormat="1" applyFont="1" applyBorder="1" applyAlignment="1">
      <alignment horizontal="center"/>
    </xf>
    <xf numFmtId="46" fontId="21" fillId="0" borderId="23" xfId="0" applyNumberFormat="1" applyFont="1" applyBorder="1" applyAlignment="1">
      <alignment horizontal="center"/>
    </xf>
    <xf numFmtId="165" fontId="21" fillId="0" borderId="3" xfId="0" applyNumberFormat="1" applyFont="1" applyBorder="1" applyAlignment="1">
      <alignment horizontal="center"/>
    </xf>
    <xf numFmtId="166" fontId="21" fillId="0" borderId="3" xfId="0" applyNumberFormat="1" applyFont="1" applyBorder="1" applyAlignment="1">
      <alignment horizontal="center"/>
    </xf>
    <xf numFmtId="0" fontId="0" fillId="0" borderId="0" xfId="0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1" xfId="0" applyFont="1" applyBorder="1" applyAlignment="1">
      <alignment horizontal="center" textRotation="90"/>
    </xf>
    <xf numFmtId="0" fontId="1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9" fillId="0" borderId="2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textRotation="90" wrapText="1"/>
    </xf>
    <xf numFmtId="0" fontId="11" fillId="0" borderId="22" xfId="0" applyFont="1" applyBorder="1" applyAlignment="1">
      <alignment horizontal="center" vertical="center" textRotation="90" wrapText="1"/>
    </xf>
    <xf numFmtId="0" fontId="11" fillId="0" borderId="26" xfId="0" applyFont="1" applyBorder="1" applyAlignment="1">
      <alignment horizontal="center" vertical="center" textRotation="90" wrapText="1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0" fillId="0" borderId="0" xfId="0"/>
    <xf numFmtId="0" fontId="1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0</xdr:row>
      <xdr:rowOff>31750</xdr:rowOff>
    </xdr:from>
    <xdr:to>
      <xdr:col>17</xdr:col>
      <xdr:colOff>111125</xdr:colOff>
      <xdr:row>4</xdr:row>
      <xdr:rowOff>15875</xdr:rowOff>
    </xdr:to>
    <xdr:pic>
      <xdr:nvPicPr>
        <xdr:cNvPr id="15" name="Picture 3" descr="logo_dinac_oficia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55875" y="31750"/>
          <a:ext cx="5381625" cy="746125"/>
        </a:xfrm>
        <a:prstGeom prst="rect">
          <a:avLst/>
        </a:prstGeom>
        <a:noFill/>
      </xdr:spPr>
    </xdr:pic>
    <xdr:clientData/>
  </xdr:twoCellAnchor>
  <xdr:twoCellAnchor>
    <xdr:from>
      <xdr:col>7</xdr:col>
      <xdr:colOff>805543</xdr:colOff>
      <xdr:row>49</xdr:row>
      <xdr:rowOff>40821</xdr:rowOff>
    </xdr:from>
    <xdr:to>
      <xdr:col>7</xdr:col>
      <xdr:colOff>1057543</xdr:colOff>
      <xdr:row>49</xdr:row>
      <xdr:rowOff>40821</xdr:rowOff>
    </xdr:to>
    <xdr:sp macro="" textlink="">
      <xdr:nvSpPr>
        <xdr:cNvPr id="26" name="AutoShape 2"/>
        <xdr:cNvSpPr>
          <a:spLocks noChangeShapeType="1"/>
        </xdr:cNvSpPr>
      </xdr:nvSpPr>
      <xdr:spPr bwMode="auto">
        <a:xfrm>
          <a:off x="15474043" y="2120446"/>
          <a:ext cx="2520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60"/>
  <sheetViews>
    <sheetView tabSelected="1" view="pageBreakPreview" topLeftCell="A25" zoomScaleSheetLayoutView="100" workbookViewId="0">
      <selection activeCell="I40" sqref="I40"/>
    </sheetView>
  </sheetViews>
  <sheetFormatPr baseColWidth="10" defaultRowHeight="15"/>
  <cols>
    <col min="1" max="1" width="5.85546875" customWidth="1"/>
    <col min="2" max="4" width="7.42578125" bestFit="1" customWidth="1"/>
    <col min="5" max="5" width="7.5703125" bestFit="1" customWidth="1"/>
    <col min="6" max="8" width="8.5703125" bestFit="1" customWidth="1"/>
    <col min="9" max="9" width="8.42578125" bestFit="1" customWidth="1"/>
    <col min="10" max="11" width="6.5703125" bestFit="1" customWidth="1"/>
    <col min="12" max="12" width="5.5703125" bestFit="1" customWidth="1"/>
    <col min="13" max="13" width="6.5703125" bestFit="1" customWidth="1"/>
    <col min="14" max="14" width="6.28515625" bestFit="1" customWidth="1"/>
    <col min="15" max="15" width="6.140625" bestFit="1" customWidth="1"/>
    <col min="16" max="17" width="6.5703125" bestFit="1" customWidth="1"/>
    <col min="18" max="18" width="5.42578125" bestFit="1" customWidth="1"/>
    <col min="19" max="19" width="5.5703125" bestFit="1" customWidth="1"/>
    <col min="20" max="20" width="9.5703125" bestFit="1" customWidth="1"/>
    <col min="21" max="21" width="4.28515625" customWidth="1"/>
    <col min="22" max="22" width="9.140625" bestFit="1" customWidth="1"/>
    <col min="23" max="23" width="1" customWidth="1"/>
    <col min="24" max="24" width="8.85546875" customWidth="1"/>
    <col min="25" max="25" width="11.28515625" customWidth="1"/>
    <col min="26" max="26" width="6.28515625" customWidth="1"/>
    <col min="27" max="29" width="11.28515625" customWidth="1"/>
    <col min="30" max="30" width="18.7109375" customWidth="1"/>
    <col min="31" max="31" width="11.28515625" customWidth="1"/>
    <col min="32" max="32" width="12.5703125" bestFit="1" customWidth="1"/>
    <col min="33" max="33" width="11.7109375" bestFit="1" customWidth="1"/>
  </cols>
  <sheetData>
    <row r="1" spans="1:3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33">
      <c r="A2" s="78" t="s">
        <v>31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</row>
    <row r="3" spans="1:33">
      <c r="A3" s="78" t="s">
        <v>32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</row>
    <row r="4" spans="1:33">
      <c r="A4" s="78" t="s">
        <v>33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</row>
    <row r="5" spans="1:33" ht="6.75" customHeight="1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</row>
    <row r="6" spans="1:33" ht="26.25">
      <c r="A6" s="79" t="s">
        <v>21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</row>
    <row r="7" spans="1:33">
      <c r="A7" s="59" t="s">
        <v>19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</row>
    <row r="8" spans="1:33" ht="4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33">
      <c r="A9" s="56" t="s">
        <v>20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</row>
    <row r="10" spans="1:33" ht="4.5" customHeight="1" thickBo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33" s="9" customFormat="1" ht="16.5">
      <c r="A11" s="66" t="s">
        <v>0</v>
      </c>
      <c r="B11" s="71" t="s">
        <v>1</v>
      </c>
      <c r="C11" s="72"/>
      <c r="D11" s="72"/>
      <c r="E11" s="73"/>
      <c r="F11" s="71" t="s">
        <v>2</v>
      </c>
      <c r="G11" s="72"/>
      <c r="H11" s="72"/>
      <c r="I11" s="73"/>
      <c r="J11" s="71" t="s">
        <v>3</v>
      </c>
      <c r="K11" s="72"/>
      <c r="L11" s="72"/>
      <c r="M11" s="73"/>
      <c r="N11" s="71" t="s">
        <v>4</v>
      </c>
      <c r="O11" s="73"/>
      <c r="P11" s="71" t="s">
        <v>5</v>
      </c>
      <c r="Q11" s="72"/>
      <c r="R11" s="72"/>
      <c r="S11" s="73"/>
      <c r="T11" s="66" t="s">
        <v>6</v>
      </c>
      <c r="U11" s="68" t="s">
        <v>7</v>
      </c>
      <c r="V11" s="66" t="s">
        <v>8</v>
      </c>
      <c r="Y11" s="10"/>
      <c r="Z11" s="11"/>
      <c r="AA11" s="11"/>
      <c r="AB11" s="11"/>
      <c r="AC11" s="11"/>
      <c r="AD11" s="11"/>
      <c r="AE11" s="11"/>
      <c r="AF11" s="11"/>
      <c r="AG11" s="11"/>
    </row>
    <row r="12" spans="1:33" s="9" customFormat="1" ht="16.5">
      <c r="A12" s="67"/>
      <c r="B12" s="74"/>
      <c r="C12" s="75"/>
      <c r="D12" s="75"/>
      <c r="E12" s="76"/>
      <c r="F12" s="74"/>
      <c r="G12" s="75"/>
      <c r="H12" s="75"/>
      <c r="I12" s="76"/>
      <c r="J12" s="74"/>
      <c r="K12" s="75"/>
      <c r="L12" s="75"/>
      <c r="M12" s="76"/>
      <c r="N12" s="37" t="s">
        <v>9</v>
      </c>
      <c r="O12" s="38" t="s">
        <v>10</v>
      </c>
      <c r="P12" s="74"/>
      <c r="Q12" s="75"/>
      <c r="R12" s="75"/>
      <c r="S12" s="76"/>
      <c r="T12" s="67"/>
      <c r="U12" s="69"/>
      <c r="V12" s="67"/>
      <c r="Y12" s="63"/>
      <c r="Z12" s="12"/>
      <c r="AA12" s="12"/>
      <c r="AB12" s="12"/>
      <c r="AC12" s="12"/>
      <c r="AD12" s="12"/>
      <c r="AE12" s="12"/>
      <c r="AF12" s="12"/>
      <c r="AG12" s="12"/>
    </row>
    <row r="13" spans="1:33" s="9" customFormat="1" ht="29.25" customHeight="1" thickBot="1">
      <c r="A13" s="89"/>
      <c r="B13" s="16" t="s">
        <v>11</v>
      </c>
      <c r="C13" s="17" t="s">
        <v>12</v>
      </c>
      <c r="D13" s="17" t="s">
        <v>13</v>
      </c>
      <c r="E13" s="18" t="s">
        <v>14</v>
      </c>
      <c r="F13" s="16" t="s">
        <v>11</v>
      </c>
      <c r="G13" s="17" t="s">
        <v>12</v>
      </c>
      <c r="H13" s="17" t="s">
        <v>13</v>
      </c>
      <c r="I13" s="18" t="s">
        <v>14</v>
      </c>
      <c r="J13" s="16" t="s">
        <v>11</v>
      </c>
      <c r="K13" s="17" t="s">
        <v>12</v>
      </c>
      <c r="L13" s="17" t="s">
        <v>13</v>
      </c>
      <c r="M13" s="18" t="s">
        <v>14</v>
      </c>
      <c r="N13" s="16" t="s">
        <v>11</v>
      </c>
      <c r="O13" s="18" t="s">
        <v>13</v>
      </c>
      <c r="P13" s="16" t="s">
        <v>11</v>
      </c>
      <c r="Q13" s="17" t="s">
        <v>12</v>
      </c>
      <c r="R13" s="17" t="s">
        <v>13</v>
      </c>
      <c r="S13" s="18" t="s">
        <v>14</v>
      </c>
      <c r="T13" s="39" t="s">
        <v>13</v>
      </c>
      <c r="U13" s="70"/>
      <c r="V13" s="39" t="s">
        <v>11</v>
      </c>
      <c r="Y13" s="63"/>
      <c r="Z13" s="13"/>
      <c r="AA13" s="13"/>
      <c r="AB13" s="13"/>
      <c r="AC13" s="13"/>
      <c r="AD13" s="13"/>
      <c r="AE13" s="13"/>
      <c r="AF13" s="13"/>
      <c r="AG13" s="13"/>
    </row>
    <row r="14" spans="1:33">
      <c r="A14" s="29">
        <v>1</v>
      </c>
      <c r="B14" s="14">
        <v>991.7</v>
      </c>
      <c r="C14" s="15">
        <v>991.3</v>
      </c>
      <c r="D14" s="15">
        <v>992.7</v>
      </c>
      <c r="E14" s="15">
        <v>990.2</v>
      </c>
      <c r="F14" s="15">
        <v>1016.2</v>
      </c>
      <c r="G14" s="15">
        <v>1015.8</v>
      </c>
      <c r="H14" s="15">
        <v>1017</v>
      </c>
      <c r="I14" s="15">
        <v>1014.1</v>
      </c>
      <c r="J14" s="15">
        <v>13</v>
      </c>
      <c r="K14" s="15">
        <v>9.1999999999999993</v>
      </c>
      <c r="L14" s="15">
        <v>11</v>
      </c>
      <c r="M14" s="15">
        <v>16.399999999999999</v>
      </c>
      <c r="N14" s="15">
        <v>19</v>
      </c>
      <c r="O14" s="15">
        <v>8</v>
      </c>
      <c r="P14" s="15">
        <v>12.7</v>
      </c>
      <c r="Q14" s="15">
        <v>11.3</v>
      </c>
      <c r="R14" s="15">
        <v>11.8</v>
      </c>
      <c r="S14" s="15">
        <v>11.6</v>
      </c>
      <c r="T14" s="26"/>
      <c r="U14" s="27"/>
      <c r="V14" s="46">
        <v>0.23750000000000002</v>
      </c>
    </row>
    <row r="15" spans="1:33">
      <c r="A15" s="30">
        <v>2</v>
      </c>
      <c r="B15" s="4">
        <v>991.5</v>
      </c>
      <c r="C15" s="5">
        <v>991.4</v>
      </c>
      <c r="D15" s="5">
        <v>993.5</v>
      </c>
      <c r="E15" s="15">
        <v>991.6</v>
      </c>
      <c r="F15" s="15">
        <v>1015.7</v>
      </c>
      <c r="G15" s="15">
        <v>1016</v>
      </c>
      <c r="H15" s="15">
        <v>1017.9</v>
      </c>
      <c r="I15" s="15">
        <v>1015.3</v>
      </c>
      <c r="J15" s="15">
        <v>12</v>
      </c>
      <c r="K15" s="15">
        <v>8</v>
      </c>
      <c r="L15" s="15">
        <v>10.4</v>
      </c>
      <c r="M15" s="15">
        <v>18</v>
      </c>
      <c r="N15" s="15">
        <v>17</v>
      </c>
      <c r="O15" s="15">
        <v>7.4</v>
      </c>
      <c r="P15" s="15">
        <v>12.3</v>
      </c>
      <c r="Q15" s="15">
        <v>10.7</v>
      </c>
      <c r="R15" s="15">
        <v>11.9</v>
      </c>
      <c r="S15" s="15">
        <v>8.8000000000000007</v>
      </c>
      <c r="T15" s="24"/>
      <c r="U15" s="45"/>
      <c r="V15" s="46">
        <v>0.10416666666666667</v>
      </c>
      <c r="AA15" s="1"/>
    </row>
    <row r="16" spans="1:33">
      <c r="A16" s="30">
        <v>3</v>
      </c>
      <c r="B16" s="4">
        <v>992.3</v>
      </c>
      <c r="C16" s="5">
        <v>991.9</v>
      </c>
      <c r="D16" s="5">
        <v>993.3</v>
      </c>
      <c r="E16" s="15">
        <v>992</v>
      </c>
      <c r="F16" s="15">
        <v>1016.4</v>
      </c>
      <c r="G16" s="15">
        <v>1016.3</v>
      </c>
      <c r="H16" s="15">
        <v>1017.6</v>
      </c>
      <c r="I16" s="15">
        <v>1015.9</v>
      </c>
      <c r="J16" s="15">
        <v>13</v>
      </c>
      <c r="K16" s="15">
        <v>9.8000000000000007</v>
      </c>
      <c r="L16" s="15">
        <v>11.4</v>
      </c>
      <c r="M16" s="15">
        <v>15.8</v>
      </c>
      <c r="N16" s="15">
        <v>18.600000000000001</v>
      </c>
      <c r="O16" s="15">
        <v>9</v>
      </c>
      <c r="P16" s="15">
        <v>9.8000000000000007</v>
      </c>
      <c r="Q16" s="15">
        <v>11</v>
      </c>
      <c r="R16" s="15">
        <v>11.1</v>
      </c>
      <c r="S16" s="15">
        <v>9.6</v>
      </c>
      <c r="T16" s="15"/>
      <c r="U16" s="45"/>
      <c r="V16" s="46">
        <v>0.33333333333333331</v>
      </c>
    </row>
    <row r="17" spans="1:22">
      <c r="A17" s="30">
        <v>4</v>
      </c>
      <c r="B17" s="4">
        <v>991.7</v>
      </c>
      <c r="C17" s="5">
        <v>991.1</v>
      </c>
      <c r="D17" s="5">
        <v>991.5</v>
      </c>
      <c r="E17" s="15">
        <v>989</v>
      </c>
      <c r="F17" s="15">
        <v>1016</v>
      </c>
      <c r="G17" s="15">
        <v>1015.7</v>
      </c>
      <c r="H17" s="15">
        <v>1016.1</v>
      </c>
      <c r="I17" s="15">
        <v>1012.5</v>
      </c>
      <c r="J17" s="15">
        <v>11.2</v>
      </c>
      <c r="K17" s="15">
        <v>7</v>
      </c>
      <c r="L17" s="15">
        <v>8</v>
      </c>
      <c r="M17" s="15">
        <v>19</v>
      </c>
      <c r="N17" s="15">
        <v>16</v>
      </c>
      <c r="O17" s="15">
        <v>6.4</v>
      </c>
      <c r="P17" s="15">
        <v>11.1</v>
      </c>
      <c r="Q17" s="15">
        <v>9.6999999999999993</v>
      </c>
      <c r="R17" s="15">
        <v>10.4</v>
      </c>
      <c r="S17" s="15">
        <v>11.6</v>
      </c>
      <c r="T17" s="15"/>
      <c r="U17" s="45"/>
      <c r="V17" s="46">
        <v>0.29166666666666669</v>
      </c>
    </row>
    <row r="18" spans="1:22">
      <c r="A18" s="30">
        <v>5</v>
      </c>
      <c r="B18" s="4">
        <v>991.3</v>
      </c>
      <c r="C18" s="5">
        <v>991</v>
      </c>
      <c r="D18" s="5">
        <v>991.4</v>
      </c>
      <c r="E18" s="15">
        <v>990.1</v>
      </c>
      <c r="F18" s="15">
        <v>1015.4</v>
      </c>
      <c r="G18" s="15">
        <v>1015.6</v>
      </c>
      <c r="H18" s="15">
        <v>1015.8</v>
      </c>
      <c r="I18" s="15">
        <v>1013.9</v>
      </c>
      <c r="J18" s="15">
        <v>13.2</v>
      </c>
      <c r="K18" s="15">
        <v>8</v>
      </c>
      <c r="L18" s="15">
        <v>9.4</v>
      </c>
      <c r="M18" s="15">
        <v>17</v>
      </c>
      <c r="N18" s="15">
        <v>20</v>
      </c>
      <c r="O18" s="15">
        <v>7.4</v>
      </c>
      <c r="P18" s="15">
        <v>11.3</v>
      </c>
      <c r="Q18" s="15">
        <v>8</v>
      </c>
      <c r="R18" s="15">
        <v>9.8000000000000007</v>
      </c>
      <c r="S18" s="15">
        <v>10</v>
      </c>
      <c r="T18" s="15"/>
      <c r="U18" s="45"/>
      <c r="V18" s="46">
        <v>0.3263888888888889</v>
      </c>
    </row>
    <row r="19" spans="1:22">
      <c r="A19" s="30">
        <v>6</v>
      </c>
      <c r="B19" s="4">
        <v>991.9</v>
      </c>
      <c r="C19" s="5">
        <v>992.3</v>
      </c>
      <c r="D19" s="5">
        <v>994</v>
      </c>
      <c r="E19" s="15">
        <v>992.9</v>
      </c>
      <c r="F19" s="15">
        <v>1016.2</v>
      </c>
      <c r="G19" s="15">
        <v>1017.21</v>
      </c>
      <c r="H19" s="15">
        <v>1018.7</v>
      </c>
      <c r="I19" s="15">
        <v>1016.9</v>
      </c>
      <c r="J19" s="15">
        <v>11.6</v>
      </c>
      <c r="K19" s="15">
        <v>6.2</v>
      </c>
      <c r="L19" s="15">
        <v>6.6</v>
      </c>
      <c r="M19" s="15">
        <v>15</v>
      </c>
      <c r="N19" s="15">
        <v>17.600000000000001</v>
      </c>
      <c r="O19" s="15">
        <v>6</v>
      </c>
      <c r="P19" s="15">
        <v>11</v>
      </c>
      <c r="Q19" s="15">
        <v>9.1999999999999993</v>
      </c>
      <c r="R19" s="15">
        <v>9</v>
      </c>
      <c r="S19" s="15">
        <v>9.9</v>
      </c>
      <c r="T19" s="15"/>
      <c r="U19" s="45"/>
      <c r="V19" s="46">
        <v>0.31944444444444448</v>
      </c>
    </row>
    <row r="20" spans="1:22">
      <c r="A20" s="30">
        <v>7</v>
      </c>
      <c r="B20" s="4">
        <v>996.6</v>
      </c>
      <c r="C20" s="5">
        <v>997.2</v>
      </c>
      <c r="D20" s="5">
        <v>998.4</v>
      </c>
      <c r="E20" s="15">
        <v>997.7</v>
      </c>
      <c r="F20" s="15">
        <v>1021.1</v>
      </c>
      <c r="G20" s="15">
        <v>1022.1</v>
      </c>
      <c r="H20" s="15">
        <v>1023.2</v>
      </c>
      <c r="I20" s="15">
        <v>1021.8</v>
      </c>
      <c r="J20" s="15">
        <v>10.199999999999999</v>
      </c>
      <c r="K20" s="15">
        <v>6</v>
      </c>
      <c r="L20" s="15">
        <v>7.8</v>
      </c>
      <c r="M20" s="15">
        <v>14.8</v>
      </c>
      <c r="N20" s="15">
        <v>15.4</v>
      </c>
      <c r="O20" s="15">
        <v>5.5</v>
      </c>
      <c r="P20" s="15">
        <v>10.8</v>
      </c>
      <c r="Q20" s="15">
        <v>9.1999999999999993</v>
      </c>
      <c r="R20" s="15">
        <v>9.5</v>
      </c>
      <c r="S20" s="15">
        <v>10</v>
      </c>
      <c r="T20" s="15"/>
      <c r="U20" s="45"/>
      <c r="V20" s="46">
        <v>0.27430555555555552</v>
      </c>
    </row>
    <row r="21" spans="1:22">
      <c r="A21" s="30">
        <v>8</v>
      </c>
      <c r="B21" s="4">
        <v>998.3</v>
      </c>
      <c r="C21" s="5">
        <v>1000.5</v>
      </c>
      <c r="D21" s="5">
        <v>1002.2</v>
      </c>
      <c r="E21" s="15">
        <v>1001.3</v>
      </c>
      <c r="F21" s="15">
        <v>1022.6</v>
      </c>
      <c r="G21" s="15">
        <v>1025.3</v>
      </c>
      <c r="H21" s="15">
        <v>1027</v>
      </c>
      <c r="I21" s="15">
        <v>1025.5</v>
      </c>
      <c r="J21" s="15">
        <v>12</v>
      </c>
      <c r="K21" s="15">
        <v>7.6</v>
      </c>
      <c r="L21" s="15">
        <v>7.6</v>
      </c>
      <c r="M21" s="15">
        <v>16</v>
      </c>
      <c r="N21" s="15">
        <v>16.600000000000001</v>
      </c>
      <c r="O21" s="15">
        <v>6</v>
      </c>
      <c r="P21" s="15">
        <v>10.5</v>
      </c>
      <c r="Q21" s="15">
        <v>9.5</v>
      </c>
      <c r="R21" s="15">
        <v>9.5</v>
      </c>
      <c r="S21" s="15">
        <v>14.4</v>
      </c>
      <c r="T21" s="15"/>
      <c r="U21" s="45"/>
      <c r="V21" s="46">
        <v>0.30416666666666664</v>
      </c>
    </row>
    <row r="22" spans="1:22">
      <c r="A22" s="30">
        <v>9</v>
      </c>
      <c r="B22" s="4">
        <v>1001.9</v>
      </c>
      <c r="C22" s="5">
        <v>1001.4</v>
      </c>
      <c r="D22" s="5">
        <v>1002</v>
      </c>
      <c r="E22" s="15">
        <v>1000</v>
      </c>
      <c r="F22" s="15">
        <v>1026.5999999999999</v>
      </c>
      <c r="G22" s="15">
        <v>1026.4000000000001</v>
      </c>
      <c r="H22" s="15">
        <v>1026.9000000000001</v>
      </c>
      <c r="I22" s="15">
        <v>1024.0999999999999</v>
      </c>
      <c r="J22" s="15">
        <v>10</v>
      </c>
      <c r="K22" s="15">
        <v>6.4</v>
      </c>
      <c r="L22" s="15">
        <v>7.2</v>
      </c>
      <c r="M22" s="15">
        <v>16</v>
      </c>
      <c r="N22" s="15">
        <v>16.5</v>
      </c>
      <c r="O22" s="15">
        <v>5</v>
      </c>
      <c r="P22" s="15">
        <v>7.6</v>
      </c>
      <c r="Q22" s="15">
        <v>1.4</v>
      </c>
      <c r="R22" s="15">
        <v>1.2</v>
      </c>
      <c r="S22" s="15">
        <v>6</v>
      </c>
      <c r="T22" s="15"/>
      <c r="U22" s="45"/>
      <c r="V22" s="46">
        <v>0.3125</v>
      </c>
    </row>
    <row r="23" spans="1:22">
      <c r="A23" s="30">
        <v>10</v>
      </c>
      <c r="B23" s="4">
        <v>999.8</v>
      </c>
      <c r="C23" s="5">
        <v>1000.8</v>
      </c>
      <c r="D23" s="5">
        <v>1002.5</v>
      </c>
      <c r="E23" s="15">
        <v>1001.5</v>
      </c>
      <c r="F23" s="15">
        <v>1024.3</v>
      </c>
      <c r="G23" s="15">
        <v>1025.8</v>
      </c>
      <c r="H23" s="15">
        <v>1027.3</v>
      </c>
      <c r="I23" s="15">
        <v>1025.5</v>
      </c>
      <c r="J23" s="15">
        <v>7.4</v>
      </c>
      <c r="K23" s="15">
        <v>6</v>
      </c>
      <c r="L23" s="15">
        <v>8</v>
      </c>
      <c r="M23" s="15">
        <v>17</v>
      </c>
      <c r="N23" s="15">
        <v>16.399999999999999</v>
      </c>
      <c r="O23" s="15">
        <v>5.4</v>
      </c>
      <c r="P23" s="15">
        <v>7.9</v>
      </c>
      <c r="Q23" s="15">
        <v>7.9</v>
      </c>
      <c r="R23" s="15">
        <v>7.4</v>
      </c>
      <c r="S23" s="15">
        <v>7</v>
      </c>
      <c r="T23" s="15"/>
      <c r="U23" s="45"/>
      <c r="V23" s="46">
        <v>0.28819444444444448</v>
      </c>
    </row>
    <row r="24" spans="1:22">
      <c r="A24" s="30">
        <v>11</v>
      </c>
      <c r="B24" s="42">
        <v>1004.1</v>
      </c>
      <c r="C24" s="43">
        <v>1005.6</v>
      </c>
      <c r="D24" s="43">
        <v>1006.5</v>
      </c>
      <c r="E24" s="15">
        <v>1005.7</v>
      </c>
      <c r="F24" s="15">
        <v>1028.7</v>
      </c>
      <c r="G24" s="15">
        <v>1031</v>
      </c>
      <c r="H24" s="15">
        <v>1031.8</v>
      </c>
      <c r="I24" s="15">
        <v>1030.0999999999999</v>
      </c>
      <c r="J24" s="15">
        <v>10</v>
      </c>
      <c r="K24" s="15">
        <v>2.4</v>
      </c>
      <c r="L24" s="15">
        <v>4</v>
      </c>
      <c r="M24" s="15">
        <v>13</v>
      </c>
      <c r="N24" s="15">
        <v>17.399999999999999</v>
      </c>
      <c r="O24" s="15">
        <v>1</v>
      </c>
      <c r="P24" s="15">
        <v>8.8000000000000007</v>
      </c>
      <c r="Q24" s="15">
        <v>6.7</v>
      </c>
      <c r="R24" s="15">
        <v>6.8</v>
      </c>
      <c r="S24" s="15">
        <v>5.5</v>
      </c>
      <c r="T24" s="15"/>
      <c r="U24" s="45"/>
      <c r="V24" s="46">
        <v>0.2638888888888889</v>
      </c>
    </row>
    <row r="25" spans="1:22">
      <c r="A25" s="30">
        <v>12</v>
      </c>
      <c r="B25" s="42">
        <v>1005.9</v>
      </c>
      <c r="C25" s="43">
        <v>1006.6</v>
      </c>
      <c r="D25" s="43">
        <v>1007.9</v>
      </c>
      <c r="E25" s="15">
        <v>1007</v>
      </c>
      <c r="F25" s="15">
        <v>1030.7</v>
      </c>
      <c r="G25" s="15">
        <v>1032</v>
      </c>
      <c r="H25" s="15">
        <v>1033.0999999999999</v>
      </c>
      <c r="I25" s="15">
        <v>1030.2</v>
      </c>
      <c r="J25" s="15">
        <v>8.4</v>
      </c>
      <c r="K25" s="15">
        <v>2.2000000000000002</v>
      </c>
      <c r="L25" s="15">
        <v>4</v>
      </c>
      <c r="M25" s="15">
        <v>14</v>
      </c>
      <c r="N25" s="15">
        <v>13.5</v>
      </c>
      <c r="O25" s="15">
        <v>1</v>
      </c>
      <c r="P25" s="15">
        <v>2.4</v>
      </c>
      <c r="Q25" s="15">
        <v>0.2</v>
      </c>
      <c r="R25" s="15">
        <v>1</v>
      </c>
      <c r="S25" s="15">
        <v>5</v>
      </c>
      <c r="T25" s="15"/>
      <c r="U25" s="45"/>
      <c r="V25" s="46">
        <v>0.3125</v>
      </c>
    </row>
    <row r="26" spans="1:22">
      <c r="A26" s="30">
        <v>13</v>
      </c>
      <c r="B26" s="14">
        <v>1005</v>
      </c>
      <c r="C26" s="15">
        <v>1002.9</v>
      </c>
      <c r="D26" s="15">
        <v>1003.9</v>
      </c>
      <c r="E26" s="15">
        <v>1000.7</v>
      </c>
      <c r="F26" s="15">
        <v>1029.8</v>
      </c>
      <c r="G26" s="15">
        <v>1028.0999999999999</v>
      </c>
      <c r="H26" s="15">
        <v>1028.8</v>
      </c>
      <c r="I26" s="15">
        <v>1024.5999999999999</v>
      </c>
      <c r="J26" s="15">
        <v>8</v>
      </c>
      <c r="K26" s="15">
        <v>3.8</v>
      </c>
      <c r="L26" s="15">
        <v>7</v>
      </c>
      <c r="M26" s="15">
        <v>19</v>
      </c>
      <c r="N26" s="15">
        <v>14.5</v>
      </c>
      <c r="O26" s="15">
        <v>3.6</v>
      </c>
      <c r="P26" s="15">
        <v>7.7</v>
      </c>
      <c r="Q26" s="15">
        <v>6.8</v>
      </c>
      <c r="R26" s="15">
        <v>7.1</v>
      </c>
      <c r="S26" s="15">
        <v>6.5</v>
      </c>
      <c r="T26" s="15"/>
      <c r="U26" s="45"/>
      <c r="V26" s="46">
        <v>0.3125</v>
      </c>
    </row>
    <row r="27" spans="1:22">
      <c r="A27" s="30">
        <v>14</v>
      </c>
      <c r="B27" s="4">
        <v>1000.7</v>
      </c>
      <c r="C27" s="5">
        <v>1000.3</v>
      </c>
      <c r="D27" s="5">
        <v>1000.8</v>
      </c>
      <c r="E27" s="15">
        <v>999.1</v>
      </c>
      <c r="F27" s="15">
        <v>1025.0999999999999</v>
      </c>
      <c r="G27" s="15">
        <v>1025</v>
      </c>
      <c r="H27" s="15">
        <v>1025.3</v>
      </c>
      <c r="I27" s="15">
        <v>1022</v>
      </c>
      <c r="J27" s="15">
        <v>13.2</v>
      </c>
      <c r="K27" s="15">
        <v>9.1999999999999993</v>
      </c>
      <c r="L27" s="15">
        <v>12</v>
      </c>
      <c r="M27" s="15">
        <v>20.2</v>
      </c>
      <c r="N27" s="15">
        <v>19.8</v>
      </c>
      <c r="O27" s="15">
        <v>7</v>
      </c>
      <c r="P27" s="15">
        <v>8.1</v>
      </c>
      <c r="Q27" s="15">
        <v>7.9</v>
      </c>
      <c r="R27" s="15">
        <v>7.5</v>
      </c>
      <c r="S27" s="15">
        <v>9</v>
      </c>
      <c r="T27" s="15"/>
      <c r="U27" s="45"/>
      <c r="V27" s="46">
        <v>0.24305555555555555</v>
      </c>
    </row>
    <row r="28" spans="1:22">
      <c r="A28" s="30">
        <v>15</v>
      </c>
      <c r="B28" s="4">
        <v>998.7</v>
      </c>
      <c r="C28" s="5">
        <v>998.6</v>
      </c>
      <c r="D28" s="5">
        <v>999.5</v>
      </c>
      <c r="E28" s="15">
        <v>998.5</v>
      </c>
      <c r="F28" s="15">
        <v>1022.7</v>
      </c>
      <c r="G28" s="15">
        <v>1022.8</v>
      </c>
      <c r="H28" s="15">
        <v>1023.7</v>
      </c>
      <c r="I28" s="15">
        <v>1021.9</v>
      </c>
      <c r="J28" s="15">
        <v>15.6</v>
      </c>
      <c r="K28" s="15">
        <v>14.8</v>
      </c>
      <c r="L28" s="15">
        <v>15.4</v>
      </c>
      <c r="M28" s="15">
        <v>21.4</v>
      </c>
      <c r="N28" s="15">
        <v>21.2</v>
      </c>
      <c r="O28" s="15">
        <v>12</v>
      </c>
      <c r="P28" s="15">
        <v>12</v>
      </c>
      <c r="Q28" s="15">
        <v>11.7</v>
      </c>
      <c r="R28" s="15">
        <v>11.6</v>
      </c>
      <c r="S28" s="15">
        <v>13.8</v>
      </c>
      <c r="T28" s="15">
        <v>0.2</v>
      </c>
      <c r="U28" s="45"/>
      <c r="V28" s="46">
        <v>6.25E-2</v>
      </c>
    </row>
    <row r="29" spans="1:22">
      <c r="A29" s="30">
        <v>16</v>
      </c>
      <c r="B29" s="4">
        <v>998.6</v>
      </c>
      <c r="C29" s="5">
        <v>996.3</v>
      </c>
      <c r="D29" s="5">
        <v>997.9</v>
      </c>
      <c r="E29" s="15">
        <v>997.2</v>
      </c>
      <c r="F29" s="15">
        <v>1022.5</v>
      </c>
      <c r="G29" s="15">
        <v>1020.4</v>
      </c>
      <c r="H29" s="15">
        <v>1022</v>
      </c>
      <c r="I29" s="15">
        <v>1021.2</v>
      </c>
      <c r="J29" s="15">
        <v>17.399999999999999</v>
      </c>
      <c r="K29" s="15">
        <v>15.4</v>
      </c>
      <c r="L29" s="15">
        <v>15.2</v>
      </c>
      <c r="M29" s="15">
        <v>16.399999999999999</v>
      </c>
      <c r="N29" s="15">
        <v>21.5</v>
      </c>
      <c r="O29" s="15">
        <v>15.2</v>
      </c>
      <c r="P29" s="15">
        <v>15.1</v>
      </c>
      <c r="Q29" s="15">
        <v>16.600000000000001</v>
      </c>
      <c r="R29" s="15">
        <v>16.600000000000001</v>
      </c>
      <c r="S29" s="15">
        <v>17.8</v>
      </c>
      <c r="T29" s="15">
        <v>5.8</v>
      </c>
      <c r="U29" s="45">
        <v>1</v>
      </c>
      <c r="V29" s="46">
        <v>0</v>
      </c>
    </row>
    <row r="30" spans="1:22">
      <c r="A30" s="30">
        <v>17</v>
      </c>
      <c r="B30" s="4">
        <v>996.9</v>
      </c>
      <c r="C30" s="5">
        <v>997.3</v>
      </c>
      <c r="D30" s="5">
        <v>998</v>
      </c>
      <c r="E30" s="15">
        <v>997</v>
      </c>
      <c r="F30" s="15">
        <v>1021</v>
      </c>
      <c r="G30" s="15">
        <v>1021.8</v>
      </c>
      <c r="H30" s="15">
        <v>1022.5</v>
      </c>
      <c r="I30" s="15">
        <v>1021</v>
      </c>
      <c r="J30" s="15">
        <v>15</v>
      </c>
      <c r="K30" s="15">
        <v>10</v>
      </c>
      <c r="L30" s="15">
        <v>10</v>
      </c>
      <c r="M30" s="15">
        <v>16.2</v>
      </c>
      <c r="N30" s="15">
        <v>17.399999999999999</v>
      </c>
      <c r="O30" s="15">
        <v>10</v>
      </c>
      <c r="P30" s="15">
        <v>17</v>
      </c>
      <c r="Q30" s="15">
        <v>12.3</v>
      </c>
      <c r="R30" s="15">
        <v>12.3</v>
      </c>
      <c r="S30" s="15">
        <v>12.2</v>
      </c>
      <c r="T30" s="15"/>
      <c r="U30" s="45"/>
      <c r="V30" s="46">
        <v>0</v>
      </c>
    </row>
    <row r="31" spans="1:22">
      <c r="A31" s="30">
        <v>18</v>
      </c>
      <c r="B31" s="4">
        <v>998.6</v>
      </c>
      <c r="C31" s="5">
        <v>999.8</v>
      </c>
      <c r="D31" s="5">
        <v>1000.1</v>
      </c>
      <c r="E31" s="15">
        <v>999.1</v>
      </c>
      <c r="F31" s="15">
        <v>1022.9</v>
      </c>
      <c r="G31" s="15">
        <v>1024.8</v>
      </c>
      <c r="H31" s="15">
        <v>1025</v>
      </c>
      <c r="I31" s="15">
        <v>1023.1</v>
      </c>
      <c r="J31" s="15">
        <v>12</v>
      </c>
      <c r="K31" s="15">
        <v>6</v>
      </c>
      <c r="L31" s="15">
        <v>6.6</v>
      </c>
      <c r="M31" s="15">
        <v>17.399999999999999</v>
      </c>
      <c r="N31" s="15">
        <v>16.600000000000001</v>
      </c>
      <c r="O31" s="15">
        <v>4</v>
      </c>
      <c r="P31" s="15">
        <v>12.3</v>
      </c>
      <c r="Q31" s="15">
        <v>9.3000000000000007</v>
      </c>
      <c r="R31" s="15">
        <v>8.9</v>
      </c>
      <c r="S31" s="15">
        <v>6.6</v>
      </c>
      <c r="T31" s="15"/>
      <c r="U31" s="45"/>
      <c r="V31" s="46">
        <v>9.0277777777777776E-2</v>
      </c>
    </row>
    <row r="32" spans="1:22">
      <c r="A32" s="30">
        <v>19</v>
      </c>
      <c r="B32" s="4">
        <v>999.6</v>
      </c>
      <c r="C32" s="5">
        <v>1000.1</v>
      </c>
      <c r="D32" s="5">
        <v>1001.4</v>
      </c>
      <c r="E32" s="15">
        <v>1000.7</v>
      </c>
      <c r="F32" s="15">
        <v>1024</v>
      </c>
      <c r="G32" s="15">
        <v>1025.0999999999999</v>
      </c>
      <c r="H32" s="15">
        <v>1026.3</v>
      </c>
      <c r="I32" s="15">
        <v>1024.9000000000001</v>
      </c>
      <c r="J32" s="15">
        <v>11</v>
      </c>
      <c r="K32" s="15">
        <v>6</v>
      </c>
      <c r="L32" s="15">
        <v>7</v>
      </c>
      <c r="M32" s="15">
        <v>17.2</v>
      </c>
      <c r="N32" s="15">
        <v>17.5</v>
      </c>
      <c r="O32" s="15">
        <v>5.4</v>
      </c>
      <c r="P32" s="15">
        <v>9.9</v>
      </c>
      <c r="Q32" s="15">
        <v>8.1999999999999993</v>
      </c>
      <c r="R32" s="15">
        <v>8.9</v>
      </c>
      <c r="S32" s="15">
        <v>7.6</v>
      </c>
      <c r="T32" s="15"/>
      <c r="U32" s="45"/>
      <c r="V32" s="46">
        <v>0.29166666666666669</v>
      </c>
    </row>
    <row r="33" spans="1:22">
      <c r="A33" s="30">
        <v>20</v>
      </c>
      <c r="B33" s="4">
        <v>1000.7</v>
      </c>
      <c r="C33" s="5">
        <v>999.4</v>
      </c>
      <c r="D33" s="5">
        <v>999.7</v>
      </c>
      <c r="E33" s="15">
        <v>997.7</v>
      </c>
      <c r="F33" s="15">
        <v>1025.3</v>
      </c>
      <c r="G33" s="15">
        <v>1024.3</v>
      </c>
      <c r="H33" s="15">
        <v>1024.5</v>
      </c>
      <c r="I33" s="15">
        <v>1021.6</v>
      </c>
      <c r="J33" s="15">
        <v>10.6</v>
      </c>
      <c r="K33" s="15">
        <v>5.8</v>
      </c>
      <c r="L33" s="15">
        <v>7</v>
      </c>
      <c r="M33" s="15">
        <v>17.399999999999999</v>
      </c>
      <c r="N33" s="15">
        <v>17.2</v>
      </c>
      <c r="O33" s="15">
        <v>5</v>
      </c>
      <c r="P33" s="15">
        <v>8.9</v>
      </c>
      <c r="Q33" s="15">
        <v>7.9</v>
      </c>
      <c r="R33" s="15">
        <v>7.3</v>
      </c>
      <c r="S33" s="15">
        <v>7.2</v>
      </c>
      <c r="T33" s="15"/>
      <c r="U33" s="45"/>
      <c r="V33" s="46">
        <v>0.3125</v>
      </c>
    </row>
    <row r="34" spans="1:22">
      <c r="A34" s="30">
        <v>21</v>
      </c>
      <c r="B34" s="4">
        <v>999.7</v>
      </c>
      <c r="C34" s="5">
        <v>998.2</v>
      </c>
      <c r="D34" s="5">
        <v>998.8</v>
      </c>
      <c r="E34" s="15">
        <v>997.5</v>
      </c>
      <c r="F34" s="15">
        <v>1024</v>
      </c>
      <c r="G34" s="15">
        <v>1023</v>
      </c>
      <c r="H34" s="15">
        <v>1023.5</v>
      </c>
      <c r="I34" s="15">
        <v>1021.7</v>
      </c>
      <c r="J34" s="15">
        <v>12.2</v>
      </c>
      <c r="K34" s="15">
        <v>7</v>
      </c>
      <c r="L34" s="15">
        <v>8</v>
      </c>
      <c r="M34" s="15">
        <v>14</v>
      </c>
      <c r="N34" s="15">
        <v>17.8</v>
      </c>
      <c r="O34" s="15">
        <v>6.5</v>
      </c>
      <c r="P34" s="15">
        <v>9.1999999999999993</v>
      </c>
      <c r="Q34" s="15">
        <v>8.4</v>
      </c>
      <c r="R34" s="15">
        <v>8.1</v>
      </c>
      <c r="S34" s="15">
        <v>12.6</v>
      </c>
      <c r="T34" s="15">
        <v>1</v>
      </c>
      <c r="U34" s="45">
        <v>1</v>
      </c>
      <c r="V34" s="46">
        <v>0.16666666666666666</v>
      </c>
    </row>
    <row r="35" spans="1:22">
      <c r="A35" s="30">
        <v>22</v>
      </c>
      <c r="B35" s="4">
        <v>998.7</v>
      </c>
      <c r="C35" s="5">
        <v>998.2</v>
      </c>
      <c r="D35" s="5">
        <v>999.4</v>
      </c>
      <c r="E35" s="15">
        <v>997.9</v>
      </c>
      <c r="F35" s="15">
        <v>1023</v>
      </c>
      <c r="G35" s="15">
        <v>1022.5</v>
      </c>
      <c r="H35" s="15">
        <v>1023.7</v>
      </c>
      <c r="I35" s="15">
        <v>1022</v>
      </c>
      <c r="J35" s="15">
        <v>13.4</v>
      </c>
      <c r="K35" s="15">
        <v>11.8</v>
      </c>
      <c r="L35" s="15">
        <v>11.6</v>
      </c>
      <c r="M35" s="15">
        <v>16</v>
      </c>
      <c r="N35" s="15">
        <v>17</v>
      </c>
      <c r="O35" s="15">
        <v>8</v>
      </c>
      <c r="P35" s="15">
        <v>15.6</v>
      </c>
      <c r="Q35" s="15">
        <v>13.9</v>
      </c>
      <c r="R35" s="15">
        <v>13</v>
      </c>
      <c r="S35" s="15">
        <v>12.5</v>
      </c>
      <c r="T35" s="15"/>
      <c r="U35" s="45"/>
      <c r="V35" s="46">
        <v>8.3333333333333329E-2</v>
      </c>
    </row>
    <row r="36" spans="1:22">
      <c r="A36" s="30">
        <v>23</v>
      </c>
      <c r="B36" s="42">
        <v>998.4</v>
      </c>
      <c r="C36" s="43">
        <v>997.3</v>
      </c>
      <c r="D36" s="43">
        <v>998.2</v>
      </c>
      <c r="E36" s="15">
        <v>997.5</v>
      </c>
      <c r="F36" s="15">
        <v>1022.8</v>
      </c>
      <c r="G36" s="15">
        <v>1021.9</v>
      </c>
      <c r="H36" s="15">
        <v>1022.7</v>
      </c>
      <c r="I36" s="15">
        <v>1021.3</v>
      </c>
      <c r="J36" s="15">
        <v>11.4</v>
      </c>
      <c r="K36" s="15">
        <v>9</v>
      </c>
      <c r="L36" s="15">
        <v>10</v>
      </c>
      <c r="M36" s="15">
        <v>18.399999999999999</v>
      </c>
      <c r="N36" s="15">
        <v>17</v>
      </c>
      <c r="O36" s="15">
        <v>8</v>
      </c>
      <c r="P36" s="15">
        <v>12.8</v>
      </c>
      <c r="Q36" s="15">
        <v>10</v>
      </c>
      <c r="R36" s="15">
        <v>9.6999999999999993</v>
      </c>
      <c r="S36" s="15">
        <v>6.7</v>
      </c>
      <c r="T36" s="15"/>
      <c r="U36" s="45"/>
      <c r="V36" s="46">
        <v>0.1875</v>
      </c>
    </row>
    <row r="37" spans="1:22">
      <c r="A37" s="30">
        <v>24</v>
      </c>
      <c r="B37" s="14">
        <v>995.8</v>
      </c>
      <c r="C37" s="15">
        <v>994.2</v>
      </c>
      <c r="D37" s="15">
        <v>995.4</v>
      </c>
      <c r="E37" s="15">
        <v>993.7</v>
      </c>
      <c r="F37" s="15">
        <v>1020.1</v>
      </c>
      <c r="G37" s="15">
        <v>1018.4</v>
      </c>
      <c r="H37" s="15">
        <v>1019.5</v>
      </c>
      <c r="I37" s="15">
        <v>1019.8</v>
      </c>
      <c r="J37" s="15">
        <v>12.4</v>
      </c>
      <c r="K37" s="15">
        <v>12</v>
      </c>
      <c r="L37" s="15">
        <v>13.4</v>
      </c>
      <c r="M37" s="15">
        <v>20.6</v>
      </c>
      <c r="N37" s="15">
        <v>19.5</v>
      </c>
      <c r="O37" s="15">
        <v>10</v>
      </c>
      <c r="P37" s="15">
        <v>13.7</v>
      </c>
      <c r="Q37" s="15">
        <v>12.3</v>
      </c>
      <c r="R37" s="15">
        <v>12.6</v>
      </c>
      <c r="S37" s="15">
        <v>16.100000000000001</v>
      </c>
      <c r="T37" s="15"/>
      <c r="U37" s="45"/>
      <c r="V37" s="46">
        <v>0.27777777777777779</v>
      </c>
    </row>
    <row r="38" spans="1:22">
      <c r="A38" s="30">
        <v>25</v>
      </c>
      <c r="B38" s="4">
        <v>994.7</v>
      </c>
      <c r="C38" s="5">
        <v>993.4</v>
      </c>
      <c r="D38" s="5">
        <v>993.4</v>
      </c>
      <c r="E38" s="15">
        <v>993.1</v>
      </c>
      <c r="F38" s="15">
        <v>1018.3</v>
      </c>
      <c r="G38" s="15">
        <v>1017.2</v>
      </c>
      <c r="H38" s="15">
        <v>1017.1</v>
      </c>
      <c r="I38" s="15">
        <v>1016.5</v>
      </c>
      <c r="J38" s="15">
        <v>19</v>
      </c>
      <c r="K38" s="15">
        <v>17</v>
      </c>
      <c r="L38" s="15">
        <v>18</v>
      </c>
      <c r="M38" s="15">
        <v>22</v>
      </c>
      <c r="N38" s="15">
        <v>21.6</v>
      </c>
      <c r="O38" s="15">
        <v>13.4</v>
      </c>
      <c r="P38" s="15">
        <v>17.7</v>
      </c>
      <c r="Q38" s="15">
        <v>15.4</v>
      </c>
      <c r="R38" s="15">
        <v>14.6</v>
      </c>
      <c r="S38" s="15">
        <v>17.399999999999999</v>
      </c>
      <c r="T38" s="44"/>
      <c r="U38" s="45"/>
      <c r="V38" s="46">
        <v>1.3888888888888888E-2</v>
      </c>
    </row>
    <row r="39" spans="1:22">
      <c r="A39" s="30">
        <v>26</v>
      </c>
      <c r="B39" s="4">
        <v>993</v>
      </c>
      <c r="C39" s="5">
        <v>993.8</v>
      </c>
      <c r="D39" s="5">
        <v>996.3</v>
      </c>
      <c r="E39" s="15">
        <v>996</v>
      </c>
      <c r="F39" s="15">
        <v>1016.5</v>
      </c>
      <c r="G39" s="15">
        <v>1017.5</v>
      </c>
      <c r="H39" s="15">
        <v>1020.2</v>
      </c>
      <c r="I39" s="15">
        <v>1019.4</v>
      </c>
      <c r="J39" s="15">
        <v>21</v>
      </c>
      <c r="K39" s="15">
        <v>18</v>
      </c>
      <c r="L39" s="15">
        <v>17.399999999999999</v>
      </c>
      <c r="M39" s="15">
        <v>23.2</v>
      </c>
      <c r="N39" s="15">
        <v>26</v>
      </c>
      <c r="O39" s="15">
        <v>17</v>
      </c>
      <c r="P39" s="15">
        <v>16.399999999999999</v>
      </c>
      <c r="Q39" s="15">
        <v>14.3</v>
      </c>
      <c r="R39" s="15">
        <v>13.5</v>
      </c>
      <c r="S39" s="15">
        <v>18.5</v>
      </c>
      <c r="T39" s="44"/>
      <c r="U39" s="45"/>
      <c r="V39" s="46">
        <v>0.10416666666666667</v>
      </c>
    </row>
    <row r="40" spans="1:22">
      <c r="A40" s="30">
        <v>27</v>
      </c>
      <c r="B40" s="4">
        <v>998.6</v>
      </c>
      <c r="C40" s="5">
        <v>999.2</v>
      </c>
      <c r="D40" s="5">
        <v>1001.3</v>
      </c>
      <c r="E40" s="15">
        <v>1000.6</v>
      </c>
      <c r="F40" s="15">
        <v>1022.6</v>
      </c>
      <c r="G40" s="15">
        <v>1023.6</v>
      </c>
      <c r="H40" s="15">
        <v>1025.5999999999999</v>
      </c>
      <c r="I40" s="15">
        <v>1024.7</v>
      </c>
      <c r="J40" s="15">
        <v>15.4</v>
      </c>
      <c r="K40" s="15">
        <v>13.4</v>
      </c>
      <c r="L40" s="15">
        <v>13.8</v>
      </c>
      <c r="M40" s="15">
        <v>15.4</v>
      </c>
      <c r="N40" s="15">
        <v>24</v>
      </c>
      <c r="O40" s="15">
        <v>13.5</v>
      </c>
      <c r="P40" s="15">
        <v>16.7</v>
      </c>
      <c r="Q40" s="15">
        <v>14.8</v>
      </c>
      <c r="R40" s="15">
        <v>14.6</v>
      </c>
      <c r="S40" s="15">
        <v>16.399999999999999</v>
      </c>
      <c r="T40" s="44"/>
      <c r="U40" s="45"/>
      <c r="V40" s="46">
        <v>6.25E-2</v>
      </c>
    </row>
    <row r="41" spans="1:22">
      <c r="A41" s="30">
        <v>28</v>
      </c>
      <c r="B41" s="4">
        <v>1000.6</v>
      </c>
      <c r="C41" s="5">
        <v>1000.3</v>
      </c>
      <c r="D41" s="5">
        <v>1002.2</v>
      </c>
      <c r="E41" s="15">
        <v>999.7</v>
      </c>
      <c r="F41" s="15">
        <v>1024.9000000000001</v>
      </c>
      <c r="G41" s="15">
        <v>1024.7</v>
      </c>
      <c r="H41" s="15">
        <v>1025.2</v>
      </c>
      <c r="I41" s="15">
        <v>1021.8</v>
      </c>
      <c r="J41" s="15">
        <v>14</v>
      </c>
      <c r="K41" s="15">
        <v>13</v>
      </c>
      <c r="L41" s="15">
        <v>12.4</v>
      </c>
      <c r="M41" s="15">
        <v>20.8</v>
      </c>
      <c r="N41" s="15">
        <v>16.8</v>
      </c>
      <c r="O41" s="15">
        <v>12</v>
      </c>
      <c r="P41" s="15">
        <v>16</v>
      </c>
      <c r="Q41" s="15">
        <v>15</v>
      </c>
      <c r="R41" s="15">
        <v>14</v>
      </c>
      <c r="S41" s="15">
        <v>18.3</v>
      </c>
      <c r="T41" s="44"/>
      <c r="U41" s="45"/>
      <c r="V41" s="46">
        <v>0</v>
      </c>
    </row>
    <row r="42" spans="1:22">
      <c r="A42" s="30">
        <v>29</v>
      </c>
      <c r="B42" s="4">
        <v>998</v>
      </c>
      <c r="C42" s="5">
        <v>996.4</v>
      </c>
      <c r="D42" s="5">
        <v>996.7</v>
      </c>
      <c r="E42" s="15">
        <v>995.9</v>
      </c>
      <c r="F42" s="15">
        <v>1022.3</v>
      </c>
      <c r="G42" s="15">
        <v>1020.3</v>
      </c>
      <c r="H42" s="15">
        <v>1020.5</v>
      </c>
      <c r="I42" s="15">
        <v>1019.1</v>
      </c>
      <c r="J42" s="15">
        <v>16</v>
      </c>
      <c r="K42" s="15">
        <v>17.399999999999999</v>
      </c>
      <c r="L42" s="15">
        <v>17.8</v>
      </c>
      <c r="M42" s="15">
        <v>26</v>
      </c>
      <c r="N42" s="15">
        <v>22</v>
      </c>
      <c r="O42" s="15">
        <v>12.4</v>
      </c>
      <c r="P42" s="15">
        <v>16.2</v>
      </c>
      <c r="Q42" s="15">
        <v>17</v>
      </c>
      <c r="R42" s="15">
        <v>16.5</v>
      </c>
      <c r="S42" s="15">
        <v>16.2</v>
      </c>
      <c r="T42" s="44"/>
      <c r="U42" s="45"/>
      <c r="V42" s="46">
        <v>0.125</v>
      </c>
    </row>
    <row r="43" spans="1:22" s="53" customFormat="1" ht="15.75" thickBot="1">
      <c r="A43" s="30">
        <v>30</v>
      </c>
      <c r="B43" s="4">
        <v>996.3</v>
      </c>
      <c r="C43" s="5">
        <v>995.3</v>
      </c>
      <c r="D43" s="5">
        <v>997</v>
      </c>
      <c r="E43" s="15">
        <v>996.1</v>
      </c>
      <c r="F43" s="15">
        <v>1019.9</v>
      </c>
      <c r="G43" s="15">
        <v>1019.2</v>
      </c>
      <c r="H43" s="15">
        <v>1020.9</v>
      </c>
      <c r="I43" s="15">
        <v>1019.4</v>
      </c>
      <c r="J43" s="15">
        <v>20</v>
      </c>
      <c r="K43" s="15">
        <v>17.600000000000001</v>
      </c>
      <c r="L43" s="15">
        <v>17.600000000000001</v>
      </c>
      <c r="M43" s="15">
        <v>25</v>
      </c>
      <c r="N43" s="15">
        <v>27</v>
      </c>
      <c r="O43" s="15">
        <v>17.399999999999999</v>
      </c>
      <c r="P43" s="15">
        <v>16.399999999999999</v>
      </c>
      <c r="Q43" s="15">
        <v>15.3</v>
      </c>
      <c r="R43" s="15">
        <v>15.3</v>
      </c>
      <c r="S43" s="15">
        <v>16.100000000000001</v>
      </c>
      <c r="T43" s="44"/>
      <c r="U43" s="45"/>
      <c r="V43" s="46">
        <v>0.22916666666666666</v>
      </c>
    </row>
    <row r="44" spans="1:22">
      <c r="A44" s="32" t="s">
        <v>15</v>
      </c>
      <c r="B44" s="33">
        <f>SUM(B14:B43)</f>
        <v>29929.599999999999</v>
      </c>
      <c r="C44" s="34">
        <f>SUM(C14:C43)</f>
        <v>29922.100000000002</v>
      </c>
      <c r="D44" s="34">
        <f>SUM(D14:D43)</f>
        <v>29955.900000000005</v>
      </c>
      <c r="E44" s="35">
        <f>SUM(E14:E43)</f>
        <v>29917</v>
      </c>
      <c r="F44" s="33">
        <f>SUM(F14:F43)</f>
        <v>30657.599999999999</v>
      </c>
      <c r="G44" s="34">
        <f>SUM(G14:G43)</f>
        <v>30659.81</v>
      </c>
      <c r="H44" s="34">
        <f>SUM(H14:H43)</f>
        <v>30689.399999999998</v>
      </c>
      <c r="I44" s="35">
        <f>SUM(I14:I43)</f>
        <v>30631.8</v>
      </c>
      <c r="J44" s="33">
        <f>SUM(J14:J43)</f>
        <v>389.59999999999991</v>
      </c>
      <c r="K44" s="34">
        <f>SUM(K14:K43)</f>
        <v>286.00000000000006</v>
      </c>
      <c r="L44" s="34">
        <f>SUM(L14:L43)</f>
        <v>315.59999999999997</v>
      </c>
      <c r="M44" s="35">
        <f>SUM(M14:M43)</f>
        <v>538.59999999999991</v>
      </c>
      <c r="N44" s="33">
        <f>SUM(N14:N43)</f>
        <v>558.40000000000009</v>
      </c>
      <c r="O44" s="35">
        <f>SUM(O14:O43)</f>
        <v>248.50000000000003</v>
      </c>
      <c r="P44" s="33">
        <f>SUM(P14:P43)</f>
        <v>357.89999999999992</v>
      </c>
      <c r="Q44" s="34">
        <f>SUM(Q14:Q43)</f>
        <v>311.90000000000009</v>
      </c>
      <c r="R44" s="34">
        <f>SUM(R14:R43)</f>
        <v>311.5</v>
      </c>
      <c r="S44" s="35">
        <f>SUM(S14:S43)</f>
        <v>340.9</v>
      </c>
      <c r="T44" s="36">
        <f>SUM(T14:T43)</f>
        <v>7</v>
      </c>
      <c r="U44" s="47">
        <f>SUM(U14:U43)</f>
        <v>2</v>
      </c>
      <c r="V44" s="48">
        <f>SUM(V14:V43)</f>
        <v>5.9305555555555571</v>
      </c>
    </row>
    <row r="45" spans="1:22" ht="15.75" thickBot="1">
      <c r="A45" s="31" t="s">
        <v>18</v>
      </c>
      <c r="B45" s="20">
        <f>AVERAGE(B14:B43)</f>
        <v>997.65333333333331</v>
      </c>
      <c r="C45" s="23">
        <f>AVERAGE(C14:C43)</f>
        <v>997.40333333333342</v>
      </c>
      <c r="D45" s="23">
        <f>AVERAGE(D14:D43)</f>
        <v>998.5300000000002</v>
      </c>
      <c r="E45" s="21">
        <f>AVERAGE(E14:E43)</f>
        <v>997.23333333333335</v>
      </c>
      <c r="F45" s="20">
        <f>AVERAGE(F14:F43)</f>
        <v>1021.92</v>
      </c>
      <c r="G45" s="23">
        <f>AVERAGE(G14:G43)</f>
        <v>1021.9936666666667</v>
      </c>
      <c r="H45" s="23">
        <f>AVERAGE(H14:H43)</f>
        <v>1022.9799999999999</v>
      </c>
      <c r="I45" s="21">
        <f>AVERAGE(I14:I43)</f>
        <v>1021.06</v>
      </c>
      <c r="J45" s="20">
        <f>AVERAGE(J14:J43)</f>
        <v>12.986666666666663</v>
      </c>
      <c r="K45" s="23">
        <f>AVERAGE(K14:K43)</f>
        <v>9.533333333333335</v>
      </c>
      <c r="L45" s="23">
        <f>AVERAGE(L14:L43)</f>
        <v>10.52</v>
      </c>
      <c r="M45" s="21">
        <f>AVERAGE(M14:M43)</f>
        <v>17.95333333333333</v>
      </c>
      <c r="N45" s="20">
        <f>AVERAGE(N14:N43)</f>
        <v>18.613333333333337</v>
      </c>
      <c r="O45" s="21">
        <f>AVERAGE(O14:O43)</f>
        <v>8.283333333333335</v>
      </c>
      <c r="P45" s="20">
        <f>AVERAGE(P14:P43)</f>
        <v>11.929999999999998</v>
      </c>
      <c r="Q45" s="23">
        <f>AVERAGE(Q14:Q43)</f>
        <v>10.39666666666667</v>
      </c>
      <c r="R45" s="23">
        <f>AVERAGE(R14:R43)</f>
        <v>10.383333333333333</v>
      </c>
      <c r="S45" s="21">
        <f>AVERAGE(S14:S43)</f>
        <v>11.363333333333333</v>
      </c>
      <c r="T45" s="25"/>
      <c r="U45" s="49"/>
      <c r="V45" s="50">
        <f>AVERAGE(V14:V43)</f>
        <v>0.19768518518518524</v>
      </c>
    </row>
    <row r="46" spans="1:22" ht="6.75" customHeight="1">
      <c r="A46" s="28"/>
      <c r="B46" s="40"/>
      <c r="C46" s="19"/>
      <c r="D46" s="19"/>
      <c r="E46" s="22"/>
      <c r="F46" s="19"/>
      <c r="G46" s="19"/>
      <c r="H46" s="19"/>
      <c r="I46" s="22"/>
      <c r="J46" s="19"/>
      <c r="K46" s="19"/>
      <c r="L46" s="19"/>
      <c r="M46" s="22"/>
      <c r="N46" s="19"/>
      <c r="O46" s="19"/>
      <c r="P46" s="19"/>
      <c r="Q46" s="19"/>
      <c r="R46" s="19"/>
      <c r="S46" s="22"/>
      <c r="T46" s="19"/>
      <c r="U46" s="51"/>
      <c r="V46" s="52"/>
    </row>
    <row r="47" spans="1:22" ht="8.25" customHeight="1">
      <c r="A47" s="84" t="s">
        <v>16</v>
      </c>
      <c r="B47" s="84"/>
      <c r="C47" s="84"/>
      <c r="D47" s="84"/>
      <c r="E47" s="62">
        <f>AVERAGE(B45:E45)</f>
        <v>997.70500000000015</v>
      </c>
      <c r="F47" s="58"/>
      <c r="G47" s="58"/>
      <c r="H47" s="58"/>
      <c r="I47" s="62">
        <f>AVERAGE(F45:I45)</f>
        <v>1021.9884166666667</v>
      </c>
      <c r="J47" s="58"/>
      <c r="K47" s="58"/>
      <c r="L47" s="58"/>
      <c r="M47" s="62">
        <f>AVERAGE(J45:M45)</f>
        <v>12.748333333333331</v>
      </c>
      <c r="N47" s="54"/>
      <c r="O47" s="54"/>
      <c r="P47" s="58"/>
      <c r="Q47" s="58"/>
      <c r="R47" s="58"/>
      <c r="S47" s="62">
        <f>AVERAGE(P45:S45)</f>
        <v>11.018333333333334</v>
      </c>
      <c r="T47" s="64"/>
      <c r="U47" s="65"/>
      <c r="V47" s="65"/>
    </row>
    <row r="48" spans="1:22">
      <c r="A48" s="84"/>
      <c r="B48" s="84"/>
      <c r="C48" s="84"/>
      <c r="D48" s="84"/>
      <c r="E48" s="55"/>
      <c r="F48" s="58"/>
      <c r="G48" s="58"/>
      <c r="H48" s="58"/>
      <c r="I48" s="55"/>
      <c r="J48" s="58"/>
      <c r="K48" s="58"/>
      <c r="L48" s="58"/>
      <c r="M48" s="55"/>
      <c r="N48" s="55"/>
      <c r="O48" s="55"/>
      <c r="P48" s="58"/>
      <c r="Q48" s="58"/>
      <c r="R48" s="58"/>
      <c r="S48" s="55"/>
      <c r="T48" s="64"/>
      <c r="U48" s="65"/>
      <c r="V48" s="65"/>
    </row>
    <row r="49" spans="2:14" ht="7.5" customHeight="1" thickBot="1"/>
    <row r="50" spans="2:14" ht="35.25" customHeight="1" thickTop="1" thickBot="1">
      <c r="B50" s="85" t="s">
        <v>17</v>
      </c>
      <c r="C50" s="3" t="s">
        <v>22</v>
      </c>
      <c r="D50" s="41" t="s">
        <v>23</v>
      </c>
      <c r="E50" s="3" t="s">
        <v>24</v>
      </c>
      <c r="F50" s="3" t="s">
        <v>25</v>
      </c>
      <c r="G50" s="85" t="s">
        <v>26</v>
      </c>
      <c r="H50" s="85"/>
      <c r="I50" s="6" t="s">
        <v>27</v>
      </c>
      <c r="J50" s="86" t="s">
        <v>28</v>
      </c>
      <c r="K50" s="87"/>
      <c r="L50" s="88"/>
      <c r="M50" s="80" t="s">
        <v>29</v>
      </c>
      <c r="N50" s="81"/>
    </row>
    <row r="51" spans="2:14" ht="16.5" thickTop="1" thickBot="1">
      <c r="B51" s="85"/>
      <c r="C51" s="3">
        <v>86297</v>
      </c>
      <c r="D51" s="3">
        <v>19977</v>
      </c>
      <c r="E51" s="7">
        <v>20220</v>
      </c>
      <c r="F51" s="7">
        <v>30127</v>
      </c>
      <c r="G51" s="85">
        <v>401860083</v>
      </c>
      <c r="H51" s="85"/>
      <c r="I51" s="6">
        <v>5110</v>
      </c>
      <c r="J51" s="90">
        <v>600702</v>
      </c>
      <c r="K51" s="91"/>
      <c r="L51" s="92"/>
      <c r="M51" s="82">
        <v>714220</v>
      </c>
      <c r="N51" s="83"/>
    </row>
    <row r="52" spans="2:14" ht="15.75" thickTop="1"/>
    <row r="60" spans="2:14">
      <c r="E60" s="53" t="s">
        <v>30</v>
      </c>
    </row>
  </sheetData>
  <mergeCells count="38">
    <mergeCell ref="M50:N50"/>
    <mergeCell ref="M51:N51"/>
    <mergeCell ref="B11:E12"/>
    <mergeCell ref="F11:I12"/>
    <mergeCell ref="J11:M12"/>
    <mergeCell ref="N11:O11"/>
    <mergeCell ref="A47:D48"/>
    <mergeCell ref="E47:E48"/>
    <mergeCell ref="F47:H48"/>
    <mergeCell ref="I47:I48"/>
    <mergeCell ref="B50:B51"/>
    <mergeCell ref="G50:H50"/>
    <mergeCell ref="G51:H51"/>
    <mergeCell ref="J50:L50"/>
    <mergeCell ref="J51:L51"/>
    <mergeCell ref="A11:A13"/>
    <mergeCell ref="A1:V1"/>
    <mergeCell ref="A2:V2"/>
    <mergeCell ref="A3:V3"/>
    <mergeCell ref="A5:V5"/>
    <mergeCell ref="A6:V6"/>
    <mergeCell ref="Y12:Y13"/>
    <mergeCell ref="O47:O48"/>
    <mergeCell ref="P47:R48"/>
    <mergeCell ref="S47:S48"/>
    <mergeCell ref="T47:T48"/>
    <mergeCell ref="U47:U48"/>
    <mergeCell ref="V47:V48"/>
    <mergeCell ref="T11:T12"/>
    <mergeCell ref="U11:U13"/>
    <mergeCell ref="V11:V12"/>
    <mergeCell ref="P11:S12"/>
    <mergeCell ref="N47:N48"/>
    <mergeCell ref="A9:V9"/>
    <mergeCell ref="J47:L48"/>
    <mergeCell ref="A7:V7"/>
    <mergeCell ref="A4:V4"/>
    <mergeCell ref="M47:M48"/>
  </mergeCells>
  <printOptions horizontalCentered="1"/>
  <pageMargins left="0.19685039370078741" right="0.31496062992125984" top="0.15748031496062992" bottom="0.15748031496062992" header="0" footer="0"/>
  <pageSetup paperSize="14" scale="63" orientation="landscape" copies="2" r:id="rId1"/>
  <rowBreaks count="1" manualBreakCount="1">
    <brk id="52" max="23" man="1"/>
  </rowBreaks>
  <colBreaks count="1" manualBreakCount="1">
    <brk id="23" max="5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CLIMAT</vt:lpstr>
      <vt:lpstr>CLIMAT!Área_de_impresión</vt:lpstr>
      <vt:lpstr>CLIMAT!OLE_LINK20</vt:lpstr>
      <vt:lpstr>CLIMAT!OLE_LINK22</vt:lpstr>
      <vt:lpstr>CLIMAT!OLE_LINK24</vt:lpstr>
      <vt:lpstr>CLIMAT!OLE_LINK26</vt:lpstr>
      <vt:lpstr>CLIMAT!Títulos_a_imprimir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Noé Montenegro Menésez</dc:creator>
  <cp:lastModifiedBy>Usuario</cp:lastModifiedBy>
  <cp:lastPrinted>2015-07-21T16:09:01Z</cp:lastPrinted>
  <dcterms:created xsi:type="dcterms:W3CDTF">2014-06-24T14:26:19Z</dcterms:created>
  <dcterms:modified xsi:type="dcterms:W3CDTF">2016-07-04T14:40:46Z</dcterms:modified>
</cp:coreProperties>
</file>