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s\galfaro\Documents\GABY\2021\WEB\PLANTILLA 2021\PROPUESTAS DICIEMBRE\PARA WEB\2019 2020 2021(GRUPOS INDIGENAS)\2020\"/>
    </mc:Choice>
  </mc:AlternateContent>
  <bookViews>
    <workbookView xWindow="0" yWindow="0" windowWidth="21840" windowHeight="12330"/>
  </bookViews>
  <sheets>
    <sheet name="Por servicio x materia 2020" sheetId="1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5" l="1"/>
  <c r="T6" i="15"/>
  <c r="T5" i="15"/>
  <c r="T8" i="15" s="1"/>
  <c r="U5" i="15" s="1"/>
  <c r="R8" i="15"/>
  <c r="S5" i="15" s="1"/>
  <c r="P8" i="15"/>
  <c r="Q7" i="15" s="1"/>
  <c r="N8" i="15"/>
  <c r="O7" i="15" s="1"/>
  <c r="L8" i="15"/>
  <c r="M7" i="15" s="1"/>
  <c r="J8" i="15"/>
  <c r="K6" i="15" s="1"/>
  <c r="H8" i="15"/>
  <c r="I7" i="15" s="1"/>
  <c r="F8" i="15"/>
  <c r="G6" i="15" s="1"/>
  <c r="D8" i="15"/>
  <c r="E7" i="15" s="1"/>
  <c r="B8" i="15"/>
  <c r="C7" i="15" s="1"/>
  <c r="S6" i="15" l="1"/>
  <c r="S7" i="15"/>
  <c r="C6" i="15"/>
  <c r="C5" i="15"/>
  <c r="K7" i="15"/>
  <c r="K5" i="15"/>
  <c r="U6" i="15"/>
  <c r="G7" i="15"/>
  <c r="G5" i="15"/>
  <c r="O6" i="15"/>
  <c r="O5" i="15"/>
  <c r="Q5" i="15"/>
  <c r="Q6" i="15"/>
  <c r="I5" i="15"/>
  <c r="I6" i="15"/>
  <c r="E5" i="15"/>
  <c r="M5" i="15"/>
  <c r="E6" i="15"/>
  <c r="M6" i="15"/>
  <c r="S8" i="15" l="1"/>
  <c r="C8" i="15"/>
  <c r="K8" i="15"/>
  <c r="U7" i="15"/>
  <c r="G8" i="15"/>
  <c r="I8" i="15"/>
  <c r="M8" i="15"/>
  <c r="E8" i="15"/>
  <c r="O8" i="15"/>
  <c r="Q8" i="15"/>
  <c r="U8" i="15" l="1"/>
</calcChain>
</file>

<file path=xl/sharedStrings.xml><?xml version="1.0" encoding="utf-8"?>
<sst xmlns="http://schemas.openxmlformats.org/spreadsheetml/2006/main" count="38" uniqueCount="28">
  <si>
    <t>%</t>
  </si>
  <si>
    <t>TOTAL</t>
  </si>
  <si>
    <t>SERVICIO</t>
  </si>
  <si>
    <t>AD = ADMINISTRATIVA</t>
  </si>
  <si>
    <t>CI= CIVIL</t>
  </si>
  <si>
    <t>DCP = DERIVADA DE CAUSA PENAL</t>
  </si>
  <si>
    <t>AG = AGRARIA</t>
  </si>
  <si>
    <t>FN = FINANCIERA</t>
  </si>
  <si>
    <t xml:space="preserve">LB = LABORAL </t>
  </si>
  <si>
    <t>PN = PENAL</t>
  </si>
  <si>
    <t>AMP = AMPAROS POR DESIGNACIÓN</t>
  </si>
  <si>
    <t>AMP</t>
  </si>
  <si>
    <t>CI</t>
  </si>
  <si>
    <r>
      <t>A</t>
    </r>
    <r>
      <rPr>
        <sz val="10"/>
        <color theme="0"/>
        <rFont val="Calibri"/>
        <family val="2"/>
        <scheme val="minor"/>
      </rPr>
      <t>G</t>
    </r>
  </si>
  <si>
    <t>DCP</t>
  </si>
  <si>
    <t>ORIENTACIONES ORDINARIAS</t>
  </si>
  <si>
    <t>ASESORÍAS JURÍDICAS</t>
  </si>
  <si>
    <t>REPRESENTACIONES JURÍDICAS</t>
  </si>
  <si>
    <t>FI</t>
  </si>
  <si>
    <t>FI = FISCAL</t>
  </si>
  <si>
    <t>FN</t>
  </si>
  <si>
    <t>LB</t>
  </si>
  <si>
    <t>PN</t>
  </si>
  <si>
    <t>AD</t>
  </si>
  <si>
    <r>
      <t>I</t>
    </r>
    <r>
      <rPr>
        <sz val="22"/>
        <color theme="1"/>
        <rFont val="Arial"/>
        <family val="2"/>
      </rPr>
      <t>nstituto</t>
    </r>
    <r>
      <rPr>
        <b/>
        <sz val="22"/>
        <color theme="1"/>
        <rFont val="Arial"/>
        <family val="2"/>
      </rPr>
      <t xml:space="preserve"> F</t>
    </r>
    <r>
      <rPr>
        <sz val="22"/>
        <color theme="1"/>
        <rFont val="Arial"/>
        <family val="2"/>
      </rPr>
      <t>ederal de</t>
    </r>
    <r>
      <rPr>
        <b/>
        <sz val="22"/>
        <color theme="1"/>
        <rFont val="Arial"/>
        <family val="2"/>
      </rPr>
      <t xml:space="preserve"> D</t>
    </r>
    <r>
      <rPr>
        <sz val="22"/>
        <color theme="1"/>
        <rFont val="Arial"/>
        <family val="2"/>
      </rPr>
      <t>efensoría</t>
    </r>
    <r>
      <rPr>
        <b/>
        <sz val="22"/>
        <color theme="1"/>
        <rFont val="Arial"/>
        <family val="2"/>
      </rPr>
      <t xml:space="preserve"> P</t>
    </r>
    <r>
      <rPr>
        <sz val="22"/>
        <color theme="1"/>
        <rFont val="Arial"/>
        <family val="2"/>
      </rPr>
      <t>ública</t>
    </r>
  </si>
  <si>
    <r>
      <t>D</t>
    </r>
    <r>
      <rPr>
        <sz val="12"/>
        <color rgb="FF000000"/>
        <rFont val="Comic Sans MS"/>
        <family val="4"/>
      </rPr>
      <t xml:space="preserve">EL  </t>
    </r>
    <r>
      <rPr>
        <b/>
        <sz val="12"/>
        <color rgb="FF000000"/>
        <rFont val="Comic Sans MS"/>
        <family val="4"/>
      </rPr>
      <t xml:space="preserve"> 1°  </t>
    </r>
    <r>
      <rPr>
        <sz val="12"/>
        <color rgb="FF000000"/>
        <rFont val="Comic Sans MS"/>
        <family val="4"/>
      </rPr>
      <t>DE</t>
    </r>
    <r>
      <rPr>
        <b/>
        <sz val="12"/>
        <color rgb="FF000000"/>
        <rFont val="Comic Sans MS"/>
        <family val="4"/>
      </rPr>
      <t xml:space="preserve">    E</t>
    </r>
    <r>
      <rPr>
        <sz val="12"/>
        <color rgb="FF000000"/>
        <rFont val="Comic Sans MS"/>
        <family val="4"/>
      </rPr>
      <t xml:space="preserve">NERO </t>
    </r>
    <r>
      <rPr>
        <b/>
        <sz val="12"/>
        <color rgb="FF000000"/>
        <rFont val="Comic Sans MS"/>
        <family val="4"/>
      </rPr>
      <t xml:space="preserve">  </t>
    </r>
    <r>
      <rPr>
        <sz val="12"/>
        <color rgb="FF000000"/>
        <rFont val="Comic Sans MS"/>
        <family val="4"/>
      </rPr>
      <t>AL</t>
    </r>
    <r>
      <rPr>
        <b/>
        <sz val="12"/>
        <color rgb="FF000000"/>
        <rFont val="Comic Sans MS"/>
        <family val="4"/>
      </rPr>
      <t xml:space="preserve">   31 </t>
    </r>
    <r>
      <rPr>
        <sz val="12"/>
        <color rgb="FF000000"/>
        <rFont val="Comic Sans MS"/>
        <family val="4"/>
      </rPr>
      <t xml:space="preserve">  DE</t>
    </r>
    <r>
      <rPr>
        <b/>
        <sz val="12"/>
        <color rgb="FF000000"/>
        <rFont val="Comic Sans MS"/>
        <family val="4"/>
      </rPr>
      <t xml:space="preserve">    D</t>
    </r>
    <r>
      <rPr>
        <sz val="12"/>
        <color rgb="FF000000"/>
        <rFont val="Comic Sans MS"/>
        <family val="4"/>
      </rPr>
      <t xml:space="preserve">ICIEMBRE </t>
    </r>
    <r>
      <rPr>
        <b/>
        <sz val="12"/>
        <color rgb="FF000000"/>
        <rFont val="Comic Sans MS"/>
        <family val="4"/>
      </rPr>
      <t xml:space="preserve"> </t>
    </r>
    <r>
      <rPr>
        <sz val="12"/>
        <color rgb="FF000000"/>
        <rFont val="Comic Sans MS"/>
        <family val="4"/>
      </rPr>
      <t>DE</t>
    </r>
    <r>
      <rPr>
        <b/>
        <sz val="12"/>
        <color rgb="FF000000"/>
        <rFont val="Comic Sans MS"/>
        <family val="4"/>
      </rPr>
      <t xml:space="preserve">   2</t>
    </r>
    <r>
      <rPr>
        <sz val="12"/>
        <color rgb="FF000000"/>
        <rFont val="Comic Sans MS"/>
        <family val="4"/>
      </rPr>
      <t>020</t>
    </r>
  </si>
  <si>
    <t>MATERIAS:</t>
  </si>
  <si>
    <r>
      <t>A</t>
    </r>
    <r>
      <rPr>
        <sz val="14"/>
        <color rgb="FFFFFFFF"/>
        <rFont val="Comic Sans MS"/>
        <family val="4"/>
      </rPr>
      <t>SUNTOS</t>
    </r>
    <r>
      <rPr>
        <b/>
        <sz val="14"/>
        <color rgb="FFFFFFFF"/>
        <rFont val="Comic Sans MS"/>
        <family val="4"/>
      </rPr>
      <t xml:space="preserve"> A</t>
    </r>
    <r>
      <rPr>
        <sz val="14"/>
        <color rgb="FFFFFFFF"/>
        <rFont val="Comic Sans MS"/>
        <family val="4"/>
      </rPr>
      <t>TENDIDOS</t>
    </r>
    <r>
      <rPr>
        <b/>
        <sz val="14"/>
        <color rgb="FFFFFFFF"/>
        <rFont val="Comic Sans MS"/>
        <family val="4"/>
      </rPr>
      <t xml:space="preserve"> </t>
    </r>
    <r>
      <rPr>
        <sz val="14"/>
        <color rgb="FFFFFFFF"/>
        <rFont val="Comic Sans MS"/>
        <family val="4"/>
      </rPr>
      <t>A</t>
    </r>
    <r>
      <rPr>
        <b/>
        <sz val="14"/>
        <color rgb="FFFFFFFF"/>
        <rFont val="Comic Sans MS"/>
        <family val="4"/>
      </rPr>
      <t xml:space="preserve"> A</t>
    </r>
    <r>
      <rPr>
        <sz val="14"/>
        <color rgb="FFFFFFFF"/>
        <rFont val="Comic Sans MS"/>
        <family val="4"/>
      </rPr>
      <t>DULTOS MAYORES</t>
    </r>
    <r>
      <rPr>
        <b/>
        <sz val="14"/>
        <color rgb="FFFFFFFF"/>
        <rFont val="Comic Sans MS"/>
        <family val="4"/>
      </rPr>
      <t xml:space="preserve"> </t>
    </r>
    <r>
      <rPr>
        <sz val="14"/>
        <color rgb="FFFFFFFF"/>
        <rFont val="Comic Sans MS"/>
        <family val="4"/>
      </rPr>
      <t xml:space="preserve"> EN </t>
    </r>
    <r>
      <rPr>
        <b/>
        <sz val="14"/>
        <color rgb="FFFFFFFF"/>
        <rFont val="Comic Sans MS"/>
        <family val="4"/>
      </rPr>
      <t>A</t>
    </r>
    <r>
      <rPr>
        <sz val="14"/>
        <color rgb="FFFFFFFF"/>
        <rFont val="Comic Sans MS"/>
        <family val="4"/>
      </rPr>
      <t>SESORÍA</t>
    </r>
    <r>
      <rPr>
        <b/>
        <sz val="14"/>
        <color rgb="FFFFFFFF"/>
        <rFont val="Comic Sans MS"/>
        <family val="4"/>
      </rPr>
      <t xml:space="preserve"> J</t>
    </r>
    <r>
      <rPr>
        <sz val="14"/>
        <color rgb="FFFFFFFF"/>
        <rFont val="Comic Sans MS"/>
        <family val="4"/>
      </rPr>
      <t xml:space="preserve">URÍDICA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</si>
</sst>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mic Sans MS"/>
      <family val="4"/>
    </font>
    <font>
      <sz val="11"/>
      <color theme="0"/>
      <name val="Comic Sans MS"/>
      <family val="4"/>
    </font>
    <font>
      <sz val="10"/>
      <color theme="0"/>
      <name val="Calibri"/>
      <family val="2"/>
      <scheme val="minor"/>
    </font>
    <font>
      <b/>
      <sz val="36"/>
      <color theme="1"/>
      <name val="Arial"/>
      <family val="2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8"/>
      <color rgb="FF000000"/>
      <name val="Calibri"/>
      <family val="2"/>
      <scheme val="minor"/>
    </font>
    <font>
      <sz val="11"/>
      <name val="Comic Sans MS"/>
      <family val="4"/>
    </font>
    <font>
      <sz val="9"/>
      <name val="Comic Sans MS"/>
      <family val="4"/>
    </font>
    <font>
      <sz val="9"/>
      <color theme="1"/>
      <name val="Comic Sans MS"/>
      <family val="4"/>
    </font>
    <font>
      <sz val="9"/>
      <color theme="1"/>
      <name val="Calibri"/>
      <family val="2"/>
      <scheme val="minor"/>
    </font>
    <font>
      <sz val="9"/>
      <name val="Calibri Light"/>
      <family val="1"/>
      <scheme val="major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b/>
      <sz val="12"/>
      <color rgb="FF000000"/>
      <name val="Comic Sans MS"/>
      <family val="4"/>
    </font>
    <font>
      <sz val="12"/>
      <color rgb="FF000000"/>
      <name val="Comic Sans MS"/>
      <family val="4"/>
    </font>
    <font>
      <b/>
      <sz val="14"/>
      <color rgb="FFFFFFFF"/>
      <name val="Comic Sans MS"/>
      <family val="4"/>
    </font>
    <font>
      <sz val="14"/>
      <color rgb="FFFFFFFF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472784"/>
        <bgColor theme="4" tint="0.79998168889431442"/>
      </patternFill>
    </fill>
    <fill>
      <patternFill patternType="solid">
        <fgColor rgb="FFCCC0D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2" fontId="2" fillId="0" borderId="1" xfId="0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Fill="1" applyAlignment="1"/>
    <xf numFmtId="0" fontId="8" fillId="0" borderId="0" xfId="0" applyFont="1" applyAlignment="1">
      <alignment horizontal="center" vertical="center"/>
    </xf>
    <xf numFmtId="0" fontId="1" fillId="2" borderId="7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 readingOrder="1"/>
    </xf>
    <xf numFmtId="0" fontId="18" fillId="2" borderId="8" xfId="0" applyFont="1" applyFill="1" applyBorder="1" applyAlignment="1">
      <alignment horizontal="center" vertical="center" readingOrder="1"/>
    </xf>
    <xf numFmtId="0" fontId="18" fillId="2" borderId="9" xfId="0" applyFont="1" applyFill="1" applyBorder="1" applyAlignment="1">
      <alignment horizontal="center" vertical="center" readingOrder="1"/>
    </xf>
    <xf numFmtId="0" fontId="18" fillId="2" borderId="10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1">
    <dxf>
      <font>
        <color rgb="FFCCCCFF"/>
      </font>
    </dxf>
  </dxfs>
  <tableStyles count="0" defaultTableStyle="TableStyleMedium2" defaultPivotStyle="PivotStyleLight16"/>
  <colors>
    <mruColors>
      <color rgb="FF23A7C1"/>
      <color rgb="FFCCC0DA"/>
      <color rgb="FF660066"/>
      <color rgb="FF9999FF"/>
      <color rgb="FFB4B9E4"/>
      <color rgb="FFCCCCFF"/>
      <color rgb="FF472784"/>
      <color rgb="FF003366"/>
      <color rgb="FF00918E"/>
      <color rgb="FFA3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319973</xdr:colOff>
      <xdr:row>0</xdr:row>
      <xdr:rowOff>203661</xdr:rowOff>
    </xdr:from>
    <xdr:ext cx="615518" cy="464789"/>
    <xdr:pic>
      <xdr:nvPicPr>
        <xdr:cNvPr id="2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973" y="203661"/>
          <a:ext cx="615518" cy="4647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7"/>
  <sheetViews>
    <sheetView tabSelected="1" zoomScale="70" zoomScaleNormal="70" workbookViewId="0">
      <selection activeCell="I11" sqref="I11"/>
    </sheetView>
  </sheetViews>
  <sheetFormatPr baseColWidth="10" defaultRowHeight="15" x14ac:dyDescent="0.25"/>
  <cols>
    <col min="1" max="1" width="44.140625" customWidth="1"/>
    <col min="2" max="2" width="6.85546875" customWidth="1"/>
    <col min="3" max="3" width="10.42578125" customWidth="1"/>
    <col min="4" max="4" width="6.85546875" customWidth="1"/>
    <col min="5" max="6" width="9.85546875" customWidth="1"/>
    <col min="7" max="7" width="8.42578125" customWidth="1"/>
    <col min="8" max="8" width="9" customWidth="1"/>
    <col min="9" max="9" width="9.28515625" customWidth="1"/>
    <col min="10" max="10" width="6.85546875" customWidth="1"/>
    <col min="11" max="11" width="8.7109375" customWidth="1"/>
    <col min="12" max="12" width="6.85546875" customWidth="1"/>
    <col min="13" max="13" width="8.7109375" customWidth="1"/>
    <col min="14" max="14" width="6.85546875" customWidth="1"/>
    <col min="15" max="15" width="9.85546875" customWidth="1"/>
    <col min="16" max="16" width="6.85546875" customWidth="1"/>
    <col min="17" max="17" width="10.140625" customWidth="1"/>
    <col min="18" max="18" width="6.85546875" customWidth="1"/>
    <col min="19" max="19" width="8.5703125" customWidth="1"/>
    <col min="20" max="20" width="12.28515625" customWidth="1"/>
    <col min="21" max="21" width="8.42578125" customWidth="1"/>
  </cols>
  <sheetData>
    <row r="1" spans="1:27" ht="33.75" customHeight="1" x14ac:dyDescent="0.25">
      <c r="A1" s="20" t="s">
        <v>24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5"/>
      <c r="W1" s="5"/>
      <c r="X1" s="5"/>
      <c r="Y1" s="5"/>
      <c r="Z1" s="5"/>
      <c r="AA1" s="5"/>
    </row>
    <row r="2" spans="1:27" ht="27" customHeight="1" x14ac:dyDescent="0.25">
      <c r="A2" s="21" t="s">
        <v>25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7" ht="27" customHeight="1" x14ac:dyDescent="0.25">
      <c r="A3" s="22" t="s">
        <v>27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4"/>
    </row>
    <row r="4" spans="1:27" ht="26.25" customHeight="1" x14ac:dyDescent="0.25">
      <c r="A4" s="9" t="s">
        <v>2</v>
      </c>
      <c r="B4" s="3" t="s">
        <v>23</v>
      </c>
      <c r="C4" s="3" t="s">
        <v>0</v>
      </c>
      <c r="D4" s="3" t="s">
        <v>13</v>
      </c>
      <c r="E4" s="3" t="s">
        <v>0</v>
      </c>
      <c r="F4" s="3" t="s">
        <v>12</v>
      </c>
      <c r="G4" s="3" t="s">
        <v>0</v>
      </c>
      <c r="H4" s="3" t="s">
        <v>14</v>
      </c>
      <c r="I4" s="3" t="s">
        <v>0</v>
      </c>
      <c r="J4" s="3" t="s">
        <v>20</v>
      </c>
      <c r="K4" s="3" t="s">
        <v>0</v>
      </c>
      <c r="L4" s="3" t="s">
        <v>18</v>
      </c>
      <c r="M4" s="3" t="s">
        <v>0</v>
      </c>
      <c r="N4" s="3" t="s">
        <v>11</v>
      </c>
      <c r="O4" s="3" t="s">
        <v>0</v>
      </c>
      <c r="P4" s="3" t="s">
        <v>21</v>
      </c>
      <c r="Q4" s="3" t="s">
        <v>0</v>
      </c>
      <c r="R4" s="3" t="s">
        <v>22</v>
      </c>
      <c r="S4" s="3" t="s">
        <v>0</v>
      </c>
      <c r="T4" s="3" t="s">
        <v>1</v>
      </c>
      <c r="U4" s="10" t="s">
        <v>0</v>
      </c>
    </row>
    <row r="5" spans="1:27" ht="30" customHeight="1" x14ac:dyDescent="0.25">
      <c r="A5" s="11" t="s">
        <v>15</v>
      </c>
      <c r="B5" s="12">
        <v>165</v>
      </c>
      <c r="C5" s="2">
        <f>+(B5*100)/B$8</f>
        <v>7.5584058634906093</v>
      </c>
      <c r="D5" s="12">
        <v>26</v>
      </c>
      <c r="E5" s="2">
        <f>+(D5*100)/D$8</f>
        <v>100</v>
      </c>
      <c r="F5" s="12">
        <v>212</v>
      </c>
      <c r="G5" s="2">
        <f>+(F5*100)/F$8</f>
        <v>37.389770723104057</v>
      </c>
      <c r="H5" s="12">
        <v>1</v>
      </c>
      <c r="I5" s="2">
        <f>+(H5*100)/H$8</f>
        <v>12.5</v>
      </c>
      <c r="J5" s="12">
        <v>65</v>
      </c>
      <c r="K5" s="2">
        <f>+(J5*100)/J$8</f>
        <v>100</v>
      </c>
      <c r="L5" s="12">
        <v>3</v>
      </c>
      <c r="M5" s="2">
        <f>+(L5*100)/L$8</f>
        <v>2.9702970297029703</v>
      </c>
      <c r="N5" s="12">
        <v>0</v>
      </c>
      <c r="O5" s="2">
        <f>+(N5*100)/N$8</f>
        <v>0</v>
      </c>
      <c r="P5" s="12">
        <v>150</v>
      </c>
      <c r="Q5" s="2">
        <f>+(P5*100)/P$8</f>
        <v>100</v>
      </c>
      <c r="R5" s="12">
        <v>59</v>
      </c>
      <c r="S5" s="2">
        <f>+(R5*100)/R$8</f>
        <v>100</v>
      </c>
      <c r="T5" s="12">
        <f>+R5+P5+N5+L5+J5+H5+F5+D5+B5</f>
        <v>681</v>
      </c>
      <c r="U5" s="2">
        <f>+(T5*100)/T$8</f>
        <v>21.175373134328357</v>
      </c>
    </row>
    <row r="6" spans="1:27" ht="30" customHeight="1" x14ac:dyDescent="0.25">
      <c r="A6" s="11" t="s">
        <v>16</v>
      </c>
      <c r="B6" s="13">
        <v>431</v>
      </c>
      <c r="C6" s="4">
        <f>+(B6*100)/B$8</f>
        <v>19.743472285845169</v>
      </c>
      <c r="D6" s="13">
        <v>0</v>
      </c>
      <c r="E6" s="4">
        <f>+(D6*100)/D$8</f>
        <v>0</v>
      </c>
      <c r="F6" s="13">
        <v>128</v>
      </c>
      <c r="G6" s="4">
        <f>+(F6*100)/F$8</f>
        <v>22.57495590828924</v>
      </c>
      <c r="H6" s="13">
        <v>2</v>
      </c>
      <c r="I6" s="4">
        <f>+(H6*100)/H$8</f>
        <v>25</v>
      </c>
      <c r="J6" s="13">
        <v>0</v>
      </c>
      <c r="K6" s="4">
        <f>+(J6*100)/J$8</f>
        <v>0</v>
      </c>
      <c r="L6" s="13">
        <v>19</v>
      </c>
      <c r="M6" s="4">
        <f>+(L6*100)/L$8</f>
        <v>18.811881188118811</v>
      </c>
      <c r="N6" s="13">
        <v>0</v>
      </c>
      <c r="O6" s="4">
        <f>+(N6*100)/N$8</f>
        <v>0</v>
      </c>
      <c r="P6" s="13">
        <v>0</v>
      </c>
      <c r="Q6" s="4">
        <f>+(P6*100)/P$8</f>
        <v>0</v>
      </c>
      <c r="R6" s="13">
        <v>0</v>
      </c>
      <c r="S6" s="4">
        <f>+(R6*100)/R$8</f>
        <v>0</v>
      </c>
      <c r="T6" s="13">
        <f>+R6+P6+N6+L6+J6+H6+F6+D6+B6</f>
        <v>580</v>
      </c>
      <c r="U6" s="4">
        <f>+(T6*100)/T$8</f>
        <v>18.034825870646767</v>
      </c>
    </row>
    <row r="7" spans="1:27" ht="30" customHeight="1" x14ac:dyDescent="0.25">
      <c r="A7" s="11" t="s">
        <v>17</v>
      </c>
      <c r="B7" s="12">
        <v>1587</v>
      </c>
      <c r="C7" s="2">
        <f>+(B7*100)/B$8</f>
        <v>72.698121850664222</v>
      </c>
      <c r="D7" s="12">
        <v>0</v>
      </c>
      <c r="E7" s="2">
        <f t="shared" ref="E7" si="0">+(D7*100)/D$8</f>
        <v>0</v>
      </c>
      <c r="F7" s="12">
        <v>227</v>
      </c>
      <c r="G7" s="2">
        <f t="shared" ref="G7" si="1">+(F7*100)/F$8</f>
        <v>40.035273368606703</v>
      </c>
      <c r="H7" s="12">
        <v>5</v>
      </c>
      <c r="I7" s="2">
        <f t="shared" ref="I7" si="2">+(H7*100)/H$8</f>
        <v>62.5</v>
      </c>
      <c r="J7" s="12">
        <v>0</v>
      </c>
      <c r="K7" s="2">
        <f t="shared" ref="K7" si="3">+(J7*100)/J$8</f>
        <v>0</v>
      </c>
      <c r="L7" s="12">
        <v>79</v>
      </c>
      <c r="M7" s="2">
        <f t="shared" ref="M7" si="4">+(L7*100)/L$8</f>
        <v>78.21782178217822</v>
      </c>
      <c r="N7" s="12">
        <v>57</v>
      </c>
      <c r="O7" s="2">
        <f t="shared" ref="O7" si="5">+(N7*100)/N$8</f>
        <v>100</v>
      </c>
      <c r="P7" s="12">
        <v>0</v>
      </c>
      <c r="Q7" s="2">
        <f t="shared" ref="Q7" si="6">+(P7*100)/P$8</f>
        <v>0</v>
      </c>
      <c r="R7" s="12">
        <v>0</v>
      </c>
      <c r="S7" s="2">
        <f t="shared" ref="S7" si="7">+(R7*100)/R$8</f>
        <v>0</v>
      </c>
      <c r="T7" s="12">
        <f>+R7+P7+N7+L7+J7+H7+F7+D7+B7</f>
        <v>1955</v>
      </c>
      <c r="U7" s="2">
        <f>+(T7*100)/T$8</f>
        <v>60.789800995024876</v>
      </c>
    </row>
    <row r="8" spans="1:27" ht="30" customHeight="1" x14ac:dyDescent="0.3">
      <c r="A8" s="14" t="s">
        <v>1</v>
      </c>
      <c r="B8" s="13">
        <f>SUM(B5:B7)</f>
        <v>2183</v>
      </c>
      <c r="C8" s="4">
        <f t="shared" ref="C8:S8" si="8">SUM(C5:C7)</f>
        <v>100</v>
      </c>
      <c r="D8" s="13">
        <f t="shared" si="8"/>
        <v>26</v>
      </c>
      <c r="E8" s="4">
        <f t="shared" si="8"/>
        <v>100</v>
      </c>
      <c r="F8" s="13">
        <f t="shared" si="8"/>
        <v>567</v>
      </c>
      <c r="G8" s="4">
        <f t="shared" si="8"/>
        <v>100</v>
      </c>
      <c r="H8" s="13">
        <f>SUM(H5:H7)</f>
        <v>8</v>
      </c>
      <c r="I8" s="4">
        <f t="shared" si="8"/>
        <v>100</v>
      </c>
      <c r="J8" s="13">
        <f t="shared" si="8"/>
        <v>65</v>
      </c>
      <c r="K8" s="4">
        <f t="shared" si="8"/>
        <v>100</v>
      </c>
      <c r="L8" s="13">
        <f t="shared" si="8"/>
        <v>101</v>
      </c>
      <c r="M8" s="4">
        <f t="shared" si="8"/>
        <v>100</v>
      </c>
      <c r="N8" s="13">
        <f t="shared" si="8"/>
        <v>57</v>
      </c>
      <c r="O8" s="4">
        <f t="shared" si="8"/>
        <v>100</v>
      </c>
      <c r="P8" s="13">
        <f t="shared" si="8"/>
        <v>150</v>
      </c>
      <c r="Q8" s="4">
        <f t="shared" si="8"/>
        <v>100</v>
      </c>
      <c r="R8" s="13">
        <f t="shared" si="8"/>
        <v>59</v>
      </c>
      <c r="S8" s="4">
        <f t="shared" si="8"/>
        <v>100</v>
      </c>
      <c r="T8" s="13">
        <f>SUM(T5:T7)</f>
        <v>3216</v>
      </c>
      <c r="U8" s="4">
        <f>SUM(U5:U7)</f>
        <v>100</v>
      </c>
    </row>
    <row r="9" spans="1:27" ht="16.5" x14ac:dyDescent="0.3">
      <c r="A9" s="16" t="s">
        <v>26</v>
      </c>
      <c r="B9" s="17"/>
      <c r="C9" s="17"/>
      <c r="D9" s="17"/>
      <c r="E9" s="17"/>
      <c r="F9" s="17"/>
      <c r="G9" s="1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7" ht="16.5" x14ac:dyDescent="0.3">
      <c r="A10" s="16" t="s">
        <v>3</v>
      </c>
      <c r="B10" s="17"/>
      <c r="C10" s="16" t="s">
        <v>19</v>
      </c>
      <c r="D10" s="17"/>
      <c r="E10" s="17"/>
      <c r="F10" s="17"/>
      <c r="G10" s="1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7" ht="16.5" x14ac:dyDescent="0.3">
      <c r="A11" s="16" t="s">
        <v>6</v>
      </c>
      <c r="B11" s="17"/>
      <c r="C11" s="16" t="s">
        <v>10</v>
      </c>
      <c r="D11" s="17"/>
      <c r="E11" s="17"/>
      <c r="F11" s="17"/>
      <c r="G11" s="1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7" ht="16.5" x14ac:dyDescent="0.3">
      <c r="A12" s="16" t="s">
        <v>4</v>
      </c>
      <c r="B12" s="17"/>
      <c r="C12" s="16" t="s">
        <v>8</v>
      </c>
      <c r="D12" s="17"/>
      <c r="E12" s="17"/>
      <c r="F12" s="17"/>
      <c r="G12" s="1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7" ht="16.5" x14ac:dyDescent="0.3">
      <c r="A13" s="16" t="s">
        <v>5</v>
      </c>
      <c r="B13" s="17"/>
      <c r="C13" s="16" t="s">
        <v>9</v>
      </c>
      <c r="D13" s="17"/>
      <c r="E13" s="17"/>
      <c r="F13" s="17"/>
      <c r="G13" s="1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7" ht="16.5" x14ac:dyDescent="0.3">
      <c r="A14" s="16" t="s">
        <v>7</v>
      </c>
      <c r="B14" s="16"/>
      <c r="C14" s="17"/>
      <c r="D14" s="17"/>
      <c r="E14" s="17"/>
      <c r="F14" s="17"/>
      <c r="G14" s="17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7" x14ac:dyDescent="0.25">
      <c r="A15" s="18"/>
      <c r="B15" s="19"/>
      <c r="C15" s="18"/>
      <c r="D15" s="18"/>
      <c r="E15" s="18"/>
      <c r="F15" s="18"/>
      <c r="G15" s="18"/>
    </row>
    <row r="16" spans="1:27" x14ac:dyDescent="0.25">
      <c r="B16" s="6"/>
    </row>
    <row r="17" spans="1:2" x14ac:dyDescent="0.25">
      <c r="B17" s="6"/>
    </row>
    <row r="18" spans="1:2" x14ac:dyDescent="0.25">
      <c r="B18" s="6"/>
    </row>
    <row r="19" spans="1:2" x14ac:dyDescent="0.25">
      <c r="B19" s="6"/>
    </row>
    <row r="20" spans="1:2" x14ac:dyDescent="0.25">
      <c r="B20" s="6"/>
    </row>
    <row r="21" spans="1:2" x14ac:dyDescent="0.25">
      <c r="B21" s="6"/>
    </row>
    <row r="22" spans="1:2" x14ac:dyDescent="0.25">
      <c r="B22" s="7"/>
    </row>
    <row r="23" spans="1:2" x14ac:dyDescent="0.25">
      <c r="B23" s="6"/>
    </row>
    <row r="24" spans="1:2" x14ac:dyDescent="0.25">
      <c r="A24" s="6"/>
      <c r="B24" s="6"/>
    </row>
    <row r="25" spans="1:2" x14ac:dyDescent="0.25">
      <c r="A25" s="6"/>
      <c r="B25" s="8"/>
    </row>
    <row r="26" spans="1:2" x14ac:dyDescent="0.25">
      <c r="B26" s="7"/>
    </row>
    <row r="27" spans="1:2" x14ac:dyDescent="0.25">
      <c r="A27" s="6"/>
      <c r="B27" s="7"/>
    </row>
  </sheetData>
  <mergeCells count="3">
    <mergeCell ref="A1:U1"/>
    <mergeCell ref="A2:U2"/>
    <mergeCell ref="A3:U3"/>
  </mergeCells>
  <conditionalFormatting sqref="B5:U8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119" scale="7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Por servicio x materia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2022-02-22T00:59:43Z</cp:lastPrinted>
  <dcterms:created xsi:type="dcterms:W3CDTF">2021-09-21T19:42:52Z</dcterms:created>
  <dcterms:modified xsi:type="dcterms:W3CDTF">2022-02-22T00:59:48Z</dcterms:modified>
</cp:coreProperties>
</file>