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 22 (III)\GRUPOS INDIGENAS\"/>
    </mc:Choice>
  </mc:AlternateContent>
  <xr:revisionPtr revIDLastSave="0" documentId="13_ncr:1_{D7CCEB18-3C8D-4EE9-8512-B3C00953C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 servicio x materia 2022" sheetId="15" r:id="rId1"/>
  </sheets>
  <definedNames>
    <definedName name="_xlnm.Print_Area" localSheetId="0">'Por servicio x materia 2022'!$A$1:$Q$14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5" l="1"/>
  <c r="P6" i="15"/>
  <c r="P5" i="15"/>
  <c r="N8" i="15"/>
  <c r="L8" i="15"/>
  <c r="M6" i="15" s="1"/>
  <c r="J8" i="15"/>
  <c r="H8" i="15"/>
  <c r="F8" i="15"/>
  <c r="D8" i="15"/>
  <c r="E7" i="15" s="1"/>
  <c r="B8" i="15"/>
  <c r="C6" i="15" s="1"/>
  <c r="K7" i="15" l="1"/>
  <c r="K5" i="15"/>
  <c r="I6" i="15"/>
  <c r="I5" i="15"/>
  <c r="I7" i="15"/>
  <c r="G5" i="15"/>
  <c r="G6" i="15"/>
  <c r="G7" i="15"/>
  <c r="M7" i="15"/>
  <c r="M5" i="15"/>
  <c r="O7" i="15"/>
  <c r="O5" i="15"/>
  <c r="E5" i="15"/>
  <c r="C5" i="15"/>
  <c r="E6" i="15"/>
  <c r="P8" i="15"/>
  <c r="Q6" i="15" s="1"/>
  <c r="C7" i="15"/>
  <c r="I8" i="15" l="1"/>
  <c r="M8" i="15"/>
  <c r="G8" i="15"/>
  <c r="C8" i="15"/>
  <c r="O8" i="15"/>
  <c r="E8" i="15"/>
  <c r="K8" i="15"/>
  <c r="Q7" i="15"/>
  <c r="Q5" i="15"/>
  <c r="Q8" i="15" l="1"/>
</calcChain>
</file>

<file path=xl/sharedStrings.xml><?xml version="1.0" encoding="utf-8"?>
<sst xmlns="http://schemas.openxmlformats.org/spreadsheetml/2006/main" count="32" uniqueCount="24">
  <si>
    <t>%</t>
  </si>
  <si>
    <t>TOTAL</t>
  </si>
  <si>
    <t>SERVICIO</t>
  </si>
  <si>
    <t>CI</t>
  </si>
  <si>
    <t>AMP</t>
  </si>
  <si>
    <t>AD = ADMINISTRATIVA</t>
  </si>
  <si>
    <t>AG = AGRARIA</t>
  </si>
  <si>
    <t>AMP = AMPAROS POR DESIGNACIÓN</t>
  </si>
  <si>
    <t>CI= CIVIL</t>
  </si>
  <si>
    <t xml:space="preserve">LB = LABORAL </t>
  </si>
  <si>
    <t>DCP = DERIVADA DE CAUSA PENAL</t>
  </si>
  <si>
    <t>PN = PENAL</t>
  </si>
  <si>
    <r>
      <t>A</t>
    </r>
    <r>
      <rPr>
        <sz val="10"/>
        <color theme="0"/>
        <rFont val="Calibri"/>
        <family val="2"/>
        <scheme val="minor"/>
      </rPr>
      <t>G</t>
    </r>
  </si>
  <si>
    <t>DCP</t>
  </si>
  <si>
    <t>ORIENTACIONES ORDINARIAS</t>
  </si>
  <si>
    <t>ASESORÍAS JURÍDICAS</t>
  </si>
  <si>
    <t>REPRESENTACIONES JURÍDICAS</t>
  </si>
  <si>
    <t>NOTA:</t>
  </si>
  <si>
    <r>
      <t>A</t>
    </r>
    <r>
      <rPr>
        <sz val="11"/>
        <color theme="0"/>
        <rFont val="Calibri"/>
        <family val="2"/>
        <scheme val="minor"/>
      </rPr>
      <t>D</t>
    </r>
  </si>
  <si>
    <t>LB</t>
  </si>
  <si>
    <t>PN</t>
  </si>
  <si>
    <r>
      <rPr>
        <b/>
        <sz val="24"/>
        <color rgb="FF000000"/>
        <rFont val="Arial"/>
        <family val="2"/>
      </rPr>
      <t>I</t>
    </r>
    <r>
      <rPr>
        <sz val="24"/>
        <color rgb="FF000000"/>
        <rFont val="Arial"/>
        <family val="2"/>
      </rPr>
      <t xml:space="preserve">nstituto </t>
    </r>
    <r>
      <rPr>
        <b/>
        <sz val="24"/>
        <color rgb="FF000000"/>
        <rFont val="Arial"/>
        <family val="2"/>
      </rPr>
      <t>F</t>
    </r>
    <r>
      <rPr>
        <sz val="24"/>
        <color rgb="FF000000"/>
        <rFont val="Arial"/>
        <family val="2"/>
      </rPr>
      <t xml:space="preserve">ederal de </t>
    </r>
    <r>
      <rPr>
        <b/>
        <sz val="24"/>
        <color rgb="FF000000"/>
        <rFont val="Arial"/>
        <family val="2"/>
      </rPr>
      <t>D</t>
    </r>
    <r>
      <rPr>
        <sz val="24"/>
        <color rgb="FF000000"/>
        <rFont val="Arial"/>
        <family val="2"/>
      </rPr>
      <t xml:space="preserve">efensoría </t>
    </r>
    <r>
      <rPr>
        <b/>
        <sz val="24"/>
        <color rgb="FF000000"/>
        <rFont val="Arial"/>
        <family val="2"/>
      </rPr>
      <t>P</t>
    </r>
    <r>
      <rPr>
        <sz val="24"/>
        <color rgb="FF000000"/>
        <rFont val="Arial"/>
        <family val="2"/>
      </rPr>
      <t>ública</t>
    </r>
  </si>
  <si>
    <r>
      <t>A</t>
    </r>
    <r>
      <rPr>
        <sz val="16"/>
        <color rgb="FFFFFFFF"/>
        <rFont val="Comic Sans MS"/>
        <family val="4"/>
      </rPr>
      <t>SUNTOS</t>
    </r>
    <r>
      <rPr>
        <b/>
        <sz val="16"/>
        <color rgb="FFFFFFFF"/>
        <rFont val="Comic Sans MS"/>
        <family val="4"/>
      </rPr>
      <t xml:space="preserve"> A</t>
    </r>
    <r>
      <rPr>
        <sz val="16"/>
        <color rgb="FFFFFFFF"/>
        <rFont val="Comic Sans MS"/>
        <family val="4"/>
      </rPr>
      <t xml:space="preserve">TENDIDOS A </t>
    </r>
    <r>
      <rPr>
        <b/>
        <sz val="16"/>
        <color rgb="FFFFFFFF"/>
        <rFont val="Comic Sans MS"/>
        <family val="4"/>
      </rPr>
      <t>G</t>
    </r>
    <r>
      <rPr>
        <sz val="16"/>
        <color rgb="FFFFFFFF"/>
        <rFont val="Comic Sans MS"/>
        <family val="4"/>
      </rPr>
      <t>RUPOS</t>
    </r>
    <r>
      <rPr>
        <b/>
        <sz val="16"/>
        <color rgb="FFFFFFFF"/>
        <rFont val="Comic Sans MS"/>
        <family val="4"/>
      </rPr>
      <t xml:space="preserve"> I</t>
    </r>
    <r>
      <rPr>
        <sz val="16"/>
        <color rgb="FFFFFFFF"/>
        <rFont val="Comic Sans MS"/>
        <family val="4"/>
      </rPr>
      <t>NDÍGENAS</t>
    </r>
    <r>
      <rPr>
        <b/>
        <sz val="16"/>
        <color rgb="FFFFFFFF"/>
        <rFont val="Comic Sans MS"/>
        <family val="4"/>
      </rPr>
      <t xml:space="preserve"> </t>
    </r>
    <r>
      <rPr>
        <sz val="16"/>
        <color rgb="FFFFFFFF"/>
        <rFont val="Comic Sans MS"/>
        <family val="4"/>
      </rPr>
      <t xml:space="preserve"> EN</t>
    </r>
    <r>
      <rPr>
        <b/>
        <sz val="16"/>
        <color rgb="FFFFFFFF"/>
        <rFont val="Comic Sans MS"/>
        <family val="4"/>
      </rPr>
      <t xml:space="preserve"> A</t>
    </r>
    <r>
      <rPr>
        <sz val="16"/>
        <color rgb="FFFFFFFF"/>
        <rFont val="Comic Sans MS"/>
        <family val="4"/>
      </rPr>
      <t>SESORÍA</t>
    </r>
    <r>
      <rPr>
        <b/>
        <sz val="16"/>
        <color rgb="FFFFFFFF"/>
        <rFont val="Comic Sans MS"/>
        <family val="4"/>
      </rPr>
      <t xml:space="preserve"> J</t>
    </r>
    <r>
      <rPr>
        <sz val="16"/>
        <color rgb="FFFFFFFF"/>
        <rFont val="Comic Sans MS"/>
        <family val="4"/>
      </rPr>
      <t xml:space="preserve">URÍDICA </t>
    </r>
  </si>
  <si>
    <t>DEL   1°  DE    ENERO   AL   31   DE   DICIEMBRE   DE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</si>
</sst>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0"/>
      <name val="Comic Sans MS"/>
      <family val="4"/>
    </font>
    <font>
      <sz val="16"/>
      <color rgb="FFFFFFFF"/>
      <name val="Comic Sans MS"/>
      <family val="4"/>
    </font>
    <font>
      <sz val="11"/>
      <color theme="0"/>
      <name val="Calibri"/>
      <family val="2"/>
      <scheme val="minor"/>
    </font>
    <font>
      <sz val="11"/>
      <color theme="0"/>
      <name val="Comic Sans MS"/>
      <family val="4"/>
    </font>
    <font>
      <sz val="10"/>
      <color theme="0"/>
      <name val="Calibri"/>
      <family val="2"/>
      <scheme val="minor"/>
    </font>
    <font>
      <sz val="11"/>
      <name val="Cambria"/>
      <family val="1"/>
      <scheme val="major"/>
    </font>
    <font>
      <sz val="10"/>
      <name val="Arial"/>
      <family val="2"/>
    </font>
    <font>
      <sz val="16"/>
      <color rgb="FF000000"/>
      <name val="Comic Sans MS"/>
      <family val="4"/>
    </font>
    <font>
      <sz val="24"/>
      <color rgb="FF000000"/>
      <name val="Arial"/>
      <family val="2"/>
    </font>
    <font>
      <b/>
      <sz val="24"/>
      <color rgb="FF000000"/>
      <name val="Arial"/>
      <family val="2"/>
    </font>
    <font>
      <b/>
      <sz val="16"/>
      <color rgb="FFFFFFFF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12" fillId="2" borderId="9" xfId="0" applyFont="1" applyFill="1" applyBorder="1" applyAlignment="1">
      <alignment horizontal="center" vertical="center" wrapText="1" readingOrder="1"/>
    </xf>
    <xf numFmtId="0" fontId="12" fillId="2" borderId="10" xfId="0" applyFont="1" applyFill="1" applyBorder="1" applyAlignment="1">
      <alignment horizontal="center" vertical="center" wrapText="1" readingOrder="1"/>
    </xf>
    <xf numFmtId="0" fontId="12" fillId="2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536863</xdr:colOff>
      <xdr:row>0</xdr:row>
      <xdr:rowOff>69272</xdr:rowOff>
    </xdr:from>
    <xdr:ext cx="966931" cy="596034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863" y="69272"/>
          <a:ext cx="966931" cy="5960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zoomScale="85" zoomScaleNormal="85" workbookViewId="0">
      <selection activeCell="P8" sqref="P8"/>
    </sheetView>
  </sheetViews>
  <sheetFormatPr baseColWidth="10" defaultRowHeight="15" x14ac:dyDescent="0.25"/>
  <cols>
    <col min="1" max="1" width="47.85546875" customWidth="1"/>
    <col min="2" max="17" width="10.7109375" customWidth="1"/>
  </cols>
  <sheetData>
    <row r="1" spans="1:17" ht="33.75" customHeight="1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2.5" customHeight="1" x14ac:dyDescent="0.25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33" customHeight="1" x14ac:dyDescent="0.25">
      <c r="A3" s="15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1:17" ht="45" customHeight="1" x14ac:dyDescent="0.4">
      <c r="A4" s="10" t="s">
        <v>2</v>
      </c>
      <c r="B4" s="2" t="s">
        <v>18</v>
      </c>
      <c r="C4" s="2" t="s">
        <v>0</v>
      </c>
      <c r="D4" s="2" t="s">
        <v>12</v>
      </c>
      <c r="E4" s="2" t="s">
        <v>0</v>
      </c>
      <c r="F4" s="2" t="s">
        <v>3</v>
      </c>
      <c r="G4" s="2" t="s">
        <v>0</v>
      </c>
      <c r="H4" s="2" t="s">
        <v>13</v>
      </c>
      <c r="I4" s="2" t="s">
        <v>0</v>
      </c>
      <c r="J4" s="2" t="s">
        <v>4</v>
      </c>
      <c r="K4" s="2" t="s">
        <v>0</v>
      </c>
      <c r="L4" s="2" t="s">
        <v>19</v>
      </c>
      <c r="M4" s="2" t="s">
        <v>0</v>
      </c>
      <c r="N4" s="2" t="s">
        <v>20</v>
      </c>
      <c r="O4" s="2" t="s">
        <v>0</v>
      </c>
      <c r="P4" s="2" t="s">
        <v>1</v>
      </c>
      <c r="Q4" s="3" t="s">
        <v>0</v>
      </c>
    </row>
    <row r="5" spans="1:17" ht="45" customHeight="1" x14ac:dyDescent="0.25">
      <c r="A5" s="11" t="s">
        <v>14</v>
      </c>
      <c r="B5" s="4">
        <v>4</v>
      </c>
      <c r="C5" s="5">
        <f>+(B5*100)/B$8</f>
        <v>2.8985507246376812</v>
      </c>
      <c r="D5" s="6">
        <v>4</v>
      </c>
      <c r="E5" s="5">
        <f>+(D5*100)/D$8</f>
        <v>100</v>
      </c>
      <c r="F5" s="6">
        <v>20</v>
      </c>
      <c r="G5" s="5">
        <f>+(F5*100)/F$8</f>
        <v>45.454545454545453</v>
      </c>
      <c r="H5" s="6">
        <v>0</v>
      </c>
      <c r="I5" s="5">
        <f>+(H5*100)/H$8</f>
        <v>0</v>
      </c>
      <c r="J5" s="6">
        <v>0</v>
      </c>
      <c r="K5" s="5">
        <f>+(J5*100)/J$8</f>
        <v>0</v>
      </c>
      <c r="L5" s="6">
        <v>13</v>
      </c>
      <c r="M5" s="5">
        <f>+(L5*100)/L$8</f>
        <v>43.333333333333336</v>
      </c>
      <c r="N5" s="6">
        <v>21</v>
      </c>
      <c r="O5" s="5">
        <f>+(N5*100)/N$8</f>
        <v>100</v>
      </c>
      <c r="P5" s="6">
        <f>+B5+D5+F5+H5+J5+L5+N5</f>
        <v>62</v>
      </c>
      <c r="Q5" s="5">
        <f>+(P5*100)/P$8</f>
        <v>25.101214574898787</v>
      </c>
    </row>
    <row r="6" spans="1:17" ht="45" customHeight="1" x14ac:dyDescent="0.25">
      <c r="A6" s="11" t="s">
        <v>15</v>
      </c>
      <c r="B6" s="7">
        <v>18</v>
      </c>
      <c r="C6" s="8">
        <f>+(B6*100)/B$8</f>
        <v>13.043478260869565</v>
      </c>
      <c r="D6" s="9">
        <v>0</v>
      </c>
      <c r="E6" s="8">
        <f t="shared" ref="C6:I7" si="0">+(D6*100)/D$8</f>
        <v>0</v>
      </c>
      <c r="F6" s="9">
        <v>8</v>
      </c>
      <c r="G6" s="8">
        <f t="shared" si="0"/>
        <v>18.181818181818183</v>
      </c>
      <c r="H6" s="9">
        <v>1</v>
      </c>
      <c r="I6" s="8">
        <f t="shared" si="0"/>
        <v>50</v>
      </c>
      <c r="J6" s="9">
        <v>0</v>
      </c>
      <c r="K6" s="8"/>
      <c r="L6" s="9">
        <v>5</v>
      </c>
      <c r="M6" s="8">
        <f>+(L6*100)/L$8</f>
        <v>16.666666666666668</v>
      </c>
      <c r="N6" s="9">
        <v>0</v>
      </c>
      <c r="O6" s="8">
        <v>0</v>
      </c>
      <c r="P6" s="9">
        <f>+B6+D6+F6+H6+L6+N6</f>
        <v>32</v>
      </c>
      <c r="Q6" s="8">
        <f>+(P6*100)/P$8</f>
        <v>12.955465587044534</v>
      </c>
    </row>
    <row r="7" spans="1:17" ht="45" customHeight="1" x14ac:dyDescent="0.25">
      <c r="A7" s="11" t="s">
        <v>16</v>
      </c>
      <c r="B7" s="4">
        <v>116</v>
      </c>
      <c r="C7" s="5">
        <f t="shared" si="0"/>
        <v>84.05797101449275</v>
      </c>
      <c r="D7" s="6">
        <v>0</v>
      </c>
      <c r="E7" s="5">
        <f t="shared" si="0"/>
        <v>0</v>
      </c>
      <c r="F7" s="6">
        <v>16</v>
      </c>
      <c r="G7" s="5">
        <f t="shared" si="0"/>
        <v>36.363636363636367</v>
      </c>
      <c r="H7" s="6">
        <v>1</v>
      </c>
      <c r="I7" s="5">
        <f t="shared" si="0"/>
        <v>50</v>
      </c>
      <c r="J7" s="6">
        <v>8</v>
      </c>
      <c r="K7" s="5">
        <f t="shared" ref="K7" si="1">+(J7*100)/J$8</f>
        <v>100</v>
      </c>
      <c r="L7" s="6">
        <v>12</v>
      </c>
      <c r="M7" s="5">
        <f t="shared" ref="M7:O7" si="2">+(L7*100)/L$8</f>
        <v>40</v>
      </c>
      <c r="N7" s="6">
        <v>0</v>
      </c>
      <c r="O7" s="5">
        <f t="shared" si="2"/>
        <v>0</v>
      </c>
      <c r="P7" s="6">
        <f>+B7+D7+F7+H7+J7+L7+N7</f>
        <v>153</v>
      </c>
      <c r="Q7" s="5">
        <f t="shared" ref="Q7" si="3">+(P7*100)/P$8</f>
        <v>61.943319838056681</v>
      </c>
    </row>
    <row r="8" spans="1:17" ht="45" customHeight="1" x14ac:dyDescent="0.4">
      <c r="A8" s="12" t="s">
        <v>1</v>
      </c>
      <c r="B8" s="7">
        <f>SUM(B5:B7)</f>
        <v>138</v>
      </c>
      <c r="C8" s="7">
        <f t="shared" ref="C8:O8" si="4">SUM(C5:C7)</f>
        <v>100</v>
      </c>
      <c r="D8" s="7">
        <f t="shared" si="4"/>
        <v>4</v>
      </c>
      <c r="E8" s="7">
        <f t="shared" si="4"/>
        <v>100</v>
      </c>
      <c r="F8" s="7">
        <f t="shared" si="4"/>
        <v>44</v>
      </c>
      <c r="G8" s="7">
        <f t="shared" ref="G8:I8" si="5">SUM(G5:G7)</f>
        <v>100</v>
      </c>
      <c r="H8" s="7">
        <f>SUM(H5:H7)</f>
        <v>2</v>
      </c>
      <c r="I8" s="7">
        <f t="shared" si="5"/>
        <v>100</v>
      </c>
      <c r="J8" s="7">
        <f t="shared" si="4"/>
        <v>8</v>
      </c>
      <c r="K8" s="7">
        <f t="shared" si="4"/>
        <v>100</v>
      </c>
      <c r="L8" s="7">
        <f t="shared" si="4"/>
        <v>30</v>
      </c>
      <c r="M8" s="7">
        <f t="shared" si="4"/>
        <v>100</v>
      </c>
      <c r="N8" s="7">
        <f t="shared" si="4"/>
        <v>21</v>
      </c>
      <c r="O8" s="7">
        <f t="shared" si="4"/>
        <v>100</v>
      </c>
      <c r="P8" s="7">
        <f>SUM(P5:P7)</f>
        <v>247</v>
      </c>
      <c r="Q8" s="7">
        <f>SUM(Q5:Q7)</f>
        <v>100</v>
      </c>
    </row>
    <row r="9" spans="1:17" x14ac:dyDescent="0.25">
      <c r="A9" s="1" t="s">
        <v>17</v>
      </c>
    </row>
    <row r="10" spans="1:17" x14ac:dyDescent="0.25">
      <c r="A10" s="1" t="s">
        <v>5</v>
      </c>
      <c r="D10" s="1" t="s">
        <v>7</v>
      </c>
    </row>
    <row r="11" spans="1:17" x14ac:dyDescent="0.25">
      <c r="A11" s="1" t="s">
        <v>6</v>
      </c>
      <c r="D11" s="1" t="s">
        <v>9</v>
      </c>
    </row>
    <row r="12" spans="1:17" x14ac:dyDescent="0.25">
      <c r="A12" s="1" t="s">
        <v>8</v>
      </c>
      <c r="D12" s="1" t="s">
        <v>11</v>
      </c>
    </row>
    <row r="13" spans="1:17" x14ac:dyDescent="0.25">
      <c r="A13" s="1" t="s">
        <v>10</v>
      </c>
    </row>
    <row r="14" spans="1:17" x14ac:dyDescent="0.25">
      <c r="A14" s="1"/>
      <c r="B14" s="1"/>
      <c r="H14" s="1"/>
    </row>
  </sheetData>
  <mergeCells count="3">
    <mergeCell ref="A1:Q1"/>
    <mergeCell ref="A2:Q2"/>
    <mergeCell ref="A3:Q3"/>
  </mergeCells>
  <conditionalFormatting sqref="B5:Q8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servicio x materia 2022</vt:lpstr>
      <vt:lpstr>'Por servicio x materia 2022'!Área_de_impresión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2023-01-18T16:39:52Z</cp:lastPrinted>
  <dcterms:created xsi:type="dcterms:W3CDTF">2021-09-24T19:13:30Z</dcterms:created>
  <dcterms:modified xsi:type="dcterms:W3CDTF">2023-01-18T17:37:08Z</dcterms:modified>
</cp:coreProperties>
</file>