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)\03 ASESORIA JURIDICA\"/>
    </mc:Choice>
  </mc:AlternateContent>
  <xr:revisionPtr revIDLastSave="0" documentId="13_ncr:1_{8F7F403E-AB8D-4225-B4BA-F72C88A131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8" l="1"/>
  <c r="P37" i="8" s="1"/>
  <c r="R37" i="8"/>
  <c r="Q37" i="8"/>
  <c r="O37" i="8"/>
  <c r="M37" i="8"/>
  <c r="K37" i="8"/>
  <c r="I37" i="8"/>
  <c r="G37" i="8"/>
  <c r="E37" i="8"/>
  <c r="C37" i="8"/>
  <c r="S36" i="8" l="1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37" i="8" l="1"/>
  <c r="J34" i="8"/>
  <c r="J30" i="8"/>
  <c r="J26" i="8"/>
  <c r="J22" i="8"/>
  <c r="J18" i="8"/>
  <c r="J14" i="8"/>
  <c r="J10" i="8"/>
  <c r="J6" i="8"/>
  <c r="J33" i="8"/>
  <c r="J29" i="8"/>
  <c r="J25" i="8"/>
  <c r="J21" i="8"/>
  <c r="J17" i="8"/>
  <c r="J13" i="8"/>
  <c r="J9" i="8"/>
  <c r="J5" i="8"/>
  <c r="J36" i="8"/>
  <c r="J32" i="8"/>
  <c r="J28" i="8"/>
  <c r="J24" i="8"/>
  <c r="J20" i="8"/>
  <c r="J16" i="8"/>
  <c r="J12" i="8"/>
  <c r="J8" i="8"/>
  <c r="J35" i="8"/>
  <c r="J31" i="8"/>
  <c r="J27" i="8"/>
  <c r="J23" i="8"/>
  <c r="J19" i="8"/>
  <c r="J15" i="8"/>
  <c r="J11" i="8"/>
  <c r="J7" i="8"/>
  <c r="J37" i="8" l="1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7" i="8" l="1"/>
  <c r="F37" i="8"/>
  <c r="H37" i="8"/>
  <c r="L37" i="8"/>
  <c r="N37" i="8"/>
  <c r="T37" i="8"/>
</calcChain>
</file>

<file path=xl/sharedStrings.xml><?xml version="1.0" encoding="utf-8"?>
<sst xmlns="http://schemas.openxmlformats.org/spreadsheetml/2006/main" count="65" uniqueCount="57">
  <si>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</si>
  <si>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</si>
  <si>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</si>
  <si>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</si>
  <si>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</si>
  <si>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</si>
  <si>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</si>
  <si>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</si>
  <si>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</si>
  <si>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</si>
  <si>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</si>
  <si>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</si>
  <si>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</si>
  <si>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</si>
  <si>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</si>
  <si>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</si>
  <si>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</si>
  <si>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</si>
  <si>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</si>
  <si>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</si>
  <si>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</si>
  <si>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</si>
  <si>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</si>
  <si>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</si>
  <si>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</si>
  <si>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</si>
  <si>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</si>
  <si>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</si>
  <si>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</si>
  <si>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</si>
  <si>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</si>
  <si>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</si>
  <si>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</si>
  <si>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</si>
  <si>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</si>
  <si>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</si>
  <si>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</si>
  <si>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</si>
  <si>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</si>
  <si>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</si>
  <si>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</si>
  <si>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</si>
  <si>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</si>
  <si>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ASESORÍAS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</si>
  <si>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</si>
  <si>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</si>
  <si>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</si>
  <si>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</si>
  <si>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</si>
  <si>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</si>
  <si>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</si>
  <si>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</si>
  <si>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</si>
  <si>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</si>
  <si>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</si>
  <si>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023</t>
    </r>
  </si>
  <si>
    <t>DEL  01  DE  ENERO   AL  31  DE 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</si>
</sst>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5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/>
    </xf>
    <xf numFmtId="49" fontId="7" fillId="2" borderId="1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5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9966FF"/>
      <color rgb="FFCCC0DA"/>
      <color rgb="FFDBB7FF"/>
      <color rgb="FF8585FF"/>
      <color rgb="FF8C00B8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256267</xdr:colOff>
      <xdr:row>0</xdr:row>
      <xdr:rowOff>106589</xdr:rowOff>
    </xdr:from>
    <xdr:ext cx="735837" cy="41075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6" y="106589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3"/>
  <sheetViews>
    <sheetView tabSelected="1" zoomScale="55" zoomScaleNormal="55" zoomScaleSheetLayoutView="55" workbookViewId="0">
      <selection activeCell="P7" sqref="P7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18" width="9.85546875" style="3" customWidth="1"/>
    <col min="19" max="20" width="9.7109375" style="3" customWidth="1"/>
    <col min="21" max="16384" width="11.42578125" style="3"/>
  </cols>
  <sheetData>
    <row r="1" spans="1:20" ht="39" customHeight="1" x14ac:dyDescent="0.25">
      <c r="C1" s="23" t="s">
        <v>42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s="1" customFormat="1" ht="31.5" customHeight="1" x14ac:dyDescent="0.2">
      <c r="A2" s="24" t="s">
        <v>55</v>
      </c>
      <c r="B2" s="25" t="s">
        <v>1</v>
      </c>
      <c r="C2" s="30" t="s">
        <v>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0" s="1" customFormat="1" ht="31.5" customHeight="1" x14ac:dyDescent="0.2">
      <c r="A3" s="26"/>
      <c r="B3" s="27"/>
      <c r="C3" s="30" t="s">
        <v>56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0" s="1" customFormat="1" ht="21" customHeight="1" x14ac:dyDescent="0.2">
      <c r="A4" s="28"/>
      <c r="B4" s="29"/>
      <c r="C4" s="18" t="s">
        <v>33</v>
      </c>
      <c r="D4" s="5" t="s">
        <v>52</v>
      </c>
      <c r="E4" s="5" t="s">
        <v>34</v>
      </c>
      <c r="F4" s="5" t="s">
        <v>52</v>
      </c>
      <c r="G4" s="5" t="s">
        <v>35</v>
      </c>
      <c r="H4" s="5" t="s">
        <v>52</v>
      </c>
      <c r="I4" s="5" t="s">
        <v>36</v>
      </c>
      <c r="J4" s="5" t="s">
        <v>52</v>
      </c>
      <c r="K4" s="5" t="s">
        <v>37</v>
      </c>
      <c r="L4" s="5" t="s">
        <v>52</v>
      </c>
      <c r="M4" s="5" t="s">
        <v>38</v>
      </c>
      <c r="N4" s="5" t="s">
        <v>52</v>
      </c>
      <c r="O4" s="5" t="s">
        <v>39</v>
      </c>
      <c r="P4" s="5" t="s">
        <v>52</v>
      </c>
      <c r="Q4" s="5" t="s">
        <v>40</v>
      </c>
      <c r="R4" s="5" t="s">
        <v>52</v>
      </c>
      <c r="S4" s="7" t="s">
        <v>41</v>
      </c>
      <c r="T4" s="11" t="s">
        <v>52</v>
      </c>
    </row>
    <row r="5" spans="1:20" s="2" customFormat="1" ht="24" customHeight="1" x14ac:dyDescent="0.15">
      <c r="A5" s="19">
        <v>1</v>
      </c>
      <c r="B5" s="20" t="s">
        <v>2</v>
      </c>
      <c r="C5" s="6">
        <v>294</v>
      </c>
      <c r="D5" s="12">
        <f t="shared" ref="D5:D36" si="0">+(C5*100)/C$37</f>
        <v>16.93548387096774</v>
      </c>
      <c r="E5" s="6">
        <v>145</v>
      </c>
      <c r="F5" s="12">
        <f t="shared" ref="F5:F36" si="1">+(E5*100)/E$37</f>
        <v>16.237402015677493</v>
      </c>
      <c r="G5" s="6">
        <v>2</v>
      </c>
      <c r="H5" s="12">
        <f t="shared" ref="H5:H36" si="2">+(G5*100)/G$37</f>
        <v>2.2988505747126435</v>
      </c>
      <c r="I5" s="6">
        <v>0</v>
      </c>
      <c r="J5" s="12">
        <f t="shared" ref="J5:J36" si="3">+(I5*100)/I$37</f>
        <v>0</v>
      </c>
      <c r="K5" s="6">
        <v>95</v>
      </c>
      <c r="L5" s="12">
        <f t="shared" ref="L5:L36" si="4">+(K5*100)/K$37</f>
        <v>8.1545064377682408</v>
      </c>
      <c r="M5" s="6">
        <v>310</v>
      </c>
      <c r="N5" s="12">
        <f t="shared" ref="N5:N36" si="5">+(M5*100)/M$37</f>
        <v>21.291208791208792</v>
      </c>
      <c r="O5" s="6">
        <v>0</v>
      </c>
      <c r="P5" s="12">
        <v>0</v>
      </c>
      <c r="Q5" s="6">
        <v>0</v>
      </c>
      <c r="R5" s="12">
        <v>0</v>
      </c>
      <c r="S5" s="6">
        <f t="shared" ref="S5:S36" si="6">+C5+E5+G5+I5+K5+M5+O5+Q5</f>
        <v>846</v>
      </c>
      <c r="T5" s="12">
        <f t="shared" ref="T5:T36" si="7">+(S5*100)/S$37</f>
        <v>15.827876520112255</v>
      </c>
    </row>
    <row r="6" spans="1:20" s="2" customFormat="1" ht="24" customHeight="1" x14ac:dyDescent="0.15">
      <c r="A6" s="9">
        <v>2</v>
      </c>
      <c r="B6" s="10" t="s">
        <v>3</v>
      </c>
      <c r="C6" s="8">
        <v>44</v>
      </c>
      <c r="D6" s="13">
        <f t="shared" si="0"/>
        <v>2.5345622119815667</v>
      </c>
      <c r="E6" s="8">
        <v>3</v>
      </c>
      <c r="F6" s="13">
        <f t="shared" si="1"/>
        <v>0.33594624860022398</v>
      </c>
      <c r="G6" s="8">
        <v>17</v>
      </c>
      <c r="H6" s="13">
        <f t="shared" si="2"/>
        <v>19.540229885057471</v>
      </c>
      <c r="I6" s="8">
        <v>0</v>
      </c>
      <c r="J6" s="13">
        <f t="shared" si="3"/>
        <v>0</v>
      </c>
      <c r="K6" s="8">
        <v>12</v>
      </c>
      <c r="L6" s="13">
        <f t="shared" si="4"/>
        <v>1.0300429184549356</v>
      </c>
      <c r="M6" s="8">
        <v>11</v>
      </c>
      <c r="N6" s="13">
        <f t="shared" si="5"/>
        <v>0.75549450549450547</v>
      </c>
      <c r="O6" s="8">
        <v>0</v>
      </c>
      <c r="P6" s="13"/>
      <c r="Q6" s="8">
        <v>0</v>
      </c>
      <c r="R6" s="13"/>
      <c r="S6" s="8">
        <f t="shared" si="6"/>
        <v>87</v>
      </c>
      <c r="T6" s="13">
        <f t="shared" si="7"/>
        <v>1.627689429373246</v>
      </c>
    </row>
    <row r="7" spans="1:20" s="2" customFormat="1" ht="24" customHeight="1" x14ac:dyDescent="0.15">
      <c r="A7" s="9">
        <v>3</v>
      </c>
      <c r="B7" s="10" t="s">
        <v>53</v>
      </c>
      <c r="C7" s="6">
        <v>11</v>
      </c>
      <c r="D7" s="12">
        <f t="shared" si="0"/>
        <v>0.63364055299539168</v>
      </c>
      <c r="E7" s="6">
        <v>22</v>
      </c>
      <c r="F7" s="12">
        <f t="shared" si="1"/>
        <v>2.4636058230683089</v>
      </c>
      <c r="G7" s="6">
        <v>36</v>
      </c>
      <c r="H7" s="12">
        <f t="shared" si="2"/>
        <v>41.379310344827587</v>
      </c>
      <c r="I7" s="6">
        <v>1</v>
      </c>
      <c r="J7" s="12">
        <f t="shared" si="3"/>
        <v>20</v>
      </c>
      <c r="K7" s="6">
        <v>20</v>
      </c>
      <c r="L7" s="12">
        <f t="shared" si="4"/>
        <v>1.7167381974248928</v>
      </c>
      <c r="M7" s="6">
        <v>109</v>
      </c>
      <c r="N7" s="12">
        <f t="shared" si="5"/>
        <v>7.4862637362637363</v>
      </c>
      <c r="O7" s="6">
        <v>3</v>
      </c>
      <c r="P7" s="12">
        <f t="shared" ref="P7" si="8">+(O7*100)/O$37</f>
        <v>100</v>
      </c>
      <c r="Q7" s="6">
        <v>0</v>
      </c>
      <c r="R7" s="12">
        <v>0</v>
      </c>
      <c r="S7" s="6">
        <f t="shared" si="6"/>
        <v>202</v>
      </c>
      <c r="T7" s="12">
        <f t="shared" si="7"/>
        <v>3.7792329279700656</v>
      </c>
    </row>
    <row r="8" spans="1:20" s="2" customFormat="1" ht="24" customHeight="1" x14ac:dyDescent="0.15">
      <c r="A8" s="9">
        <v>4</v>
      </c>
      <c r="B8" s="10" t="s">
        <v>4</v>
      </c>
      <c r="C8" s="8">
        <v>170</v>
      </c>
      <c r="D8" s="13">
        <f t="shared" si="0"/>
        <v>9.7926267281105996</v>
      </c>
      <c r="E8" s="8">
        <v>9</v>
      </c>
      <c r="F8" s="13">
        <f t="shared" si="1"/>
        <v>1.0078387458006719</v>
      </c>
      <c r="G8" s="8">
        <v>3</v>
      </c>
      <c r="H8" s="13">
        <f t="shared" si="2"/>
        <v>3.4482758620689653</v>
      </c>
      <c r="I8" s="8">
        <v>2</v>
      </c>
      <c r="J8" s="13">
        <f t="shared" si="3"/>
        <v>40</v>
      </c>
      <c r="K8" s="8">
        <v>14</v>
      </c>
      <c r="L8" s="13">
        <f t="shared" si="4"/>
        <v>1.201716738197425</v>
      </c>
      <c r="M8" s="8">
        <v>2</v>
      </c>
      <c r="N8" s="13">
        <f t="shared" si="5"/>
        <v>0.13736263736263737</v>
      </c>
      <c r="O8" s="8">
        <v>0</v>
      </c>
      <c r="P8" s="13"/>
      <c r="Q8" s="8">
        <v>0</v>
      </c>
      <c r="R8" s="13"/>
      <c r="S8" s="8">
        <f t="shared" si="6"/>
        <v>200</v>
      </c>
      <c r="T8" s="13">
        <f t="shared" si="7"/>
        <v>3.7418147801683816</v>
      </c>
    </row>
    <row r="9" spans="1:20" s="2" customFormat="1" ht="24" customHeight="1" x14ac:dyDescent="0.15">
      <c r="A9" s="9">
        <v>5</v>
      </c>
      <c r="B9" s="10" t="s">
        <v>5</v>
      </c>
      <c r="C9" s="6">
        <v>3</v>
      </c>
      <c r="D9" s="12">
        <f t="shared" si="0"/>
        <v>0.1728110599078341</v>
      </c>
      <c r="E9" s="6">
        <v>6</v>
      </c>
      <c r="F9" s="12">
        <f t="shared" si="1"/>
        <v>0.67189249720044797</v>
      </c>
      <c r="G9" s="6">
        <v>0</v>
      </c>
      <c r="H9" s="12">
        <f t="shared" si="2"/>
        <v>0</v>
      </c>
      <c r="I9" s="6">
        <v>0</v>
      </c>
      <c r="J9" s="12">
        <f t="shared" si="3"/>
        <v>0</v>
      </c>
      <c r="K9" s="6">
        <v>21</v>
      </c>
      <c r="L9" s="12">
        <f t="shared" si="4"/>
        <v>1.8025751072961373</v>
      </c>
      <c r="M9" s="6">
        <v>1</v>
      </c>
      <c r="N9" s="12">
        <f t="shared" si="5"/>
        <v>6.8681318681318687E-2</v>
      </c>
      <c r="O9" s="6">
        <v>0</v>
      </c>
      <c r="P9" s="12">
        <v>0</v>
      </c>
      <c r="Q9" s="6">
        <v>0</v>
      </c>
      <c r="R9" s="12">
        <v>0</v>
      </c>
      <c r="S9" s="6">
        <f t="shared" si="6"/>
        <v>31</v>
      </c>
      <c r="T9" s="12">
        <f t="shared" si="7"/>
        <v>0.57998129092609918</v>
      </c>
    </row>
    <row r="10" spans="1:20" s="2" customFormat="1" ht="24" customHeight="1" x14ac:dyDescent="0.15">
      <c r="A10" s="9">
        <v>6</v>
      </c>
      <c r="B10" s="10" t="s">
        <v>6</v>
      </c>
      <c r="C10" s="8">
        <v>22</v>
      </c>
      <c r="D10" s="13">
        <f t="shared" si="0"/>
        <v>1.2672811059907834</v>
      </c>
      <c r="E10" s="8">
        <v>14</v>
      </c>
      <c r="F10" s="13">
        <f t="shared" si="1"/>
        <v>1.5677491601343785</v>
      </c>
      <c r="G10" s="8">
        <v>0</v>
      </c>
      <c r="H10" s="13">
        <f t="shared" si="2"/>
        <v>0</v>
      </c>
      <c r="I10" s="8">
        <v>0</v>
      </c>
      <c r="J10" s="13">
        <f t="shared" si="3"/>
        <v>0</v>
      </c>
      <c r="K10" s="8">
        <v>33</v>
      </c>
      <c r="L10" s="13">
        <f t="shared" si="4"/>
        <v>2.8326180257510729</v>
      </c>
      <c r="M10" s="8">
        <v>98</v>
      </c>
      <c r="N10" s="13">
        <f t="shared" si="5"/>
        <v>6.7307692307692308</v>
      </c>
      <c r="O10" s="8">
        <v>0</v>
      </c>
      <c r="P10" s="13"/>
      <c r="Q10" s="8">
        <v>0</v>
      </c>
      <c r="R10" s="13"/>
      <c r="S10" s="8">
        <f t="shared" si="6"/>
        <v>167</v>
      </c>
      <c r="T10" s="13">
        <f t="shared" si="7"/>
        <v>3.1244153414405988</v>
      </c>
    </row>
    <row r="11" spans="1:20" s="2" customFormat="1" ht="24" customHeight="1" x14ac:dyDescent="0.15">
      <c r="A11" s="9">
        <v>7</v>
      </c>
      <c r="B11" s="10" t="s">
        <v>7</v>
      </c>
      <c r="C11" s="6">
        <v>459</v>
      </c>
      <c r="D11" s="12">
        <f t="shared" si="0"/>
        <v>26.440092165898619</v>
      </c>
      <c r="E11" s="6">
        <v>55</v>
      </c>
      <c r="F11" s="12">
        <f t="shared" si="1"/>
        <v>6.1590145576707727</v>
      </c>
      <c r="G11" s="6">
        <v>12</v>
      </c>
      <c r="H11" s="12">
        <f t="shared" si="2"/>
        <v>13.793103448275861</v>
      </c>
      <c r="I11" s="6">
        <v>0</v>
      </c>
      <c r="J11" s="12">
        <f t="shared" si="3"/>
        <v>0</v>
      </c>
      <c r="K11" s="6">
        <v>145</v>
      </c>
      <c r="L11" s="12">
        <f t="shared" si="4"/>
        <v>12.446351931330472</v>
      </c>
      <c r="M11" s="6">
        <v>157</v>
      </c>
      <c r="N11" s="12">
        <f t="shared" si="5"/>
        <v>10.782967032967033</v>
      </c>
      <c r="O11" s="6">
        <v>0</v>
      </c>
      <c r="P11" s="12">
        <v>0</v>
      </c>
      <c r="Q11" s="6">
        <v>0</v>
      </c>
      <c r="R11" s="12">
        <v>0</v>
      </c>
      <c r="S11" s="6">
        <f t="shared" si="6"/>
        <v>828</v>
      </c>
      <c r="T11" s="12">
        <f t="shared" si="7"/>
        <v>15.491113189897099</v>
      </c>
    </row>
    <row r="12" spans="1:20" s="2" customFormat="1" ht="24" customHeight="1" x14ac:dyDescent="0.15">
      <c r="A12" s="9">
        <v>8</v>
      </c>
      <c r="B12" s="10" t="s">
        <v>8</v>
      </c>
      <c r="C12" s="8">
        <v>13</v>
      </c>
      <c r="D12" s="13">
        <f t="shared" si="0"/>
        <v>0.74884792626728114</v>
      </c>
      <c r="E12" s="8">
        <v>55</v>
      </c>
      <c r="F12" s="13">
        <f t="shared" si="1"/>
        <v>6.1590145576707727</v>
      </c>
      <c r="G12" s="8">
        <v>1</v>
      </c>
      <c r="H12" s="13">
        <f t="shared" si="2"/>
        <v>1.1494252873563218</v>
      </c>
      <c r="I12" s="8">
        <v>0</v>
      </c>
      <c r="J12" s="13">
        <f t="shared" si="3"/>
        <v>0</v>
      </c>
      <c r="K12" s="8">
        <v>55</v>
      </c>
      <c r="L12" s="13">
        <f t="shared" si="4"/>
        <v>4.7210300429184553</v>
      </c>
      <c r="M12" s="8">
        <v>22</v>
      </c>
      <c r="N12" s="13">
        <f t="shared" si="5"/>
        <v>1.5109890109890109</v>
      </c>
      <c r="O12" s="8">
        <v>0</v>
      </c>
      <c r="P12" s="13"/>
      <c r="Q12" s="8">
        <v>0</v>
      </c>
      <c r="R12" s="13"/>
      <c r="S12" s="8">
        <f t="shared" si="6"/>
        <v>146</v>
      </c>
      <c r="T12" s="13">
        <f t="shared" si="7"/>
        <v>2.7315247895229184</v>
      </c>
    </row>
    <row r="13" spans="1:20" s="2" customFormat="1" ht="24" customHeight="1" x14ac:dyDescent="0.15">
      <c r="A13" s="9">
        <v>9</v>
      </c>
      <c r="B13" s="10" t="s">
        <v>9</v>
      </c>
      <c r="C13" s="6">
        <v>17</v>
      </c>
      <c r="D13" s="12">
        <f t="shared" si="0"/>
        <v>0.97926267281105994</v>
      </c>
      <c r="E13" s="6">
        <v>2</v>
      </c>
      <c r="F13" s="12">
        <f t="shared" si="1"/>
        <v>0.22396416573348266</v>
      </c>
      <c r="G13" s="6">
        <v>2</v>
      </c>
      <c r="H13" s="12">
        <f t="shared" si="2"/>
        <v>2.2988505747126435</v>
      </c>
      <c r="I13" s="6">
        <v>0</v>
      </c>
      <c r="J13" s="12">
        <f t="shared" si="3"/>
        <v>0</v>
      </c>
      <c r="K13" s="6">
        <v>4</v>
      </c>
      <c r="L13" s="12">
        <f t="shared" si="4"/>
        <v>0.34334763948497854</v>
      </c>
      <c r="M13" s="6">
        <v>0</v>
      </c>
      <c r="N13" s="12">
        <f t="shared" si="5"/>
        <v>0</v>
      </c>
      <c r="O13" s="6">
        <v>0</v>
      </c>
      <c r="P13" s="12">
        <v>0</v>
      </c>
      <c r="Q13" s="6">
        <v>0</v>
      </c>
      <c r="R13" s="12">
        <v>0</v>
      </c>
      <c r="S13" s="6">
        <f t="shared" si="6"/>
        <v>25</v>
      </c>
      <c r="T13" s="12">
        <f t="shared" si="7"/>
        <v>0.46772684752104771</v>
      </c>
    </row>
    <row r="14" spans="1:20" s="2" customFormat="1" ht="24" customHeight="1" x14ac:dyDescent="0.15">
      <c r="A14" s="9">
        <v>10</v>
      </c>
      <c r="B14" s="10" t="s">
        <v>10</v>
      </c>
      <c r="C14" s="8">
        <v>76</v>
      </c>
      <c r="D14" s="13">
        <f t="shared" si="0"/>
        <v>4.3778801843317972</v>
      </c>
      <c r="E14" s="8">
        <v>2</v>
      </c>
      <c r="F14" s="13">
        <f t="shared" si="1"/>
        <v>0.22396416573348266</v>
      </c>
      <c r="G14" s="8">
        <v>0</v>
      </c>
      <c r="H14" s="13">
        <f t="shared" si="2"/>
        <v>0</v>
      </c>
      <c r="I14" s="8">
        <v>0</v>
      </c>
      <c r="J14" s="13">
        <f t="shared" si="3"/>
        <v>0</v>
      </c>
      <c r="K14" s="8">
        <v>64</v>
      </c>
      <c r="L14" s="13">
        <f t="shared" si="4"/>
        <v>5.4935622317596566</v>
      </c>
      <c r="M14" s="8">
        <v>0</v>
      </c>
      <c r="N14" s="13">
        <f t="shared" si="5"/>
        <v>0</v>
      </c>
      <c r="O14" s="8">
        <v>0</v>
      </c>
      <c r="P14" s="13"/>
      <c r="Q14" s="8">
        <v>0</v>
      </c>
      <c r="R14" s="13"/>
      <c r="S14" s="8">
        <f t="shared" si="6"/>
        <v>142</v>
      </c>
      <c r="T14" s="13">
        <f t="shared" si="7"/>
        <v>2.656688493919551</v>
      </c>
    </row>
    <row r="15" spans="1:20" s="2" customFormat="1" ht="24" customHeight="1" x14ac:dyDescent="0.15">
      <c r="A15" s="9">
        <v>11</v>
      </c>
      <c r="B15" s="10" t="s">
        <v>11</v>
      </c>
      <c r="C15" s="6">
        <v>75</v>
      </c>
      <c r="D15" s="12">
        <f t="shared" si="0"/>
        <v>4.3202764976958523</v>
      </c>
      <c r="E15" s="6">
        <v>33</v>
      </c>
      <c r="F15" s="12">
        <f t="shared" si="1"/>
        <v>3.6954087346024638</v>
      </c>
      <c r="G15" s="6">
        <v>1</v>
      </c>
      <c r="H15" s="12">
        <f t="shared" si="2"/>
        <v>1.1494252873563218</v>
      </c>
      <c r="I15" s="6">
        <v>0</v>
      </c>
      <c r="J15" s="12">
        <f t="shared" si="3"/>
        <v>0</v>
      </c>
      <c r="K15" s="6">
        <v>84</v>
      </c>
      <c r="L15" s="12">
        <f t="shared" si="4"/>
        <v>7.2103004291845494</v>
      </c>
      <c r="M15" s="6">
        <v>16</v>
      </c>
      <c r="N15" s="12">
        <f t="shared" si="5"/>
        <v>1.098901098901099</v>
      </c>
      <c r="O15" s="6">
        <v>0</v>
      </c>
      <c r="P15" s="12">
        <v>0</v>
      </c>
      <c r="Q15" s="6">
        <v>0</v>
      </c>
      <c r="R15" s="12">
        <v>0</v>
      </c>
      <c r="S15" s="6">
        <f t="shared" si="6"/>
        <v>209</v>
      </c>
      <c r="T15" s="12">
        <f t="shared" si="7"/>
        <v>3.9101964452759588</v>
      </c>
    </row>
    <row r="16" spans="1:20" s="2" customFormat="1" ht="24" customHeight="1" x14ac:dyDescent="0.15">
      <c r="A16" s="9">
        <v>12</v>
      </c>
      <c r="B16" s="10" t="s">
        <v>12</v>
      </c>
      <c r="C16" s="8">
        <v>38</v>
      </c>
      <c r="D16" s="13">
        <f t="shared" si="0"/>
        <v>2.1889400921658986</v>
      </c>
      <c r="E16" s="8">
        <v>12</v>
      </c>
      <c r="F16" s="13">
        <f t="shared" si="1"/>
        <v>1.3437849944008959</v>
      </c>
      <c r="G16" s="8">
        <v>0</v>
      </c>
      <c r="H16" s="13">
        <f t="shared" si="2"/>
        <v>0</v>
      </c>
      <c r="I16" s="8">
        <v>0</v>
      </c>
      <c r="J16" s="13">
        <f t="shared" si="3"/>
        <v>0</v>
      </c>
      <c r="K16" s="8">
        <v>6</v>
      </c>
      <c r="L16" s="13">
        <f t="shared" si="4"/>
        <v>0.51502145922746778</v>
      </c>
      <c r="M16" s="8">
        <v>2</v>
      </c>
      <c r="N16" s="13">
        <f t="shared" si="5"/>
        <v>0.13736263736263737</v>
      </c>
      <c r="O16" s="8">
        <v>0</v>
      </c>
      <c r="P16" s="13"/>
      <c r="Q16" s="8">
        <v>0</v>
      </c>
      <c r="R16" s="13"/>
      <c r="S16" s="8">
        <f t="shared" si="6"/>
        <v>58</v>
      </c>
      <c r="T16" s="13">
        <f t="shared" si="7"/>
        <v>1.0851262862488307</v>
      </c>
    </row>
    <row r="17" spans="1:20" s="2" customFormat="1" ht="24" customHeight="1" x14ac:dyDescent="0.15">
      <c r="A17" s="9">
        <v>13</v>
      </c>
      <c r="B17" s="10" t="s">
        <v>13</v>
      </c>
      <c r="C17" s="6">
        <v>15</v>
      </c>
      <c r="D17" s="12">
        <f t="shared" si="0"/>
        <v>0.86405529953917048</v>
      </c>
      <c r="E17" s="6">
        <v>22</v>
      </c>
      <c r="F17" s="12">
        <f t="shared" si="1"/>
        <v>2.4636058230683089</v>
      </c>
      <c r="G17" s="6">
        <v>1</v>
      </c>
      <c r="H17" s="12">
        <f t="shared" si="2"/>
        <v>1.1494252873563218</v>
      </c>
      <c r="I17" s="6">
        <v>0</v>
      </c>
      <c r="J17" s="12">
        <f t="shared" si="3"/>
        <v>0</v>
      </c>
      <c r="K17" s="6">
        <v>0</v>
      </c>
      <c r="L17" s="12">
        <f t="shared" si="4"/>
        <v>0</v>
      </c>
      <c r="M17" s="6">
        <v>0</v>
      </c>
      <c r="N17" s="12">
        <f t="shared" si="5"/>
        <v>0</v>
      </c>
      <c r="O17" s="6">
        <v>0</v>
      </c>
      <c r="P17" s="12">
        <v>0</v>
      </c>
      <c r="Q17" s="6">
        <v>0</v>
      </c>
      <c r="R17" s="12">
        <v>0</v>
      </c>
      <c r="S17" s="6">
        <f t="shared" si="6"/>
        <v>38</v>
      </c>
      <c r="T17" s="12">
        <f t="shared" si="7"/>
        <v>0.71094480823199246</v>
      </c>
    </row>
    <row r="18" spans="1:20" s="2" customFormat="1" ht="24" customHeight="1" x14ac:dyDescent="0.15">
      <c r="A18" s="9">
        <v>14</v>
      </c>
      <c r="B18" s="10" t="s">
        <v>14</v>
      </c>
      <c r="C18" s="8">
        <v>8</v>
      </c>
      <c r="D18" s="13">
        <f t="shared" si="0"/>
        <v>0.46082949308755761</v>
      </c>
      <c r="E18" s="8">
        <v>16</v>
      </c>
      <c r="F18" s="13">
        <f t="shared" si="1"/>
        <v>1.7917133258678613</v>
      </c>
      <c r="G18" s="8">
        <v>1</v>
      </c>
      <c r="H18" s="13">
        <f t="shared" si="2"/>
        <v>1.1494252873563218</v>
      </c>
      <c r="I18" s="8">
        <v>0</v>
      </c>
      <c r="J18" s="13">
        <f t="shared" si="3"/>
        <v>0</v>
      </c>
      <c r="K18" s="8">
        <v>15</v>
      </c>
      <c r="L18" s="13">
        <f t="shared" si="4"/>
        <v>1.2875536480686696</v>
      </c>
      <c r="M18" s="8">
        <v>0</v>
      </c>
      <c r="N18" s="13">
        <f t="shared" si="5"/>
        <v>0</v>
      </c>
      <c r="O18" s="8">
        <v>0</v>
      </c>
      <c r="P18" s="13"/>
      <c r="Q18" s="8">
        <v>0</v>
      </c>
      <c r="R18" s="13"/>
      <c r="S18" s="8">
        <f t="shared" si="6"/>
        <v>40</v>
      </c>
      <c r="T18" s="13">
        <f t="shared" si="7"/>
        <v>0.74836295603367631</v>
      </c>
    </row>
    <row r="19" spans="1:20" s="2" customFormat="1" ht="24" customHeight="1" x14ac:dyDescent="0.15">
      <c r="A19" s="9">
        <v>15</v>
      </c>
      <c r="B19" s="10" t="s">
        <v>15</v>
      </c>
      <c r="C19" s="6">
        <v>73</v>
      </c>
      <c r="D19" s="12">
        <f t="shared" si="0"/>
        <v>4.2050691244239635</v>
      </c>
      <c r="E19" s="6">
        <v>67</v>
      </c>
      <c r="F19" s="12">
        <f t="shared" si="1"/>
        <v>7.5027995520716688</v>
      </c>
      <c r="G19" s="6">
        <v>4</v>
      </c>
      <c r="H19" s="12">
        <f t="shared" si="2"/>
        <v>4.5977011494252871</v>
      </c>
      <c r="I19" s="6">
        <v>0</v>
      </c>
      <c r="J19" s="12">
        <f t="shared" si="3"/>
        <v>0</v>
      </c>
      <c r="K19" s="6">
        <v>56</v>
      </c>
      <c r="L19" s="12">
        <f t="shared" si="4"/>
        <v>4.8068669527896999</v>
      </c>
      <c r="M19" s="6">
        <v>41</v>
      </c>
      <c r="N19" s="12">
        <f t="shared" si="5"/>
        <v>2.8159340659340661</v>
      </c>
      <c r="O19" s="6">
        <v>0</v>
      </c>
      <c r="P19" s="12">
        <v>0</v>
      </c>
      <c r="Q19" s="6">
        <v>0</v>
      </c>
      <c r="R19" s="12">
        <v>0</v>
      </c>
      <c r="S19" s="6">
        <f t="shared" si="6"/>
        <v>241</v>
      </c>
      <c r="T19" s="12">
        <f t="shared" si="7"/>
        <v>4.5088868101028998</v>
      </c>
    </row>
    <row r="20" spans="1:20" s="2" customFormat="1" ht="24" customHeight="1" x14ac:dyDescent="0.15">
      <c r="A20" s="9">
        <v>16</v>
      </c>
      <c r="B20" s="10" t="s">
        <v>16</v>
      </c>
      <c r="C20" s="8">
        <v>3</v>
      </c>
      <c r="D20" s="13">
        <f t="shared" si="0"/>
        <v>0.1728110599078341</v>
      </c>
      <c r="E20" s="8">
        <v>5</v>
      </c>
      <c r="F20" s="13">
        <f t="shared" si="1"/>
        <v>0.55991041433370659</v>
      </c>
      <c r="G20" s="8">
        <v>0</v>
      </c>
      <c r="H20" s="13">
        <f t="shared" si="2"/>
        <v>0</v>
      </c>
      <c r="I20" s="8">
        <v>0</v>
      </c>
      <c r="J20" s="13">
        <f t="shared" si="3"/>
        <v>0</v>
      </c>
      <c r="K20" s="8">
        <v>17</v>
      </c>
      <c r="L20" s="13">
        <f t="shared" si="4"/>
        <v>1.4592274678111588</v>
      </c>
      <c r="M20" s="8">
        <v>0</v>
      </c>
      <c r="N20" s="13">
        <f t="shared" si="5"/>
        <v>0</v>
      </c>
      <c r="O20" s="8">
        <v>0</v>
      </c>
      <c r="P20" s="13"/>
      <c r="Q20" s="8">
        <v>0</v>
      </c>
      <c r="R20" s="13"/>
      <c r="S20" s="8">
        <f t="shared" si="6"/>
        <v>25</v>
      </c>
      <c r="T20" s="13">
        <f t="shared" si="7"/>
        <v>0.46772684752104771</v>
      </c>
    </row>
    <row r="21" spans="1:20" s="2" customFormat="1" ht="24" customHeight="1" x14ac:dyDescent="0.15">
      <c r="A21" s="9">
        <v>17</v>
      </c>
      <c r="B21" s="10" t="s">
        <v>17</v>
      </c>
      <c r="C21" s="6">
        <v>37</v>
      </c>
      <c r="D21" s="12">
        <f t="shared" si="0"/>
        <v>2.1313364055299537</v>
      </c>
      <c r="E21" s="6">
        <v>13</v>
      </c>
      <c r="F21" s="12">
        <f t="shared" si="1"/>
        <v>1.4557670772676372</v>
      </c>
      <c r="G21" s="6">
        <v>1</v>
      </c>
      <c r="H21" s="12">
        <f t="shared" si="2"/>
        <v>1.1494252873563218</v>
      </c>
      <c r="I21" s="6">
        <v>1</v>
      </c>
      <c r="J21" s="12">
        <f t="shared" si="3"/>
        <v>20</v>
      </c>
      <c r="K21" s="6">
        <v>45</v>
      </c>
      <c r="L21" s="12">
        <f t="shared" si="4"/>
        <v>3.8626609442060085</v>
      </c>
      <c r="M21" s="6">
        <v>1</v>
      </c>
      <c r="N21" s="12">
        <f t="shared" si="5"/>
        <v>6.8681318681318687E-2</v>
      </c>
      <c r="O21" s="6">
        <v>0</v>
      </c>
      <c r="P21" s="12">
        <v>0</v>
      </c>
      <c r="Q21" s="6">
        <v>0</v>
      </c>
      <c r="R21" s="12">
        <v>0</v>
      </c>
      <c r="S21" s="6">
        <f t="shared" si="6"/>
        <v>98</v>
      </c>
      <c r="T21" s="12">
        <f t="shared" si="7"/>
        <v>1.8334892422825071</v>
      </c>
    </row>
    <row r="22" spans="1:20" s="2" customFormat="1" ht="24" customHeight="1" x14ac:dyDescent="0.15">
      <c r="A22" s="9">
        <v>18</v>
      </c>
      <c r="B22" s="10" t="s">
        <v>18</v>
      </c>
      <c r="C22" s="8">
        <v>57</v>
      </c>
      <c r="D22" s="13">
        <f t="shared" si="0"/>
        <v>3.2834101382488479</v>
      </c>
      <c r="E22" s="8">
        <v>20</v>
      </c>
      <c r="F22" s="13">
        <f t="shared" si="1"/>
        <v>2.2396416573348263</v>
      </c>
      <c r="G22" s="8">
        <v>1</v>
      </c>
      <c r="H22" s="13">
        <f t="shared" si="2"/>
        <v>1.1494252873563218</v>
      </c>
      <c r="I22" s="8">
        <v>0</v>
      </c>
      <c r="J22" s="13">
        <f t="shared" si="3"/>
        <v>0</v>
      </c>
      <c r="K22" s="8">
        <v>19</v>
      </c>
      <c r="L22" s="13">
        <f t="shared" si="4"/>
        <v>1.6309012875536482</v>
      </c>
      <c r="M22" s="8">
        <v>1</v>
      </c>
      <c r="N22" s="13">
        <f t="shared" si="5"/>
        <v>6.8681318681318687E-2</v>
      </c>
      <c r="O22" s="8">
        <v>0</v>
      </c>
      <c r="P22" s="13"/>
      <c r="Q22" s="8">
        <v>0</v>
      </c>
      <c r="R22" s="13"/>
      <c r="S22" s="8">
        <f t="shared" si="6"/>
        <v>98</v>
      </c>
      <c r="T22" s="13">
        <f t="shared" si="7"/>
        <v>1.8334892422825071</v>
      </c>
    </row>
    <row r="23" spans="1:20" s="2" customFormat="1" ht="24" customHeight="1" x14ac:dyDescent="0.15">
      <c r="A23" s="9">
        <v>19</v>
      </c>
      <c r="B23" s="10" t="s">
        <v>19</v>
      </c>
      <c r="C23" s="6">
        <v>8</v>
      </c>
      <c r="D23" s="12">
        <f t="shared" si="0"/>
        <v>0.46082949308755761</v>
      </c>
      <c r="E23" s="6">
        <v>5</v>
      </c>
      <c r="F23" s="12">
        <f t="shared" si="1"/>
        <v>0.55991041433370659</v>
      </c>
      <c r="G23" s="6">
        <v>0</v>
      </c>
      <c r="H23" s="12">
        <f t="shared" si="2"/>
        <v>0</v>
      </c>
      <c r="I23" s="6">
        <v>0</v>
      </c>
      <c r="J23" s="12">
        <f t="shared" si="3"/>
        <v>0</v>
      </c>
      <c r="K23" s="6">
        <v>81</v>
      </c>
      <c r="L23" s="12">
        <f t="shared" si="4"/>
        <v>6.9527896995708156</v>
      </c>
      <c r="M23" s="6">
        <v>1</v>
      </c>
      <c r="N23" s="12">
        <f t="shared" si="5"/>
        <v>6.8681318681318687E-2</v>
      </c>
      <c r="O23" s="6">
        <v>0</v>
      </c>
      <c r="P23" s="12">
        <v>0</v>
      </c>
      <c r="Q23" s="6">
        <v>0</v>
      </c>
      <c r="R23" s="12">
        <v>0</v>
      </c>
      <c r="S23" s="6">
        <f t="shared" si="6"/>
        <v>95</v>
      </c>
      <c r="T23" s="12">
        <f t="shared" si="7"/>
        <v>1.7773620205799814</v>
      </c>
    </row>
    <row r="24" spans="1:20" s="2" customFormat="1" ht="24" customHeight="1" x14ac:dyDescent="0.15">
      <c r="A24" s="9">
        <v>20</v>
      </c>
      <c r="B24" s="10" t="s">
        <v>20</v>
      </c>
      <c r="C24" s="8">
        <v>65</v>
      </c>
      <c r="D24" s="13">
        <f t="shared" si="0"/>
        <v>3.7442396313364057</v>
      </c>
      <c r="E24" s="8">
        <v>52</v>
      </c>
      <c r="F24" s="13">
        <f t="shared" si="1"/>
        <v>5.8230683090705488</v>
      </c>
      <c r="G24" s="8">
        <v>2</v>
      </c>
      <c r="H24" s="13">
        <f t="shared" si="2"/>
        <v>2.2988505747126435</v>
      </c>
      <c r="I24" s="8">
        <v>1</v>
      </c>
      <c r="J24" s="13">
        <f t="shared" si="3"/>
        <v>20</v>
      </c>
      <c r="K24" s="8">
        <v>20</v>
      </c>
      <c r="L24" s="13">
        <f t="shared" si="4"/>
        <v>1.7167381974248928</v>
      </c>
      <c r="M24" s="8">
        <v>73</v>
      </c>
      <c r="N24" s="13">
        <f t="shared" si="5"/>
        <v>5.0137362637362637</v>
      </c>
      <c r="O24" s="8">
        <v>0</v>
      </c>
      <c r="P24" s="13"/>
      <c r="Q24" s="8">
        <v>0</v>
      </c>
      <c r="R24" s="13"/>
      <c r="S24" s="8">
        <f t="shared" si="6"/>
        <v>213</v>
      </c>
      <c r="T24" s="13">
        <f t="shared" si="7"/>
        <v>3.9850327408793267</v>
      </c>
    </row>
    <row r="25" spans="1:20" s="2" customFormat="1" ht="24" customHeight="1" x14ac:dyDescent="0.15">
      <c r="A25" s="9">
        <v>21</v>
      </c>
      <c r="B25" s="10" t="s">
        <v>21</v>
      </c>
      <c r="C25" s="6">
        <v>16</v>
      </c>
      <c r="D25" s="12">
        <f t="shared" si="0"/>
        <v>0.92165898617511521</v>
      </c>
      <c r="E25" s="6">
        <v>6</v>
      </c>
      <c r="F25" s="12">
        <f t="shared" si="1"/>
        <v>0.67189249720044797</v>
      </c>
      <c r="G25" s="6">
        <v>1</v>
      </c>
      <c r="H25" s="12">
        <f t="shared" si="2"/>
        <v>1.1494252873563218</v>
      </c>
      <c r="I25" s="6">
        <v>0</v>
      </c>
      <c r="J25" s="12">
        <f t="shared" si="3"/>
        <v>0</v>
      </c>
      <c r="K25" s="6">
        <v>1</v>
      </c>
      <c r="L25" s="12">
        <f t="shared" si="4"/>
        <v>8.5836909871244635E-2</v>
      </c>
      <c r="M25" s="6">
        <v>38</v>
      </c>
      <c r="N25" s="12">
        <f t="shared" si="5"/>
        <v>2.6098901098901099</v>
      </c>
      <c r="O25" s="6">
        <v>0</v>
      </c>
      <c r="P25" s="12">
        <v>0</v>
      </c>
      <c r="Q25" s="6">
        <v>0</v>
      </c>
      <c r="R25" s="12">
        <v>0</v>
      </c>
      <c r="S25" s="6">
        <f t="shared" si="6"/>
        <v>62</v>
      </c>
      <c r="T25" s="12">
        <f t="shared" si="7"/>
        <v>1.1599625818521984</v>
      </c>
    </row>
    <row r="26" spans="1:20" s="2" customFormat="1" ht="24" customHeight="1" x14ac:dyDescent="0.15">
      <c r="A26" s="9">
        <v>22</v>
      </c>
      <c r="B26" s="10" t="s">
        <v>22</v>
      </c>
      <c r="C26" s="8">
        <v>15</v>
      </c>
      <c r="D26" s="13">
        <f t="shared" si="0"/>
        <v>0.86405529953917048</v>
      </c>
      <c r="E26" s="8">
        <v>1</v>
      </c>
      <c r="F26" s="13">
        <f t="shared" si="1"/>
        <v>0.11198208286674133</v>
      </c>
      <c r="G26" s="8">
        <v>0</v>
      </c>
      <c r="H26" s="13">
        <f t="shared" si="2"/>
        <v>0</v>
      </c>
      <c r="I26" s="8">
        <v>0</v>
      </c>
      <c r="J26" s="13">
        <f t="shared" si="3"/>
        <v>0</v>
      </c>
      <c r="K26" s="8">
        <v>15</v>
      </c>
      <c r="L26" s="13">
        <f t="shared" si="4"/>
        <v>1.2875536480686696</v>
      </c>
      <c r="M26" s="8">
        <v>8</v>
      </c>
      <c r="N26" s="13">
        <f t="shared" si="5"/>
        <v>0.5494505494505495</v>
      </c>
      <c r="O26" s="8">
        <v>0</v>
      </c>
      <c r="P26" s="13"/>
      <c r="Q26" s="8">
        <v>0</v>
      </c>
      <c r="R26" s="13"/>
      <c r="S26" s="8">
        <f t="shared" si="6"/>
        <v>39</v>
      </c>
      <c r="T26" s="13">
        <f t="shared" si="7"/>
        <v>0.72965388213283444</v>
      </c>
    </row>
    <row r="27" spans="1:20" s="2" customFormat="1" ht="24" customHeight="1" x14ac:dyDescent="0.15">
      <c r="A27" s="9">
        <v>23</v>
      </c>
      <c r="B27" s="10" t="s">
        <v>23</v>
      </c>
      <c r="C27" s="6">
        <v>18</v>
      </c>
      <c r="D27" s="12">
        <f t="shared" si="0"/>
        <v>1.0368663594470047</v>
      </c>
      <c r="E27" s="6">
        <v>36</v>
      </c>
      <c r="F27" s="12">
        <f t="shared" si="1"/>
        <v>4.0313549832026876</v>
      </c>
      <c r="G27" s="6">
        <v>0</v>
      </c>
      <c r="H27" s="12">
        <f t="shared" si="2"/>
        <v>0</v>
      </c>
      <c r="I27" s="6">
        <v>0</v>
      </c>
      <c r="J27" s="12">
        <f t="shared" si="3"/>
        <v>0</v>
      </c>
      <c r="K27" s="6">
        <v>9</v>
      </c>
      <c r="L27" s="12">
        <f t="shared" si="4"/>
        <v>0.77253218884120167</v>
      </c>
      <c r="M27" s="6">
        <v>23</v>
      </c>
      <c r="N27" s="12">
        <f t="shared" si="5"/>
        <v>1.5796703296703296</v>
      </c>
      <c r="O27" s="6">
        <v>0</v>
      </c>
      <c r="P27" s="12">
        <v>0</v>
      </c>
      <c r="Q27" s="6">
        <v>0</v>
      </c>
      <c r="R27" s="12">
        <v>0</v>
      </c>
      <c r="S27" s="6">
        <f t="shared" si="6"/>
        <v>86</v>
      </c>
      <c r="T27" s="12">
        <f t="shared" si="7"/>
        <v>1.608980355472404</v>
      </c>
    </row>
    <row r="28" spans="1:20" s="2" customFormat="1" ht="24" customHeight="1" x14ac:dyDescent="0.15">
      <c r="A28" s="9">
        <v>24</v>
      </c>
      <c r="B28" s="10" t="s">
        <v>24</v>
      </c>
      <c r="C28" s="8">
        <v>79</v>
      </c>
      <c r="D28" s="13">
        <f t="shared" si="0"/>
        <v>4.5506912442396317</v>
      </c>
      <c r="E28" s="8">
        <v>53</v>
      </c>
      <c r="F28" s="13">
        <f t="shared" si="1"/>
        <v>5.9350503919372901</v>
      </c>
      <c r="G28" s="8">
        <v>0</v>
      </c>
      <c r="H28" s="13">
        <f t="shared" si="2"/>
        <v>0</v>
      </c>
      <c r="I28" s="8">
        <v>0</v>
      </c>
      <c r="J28" s="13">
        <f t="shared" si="3"/>
        <v>0</v>
      </c>
      <c r="K28" s="8">
        <v>26</v>
      </c>
      <c r="L28" s="13">
        <f t="shared" si="4"/>
        <v>2.2317596566523603</v>
      </c>
      <c r="M28" s="8">
        <v>177</v>
      </c>
      <c r="N28" s="13">
        <f t="shared" si="5"/>
        <v>12.156593406593407</v>
      </c>
      <c r="O28" s="8">
        <v>0</v>
      </c>
      <c r="P28" s="13"/>
      <c r="Q28" s="8">
        <v>0</v>
      </c>
      <c r="R28" s="13"/>
      <c r="S28" s="8">
        <f t="shared" si="6"/>
        <v>335</v>
      </c>
      <c r="T28" s="13">
        <f t="shared" si="7"/>
        <v>6.267539756782039</v>
      </c>
    </row>
    <row r="29" spans="1:20" s="2" customFormat="1" ht="24" customHeight="1" x14ac:dyDescent="0.15">
      <c r="A29" s="9">
        <v>25</v>
      </c>
      <c r="B29" s="10" t="s">
        <v>25</v>
      </c>
      <c r="C29" s="6">
        <v>8</v>
      </c>
      <c r="D29" s="12">
        <f t="shared" si="0"/>
        <v>0.46082949308755761</v>
      </c>
      <c r="E29" s="6">
        <v>49</v>
      </c>
      <c r="F29" s="12">
        <f t="shared" si="1"/>
        <v>5.487122060470325</v>
      </c>
      <c r="G29" s="6">
        <v>1</v>
      </c>
      <c r="H29" s="12">
        <f t="shared" si="2"/>
        <v>1.1494252873563218</v>
      </c>
      <c r="I29" s="6">
        <v>0</v>
      </c>
      <c r="J29" s="12">
        <f t="shared" si="3"/>
        <v>0</v>
      </c>
      <c r="K29" s="6">
        <v>15</v>
      </c>
      <c r="L29" s="12">
        <f t="shared" si="4"/>
        <v>1.2875536480686696</v>
      </c>
      <c r="M29" s="6">
        <v>1</v>
      </c>
      <c r="N29" s="12">
        <f t="shared" si="5"/>
        <v>6.8681318681318687E-2</v>
      </c>
      <c r="O29" s="6">
        <v>0</v>
      </c>
      <c r="P29" s="12">
        <v>0</v>
      </c>
      <c r="Q29" s="6">
        <v>0</v>
      </c>
      <c r="R29" s="12">
        <v>0</v>
      </c>
      <c r="S29" s="6">
        <f t="shared" si="6"/>
        <v>74</v>
      </c>
      <c r="T29" s="12">
        <f t="shared" si="7"/>
        <v>1.3844714686623012</v>
      </c>
    </row>
    <row r="30" spans="1:20" s="2" customFormat="1" ht="24" customHeight="1" x14ac:dyDescent="0.15">
      <c r="A30" s="9">
        <v>26</v>
      </c>
      <c r="B30" s="10" t="s">
        <v>26</v>
      </c>
      <c r="C30" s="8">
        <v>6</v>
      </c>
      <c r="D30" s="13">
        <f t="shared" si="0"/>
        <v>0.34562211981566821</v>
      </c>
      <c r="E30" s="8">
        <v>6</v>
      </c>
      <c r="F30" s="13">
        <f t="shared" si="1"/>
        <v>0.67189249720044797</v>
      </c>
      <c r="G30" s="8">
        <v>0</v>
      </c>
      <c r="H30" s="13">
        <f t="shared" si="2"/>
        <v>0</v>
      </c>
      <c r="I30" s="8">
        <v>0</v>
      </c>
      <c r="J30" s="13">
        <f t="shared" si="3"/>
        <v>0</v>
      </c>
      <c r="K30" s="8">
        <v>11</v>
      </c>
      <c r="L30" s="13">
        <f t="shared" si="4"/>
        <v>0.94420600858369097</v>
      </c>
      <c r="M30" s="8">
        <v>24</v>
      </c>
      <c r="N30" s="13">
        <f t="shared" si="5"/>
        <v>1.6483516483516483</v>
      </c>
      <c r="O30" s="8">
        <v>0</v>
      </c>
      <c r="P30" s="13"/>
      <c r="Q30" s="8">
        <v>0</v>
      </c>
      <c r="R30" s="13"/>
      <c r="S30" s="8">
        <f t="shared" si="6"/>
        <v>47</v>
      </c>
      <c r="T30" s="13">
        <f t="shared" si="7"/>
        <v>0.8793264733395697</v>
      </c>
    </row>
    <row r="31" spans="1:20" s="2" customFormat="1" ht="24" customHeight="1" x14ac:dyDescent="0.15">
      <c r="A31" s="9">
        <v>27</v>
      </c>
      <c r="B31" s="10" t="s">
        <v>27</v>
      </c>
      <c r="C31" s="6">
        <v>3</v>
      </c>
      <c r="D31" s="12">
        <f t="shared" si="0"/>
        <v>0.1728110599078341</v>
      </c>
      <c r="E31" s="6">
        <v>33</v>
      </c>
      <c r="F31" s="12">
        <f t="shared" si="1"/>
        <v>3.6954087346024638</v>
      </c>
      <c r="G31" s="6">
        <v>0</v>
      </c>
      <c r="H31" s="12">
        <f t="shared" si="2"/>
        <v>0</v>
      </c>
      <c r="I31" s="6">
        <v>0</v>
      </c>
      <c r="J31" s="12">
        <f t="shared" si="3"/>
        <v>0</v>
      </c>
      <c r="K31" s="6">
        <v>147</v>
      </c>
      <c r="L31" s="12">
        <f t="shared" si="4"/>
        <v>12.618025751072961</v>
      </c>
      <c r="M31" s="6">
        <v>264</v>
      </c>
      <c r="N31" s="12">
        <f t="shared" si="5"/>
        <v>18.131868131868131</v>
      </c>
      <c r="O31" s="6">
        <v>0</v>
      </c>
      <c r="P31" s="12">
        <v>0</v>
      </c>
      <c r="Q31" s="6">
        <v>0</v>
      </c>
      <c r="R31" s="12">
        <v>0</v>
      </c>
      <c r="S31" s="6">
        <f t="shared" si="6"/>
        <v>447</v>
      </c>
      <c r="T31" s="12">
        <f t="shared" si="7"/>
        <v>8.3629560336763333</v>
      </c>
    </row>
    <row r="32" spans="1:20" s="2" customFormat="1" ht="24" customHeight="1" x14ac:dyDescent="0.15">
      <c r="A32" s="9">
        <v>28</v>
      </c>
      <c r="B32" s="10" t="s">
        <v>28</v>
      </c>
      <c r="C32" s="8">
        <v>18</v>
      </c>
      <c r="D32" s="13">
        <f t="shared" si="0"/>
        <v>1.0368663594470047</v>
      </c>
      <c r="E32" s="8">
        <v>7</v>
      </c>
      <c r="F32" s="13">
        <f t="shared" si="1"/>
        <v>0.78387458006718924</v>
      </c>
      <c r="G32" s="8">
        <v>1</v>
      </c>
      <c r="H32" s="13">
        <f t="shared" si="2"/>
        <v>1.1494252873563218</v>
      </c>
      <c r="I32" s="8">
        <v>0</v>
      </c>
      <c r="J32" s="13">
        <f t="shared" si="3"/>
        <v>0</v>
      </c>
      <c r="K32" s="8">
        <v>37</v>
      </c>
      <c r="L32" s="13">
        <f t="shared" si="4"/>
        <v>3.1759656652360513</v>
      </c>
      <c r="M32" s="8">
        <v>46</v>
      </c>
      <c r="N32" s="13">
        <f t="shared" si="5"/>
        <v>3.1593406593406592</v>
      </c>
      <c r="O32" s="8">
        <v>0</v>
      </c>
      <c r="P32" s="13"/>
      <c r="Q32" s="8">
        <v>0</v>
      </c>
      <c r="R32" s="13"/>
      <c r="S32" s="8">
        <f t="shared" si="6"/>
        <v>109</v>
      </c>
      <c r="T32" s="13">
        <f t="shared" si="7"/>
        <v>2.0392890551917682</v>
      </c>
    </row>
    <row r="33" spans="1:20" s="2" customFormat="1" ht="24" customHeight="1" x14ac:dyDescent="0.15">
      <c r="A33" s="9">
        <v>29</v>
      </c>
      <c r="B33" s="10" t="s">
        <v>32</v>
      </c>
      <c r="C33" s="6">
        <v>5</v>
      </c>
      <c r="D33" s="12">
        <f t="shared" si="0"/>
        <v>0.28801843317972348</v>
      </c>
      <c r="E33" s="6">
        <v>3</v>
      </c>
      <c r="F33" s="12">
        <f t="shared" si="1"/>
        <v>0.33594624860022398</v>
      </c>
      <c r="G33" s="6">
        <v>0</v>
      </c>
      <c r="H33" s="12">
        <f t="shared" si="2"/>
        <v>0</v>
      </c>
      <c r="I33" s="6">
        <v>0</v>
      </c>
      <c r="J33" s="12">
        <f t="shared" si="3"/>
        <v>0</v>
      </c>
      <c r="K33" s="6">
        <v>16</v>
      </c>
      <c r="L33" s="12">
        <f t="shared" si="4"/>
        <v>1.3733905579399142</v>
      </c>
      <c r="M33" s="6">
        <v>3</v>
      </c>
      <c r="N33" s="12">
        <f t="shared" si="5"/>
        <v>0.20604395604395603</v>
      </c>
      <c r="O33" s="6">
        <v>0</v>
      </c>
      <c r="P33" s="12">
        <v>0</v>
      </c>
      <c r="Q33" s="6">
        <v>0</v>
      </c>
      <c r="R33" s="12">
        <v>0</v>
      </c>
      <c r="S33" s="6">
        <f t="shared" si="6"/>
        <v>27</v>
      </c>
      <c r="T33" s="12">
        <f t="shared" si="7"/>
        <v>0.50514499532273149</v>
      </c>
    </row>
    <row r="34" spans="1:20" s="2" customFormat="1" ht="24" customHeight="1" x14ac:dyDescent="0.15">
      <c r="A34" s="9">
        <v>30</v>
      </c>
      <c r="B34" s="10" t="s">
        <v>29</v>
      </c>
      <c r="C34" s="8">
        <v>14</v>
      </c>
      <c r="D34" s="13">
        <f t="shared" si="0"/>
        <v>0.80645161290322576</v>
      </c>
      <c r="E34" s="8">
        <v>103</v>
      </c>
      <c r="F34" s="13">
        <f t="shared" si="1"/>
        <v>11.534154535274356</v>
      </c>
      <c r="G34" s="8">
        <v>0</v>
      </c>
      <c r="H34" s="13">
        <f t="shared" si="2"/>
        <v>0</v>
      </c>
      <c r="I34" s="8">
        <v>0</v>
      </c>
      <c r="J34" s="13">
        <f t="shared" si="3"/>
        <v>0</v>
      </c>
      <c r="K34" s="8">
        <v>42</v>
      </c>
      <c r="L34" s="13">
        <f t="shared" si="4"/>
        <v>3.6051502145922747</v>
      </c>
      <c r="M34" s="8">
        <v>5</v>
      </c>
      <c r="N34" s="13">
        <f t="shared" si="5"/>
        <v>0.34340659340659341</v>
      </c>
      <c r="O34" s="8">
        <v>0</v>
      </c>
      <c r="P34" s="13"/>
      <c r="Q34" s="8">
        <v>0</v>
      </c>
      <c r="R34" s="13"/>
      <c r="S34" s="8">
        <f t="shared" si="6"/>
        <v>164</v>
      </c>
      <c r="T34" s="13">
        <f t="shared" si="7"/>
        <v>3.0682881197380731</v>
      </c>
    </row>
    <row r="35" spans="1:20" s="2" customFormat="1" ht="24" customHeight="1" x14ac:dyDescent="0.15">
      <c r="A35" s="9">
        <v>31</v>
      </c>
      <c r="B35" s="10" t="s">
        <v>30</v>
      </c>
      <c r="C35" s="6">
        <v>14</v>
      </c>
      <c r="D35" s="12">
        <f t="shared" si="0"/>
        <v>0.80645161290322576</v>
      </c>
      <c r="E35" s="6">
        <v>12</v>
      </c>
      <c r="F35" s="12">
        <f t="shared" si="1"/>
        <v>1.3437849944008959</v>
      </c>
      <c r="G35" s="6">
        <v>0</v>
      </c>
      <c r="H35" s="12">
        <f t="shared" si="2"/>
        <v>0</v>
      </c>
      <c r="I35" s="6">
        <v>0</v>
      </c>
      <c r="J35" s="12">
        <f t="shared" si="3"/>
        <v>0</v>
      </c>
      <c r="K35" s="6">
        <v>1</v>
      </c>
      <c r="L35" s="12">
        <f t="shared" si="4"/>
        <v>8.5836909871244635E-2</v>
      </c>
      <c r="M35" s="6">
        <v>6</v>
      </c>
      <c r="N35" s="12">
        <f t="shared" si="5"/>
        <v>0.41208791208791207</v>
      </c>
      <c r="O35" s="6">
        <v>0</v>
      </c>
      <c r="P35" s="12">
        <v>0</v>
      </c>
      <c r="Q35" s="6">
        <v>0</v>
      </c>
      <c r="R35" s="12">
        <v>0</v>
      </c>
      <c r="S35" s="6">
        <f t="shared" si="6"/>
        <v>33</v>
      </c>
      <c r="T35" s="12">
        <f t="shared" si="7"/>
        <v>0.61739943872778302</v>
      </c>
    </row>
    <row r="36" spans="1:20" s="2" customFormat="1" ht="24" customHeight="1" x14ac:dyDescent="0.15">
      <c r="A36" s="9">
        <v>32</v>
      </c>
      <c r="B36" s="10" t="s">
        <v>31</v>
      </c>
      <c r="C36" s="8">
        <v>52</v>
      </c>
      <c r="D36" s="13">
        <f t="shared" si="0"/>
        <v>2.9953917050691246</v>
      </c>
      <c r="E36" s="8">
        <v>26</v>
      </c>
      <c r="F36" s="13">
        <f t="shared" si="1"/>
        <v>2.9115341545352744</v>
      </c>
      <c r="G36" s="8">
        <v>0</v>
      </c>
      <c r="H36" s="13">
        <f t="shared" si="2"/>
        <v>0</v>
      </c>
      <c r="I36" s="8">
        <v>0</v>
      </c>
      <c r="J36" s="13">
        <f t="shared" si="3"/>
        <v>0</v>
      </c>
      <c r="K36" s="8">
        <v>39</v>
      </c>
      <c r="L36" s="13">
        <f t="shared" si="4"/>
        <v>3.3476394849785409</v>
      </c>
      <c r="M36" s="8">
        <v>16</v>
      </c>
      <c r="N36" s="13">
        <f t="shared" si="5"/>
        <v>1.098901098901099</v>
      </c>
      <c r="O36" s="8">
        <v>0</v>
      </c>
      <c r="P36" s="13"/>
      <c r="Q36" s="8">
        <v>0</v>
      </c>
      <c r="R36" s="13"/>
      <c r="S36" s="8">
        <f t="shared" si="6"/>
        <v>133</v>
      </c>
      <c r="T36" s="13">
        <f t="shared" si="7"/>
        <v>2.4883068288119738</v>
      </c>
    </row>
    <row r="37" spans="1:20" s="2" customFormat="1" ht="24.95" customHeight="1" x14ac:dyDescent="0.15">
      <c r="A37" s="21" t="s">
        <v>0</v>
      </c>
      <c r="B37" s="22"/>
      <c r="C37" s="6">
        <f t="shared" ref="C37:T37" si="9">SUM(C5:C36)</f>
        <v>1736</v>
      </c>
      <c r="D37" s="6">
        <f t="shared" si="9"/>
        <v>100</v>
      </c>
      <c r="E37" s="6">
        <f t="shared" si="9"/>
        <v>893</v>
      </c>
      <c r="F37" s="6">
        <f t="shared" si="9"/>
        <v>100.00000000000001</v>
      </c>
      <c r="G37" s="6">
        <f t="shared" si="9"/>
        <v>87</v>
      </c>
      <c r="H37" s="6">
        <f t="shared" si="9"/>
        <v>100.00000000000001</v>
      </c>
      <c r="I37" s="6">
        <f t="shared" si="9"/>
        <v>5</v>
      </c>
      <c r="J37" s="6">
        <f t="shared" si="9"/>
        <v>100</v>
      </c>
      <c r="K37" s="6">
        <f t="shared" si="9"/>
        <v>1165</v>
      </c>
      <c r="L37" s="6">
        <f t="shared" si="9"/>
        <v>99.999999999999986</v>
      </c>
      <c r="M37" s="6">
        <f t="shared" si="9"/>
        <v>1456</v>
      </c>
      <c r="N37" s="6">
        <f t="shared" si="9"/>
        <v>100</v>
      </c>
      <c r="O37" s="6">
        <f t="shared" si="9"/>
        <v>3</v>
      </c>
      <c r="P37" s="6">
        <f t="shared" si="9"/>
        <v>100</v>
      </c>
      <c r="Q37" s="6">
        <f t="shared" si="9"/>
        <v>0</v>
      </c>
      <c r="R37" s="6">
        <f t="shared" si="9"/>
        <v>0</v>
      </c>
      <c r="S37" s="6">
        <f t="shared" si="9"/>
        <v>5345</v>
      </c>
      <c r="T37" s="6">
        <f t="shared" si="9"/>
        <v>100.00000000000003</v>
      </c>
    </row>
    <row r="38" spans="1:20" s="14" customFormat="1" ht="18" x14ac:dyDescent="0.35">
      <c r="A38" s="14" t="s">
        <v>54</v>
      </c>
      <c r="B38" s="17"/>
    </row>
    <row r="39" spans="1:20" s="14" customFormat="1" ht="16.5" x14ac:dyDescent="0.3">
      <c r="A39" s="14" t="s">
        <v>44</v>
      </c>
      <c r="C39" s="15"/>
      <c r="D39" s="14" t="s">
        <v>47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20" s="14" customFormat="1" ht="16.5" x14ac:dyDescent="0.3">
      <c r="A40" s="14" t="s">
        <v>48</v>
      </c>
      <c r="D40" s="14" t="s">
        <v>49</v>
      </c>
    </row>
    <row r="41" spans="1:20" s="14" customFormat="1" ht="16.5" x14ac:dyDescent="0.3">
      <c r="A41" s="14" t="s">
        <v>45</v>
      </c>
      <c r="D41" s="14" t="s">
        <v>50</v>
      </c>
    </row>
    <row r="42" spans="1:20" s="14" customFormat="1" ht="16.5" x14ac:dyDescent="0.3">
      <c r="A42" s="14" t="s">
        <v>46</v>
      </c>
      <c r="D42" s="14" t="s">
        <v>51</v>
      </c>
      <c r="E42" s="16"/>
    </row>
    <row r="43" spans="1:20" s="14" customFormat="1" ht="18" x14ac:dyDescent="0.35">
      <c r="B43" s="17"/>
    </row>
  </sheetData>
  <mergeCells count="5">
    <mergeCell ref="A37:B37"/>
    <mergeCell ref="C1:T1"/>
    <mergeCell ref="A2:B4"/>
    <mergeCell ref="C2:T2"/>
    <mergeCell ref="C3:T3"/>
  </mergeCells>
  <conditionalFormatting sqref="C5:C36 E5:E36 G5:G36 I5:I36 K5:K36 M5:M36 O5:O36 Q5:Q36">
    <cfRule type="cellIs" dxfId="14" priority="124" operator="equal">
      <formula>0</formula>
    </cfRule>
  </conditionalFormatting>
  <conditionalFormatting sqref="D5:D36">
    <cfRule type="cellIs" dxfId="13" priority="79" operator="equal">
      <formula>0</formula>
    </cfRule>
  </conditionalFormatting>
  <conditionalFormatting sqref="C2:D2">
    <cfRule type="cellIs" dxfId="12" priority="98" operator="equal">
      <formula>0</formula>
    </cfRule>
  </conditionalFormatting>
  <conditionalFormatting sqref="F5:F36">
    <cfRule type="cellIs" dxfId="11" priority="78" operator="equal">
      <formula>0</formula>
    </cfRule>
  </conditionalFormatting>
  <conditionalFormatting sqref="S5:S36">
    <cfRule type="cellIs" dxfId="10" priority="81" operator="equal">
      <formula>0</formula>
    </cfRule>
  </conditionalFormatting>
  <conditionalFormatting sqref="H5:H36">
    <cfRule type="cellIs" dxfId="9" priority="77" operator="equal">
      <formula>0</formula>
    </cfRule>
  </conditionalFormatting>
  <conditionalFormatting sqref="L5:L36">
    <cfRule type="cellIs" dxfId="8" priority="75" operator="equal">
      <formula>0</formula>
    </cfRule>
  </conditionalFormatting>
  <conditionalFormatting sqref="N5:N36">
    <cfRule type="cellIs" dxfId="7" priority="74" operator="equal">
      <formula>0</formula>
    </cfRule>
  </conditionalFormatting>
  <conditionalFormatting sqref="T5:T36">
    <cfRule type="cellIs" dxfId="6" priority="71" operator="equal">
      <formula>0</formula>
    </cfRule>
  </conditionalFormatting>
  <conditionalFormatting sqref="A2:A3">
    <cfRule type="cellIs" dxfId="5" priority="23" operator="equal">
      <formula>0</formula>
    </cfRule>
  </conditionalFormatting>
  <conditionalFormatting sqref="C3:D3">
    <cfRule type="cellIs" dxfId="4" priority="21" operator="equal">
      <formula>0</formula>
    </cfRule>
  </conditionalFormatting>
  <conditionalFormatting sqref="J5:J36">
    <cfRule type="cellIs" dxfId="3" priority="17" operator="equal">
      <formula>0</formula>
    </cfRule>
  </conditionalFormatting>
  <conditionalFormatting sqref="P5:P6 P8:P36">
    <cfRule type="cellIs" dxfId="2" priority="10" operator="equal">
      <formula>0</formula>
    </cfRule>
  </conditionalFormatting>
  <conditionalFormatting sqref="R5:R36">
    <cfRule type="cellIs" dxfId="1" priority="9" operator="equal">
      <formula>0</formula>
    </cfRule>
  </conditionalFormatting>
  <conditionalFormatting sqref="P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2024-01-15T15:45:02Z</cp:lastPrinted>
  <dcterms:created xsi:type="dcterms:W3CDTF">2021-09-28T22:01:59Z</dcterms:created>
  <dcterms:modified xsi:type="dcterms:W3CDTF">2024-01-15T18:13:51Z</dcterms:modified>
</cp:coreProperties>
</file>