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3 FEB 24 (III)\PERSONAS DE IDENTIDAD INDIGENA\"/>
    </mc:Choice>
  </mc:AlternateContent>
  <xr:revisionPtr revIDLastSave="0" documentId="13_ncr:1_{48D76EFB-5F9F-4729-89DB-21E2763E7C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 servicio x materia 2024" sheetId="15" r:id="rId1"/>
  </sheets>
  <definedNames>
    <definedName name="_xlnm.Print_Area" localSheetId="0">'Por servicio x materia 2024'!$A$1:$S$14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5" l="1"/>
  <c r="E5" i="15" s="1"/>
  <c r="E8" i="15" s="1"/>
  <c r="R7" i="15" l="1"/>
  <c r="R6" i="15"/>
  <c r="R5" i="15"/>
  <c r="N8" i="15"/>
  <c r="O5" i="15" s="1"/>
  <c r="O8" i="15" s="1"/>
  <c r="R8" i="15" l="1"/>
  <c r="L8" i="15" l="1"/>
  <c r="M6" i="15" s="1"/>
  <c r="J8" i="15"/>
  <c r="F8" i="15"/>
  <c r="B8" i="15"/>
  <c r="C6" i="15" s="1"/>
  <c r="K7" i="15" l="1"/>
  <c r="K5" i="15"/>
  <c r="G5" i="15"/>
  <c r="G6" i="15"/>
  <c r="G7" i="15"/>
  <c r="M7" i="15"/>
  <c r="M5" i="15"/>
  <c r="C5" i="15"/>
  <c r="S6" i="15"/>
  <c r="C7" i="15"/>
  <c r="M8" i="15" l="1"/>
  <c r="G8" i="15"/>
  <c r="C8" i="15"/>
  <c r="K8" i="15"/>
  <c r="S7" i="15"/>
  <c r="S5" i="15"/>
  <c r="S8" i="15" l="1"/>
</calcChain>
</file>

<file path=xl/sharedStrings.xml><?xml version="1.0" encoding="utf-8"?>
<sst xmlns="http://schemas.openxmlformats.org/spreadsheetml/2006/main" count="35" uniqueCount="26">
  <si>
    <t>%</t>
  </si>
  <si>
    <t>TOTAL</t>
  </si>
  <si>
    <t>SERVICIO</t>
  </si>
  <si>
    <t>CI</t>
  </si>
  <si>
    <t>AMP</t>
  </si>
  <si>
    <t>AD = ADMINISTRATIVA</t>
  </si>
  <si>
    <t>AG = AGRARIA</t>
  </si>
  <si>
    <t>AMP = AMPAROS POR DESIGNACIÓN</t>
  </si>
  <si>
    <t>CI= CIVIL</t>
  </si>
  <si>
    <t xml:space="preserve">LB = LABORAL </t>
  </si>
  <si>
    <t>DCP = DERIVADA DE CAUSA PENAL</t>
  </si>
  <si>
    <t>PN = PENAL</t>
  </si>
  <si>
    <r>
      <t>A</t>
    </r>
    <r>
      <rPr>
        <sz val="10"/>
        <color theme="0"/>
        <rFont val="Calibri"/>
        <family val="2"/>
        <scheme val="minor"/>
      </rPr>
      <t>G</t>
    </r>
  </si>
  <si>
    <t>DCP</t>
  </si>
  <si>
    <t>ORIENTACIONES ORDINARIAS</t>
  </si>
  <si>
    <t>ASESORÍAS JURÍDICAS</t>
  </si>
  <si>
    <t>REPRESENTACIONES JURÍDICAS</t>
  </si>
  <si>
    <t>NOTA:</t>
  </si>
  <si>
    <r>
      <t>A</t>
    </r>
    <r>
      <rPr>
        <sz val="11"/>
        <color theme="0"/>
        <rFont val="Calibri"/>
        <family val="2"/>
        <scheme val="minor"/>
      </rPr>
      <t>D</t>
    </r>
  </si>
  <si>
    <t>LB</t>
  </si>
  <si>
    <t>PN</t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</si>
  <si>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</si>
  <si>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r>
      <t>A</t>
    </r>
    <r>
      <rPr>
        <sz val="16"/>
        <color rgb="FFFFFFFF"/>
        <rFont val="Comic Sans MS"/>
        <family val="4"/>
      </rPr>
      <t>SUNTOS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 xml:space="preserve">TENDIDOS A </t>
    </r>
    <r>
      <rPr>
        <b/>
        <sz val="16"/>
        <color rgb="FFFFFFFF"/>
        <rFont val="Comic Sans MS"/>
        <family val="4"/>
      </rP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</t>
    </r>
    <r>
      <rPr>
        <sz val="16"/>
        <color rgb="FFFFFFFF"/>
        <rFont val="Comic Sans MS"/>
        <family val="4"/>
      </rPr>
      <t xml:space="preserve"> EN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SESORÍA</t>
    </r>
    <r>
      <rPr>
        <b/>
        <sz val="16"/>
        <color rgb="FFFFFFFF"/>
        <rFont val="Comic Sans MS"/>
        <family val="4"/>
      </rPr>
      <t xml:space="preserve"> J</t>
    </r>
    <r>
      <rPr>
        <sz val="16"/>
        <color rgb="FFFFFFFF"/>
        <rFont val="Comic Sans MS"/>
        <family val="4"/>
      </rPr>
      <t xml:space="preserve">URÍDICA </t>
    </r>
  </si>
  <si>
    <t>FI</t>
  </si>
  <si>
    <t>FI = FISCAL</t>
  </si>
  <si>
    <t>DEL   1°   DE   ENERO   AL   29    DE   FEBRERO DE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</si>
</sst>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0"/>
      <name val="Comic Sans MS"/>
      <family val="4"/>
    </font>
    <font>
      <sz val="16"/>
      <color rgb="FFFFFFFF"/>
      <name val="Comic Sans MS"/>
      <family val="4"/>
    </font>
    <font>
      <sz val="11"/>
      <color theme="0"/>
      <name val="Calibri"/>
      <family val="2"/>
      <scheme val="minor"/>
    </font>
    <font>
      <sz val="11"/>
      <color theme="0"/>
      <name val="Comic Sans MS"/>
      <family val="4"/>
    </font>
    <font>
      <sz val="10"/>
      <color theme="0"/>
      <name val="Calibri"/>
      <family val="2"/>
      <scheme val="minor"/>
    </font>
    <font>
      <sz val="11"/>
      <name val="Cambria"/>
      <family val="1"/>
      <scheme val="major"/>
    </font>
    <font>
      <sz val="16"/>
      <color rgb="FF000000"/>
      <name val="Comic Sans MS"/>
      <family val="4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b/>
      <sz val="16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7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4" borderId="6" xfId="0" applyNumberFormat="1" applyFont="1" applyFill="1" applyBorder="1" applyAlignment="1">
      <alignment horizontal="center" vertical="center"/>
    </xf>
    <xf numFmtId="4" fontId="1" fillId="4" borderId="3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 readingOrder="1"/>
    </xf>
    <xf numFmtId="0" fontId="8" fillId="0" borderId="8" xfId="0" applyFont="1" applyBorder="1" applyAlignment="1">
      <alignment horizontal="center" vertical="center" wrapText="1" readingOrder="1"/>
    </xf>
    <xf numFmtId="0" fontId="11" fillId="2" borderId="9" xfId="0" applyFont="1" applyFill="1" applyBorder="1" applyAlignment="1">
      <alignment horizontal="center" vertical="center" wrapText="1" readingOrder="1"/>
    </xf>
    <xf numFmtId="0" fontId="11" fillId="2" borderId="10" xfId="0" applyFont="1" applyFill="1" applyBorder="1" applyAlignment="1">
      <alignment horizontal="center" vertical="center" wrapText="1" readingOrder="1"/>
    </xf>
    <xf numFmtId="0" fontId="11" fillId="2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">
    <dxf>
      <font>
        <color theme="7" tint="0.59996337778862885"/>
      </font>
    </dxf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536863</xdr:colOff>
      <xdr:row>0</xdr:row>
      <xdr:rowOff>69272</xdr:rowOff>
    </xdr:from>
    <xdr:ext cx="966931" cy="596034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3" y="69272"/>
          <a:ext cx="966931" cy="5960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4"/>
  <sheetViews>
    <sheetView tabSelected="1" zoomScale="85" zoomScaleNormal="85" workbookViewId="0">
      <selection sqref="A1:S1"/>
    </sheetView>
  </sheetViews>
  <sheetFormatPr baseColWidth="10" defaultRowHeight="15" x14ac:dyDescent="0.25"/>
  <cols>
    <col min="1" max="1" width="47.85546875" customWidth="1"/>
    <col min="2" max="16" width="10.7109375" customWidth="1"/>
    <col min="17" max="17" width="12.5703125" customWidth="1"/>
    <col min="18" max="19" width="10.7109375" customWidth="1"/>
  </cols>
  <sheetData>
    <row r="1" spans="1:19" ht="33.75" customHeight="1" x14ac:dyDescent="0.2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22.5" customHeight="1" x14ac:dyDescent="0.25">
      <c r="A2" s="14" t="s">
        <v>25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33" customHeight="1" x14ac:dyDescent="0.25">
      <c r="A3" s="15" t="s">
        <v>22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</row>
    <row r="4" spans="1:19" ht="45" customHeight="1" x14ac:dyDescent="0.4">
      <c r="A4" s="12" t="s">
        <v>2</v>
      </c>
      <c r="B4" s="2" t="s">
        <v>18</v>
      </c>
      <c r="C4" s="2" t="s">
        <v>0</v>
      </c>
      <c r="D4" s="2" t="s">
        <v>12</v>
      </c>
      <c r="E4" s="2" t="s">
        <v>0</v>
      </c>
      <c r="F4" s="2" t="s">
        <v>3</v>
      </c>
      <c r="G4" s="2" t="s">
        <v>0</v>
      </c>
      <c r="H4" s="2" t="s">
        <v>13</v>
      </c>
      <c r="I4" s="2" t="s">
        <v>0</v>
      </c>
      <c r="J4" s="2" t="s">
        <v>4</v>
      </c>
      <c r="K4" s="2" t="s">
        <v>0</v>
      </c>
      <c r="L4" s="2" t="s">
        <v>19</v>
      </c>
      <c r="M4" s="2" t="s">
        <v>0</v>
      </c>
      <c r="N4" s="2" t="s">
        <v>20</v>
      </c>
      <c r="O4" s="2" t="s">
        <v>0</v>
      </c>
      <c r="P4" s="2" t="s">
        <v>23</v>
      </c>
      <c r="Q4" s="2" t="s">
        <v>0</v>
      </c>
      <c r="R4" s="2" t="s">
        <v>1</v>
      </c>
      <c r="S4" s="3" t="s">
        <v>0</v>
      </c>
    </row>
    <row r="5" spans="1:19" ht="45" customHeight="1" x14ac:dyDescent="0.25">
      <c r="A5" s="10" t="s">
        <v>14</v>
      </c>
      <c r="B5" s="4">
        <v>1</v>
      </c>
      <c r="C5" s="5">
        <f>+(B5*100)/B$8</f>
        <v>4.7619047619047619</v>
      </c>
      <c r="D5" s="6">
        <v>2</v>
      </c>
      <c r="E5" s="5">
        <f>+(D5*100)/D$8</f>
        <v>100</v>
      </c>
      <c r="F5" s="6">
        <v>2</v>
      </c>
      <c r="G5" s="5">
        <f>+(F5*100)/F$8</f>
        <v>33.333333333333336</v>
      </c>
      <c r="H5" s="6">
        <v>0</v>
      </c>
      <c r="I5" s="5">
        <v>0</v>
      </c>
      <c r="J5" s="6">
        <v>0</v>
      </c>
      <c r="K5" s="5">
        <f>+(J5*100)/J$8</f>
        <v>0</v>
      </c>
      <c r="L5" s="6">
        <v>1</v>
      </c>
      <c r="M5" s="5">
        <f>+(L5*100)/L$8</f>
        <v>25</v>
      </c>
      <c r="N5" s="6">
        <v>6</v>
      </c>
      <c r="O5" s="5">
        <f>+(N5*100)/N$8</f>
        <v>100</v>
      </c>
      <c r="P5" s="6">
        <v>0</v>
      </c>
      <c r="Q5" s="5">
        <v>0</v>
      </c>
      <c r="R5" s="6">
        <f>+B5+D5+F5+H5+J5+L5+P5+N5</f>
        <v>12</v>
      </c>
      <c r="S5" s="5">
        <f>+(R5*100)/R$8</f>
        <v>29.26829268292683</v>
      </c>
    </row>
    <row r="6" spans="1:19" ht="45" customHeight="1" x14ac:dyDescent="0.25">
      <c r="A6" s="10" t="s">
        <v>15</v>
      </c>
      <c r="B6" s="7">
        <v>2</v>
      </c>
      <c r="C6" s="8">
        <f>+(B6*100)/B$8</f>
        <v>9.5238095238095237</v>
      </c>
      <c r="D6" s="9">
        <v>0</v>
      </c>
      <c r="E6" s="8">
        <v>0</v>
      </c>
      <c r="F6" s="9">
        <v>3</v>
      </c>
      <c r="G6" s="8">
        <f t="shared" ref="C6:G7" si="0">+(F6*100)/F$8</f>
        <v>50</v>
      </c>
      <c r="H6" s="9">
        <v>0</v>
      </c>
      <c r="I6" s="8">
        <v>0</v>
      </c>
      <c r="J6" s="9">
        <v>0</v>
      </c>
      <c r="K6" s="8"/>
      <c r="L6" s="9">
        <v>1</v>
      </c>
      <c r="M6" s="8">
        <f>+(L6*100)/L$8</f>
        <v>25</v>
      </c>
      <c r="N6" s="9">
        <v>0</v>
      </c>
      <c r="O6" s="8">
        <v>0</v>
      </c>
      <c r="P6" s="9">
        <v>0</v>
      </c>
      <c r="Q6" s="8">
        <v>0</v>
      </c>
      <c r="R6" s="9">
        <f>+B6+D6+F6+H6+L6+P6+N6</f>
        <v>6</v>
      </c>
      <c r="S6" s="8">
        <f>+(R6*100)/R$8</f>
        <v>14.634146341463415</v>
      </c>
    </row>
    <row r="7" spans="1:19" ht="45" customHeight="1" x14ac:dyDescent="0.25">
      <c r="A7" s="10" t="s">
        <v>16</v>
      </c>
      <c r="B7" s="4">
        <v>18</v>
      </c>
      <c r="C7" s="5">
        <f t="shared" si="0"/>
        <v>85.714285714285708</v>
      </c>
      <c r="D7" s="6">
        <v>0</v>
      </c>
      <c r="E7" s="5">
        <v>0</v>
      </c>
      <c r="F7" s="6">
        <v>1</v>
      </c>
      <c r="G7" s="5">
        <f t="shared" si="0"/>
        <v>16.666666666666668</v>
      </c>
      <c r="H7" s="6">
        <v>0</v>
      </c>
      <c r="I7" s="5">
        <v>0</v>
      </c>
      <c r="J7" s="6">
        <v>2</v>
      </c>
      <c r="K7" s="5">
        <f t="shared" ref="K7" si="1">+(J7*100)/J$8</f>
        <v>100</v>
      </c>
      <c r="L7" s="6">
        <v>2</v>
      </c>
      <c r="M7" s="5">
        <f t="shared" ref="M7" si="2">+(L7*100)/L$8</f>
        <v>50</v>
      </c>
      <c r="N7" s="6">
        <v>0</v>
      </c>
      <c r="O7" s="5">
        <v>0</v>
      </c>
      <c r="P7" s="6">
        <v>0</v>
      </c>
      <c r="Q7" s="5">
        <v>0</v>
      </c>
      <c r="R7" s="6">
        <f>+B7+D7+F7+H7+J7+L7+P7+N7</f>
        <v>23</v>
      </c>
      <c r="S7" s="5">
        <f t="shared" ref="S7" si="3">+(R7*100)/R$8</f>
        <v>56.097560975609753</v>
      </c>
    </row>
    <row r="8" spans="1:19" ht="45" customHeight="1" x14ac:dyDescent="0.4">
      <c r="A8" s="11" t="s">
        <v>1</v>
      </c>
      <c r="B8" s="7">
        <f>SUM(B5:B7)</f>
        <v>21</v>
      </c>
      <c r="C8" s="7">
        <f t="shared" ref="C8:M8" si="4">SUM(C5:C7)</f>
        <v>100</v>
      </c>
      <c r="D8" s="7">
        <f>SUM(D5:D7)</f>
        <v>2</v>
      </c>
      <c r="E8" s="7">
        <f t="shared" si="4"/>
        <v>100</v>
      </c>
      <c r="F8" s="7">
        <f t="shared" si="4"/>
        <v>6</v>
      </c>
      <c r="G8" s="7">
        <f t="shared" ref="G8" si="5">SUM(G5:G7)</f>
        <v>100.00000000000001</v>
      </c>
      <c r="H8" s="7">
        <v>0</v>
      </c>
      <c r="I8" s="7">
        <v>0</v>
      </c>
      <c r="J8" s="7">
        <f t="shared" si="4"/>
        <v>2</v>
      </c>
      <c r="K8" s="7">
        <f t="shared" si="4"/>
        <v>100</v>
      </c>
      <c r="L8" s="7">
        <f t="shared" si="4"/>
        <v>4</v>
      </c>
      <c r="M8" s="7">
        <f t="shared" si="4"/>
        <v>100</v>
      </c>
      <c r="N8" s="7">
        <f t="shared" ref="N8:O8" si="6">SUM(N5:N7)</f>
        <v>6</v>
      </c>
      <c r="O8" s="7">
        <f t="shared" si="6"/>
        <v>100</v>
      </c>
      <c r="P8" s="7">
        <v>0</v>
      </c>
      <c r="Q8" s="7">
        <v>0</v>
      </c>
      <c r="R8" s="7">
        <f>SUM(R5:R7)</f>
        <v>41</v>
      </c>
      <c r="S8" s="7">
        <f>SUM(S5:S7)</f>
        <v>100</v>
      </c>
    </row>
    <row r="9" spans="1:19" x14ac:dyDescent="0.25">
      <c r="A9" s="1" t="s">
        <v>17</v>
      </c>
    </row>
    <row r="10" spans="1:19" x14ac:dyDescent="0.25">
      <c r="A10" s="1" t="s">
        <v>5</v>
      </c>
      <c r="D10" s="1" t="s">
        <v>7</v>
      </c>
    </row>
    <row r="11" spans="1:19" x14ac:dyDescent="0.25">
      <c r="A11" s="1" t="s">
        <v>6</v>
      </c>
      <c r="D11" s="1" t="s">
        <v>9</v>
      </c>
    </row>
    <row r="12" spans="1:19" x14ac:dyDescent="0.25">
      <c r="A12" s="1" t="s">
        <v>8</v>
      </c>
      <c r="D12" s="1" t="s">
        <v>11</v>
      </c>
    </row>
    <row r="13" spans="1:19" x14ac:dyDescent="0.25">
      <c r="A13" s="1" t="s">
        <v>10</v>
      </c>
      <c r="D13" s="1" t="s">
        <v>24</v>
      </c>
    </row>
    <row r="14" spans="1:19" x14ac:dyDescent="0.25">
      <c r="A14" s="1"/>
      <c r="B14" s="1"/>
      <c r="H14" s="1"/>
    </row>
  </sheetData>
  <mergeCells count="3">
    <mergeCell ref="A1:S1"/>
    <mergeCell ref="A2:S2"/>
    <mergeCell ref="A3:S3"/>
  </mergeCells>
  <conditionalFormatting sqref="P5:S8 B5:M8">
    <cfRule type="cellIs" dxfId="1" priority="2" operator="equal">
      <formula>0</formula>
    </cfRule>
  </conditionalFormatting>
  <conditionalFormatting sqref="N5:O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0" fitToHeight="0" orientation="landscape" r:id="rId1"/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Por servicio x materia 2024</vt:lpstr>
      <vt:lpstr>'Por servicio x materia 2024'!Área_de_impresión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2024-03-15T17:43:47Z</cp:lastPrinted>
  <dcterms:created xsi:type="dcterms:W3CDTF">2021-09-24T19:13:30Z</dcterms:created>
  <dcterms:modified xsi:type="dcterms:W3CDTF">2024-03-15T17:43:50Z</dcterms:modified>
</cp:coreProperties>
</file>