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1\WEB\12 DIC 21\DEFENSA\05 DEFENSA SISTEMA PENAL ACUSATORIO\"/>
    </mc:Choice>
  </mc:AlternateContent>
  <bookViews>
    <workbookView xWindow="120" yWindow="195" windowWidth="23715" windowHeight="10740" tabRatio="698"/>
  </bookViews>
  <sheets>
    <sheet name="SPA " sheetId="6" r:id="rId1"/>
  </sheets>
  <definedNames>
    <definedName name="_xlnm.Print_Area" localSheetId="0">'SPA '!$A$1:$AD$37</definedName>
    <definedName name="_xlnm.Print_Titles" localSheetId="0">'SPA '!$A:$B</definedName>
  </definedNames>
  <calcPr calcId="162913"/>
</workbook>
</file>

<file path=xl/calcChain.xml><?xml version="1.0" encoding="utf-8"?>
<calcChain xmlns="http://schemas.openxmlformats.org/spreadsheetml/2006/main">
  <c r="AB35" i="6" l="1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B36" i="6" l="1"/>
  <c r="AC4" i="6" l="1"/>
  <c r="AC5" i="6"/>
  <c r="AC7" i="6"/>
  <c r="AC6" i="6"/>
  <c r="AC33" i="6"/>
  <c r="AC31" i="6"/>
  <c r="AC17" i="6"/>
  <c r="AC11" i="6"/>
  <c r="AC9" i="6"/>
  <c r="AC34" i="6"/>
  <c r="AC35" i="6"/>
  <c r="AC14" i="6"/>
  <c r="AC29" i="6"/>
  <c r="AC28" i="6"/>
  <c r="AC27" i="6"/>
  <c r="AC26" i="6"/>
  <c r="AC25" i="6"/>
  <c r="AC20" i="6"/>
  <c r="AC15" i="6"/>
  <c r="AC18" i="6"/>
  <c r="AC13" i="6"/>
  <c r="AC12" i="6"/>
  <c r="AC19" i="6"/>
  <c r="AC30" i="6"/>
  <c r="AC32" i="6"/>
  <c r="AC24" i="6"/>
  <c r="AC16" i="6"/>
  <c r="AC10" i="6"/>
  <c r="AC21" i="6"/>
  <c r="AC8" i="6"/>
  <c r="AC23" i="6"/>
  <c r="AC22" i="6"/>
  <c r="AC36" i="6" l="1"/>
</calcChain>
</file>

<file path=xl/sharedStrings.xml><?xml version="1.0" encoding="utf-8"?>
<sst xmlns="http://schemas.openxmlformats.org/spreadsheetml/2006/main" count="62" uniqueCount="50">
  <si>
    <t>%</t>
  </si>
  <si>
    <t>CIUDAD DE MÉXICO</t>
  </si>
  <si>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</si>
  <si>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</si>
  <si>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</si>
  <si>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</si>
  <si>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</si>
  <si>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</si>
  <si>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</si>
  <si>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</si>
  <si>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</si>
  <si>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</si>
  <si>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</si>
  <si>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</si>
  <si>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</si>
  <si>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</si>
  <si>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</si>
  <si>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</si>
  <si>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</si>
  <si>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</si>
  <si>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</si>
  <si>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</si>
  <si>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</si>
  <si>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</si>
  <si>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</si>
  <si>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</si>
  <si>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</si>
  <si>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</si>
  <si>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</si>
  <si>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</si>
  <si>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</si>
  <si>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TOTAL</t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</si>
  <si>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</si>
  <si>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t>DEFENSA EN EL SISTEMA PENAL ACUSATORIO</t>
  </si>
  <si>
    <t>TLAXCALA</t>
  </si>
  <si>
    <t>PUEBLA</t>
  </si>
  <si>
    <r>
      <rPr>
        <b/>
        <sz val="24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021</t>
    </r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</si>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</sst>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6"/>
      <color theme="0"/>
      <name val="Comic Sans MS"/>
      <family val="4"/>
    </font>
    <font>
      <sz val="12"/>
      <color theme="0"/>
      <name val="Comic Sans MS"/>
      <family val="4"/>
    </font>
    <font>
      <sz val="14"/>
      <name val="Comic Sans MS"/>
      <family val="4"/>
    </font>
    <font>
      <sz val="10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sz val="14"/>
      <color theme="0"/>
      <name val="Comic Sans MS"/>
      <family val="4"/>
    </font>
    <font>
      <sz val="14"/>
      <color theme="1"/>
      <name val="Comic Sans MS"/>
      <family val="4"/>
    </font>
    <font>
      <b/>
      <sz val="14"/>
      <color theme="0"/>
      <name val="Comic Sans MS"/>
      <family val="4"/>
    </font>
    <font>
      <sz val="12"/>
      <name val="Comic Sans MS"/>
      <family val="4"/>
    </font>
    <font>
      <b/>
      <sz val="24"/>
      <color theme="0"/>
      <name val="Comic Sans MS"/>
      <family val="4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b/>
      <sz val="12"/>
      <color theme="0"/>
      <name val="Comic Sans MS"/>
      <family val="4"/>
    </font>
    <font>
      <sz val="10"/>
      <name val="Arial"/>
      <family val="2"/>
    </font>
    <font>
      <sz val="8"/>
      <color theme="0"/>
      <name val="Comic Sans MS"/>
      <family val="4"/>
    </font>
    <font>
      <sz val="20"/>
      <color theme="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8" fillId="0" borderId="0"/>
    <xf numFmtId="0" fontId="1" fillId="0" borderId="0"/>
    <xf numFmtId="0" fontId="17" fillId="4" borderId="0"/>
  </cellStyleXfs>
  <cellXfs count="34">
    <xf numFmtId="0" fontId="0" fillId="0" borderId="0" xfId="0"/>
    <xf numFmtId="0" fontId="2" fillId="0" borderId="0" xfId="0" applyFont="1"/>
    <xf numFmtId="3" fontId="4" fillId="2" borderId="5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3" fontId="5" fillId="0" borderId="6" xfId="0" applyNumberFormat="1" applyFont="1" applyFill="1" applyBorder="1" applyAlignment="1">
      <alignment horizontal="center" vertical="center"/>
    </xf>
    <xf numFmtId="2" fontId="10" fillId="0" borderId="6" xfId="0" applyNumberFormat="1" applyFont="1" applyFill="1" applyBorder="1" applyAlignment="1">
      <alignment horizontal="center" vertical="center" wrapText="1"/>
    </xf>
    <xf numFmtId="3" fontId="10" fillId="0" borderId="6" xfId="0" applyNumberFormat="1" applyFont="1" applyFill="1" applyBorder="1" applyAlignment="1">
      <alignment horizontal="center" vertical="center" wrapText="1"/>
    </xf>
    <xf numFmtId="0" fontId="12" fillId="0" borderId="0" xfId="0" applyFont="1"/>
    <xf numFmtId="3" fontId="5" fillId="3" borderId="6" xfId="0" applyNumberFormat="1" applyFont="1" applyFill="1" applyBorder="1" applyAlignment="1">
      <alignment horizontal="center" vertical="center"/>
    </xf>
    <xf numFmtId="2" fontId="10" fillId="3" borderId="6" xfId="0" applyNumberFormat="1" applyFont="1" applyFill="1" applyBorder="1" applyAlignment="1">
      <alignment horizontal="center" vertical="center" wrapText="1"/>
    </xf>
    <xf numFmtId="3" fontId="7" fillId="0" borderId="0" xfId="0" applyNumberFormat="1" applyFont="1"/>
    <xf numFmtId="2" fontId="10" fillId="0" borderId="0" xfId="0" applyNumberFormat="1" applyFont="1" applyAlignment="1">
      <alignment horizontal="center" vertical="center"/>
    </xf>
    <xf numFmtId="3" fontId="10" fillId="0" borderId="6" xfId="0" applyNumberFormat="1" applyFont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3" borderId="6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3" fontId="10" fillId="0" borderId="6" xfId="0" applyNumberFormat="1" applyFont="1" applyFill="1" applyBorder="1" applyAlignment="1">
      <alignment horizontal="center" vertical="center"/>
    </xf>
    <xf numFmtId="2" fontId="10" fillId="0" borderId="6" xfId="0" applyNumberFormat="1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0" borderId="0" xfId="0" applyNumberFormat="1" applyFont="1" applyBorder="1"/>
    <xf numFmtId="3" fontId="6" fillId="2" borderId="2" xfId="3" applyNumberFormat="1" applyFont="1" applyFill="1" applyBorder="1" applyAlignment="1">
      <alignment horizontal="center" vertical="center"/>
    </xf>
    <xf numFmtId="3" fontId="4" fillId="2" borderId="3" xfId="3" applyNumberFormat="1" applyFont="1" applyFill="1" applyBorder="1" applyAlignment="1">
      <alignment horizontal="center" vertical="center"/>
    </xf>
    <xf numFmtId="3" fontId="6" fillId="2" borderId="3" xfId="3" applyNumberFormat="1" applyFont="1" applyFill="1" applyBorder="1" applyAlignment="1">
      <alignment horizontal="center" vertical="center"/>
    </xf>
    <xf numFmtId="3" fontId="4" fillId="2" borderId="4" xfId="3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4 2 2" xfId="2"/>
    <cellStyle name="Normal_Hoja1" xfId="3"/>
  </cellStyles>
  <dxfs count="56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79998168889431442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296139</xdr:colOff>
      <xdr:row>0</xdr:row>
      <xdr:rowOff>34637</xdr:rowOff>
    </xdr:from>
    <xdr:to>
      <xdr:col>1</xdr:col>
      <xdr:colOff>1143000</xdr:colOff>
      <xdr:row>0</xdr:row>
      <xdr:rowOff>588818</xdr:rowOff>
    </xdr:to>
    <xdr:pic>
      <xdr:nvPicPr>
        <xdr:cNvPr id="6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730" y="34637"/>
          <a:ext cx="846861" cy="55418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E37"/>
  <sheetViews>
    <sheetView tabSelected="1" zoomScale="55" zoomScaleNormal="55" zoomScaleSheetLayoutView="55" workbookViewId="0"/>
  </sheetViews>
  <sheetFormatPr baseColWidth="10" defaultRowHeight="16.5" x14ac:dyDescent="0.3"/>
  <cols>
    <col min="1" max="1" width="7" style="1" customWidth="1"/>
    <col min="2" max="2" width="32.85546875" style="1" customWidth="1"/>
    <col min="3" max="3" width="1" style="1" customWidth="1"/>
    <col min="4" max="4" width="10.28515625" style="1" customWidth="1"/>
    <col min="5" max="5" width="10.42578125" style="1" customWidth="1"/>
    <col min="6" max="6" width="9.140625" style="1" customWidth="1"/>
    <col min="7" max="7" width="10.42578125" style="1" customWidth="1"/>
    <col min="8" max="8" width="10.5703125" style="1" customWidth="1"/>
    <col min="9" max="9" width="10.42578125" style="1" customWidth="1"/>
    <col min="10" max="10" width="9" style="1" customWidth="1"/>
    <col min="11" max="11" width="10.42578125" style="1" customWidth="1"/>
    <col min="12" max="12" width="9.42578125" style="1" customWidth="1"/>
    <col min="13" max="13" width="10.42578125" style="1" customWidth="1"/>
    <col min="14" max="14" width="9.5703125" style="1" customWidth="1"/>
    <col min="15" max="15" width="10.42578125" style="1" customWidth="1"/>
    <col min="16" max="16" width="8.85546875" style="1" customWidth="1"/>
    <col min="17" max="17" width="10.42578125" style="1" customWidth="1"/>
    <col min="18" max="18" width="9.85546875" style="1" customWidth="1"/>
    <col min="19" max="19" width="10.42578125" style="1" customWidth="1"/>
    <col min="20" max="20" width="13.42578125" style="1" customWidth="1"/>
    <col min="21" max="21" width="10.42578125" style="1" customWidth="1"/>
    <col min="22" max="22" width="11.28515625" style="1" customWidth="1"/>
    <col min="23" max="23" width="10.42578125" style="1" customWidth="1"/>
    <col min="24" max="24" width="13" style="1" customWidth="1"/>
    <col min="25" max="25" width="10.42578125" style="1" customWidth="1"/>
    <col min="26" max="26" width="11.85546875" style="1" customWidth="1"/>
    <col min="27" max="27" width="10.42578125" style="1" customWidth="1"/>
    <col min="28" max="28" width="11" style="1" customWidth="1"/>
    <col min="29" max="29" width="11.42578125" style="1"/>
    <col min="30" max="30" width="2.28515625" style="1" customWidth="1"/>
    <col min="31" max="16384" width="11.42578125" style="1"/>
  </cols>
  <sheetData>
    <row r="1" spans="1:30" ht="47.25" customHeight="1" x14ac:dyDescent="0.3">
      <c r="C1" s="27" t="s">
        <v>32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</row>
    <row r="2" spans="1:30" s="7" customFormat="1" ht="42.75" customHeight="1" x14ac:dyDescent="0.4">
      <c r="A2" s="28" t="s">
        <v>36</v>
      </c>
      <c r="B2" s="29"/>
      <c r="C2" s="1"/>
      <c r="D2" s="32" t="s">
        <v>33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</row>
    <row r="3" spans="1:30" s="7" customFormat="1" ht="32.25" customHeight="1" x14ac:dyDescent="0.4">
      <c r="A3" s="30"/>
      <c r="B3" s="31"/>
      <c r="C3" s="1"/>
      <c r="D3" s="21" t="s">
        <v>37</v>
      </c>
      <c r="E3" s="22" t="s">
        <v>0</v>
      </c>
      <c r="F3" s="23" t="s">
        <v>38</v>
      </c>
      <c r="G3" s="22" t="s">
        <v>0</v>
      </c>
      <c r="H3" s="23" t="s">
        <v>39</v>
      </c>
      <c r="I3" s="22" t="s">
        <v>0</v>
      </c>
      <c r="J3" s="23" t="s">
        <v>40</v>
      </c>
      <c r="K3" s="22" t="s">
        <v>0</v>
      </c>
      <c r="L3" s="23" t="s">
        <v>41</v>
      </c>
      <c r="M3" s="22" t="s">
        <v>0</v>
      </c>
      <c r="N3" s="23" t="s">
        <v>42</v>
      </c>
      <c r="O3" s="22" t="s">
        <v>0</v>
      </c>
      <c r="P3" s="23" t="s">
        <v>43</v>
      </c>
      <c r="Q3" s="22" t="s">
        <v>0</v>
      </c>
      <c r="R3" s="23" t="s">
        <v>44</v>
      </c>
      <c r="S3" s="22" t="s">
        <v>0</v>
      </c>
      <c r="T3" s="23" t="s">
        <v>45</v>
      </c>
      <c r="U3" s="22" t="s">
        <v>0</v>
      </c>
      <c r="V3" s="23" t="s">
        <v>46</v>
      </c>
      <c r="W3" s="22" t="s">
        <v>0</v>
      </c>
      <c r="X3" s="23" t="s">
        <v>47</v>
      </c>
      <c r="Y3" s="22" t="s">
        <v>0</v>
      </c>
      <c r="Z3" s="23" t="s">
        <v>48</v>
      </c>
      <c r="AA3" s="22" t="s">
        <v>0</v>
      </c>
      <c r="AB3" s="22" t="s">
        <v>49</v>
      </c>
      <c r="AC3" s="24" t="s">
        <v>0</v>
      </c>
    </row>
    <row r="4" spans="1:30" ht="30" customHeight="1" x14ac:dyDescent="0.4">
      <c r="A4" s="2">
        <v>1</v>
      </c>
      <c r="B4" s="3" t="s">
        <v>1</v>
      </c>
      <c r="D4" s="4">
        <v>76</v>
      </c>
      <c r="E4" s="5">
        <v>2.0708446866485013</v>
      </c>
      <c r="F4" s="4">
        <v>118</v>
      </c>
      <c r="G4" s="5">
        <v>2.6368715083798882</v>
      </c>
      <c r="H4" s="4">
        <v>179</v>
      </c>
      <c r="I4" s="5">
        <v>3.1431079894644425</v>
      </c>
      <c r="J4" s="12">
        <v>163</v>
      </c>
      <c r="K4" s="14">
        <v>3.1780074088516281</v>
      </c>
      <c r="L4" s="4">
        <v>164</v>
      </c>
      <c r="M4" s="5">
        <v>3.2075102679444552</v>
      </c>
      <c r="N4" s="4">
        <v>201</v>
      </c>
      <c r="O4" s="5">
        <v>3.75</v>
      </c>
      <c r="P4" s="12">
        <v>181</v>
      </c>
      <c r="Q4" s="14">
        <v>3.3314927296153138</v>
      </c>
      <c r="R4" s="12">
        <v>131</v>
      </c>
      <c r="S4" s="14">
        <v>2.8404163052905465</v>
      </c>
      <c r="T4" s="4">
        <v>176</v>
      </c>
      <c r="U4" s="5">
        <v>3.7808807733619765</v>
      </c>
      <c r="V4" s="12">
        <v>152</v>
      </c>
      <c r="W4" s="14">
        <v>2.7293948644280839</v>
      </c>
      <c r="X4" s="12">
        <v>171</v>
      </c>
      <c r="Y4" s="14">
        <v>3.6476109215017063</v>
      </c>
      <c r="Z4" s="12">
        <v>145</v>
      </c>
      <c r="AA4" s="14">
        <v>4.1088126948143948</v>
      </c>
      <c r="AB4" s="6">
        <f t="shared" ref="AB4:AB35" si="0">+D4+F4+H4+J4+L4+N4+P4+R4+T4+V4+Z4+X4</f>
        <v>1857</v>
      </c>
      <c r="AC4" s="5">
        <f>+AB4/AB36*100</f>
        <v>3.2057036320950147</v>
      </c>
      <c r="AD4" s="7"/>
    </row>
    <row r="5" spans="1:30" ht="30" customHeight="1" x14ac:dyDescent="0.4">
      <c r="A5" s="2">
        <v>2</v>
      </c>
      <c r="B5" s="3" t="s">
        <v>2</v>
      </c>
      <c r="D5" s="8">
        <v>76</v>
      </c>
      <c r="E5" s="9">
        <v>2.0708446866485013</v>
      </c>
      <c r="F5" s="8">
        <v>55</v>
      </c>
      <c r="G5" s="9">
        <v>1.229050279329609</v>
      </c>
      <c r="H5" s="8">
        <v>93</v>
      </c>
      <c r="I5" s="9">
        <v>1.6330114135206322</v>
      </c>
      <c r="J5" s="13">
        <v>63</v>
      </c>
      <c r="K5" s="15">
        <v>1.2283096120101384</v>
      </c>
      <c r="L5" s="8">
        <v>54</v>
      </c>
      <c r="M5" s="9">
        <v>1.0561314296890281</v>
      </c>
      <c r="N5" s="8">
        <v>69</v>
      </c>
      <c r="O5" s="9">
        <v>1.2873134328358209</v>
      </c>
      <c r="P5" s="13">
        <v>83</v>
      </c>
      <c r="Q5" s="15">
        <v>1.5277010859561937</v>
      </c>
      <c r="R5" s="13">
        <v>42</v>
      </c>
      <c r="S5" s="15">
        <v>0.91066782307025151</v>
      </c>
      <c r="T5" s="8">
        <v>46</v>
      </c>
      <c r="U5" s="9">
        <v>0.98818474758324382</v>
      </c>
      <c r="V5" s="13">
        <v>62</v>
      </c>
      <c r="W5" s="15">
        <v>1.113305799964087</v>
      </c>
      <c r="X5" s="13">
        <v>44</v>
      </c>
      <c r="Y5" s="15">
        <v>0.93856655290102387</v>
      </c>
      <c r="Z5" s="13">
        <v>35</v>
      </c>
      <c r="AA5" s="15">
        <v>0.99178237461037122</v>
      </c>
      <c r="AB5" s="19">
        <f t="shared" si="0"/>
        <v>722</v>
      </c>
      <c r="AC5" s="9">
        <f>+AB5/AB36*100</f>
        <v>1.246374810109101</v>
      </c>
      <c r="AD5" s="7"/>
    </row>
    <row r="6" spans="1:30" ht="30" customHeight="1" x14ac:dyDescent="0.4">
      <c r="A6" s="2">
        <v>3</v>
      </c>
      <c r="B6" s="3" t="s">
        <v>3</v>
      </c>
      <c r="D6" s="4">
        <v>398</v>
      </c>
      <c r="E6" s="5">
        <v>10.844686648501362</v>
      </c>
      <c r="F6" s="4">
        <v>419</v>
      </c>
      <c r="G6" s="5">
        <v>9.3631284916201114</v>
      </c>
      <c r="H6" s="4">
        <v>455</v>
      </c>
      <c r="I6" s="5">
        <v>7.9894644424934151</v>
      </c>
      <c r="J6" s="12">
        <v>470</v>
      </c>
      <c r="K6" s="14">
        <v>9.1635796451550018</v>
      </c>
      <c r="L6" s="4">
        <v>504</v>
      </c>
      <c r="M6" s="5">
        <v>9.8572266770975947</v>
      </c>
      <c r="N6" s="4">
        <v>482</v>
      </c>
      <c r="O6" s="5">
        <v>8.9925373134328357</v>
      </c>
      <c r="P6" s="12">
        <v>426</v>
      </c>
      <c r="Q6" s="14">
        <v>7.8409718387631147</v>
      </c>
      <c r="R6" s="12">
        <v>460</v>
      </c>
      <c r="S6" s="14">
        <v>9.9739809193408497</v>
      </c>
      <c r="T6" s="4">
        <v>435</v>
      </c>
      <c r="U6" s="5">
        <v>9.3447905477980662</v>
      </c>
      <c r="V6" s="12">
        <v>770</v>
      </c>
      <c r="W6" s="14">
        <v>13.82653977374753</v>
      </c>
      <c r="X6" s="12">
        <v>414</v>
      </c>
      <c r="Y6" s="14">
        <v>8.8310580204778155</v>
      </c>
      <c r="Z6" s="12">
        <v>320</v>
      </c>
      <c r="AA6" s="14">
        <v>9.0677245678662519</v>
      </c>
      <c r="AB6" s="6">
        <f t="shared" si="0"/>
        <v>5553</v>
      </c>
      <c r="AC6" s="5">
        <f>+AB6/AB36*100</f>
        <v>9.5860378400773367</v>
      </c>
      <c r="AD6" s="7"/>
    </row>
    <row r="7" spans="1:30" ht="30" customHeight="1" x14ac:dyDescent="0.4">
      <c r="A7" s="2">
        <v>4</v>
      </c>
      <c r="B7" s="3" t="s">
        <v>4</v>
      </c>
      <c r="D7" s="8">
        <v>41</v>
      </c>
      <c r="E7" s="9">
        <v>1.11716621253406</v>
      </c>
      <c r="F7" s="8">
        <v>26</v>
      </c>
      <c r="G7" s="9">
        <v>0.58100558659217882</v>
      </c>
      <c r="H7" s="8">
        <v>41</v>
      </c>
      <c r="I7" s="9">
        <v>0.71992976294995614</v>
      </c>
      <c r="J7" s="13">
        <v>29</v>
      </c>
      <c r="K7" s="15">
        <v>0.56541236108403192</v>
      </c>
      <c r="L7" s="8">
        <v>42</v>
      </c>
      <c r="M7" s="9">
        <v>0.82143555642479948</v>
      </c>
      <c r="N7" s="8">
        <v>37</v>
      </c>
      <c r="O7" s="9">
        <v>0.69029850746268662</v>
      </c>
      <c r="P7" s="13">
        <v>44</v>
      </c>
      <c r="Q7" s="15">
        <v>0.80986563592858463</v>
      </c>
      <c r="R7" s="13">
        <v>25</v>
      </c>
      <c r="S7" s="15">
        <v>0.54206418039895921</v>
      </c>
      <c r="T7" s="8">
        <v>33</v>
      </c>
      <c r="U7" s="9">
        <v>0.70891514500537056</v>
      </c>
      <c r="V7" s="13">
        <v>68</v>
      </c>
      <c r="W7" s="15">
        <v>1.2210450709283533</v>
      </c>
      <c r="X7" s="13">
        <v>55</v>
      </c>
      <c r="Y7" s="15">
        <v>1.1732081911262799</v>
      </c>
      <c r="Z7" s="13">
        <v>28</v>
      </c>
      <c r="AA7" s="15">
        <v>0.79342589968829702</v>
      </c>
      <c r="AB7" s="19">
        <f t="shared" si="0"/>
        <v>469</v>
      </c>
      <c r="AC7" s="9">
        <f>+AB7/AB36*100</f>
        <v>0.80962574230078721</v>
      </c>
      <c r="AD7" s="7"/>
    </row>
    <row r="8" spans="1:30" ht="30" customHeight="1" x14ac:dyDescent="0.4">
      <c r="A8" s="2">
        <v>5</v>
      </c>
      <c r="B8" s="3" t="s">
        <v>5</v>
      </c>
      <c r="D8" s="4">
        <v>15</v>
      </c>
      <c r="E8" s="5">
        <v>0.40871934604904631</v>
      </c>
      <c r="F8" s="4">
        <v>9</v>
      </c>
      <c r="G8" s="5">
        <v>0.2011173184357542</v>
      </c>
      <c r="H8" s="4">
        <v>23</v>
      </c>
      <c r="I8" s="5">
        <v>0.40386303775241439</v>
      </c>
      <c r="J8" s="12">
        <v>22</v>
      </c>
      <c r="K8" s="14">
        <v>0.42893351530512769</v>
      </c>
      <c r="L8" s="4">
        <v>19</v>
      </c>
      <c r="M8" s="5">
        <v>0.37160179933502835</v>
      </c>
      <c r="N8" s="4">
        <v>16</v>
      </c>
      <c r="O8" s="5">
        <v>0.29850746268656714</v>
      </c>
      <c r="P8" s="12">
        <v>20</v>
      </c>
      <c r="Q8" s="14">
        <v>0.36812074360390207</v>
      </c>
      <c r="R8" s="12">
        <v>15</v>
      </c>
      <c r="S8" s="14">
        <v>0.32523850823937556</v>
      </c>
      <c r="T8" s="4">
        <v>20</v>
      </c>
      <c r="U8" s="5">
        <v>0.42964554242749731</v>
      </c>
      <c r="V8" s="12">
        <v>23</v>
      </c>
      <c r="W8" s="14">
        <v>0.41300053869635484</v>
      </c>
      <c r="X8" s="12">
        <v>14</v>
      </c>
      <c r="Y8" s="14">
        <v>0.29863481228668942</v>
      </c>
      <c r="Z8" s="12">
        <v>26</v>
      </c>
      <c r="AA8" s="14">
        <v>0.73675262113913287</v>
      </c>
      <c r="AB8" s="6">
        <f t="shared" si="0"/>
        <v>222</v>
      </c>
      <c r="AC8" s="5">
        <f>+AB8/AB36*100</f>
        <v>0.38323435989504212</v>
      </c>
      <c r="AD8" s="7"/>
    </row>
    <row r="9" spans="1:30" ht="30" customHeight="1" x14ac:dyDescent="0.4">
      <c r="A9" s="2">
        <v>6</v>
      </c>
      <c r="B9" s="3" t="s">
        <v>6</v>
      </c>
      <c r="D9" s="8">
        <v>68</v>
      </c>
      <c r="E9" s="9">
        <v>1.8528610354223434</v>
      </c>
      <c r="F9" s="8">
        <v>83</v>
      </c>
      <c r="G9" s="9">
        <v>1.8547486033519553</v>
      </c>
      <c r="H9" s="8">
        <v>162</v>
      </c>
      <c r="I9" s="9">
        <v>2.8446005267778753</v>
      </c>
      <c r="J9" s="13">
        <v>108</v>
      </c>
      <c r="K9" s="15">
        <v>2.1056736205888087</v>
      </c>
      <c r="L9" s="8">
        <v>89</v>
      </c>
      <c r="M9" s="9">
        <v>1.7406610600430277</v>
      </c>
      <c r="N9" s="8">
        <v>92</v>
      </c>
      <c r="O9" s="9">
        <v>1.7164179104477613</v>
      </c>
      <c r="P9" s="13">
        <v>78</v>
      </c>
      <c r="Q9" s="15">
        <v>1.4356709000552181</v>
      </c>
      <c r="R9" s="13">
        <v>86</v>
      </c>
      <c r="S9" s="15">
        <v>1.8647007805724198</v>
      </c>
      <c r="T9" s="8">
        <v>113</v>
      </c>
      <c r="U9" s="9">
        <v>2.4274973147153598</v>
      </c>
      <c r="V9" s="13">
        <v>178</v>
      </c>
      <c r="W9" s="15">
        <v>3.1962650386065721</v>
      </c>
      <c r="X9" s="13">
        <v>241</v>
      </c>
      <c r="Y9" s="15">
        <v>5.1407849829351537</v>
      </c>
      <c r="Z9" s="13">
        <v>150</v>
      </c>
      <c r="AA9" s="15">
        <v>4.2504958911873052</v>
      </c>
      <c r="AB9" s="19">
        <f t="shared" si="0"/>
        <v>1448</v>
      </c>
      <c r="AC9" s="9">
        <f>+AB9/AB36*100</f>
        <v>2.4996547438199146</v>
      </c>
      <c r="AD9" s="7"/>
    </row>
    <row r="10" spans="1:30" ht="30" customHeight="1" x14ac:dyDescent="0.4">
      <c r="A10" s="2">
        <v>7</v>
      </c>
      <c r="B10" s="3" t="s">
        <v>7</v>
      </c>
      <c r="D10" s="4">
        <v>386</v>
      </c>
      <c r="E10" s="5">
        <v>10.517711171662125</v>
      </c>
      <c r="F10" s="4">
        <v>733</v>
      </c>
      <c r="G10" s="5">
        <v>16.379888268156424</v>
      </c>
      <c r="H10" s="4">
        <v>423</v>
      </c>
      <c r="I10" s="5">
        <v>7.4275680421422301</v>
      </c>
      <c r="J10" s="12">
        <v>466</v>
      </c>
      <c r="K10" s="14">
        <v>9.0855917332813405</v>
      </c>
      <c r="L10" s="4">
        <v>417</v>
      </c>
      <c r="M10" s="5">
        <v>8.155681595931938</v>
      </c>
      <c r="N10" s="4">
        <v>394</v>
      </c>
      <c r="O10" s="5">
        <v>7.3507462686567164</v>
      </c>
      <c r="P10" s="12">
        <v>380</v>
      </c>
      <c r="Q10" s="14">
        <v>6.9942941284741398</v>
      </c>
      <c r="R10" s="12">
        <v>344</v>
      </c>
      <c r="S10" s="14">
        <v>7.4588031222896793</v>
      </c>
      <c r="T10" s="4">
        <v>364</v>
      </c>
      <c r="U10" s="5">
        <v>7.8195488721804507</v>
      </c>
      <c r="V10" s="12">
        <v>323</v>
      </c>
      <c r="W10" s="14">
        <v>5.7999640869096787</v>
      </c>
      <c r="X10" s="12">
        <v>317</v>
      </c>
      <c r="Y10" s="14">
        <v>6.7619453924914676</v>
      </c>
      <c r="Z10" s="12">
        <v>253</v>
      </c>
      <c r="AA10" s="14">
        <v>7.1691697364692546</v>
      </c>
      <c r="AB10" s="6">
        <f t="shared" si="0"/>
        <v>4800</v>
      </c>
      <c r="AC10" s="5">
        <f>+AB10/AB36*100</f>
        <v>8.2861483220549648</v>
      </c>
      <c r="AD10" s="7"/>
    </row>
    <row r="11" spans="1:30" ht="30" customHeight="1" x14ac:dyDescent="0.4">
      <c r="A11" s="2">
        <v>8</v>
      </c>
      <c r="B11" s="3" t="s">
        <v>8</v>
      </c>
      <c r="D11" s="8">
        <v>365</v>
      </c>
      <c r="E11" s="9">
        <v>9.945504087193461</v>
      </c>
      <c r="F11" s="8">
        <v>400</v>
      </c>
      <c r="G11" s="9">
        <v>8.938547486033519</v>
      </c>
      <c r="H11" s="8">
        <v>726</v>
      </c>
      <c r="I11" s="9">
        <v>12.748024582967515</v>
      </c>
      <c r="J11" s="13">
        <v>198</v>
      </c>
      <c r="K11" s="15">
        <v>3.8604016377461492</v>
      </c>
      <c r="L11" s="8">
        <v>480</v>
      </c>
      <c r="M11" s="9">
        <v>9.387834930569138</v>
      </c>
      <c r="N11" s="8">
        <v>579</v>
      </c>
      <c r="O11" s="9">
        <v>10.802238805970148</v>
      </c>
      <c r="P11" s="13">
        <v>672</v>
      </c>
      <c r="Q11" s="15">
        <v>12.36885698509111</v>
      </c>
      <c r="R11" s="13">
        <v>328</v>
      </c>
      <c r="S11" s="15">
        <v>7.1118820468343449</v>
      </c>
      <c r="T11" s="8">
        <v>527</v>
      </c>
      <c r="U11" s="9">
        <v>11.321160042964554</v>
      </c>
      <c r="V11" s="13">
        <v>310</v>
      </c>
      <c r="W11" s="15">
        <v>5.5665289998204344</v>
      </c>
      <c r="X11" s="13">
        <v>128</v>
      </c>
      <c r="Y11" s="15">
        <v>2.7303754266211606</v>
      </c>
      <c r="Z11" s="13">
        <v>133</v>
      </c>
      <c r="AA11" s="15">
        <v>3.7687730235194108</v>
      </c>
      <c r="AB11" s="19">
        <f t="shared" si="0"/>
        <v>4846</v>
      </c>
      <c r="AC11" s="9">
        <f>+AB11/AB36*100</f>
        <v>8.3655572434746581</v>
      </c>
      <c r="AD11" s="7"/>
    </row>
    <row r="12" spans="1:30" ht="30" customHeight="1" x14ac:dyDescent="0.4">
      <c r="A12" s="2">
        <v>9</v>
      </c>
      <c r="B12" s="3" t="s">
        <v>9</v>
      </c>
      <c r="D12" s="4">
        <v>63</v>
      </c>
      <c r="E12" s="5">
        <v>1.7166212534059946</v>
      </c>
      <c r="F12" s="4">
        <v>65</v>
      </c>
      <c r="G12" s="5">
        <v>1.4525139664804469</v>
      </c>
      <c r="H12" s="4">
        <v>118</v>
      </c>
      <c r="I12" s="5">
        <v>2.0719929762949958</v>
      </c>
      <c r="J12" s="12">
        <v>92</v>
      </c>
      <c r="K12" s="14">
        <v>1.7937219730941705</v>
      </c>
      <c r="L12" s="4">
        <v>81</v>
      </c>
      <c r="M12" s="5">
        <v>1.5841971445335419</v>
      </c>
      <c r="N12" s="4">
        <v>87</v>
      </c>
      <c r="O12" s="5">
        <v>1.6231343283582089</v>
      </c>
      <c r="P12" s="12">
        <v>71</v>
      </c>
      <c r="Q12" s="14">
        <v>1.3068286397938524</v>
      </c>
      <c r="R12" s="12">
        <v>78</v>
      </c>
      <c r="S12" s="14">
        <v>1.6912402428447528</v>
      </c>
      <c r="T12" s="4">
        <v>77</v>
      </c>
      <c r="U12" s="5">
        <v>1.6541353383458646</v>
      </c>
      <c r="V12" s="12">
        <v>68</v>
      </c>
      <c r="W12" s="14">
        <v>1.2210450709283533</v>
      </c>
      <c r="X12" s="12">
        <v>45</v>
      </c>
      <c r="Y12" s="14">
        <v>0.95989761092150172</v>
      </c>
      <c r="Z12" s="12">
        <v>83</v>
      </c>
      <c r="AA12" s="14">
        <v>2.3519410597903088</v>
      </c>
      <c r="AB12" s="6">
        <f t="shared" si="0"/>
        <v>928</v>
      </c>
      <c r="AC12" s="5">
        <f>+AB12/AB36*100</f>
        <v>1.601988675597293</v>
      </c>
      <c r="AD12" s="7"/>
    </row>
    <row r="13" spans="1:30" ht="30" customHeight="1" x14ac:dyDescent="0.4">
      <c r="A13" s="2">
        <v>10</v>
      </c>
      <c r="B13" s="3" t="s">
        <v>10</v>
      </c>
      <c r="D13" s="8">
        <v>61</v>
      </c>
      <c r="E13" s="9">
        <v>1.6621253405994549</v>
      </c>
      <c r="F13" s="8">
        <v>45</v>
      </c>
      <c r="G13" s="9">
        <v>1.005586592178771</v>
      </c>
      <c r="H13" s="8">
        <v>60</v>
      </c>
      <c r="I13" s="9">
        <v>1.0535557506584723</v>
      </c>
      <c r="J13" s="13">
        <v>61</v>
      </c>
      <c r="K13" s="15">
        <v>1.1893156560733087</v>
      </c>
      <c r="L13" s="8">
        <v>167</v>
      </c>
      <c r="M13" s="9">
        <v>3.2661842362605125</v>
      </c>
      <c r="N13" s="8">
        <v>161</v>
      </c>
      <c r="O13" s="9">
        <v>3.0037313432835822</v>
      </c>
      <c r="P13" s="13">
        <v>84</v>
      </c>
      <c r="Q13" s="15">
        <v>1.5461071231363888</v>
      </c>
      <c r="R13" s="13">
        <v>101</v>
      </c>
      <c r="S13" s="15">
        <v>2.1899392888117952</v>
      </c>
      <c r="T13" s="8">
        <v>71</v>
      </c>
      <c r="U13" s="9">
        <v>1.5252416756176155</v>
      </c>
      <c r="V13" s="13">
        <v>96</v>
      </c>
      <c r="W13" s="15">
        <v>1.7238283354282635</v>
      </c>
      <c r="X13" s="13">
        <v>70</v>
      </c>
      <c r="Y13" s="15">
        <v>1.493174061433447</v>
      </c>
      <c r="Z13" s="13">
        <v>71</v>
      </c>
      <c r="AA13" s="15">
        <v>2.0119013884953243</v>
      </c>
      <c r="AB13" s="19">
        <f t="shared" si="0"/>
        <v>1048</v>
      </c>
      <c r="AC13" s="9">
        <f>+AB13/AB36*100</f>
        <v>1.8091423836486673</v>
      </c>
      <c r="AD13" s="7"/>
    </row>
    <row r="14" spans="1:30" ht="30" customHeight="1" x14ac:dyDescent="0.4">
      <c r="A14" s="2">
        <v>11</v>
      </c>
      <c r="B14" s="3" t="s">
        <v>11</v>
      </c>
      <c r="D14" s="4">
        <v>155</v>
      </c>
      <c r="E14" s="5">
        <v>4.223433242506812</v>
      </c>
      <c r="F14" s="4">
        <v>140</v>
      </c>
      <c r="G14" s="5">
        <v>3.1284916201117317</v>
      </c>
      <c r="H14" s="4">
        <v>182</v>
      </c>
      <c r="I14" s="5">
        <v>3.1957857769973663</v>
      </c>
      <c r="J14" s="12">
        <v>237</v>
      </c>
      <c r="K14" s="14">
        <v>4.6207837785143306</v>
      </c>
      <c r="L14" s="4">
        <v>152</v>
      </c>
      <c r="M14" s="5">
        <v>2.9728143946802268</v>
      </c>
      <c r="N14" s="4">
        <v>202</v>
      </c>
      <c r="O14" s="5">
        <v>3.7686567164179103</v>
      </c>
      <c r="P14" s="12">
        <v>215</v>
      </c>
      <c r="Q14" s="14">
        <v>3.9572979937419475</v>
      </c>
      <c r="R14" s="12">
        <v>160</v>
      </c>
      <c r="S14" s="14">
        <v>3.4692107545533393</v>
      </c>
      <c r="T14" s="4">
        <v>181</v>
      </c>
      <c r="U14" s="5">
        <v>3.8882921589688508</v>
      </c>
      <c r="V14" s="12">
        <v>169</v>
      </c>
      <c r="W14" s="14">
        <v>3.0346561321601726</v>
      </c>
      <c r="X14" s="12">
        <v>157</v>
      </c>
      <c r="Y14" s="14">
        <v>3.348976109215017</v>
      </c>
      <c r="Z14" s="12">
        <v>142</v>
      </c>
      <c r="AA14" s="14">
        <v>4.0238027769906486</v>
      </c>
      <c r="AB14" s="6">
        <f t="shared" si="0"/>
        <v>2092</v>
      </c>
      <c r="AC14" s="5">
        <f>+AB14/AB36*100</f>
        <v>3.6113796436956225</v>
      </c>
      <c r="AD14" s="7"/>
    </row>
    <row r="15" spans="1:30" ht="30" customHeight="1" x14ac:dyDescent="0.4">
      <c r="A15" s="2">
        <v>12</v>
      </c>
      <c r="B15" s="3" t="s">
        <v>12</v>
      </c>
      <c r="D15" s="8">
        <v>268</v>
      </c>
      <c r="E15" s="9">
        <v>7.3024523160762946</v>
      </c>
      <c r="F15" s="8">
        <v>369</v>
      </c>
      <c r="G15" s="9">
        <v>8.2458100558659222</v>
      </c>
      <c r="H15" s="8">
        <v>432</v>
      </c>
      <c r="I15" s="9">
        <v>7.5856014047410012</v>
      </c>
      <c r="J15" s="13">
        <v>285</v>
      </c>
      <c r="K15" s="15">
        <v>5.5566387209982455</v>
      </c>
      <c r="L15" s="8">
        <v>267</v>
      </c>
      <c r="M15" s="9">
        <v>5.221983180129083</v>
      </c>
      <c r="N15" s="8">
        <v>325</v>
      </c>
      <c r="O15" s="9">
        <v>6.0634328358208958</v>
      </c>
      <c r="P15" s="13">
        <v>327</v>
      </c>
      <c r="Q15" s="15">
        <v>6.018774157923799</v>
      </c>
      <c r="R15" s="13">
        <v>305</v>
      </c>
      <c r="S15" s="15">
        <v>6.6131830008673029</v>
      </c>
      <c r="T15" s="8">
        <v>248</v>
      </c>
      <c r="U15" s="9">
        <v>5.3276047261009669</v>
      </c>
      <c r="V15" s="13">
        <v>398</v>
      </c>
      <c r="W15" s="15">
        <v>7.1467049739630095</v>
      </c>
      <c r="X15" s="13">
        <v>259</v>
      </c>
      <c r="Y15" s="15">
        <v>5.524744027303754</v>
      </c>
      <c r="Z15" s="13">
        <v>245</v>
      </c>
      <c r="AA15" s="15">
        <v>6.9424766222725989</v>
      </c>
      <c r="AB15" s="19">
        <f t="shared" si="0"/>
        <v>3728</v>
      </c>
      <c r="AC15" s="9">
        <f>+AB15/AB36*100</f>
        <v>6.4355751967960231</v>
      </c>
      <c r="AD15" s="7"/>
    </row>
    <row r="16" spans="1:30" ht="30" customHeight="1" x14ac:dyDescent="0.4">
      <c r="A16" s="2">
        <v>13</v>
      </c>
      <c r="B16" s="3" t="s">
        <v>13</v>
      </c>
      <c r="D16" s="4">
        <v>91</v>
      </c>
      <c r="E16" s="5">
        <v>2.4795640326975477</v>
      </c>
      <c r="F16" s="4">
        <v>73</v>
      </c>
      <c r="G16" s="5">
        <v>1.6312849162011174</v>
      </c>
      <c r="H16" s="4">
        <v>97</v>
      </c>
      <c r="I16" s="5">
        <v>1.7032484635645302</v>
      </c>
      <c r="J16" s="12">
        <v>100</v>
      </c>
      <c r="K16" s="14">
        <v>1.9496977968414895</v>
      </c>
      <c r="L16" s="4">
        <v>78</v>
      </c>
      <c r="M16" s="5">
        <v>1.5255231762174848</v>
      </c>
      <c r="N16" s="4">
        <v>137</v>
      </c>
      <c r="O16" s="5">
        <v>2.5559701492537314</v>
      </c>
      <c r="P16" s="12">
        <v>124</v>
      </c>
      <c r="Q16" s="14">
        <v>2.2823486103441928</v>
      </c>
      <c r="R16" s="12">
        <v>72</v>
      </c>
      <c r="S16" s="14">
        <v>1.5611448395490026</v>
      </c>
      <c r="T16" s="4">
        <v>55</v>
      </c>
      <c r="U16" s="5">
        <v>1.1815252416756177</v>
      </c>
      <c r="V16" s="12">
        <v>104</v>
      </c>
      <c r="W16" s="14">
        <v>1.8674806967139523</v>
      </c>
      <c r="X16" s="12">
        <v>103</v>
      </c>
      <c r="Y16" s="14">
        <v>2.1970989761092152</v>
      </c>
      <c r="Z16" s="12">
        <v>95</v>
      </c>
      <c r="AA16" s="14">
        <v>2.6919807310852932</v>
      </c>
      <c r="AB16" s="6">
        <f t="shared" si="0"/>
        <v>1129</v>
      </c>
      <c r="AC16" s="5">
        <f>+AB16/AB36*100</f>
        <v>1.9489711365833446</v>
      </c>
      <c r="AD16" s="7"/>
    </row>
    <row r="17" spans="1:30" ht="30" customHeight="1" x14ac:dyDescent="0.4">
      <c r="A17" s="2">
        <v>14</v>
      </c>
      <c r="B17" s="3" t="s">
        <v>14</v>
      </c>
      <c r="D17" s="8">
        <v>54</v>
      </c>
      <c r="E17" s="9">
        <v>1.4713896457765667</v>
      </c>
      <c r="F17" s="8">
        <v>63</v>
      </c>
      <c r="G17" s="9">
        <v>1.4078212290502794</v>
      </c>
      <c r="H17" s="8">
        <v>93</v>
      </c>
      <c r="I17" s="9">
        <v>1.6330114135206322</v>
      </c>
      <c r="J17" s="13">
        <v>101</v>
      </c>
      <c r="K17" s="15">
        <v>1.9691947748099046</v>
      </c>
      <c r="L17" s="8">
        <v>96</v>
      </c>
      <c r="M17" s="9">
        <v>1.8775669861138276</v>
      </c>
      <c r="N17" s="8">
        <v>109</v>
      </c>
      <c r="O17" s="9">
        <v>2.033582089552239</v>
      </c>
      <c r="P17" s="13">
        <v>71</v>
      </c>
      <c r="Q17" s="15">
        <v>1.3068286397938524</v>
      </c>
      <c r="R17" s="13">
        <v>64</v>
      </c>
      <c r="S17" s="15">
        <v>1.3876843018213356</v>
      </c>
      <c r="T17" s="8">
        <v>76</v>
      </c>
      <c r="U17" s="9">
        <v>1.6326530612244898</v>
      </c>
      <c r="V17" s="13">
        <v>75</v>
      </c>
      <c r="W17" s="15">
        <v>1.3467408870533308</v>
      </c>
      <c r="X17" s="13">
        <v>92</v>
      </c>
      <c r="Y17" s="15">
        <v>1.9624573378839592</v>
      </c>
      <c r="Z17" s="13">
        <v>65</v>
      </c>
      <c r="AA17" s="15">
        <v>1.8418815528478323</v>
      </c>
      <c r="AB17" s="19">
        <f t="shared" si="0"/>
        <v>959</v>
      </c>
      <c r="AC17" s="9">
        <f>+AB17/AB36*100</f>
        <v>1.6555033835105648</v>
      </c>
      <c r="AD17" s="7"/>
    </row>
    <row r="18" spans="1:30" ht="30" customHeight="1" x14ac:dyDescent="0.4">
      <c r="A18" s="2">
        <v>15</v>
      </c>
      <c r="B18" s="3" t="s">
        <v>15</v>
      </c>
      <c r="D18" s="4">
        <v>157</v>
      </c>
      <c r="E18" s="5">
        <v>4.2779291553133518</v>
      </c>
      <c r="F18" s="4">
        <v>131</v>
      </c>
      <c r="G18" s="5">
        <v>2.9273743016759775</v>
      </c>
      <c r="H18" s="4">
        <v>318</v>
      </c>
      <c r="I18" s="5">
        <v>5.583845478489903</v>
      </c>
      <c r="J18" s="12">
        <v>246</v>
      </c>
      <c r="K18" s="14">
        <v>4.7962565802300645</v>
      </c>
      <c r="L18" s="4">
        <v>222</v>
      </c>
      <c r="M18" s="5">
        <v>4.341873655388226</v>
      </c>
      <c r="N18" s="4">
        <v>298</v>
      </c>
      <c r="O18" s="5">
        <v>5.5597014925373136</v>
      </c>
      <c r="P18" s="12">
        <v>241</v>
      </c>
      <c r="Q18" s="14">
        <v>4.4358549604270197</v>
      </c>
      <c r="R18" s="12">
        <v>296</v>
      </c>
      <c r="S18" s="14">
        <v>6.4180398959236777</v>
      </c>
      <c r="T18" s="4">
        <v>180</v>
      </c>
      <c r="U18" s="5">
        <v>3.8668098818474759</v>
      </c>
      <c r="V18" s="12">
        <v>328</v>
      </c>
      <c r="W18" s="14">
        <v>5.8897468127132342</v>
      </c>
      <c r="X18" s="12">
        <v>239</v>
      </c>
      <c r="Y18" s="14">
        <v>5.0981228668941982</v>
      </c>
      <c r="Z18" s="12">
        <v>153</v>
      </c>
      <c r="AA18" s="14">
        <v>4.3355058090110514</v>
      </c>
      <c r="AB18" s="6">
        <f t="shared" si="0"/>
        <v>2809</v>
      </c>
      <c r="AC18" s="5">
        <f>+AB18/AB36*100</f>
        <v>4.8491230493025821</v>
      </c>
      <c r="AD18" s="7"/>
    </row>
    <row r="19" spans="1:30" ht="30" customHeight="1" x14ac:dyDescent="0.4">
      <c r="A19" s="2">
        <v>16</v>
      </c>
      <c r="B19" s="3" t="s">
        <v>16</v>
      </c>
      <c r="D19" s="8">
        <v>146</v>
      </c>
      <c r="E19" s="9">
        <v>3.9782016348773843</v>
      </c>
      <c r="F19" s="8">
        <v>198</v>
      </c>
      <c r="G19" s="9">
        <v>4.4245810055865924</v>
      </c>
      <c r="H19" s="8">
        <v>255</v>
      </c>
      <c r="I19" s="9">
        <v>4.4776119402985071</v>
      </c>
      <c r="J19" s="13">
        <v>226</v>
      </c>
      <c r="K19" s="15">
        <v>4.4063170208617661</v>
      </c>
      <c r="L19" s="8">
        <v>258</v>
      </c>
      <c r="M19" s="9">
        <v>5.0459612751809111</v>
      </c>
      <c r="N19" s="8">
        <v>209</v>
      </c>
      <c r="O19" s="9">
        <v>3.8992537313432836</v>
      </c>
      <c r="P19" s="13">
        <v>214</v>
      </c>
      <c r="Q19" s="15">
        <v>3.9388919565617524</v>
      </c>
      <c r="R19" s="13">
        <v>150</v>
      </c>
      <c r="S19" s="15">
        <v>3.2523850823937552</v>
      </c>
      <c r="T19" s="8">
        <v>171</v>
      </c>
      <c r="U19" s="9">
        <v>3.6734693877551021</v>
      </c>
      <c r="V19" s="13">
        <v>211</v>
      </c>
      <c r="W19" s="15">
        <v>3.7888310289100375</v>
      </c>
      <c r="X19" s="13">
        <v>201</v>
      </c>
      <c r="Y19" s="15">
        <v>4.2875426621160413</v>
      </c>
      <c r="Z19" s="13">
        <v>159</v>
      </c>
      <c r="AA19" s="15">
        <v>4.5055256446585439</v>
      </c>
      <c r="AB19" s="19">
        <f t="shared" si="0"/>
        <v>2398</v>
      </c>
      <c r="AC19" s="9">
        <f>+AB19/AB36*100</f>
        <v>4.1396215992266265</v>
      </c>
      <c r="AD19" s="7"/>
    </row>
    <row r="20" spans="1:30" ht="30" customHeight="1" x14ac:dyDescent="0.4">
      <c r="A20" s="2">
        <v>17</v>
      </c>
      <c r="B20" s="3" t="s">
        <v>17</v>
      </c>
      <c r="D20" s="4">
        <v>26</v>
      </c>
      <c r="E20" s="5">
        <v>0.70844686648501365</v>
      </c>
      <c r="F20" s="4">
        <v>78</v>
      </c>
      <c r="G20" s="5">
        <v>1.7430167597765363</v>
      </c>
      <c r="H20" s="4">
        <v>108</v>
      </c>
      <c r="I20" s="5">
        <v>1.8964003511852503</v>
      </c>
      <c r="J20" s="12">
        <v>130</v>
      </c>
      <c r="K20" s="14">
        <v>2.5346071358939364</v>
      </c>
      <c r="L20" s="4">
        <v>89</v>
      </c>
      <c r="M20" s="5">
        <v>1.7406610600430277</v>
      </c>
      <c r="N20" s="4">
        <v>88</v>
      </c>
      <c r="O20" s="5">
        <v>1.6417910447761195</v>
      </c>
      <c r="P20" s="12">
        <v>89</v>
      </c>
      <c r="Q20" s="14">
        <v>1.6381373090373643</v>
      </c>
      <c r="R20" s="12">
        <v>84</v>
      </c>
      <c r="S20" s="14">
        <v>1.821335646140503</v>
      </c>
      <c r="T20" s="4">
        <v>101</v>
      </c>
      <c r="U20" s="5">
        <v>2.1697099892588616</v>
      </c>
      <c r="V20" s="12">
        <v>208</v>
      </c>
      <c r="W20" s="14">
        <v>3.7349613934279047</v>
      </c>
      <c r="X20" s="12">
        <v>154</v>
      </c>
      <c r="Y20" s="14">
        <v>3.2849829351535837</v>
      </c>
      <c r="Z20" s="12">
        <v>120</v>
      </c>
      <c r="AA20" s="14">
        <v>3.4003967129498442</v>
      </c>
      <c r="AB20" s="6">
        <f t="shared" si="0"/>
        <v>1275</v>
      </c>
      <c r="AC20" s="5">
        <f>+AB20/AB36*100</f>
        <v>2.2010081480458501</v>
      </c>
      <c r="AD20" s="7"/>
    </row>
    <row r="21" spans="1:30" ht="30" customHeight="1" x14ac:dyDescent="0.4">
      <c r="A21" s="2">
        <v>18</v>
      </c>
      <c r="B21" s="3" t="s">
        <v>18</v>
      </c>
      <c r="D21" s="8">
        <v>51</v>
      </c>
      <c r="E21" s="9">
        <v>1.3896457765667576</v>
      </c>
      <c r="F21" s="8">
        <v>15</v>
      </c>
      <c r="G21" s="9">
        <v>0.33519553072625696</v>
      </c>
      <c r="H21" s="8">
        <v>48</v>
      </c>
      <c r="I21" s="9">
        <v>0.8428446005267779</v>
      </c>
      <c r="J21" s="13">
        <v>49</v>
      </c>
      <c r="K21" s="15">
        <v>0.95535192045232986</v>
      </c>
      <c r="L21" s="8">
        <v>40</v>
      </c>
      <c r="M21" s="9">
        <v>0.78231957754742809</v>
      </c>
      <c r="N21" s="8">
        <v>95</v>
      </c>
      <c r="O21" s="9">
        <v>1.7723880597014925</v>
      </c>
      <c r="P21" s="13">
        <v>132</v>
      </c>
      <c r="Q21" s="15">
        <v>2.4295969077857538</v>
      </c>
      <c r="R21" s="13">
        <v>47</v>
      </c>
      <c r="S21" s="15">
        <v>1.0190806591500434</v>
      </c>
      <c r="T21" s="8">
        <v>40</v>
      </c>
      <c r="U21" s="9">
        <v>0.85929108485499461</v>
      </c>
      <c r="V21" s="13">
        <v>68</v>
      </c>
      <c r="W21" s="15">
        <v>1.2210450709283533</v>
      </c>
      <c r="X21" s="13">
        <v>78</v>
      </c>
      <c r="Y21" s="15">
        <v>1.6638225255972696</v>
      </c>
      <c r="Z21" s="13">
        <v>67</v>
      </c>
      <c r="AA21" s="15">
        <v>1.8985548313969962</v>
      </c>
      <c r="AB21" s="19">
        <f t="shared" si="0"/>
        <v>730</v>
      </c>
      <c r="AC21" s="9">
        <f>+AB21/AB36*100</f>
        <v>1.2601850573125259</v>
      </c>
      <c r="AD21" s="7"/>
    </row>
    <row r="22" spans="1:30" ht="30" customHeight="1" x14ac:dyDescent="0.4">
      <c r="A22" s="2">
        <v>19</v>
      </c>
      <c r="B22" s="3" t="s">
        <v>19</v>
      </c>
      <c r="D22" s="4">
        <v>108</v>
      </c>
      <c r="E22" s="5">
        <v>2.9427792915531334</v>
      </c>
      <c r="F22" s="4">
        <v>157</v>
      </c>
      <c r="G22" s="5">
        <v>3.5083798882681565</v>
      </c>
      <c r="H22" s="4">
        <v>166</v>
      </c>
      <c r="I22" s="5">
        <v>2.9148375768217734</v>
      </c>
      <c r="J22" s="12">
        <v>166</v>
      </c>
      <c r="K22" s="14">
        <v>3.2364983427568728</v>
      </c>
      <c r="L22" s="4">
        <v>131</v>
      </c>
      <c r="M22" s="5">
        <v>2.5620966164678269</v>
      </c>
      <c r="N22" s="4">
        <v>140</v>
      </c>
      <c r="O22" s="5">
        <v>2.6119402985074629</v>
      </c>
      <c r="P22" s="12">
        <v>140</v>
      </c>
      <c r="Q22" s="14">
        <v>2.5768452052273148</v>
      </c>
      <c r="R22" s="12">
        <v>127</v>
      </c>
      <c r="S22" s="14">
        <v>2.7536860364267128</v>
      </c>
      <c r="T22" s="4">
        <v>128</v>
      </c>
      <c r="U22" s="5">
        <v>2.7497314715359829</v>
      </c>
      <c r="V22" s="12">
        <v>134</v>
      </c>
      <c r="W22" s="14">
        <v>2.4061770515352845</v>
      </c>
      <c r="X22" s="12">
        <v>139</v>
      </c>
      <c r="Y22" s="14">
        <v>2.9650170648464163</v>
      </c>
      <c r="Z22" s="12">
        <v>84</v>
      </c>
      <c r="AA22" s="14">
        <v>2.3802776990648908</v>
      </c>
      <c r="AB22" s="6">
        <f t="shared" si="0"/>
        <v>1620</v>
      </c>
      <c r="AC22" s="5">
        <f>+AB22/AB36*100</f>
        <v>2.7965750586935503</v>
      </c>
      <c r="AD22" s="7"/>
    </row>
    <row r="23" spans="1:30" ht="30" customHeight="1" x14ac:dyDescent="0.4">
      <c r="A23" s="2">
        <v>20</v>
      </c>
      <c r="B23" s="3" t="s">
        <v>20</v>
      </c>
      <c r="D23" s="8">
        <v>161</v>
      </c>
      <c r="E23" s="9">
        <v>4.3869209809264307</v>
      </c>
      <c r="F23" s="8">
        <v>159</v>
      </c>
      <c r="G23" s="9">
        <v>3.553072625698324</v>
      </c>
      <c r="H23" s="8">
        <v>307</v>
      </c>
      <c r="I23" s="9">
        <v>5.3906935908691835</v>
      </c>
      <c r="J23" s="13">
        <v>483</v>
      </c>
      <c r="K23" s="15">
        <v>9.4170403587443943</v>
      </c>
      <c r="L23" s="8">
        <v>282</v>
      </c>
      <c r="M23" s="9">
        <v>5.5153530217093687</v>
      </c>
      <c r="N23" s="8">
        <v>194</v>
      </c>
      <c r="O23" s="9">
        <v>3.6194029850746268</v>
      </c>
      <c r="P23" s="13">
        <v>265</v>
      </c>
      <c r="Q23" s="15">
        <v>4.8775998527517022</v>
      </c>
      <c r="R23" s="13">
        <v>399</v>
      </c>
      <c r="S23" s="15">
        <v>8.6513443191673893</v>
      </c>
      <c r="T23" s="8">
        <v>255</v>
      </c>
      <c r="U23" s="9">
        <v>5.4779806659505912</v>
      </c>
      <c r="V23" s="13">
        <v>131</v>
      </c>
      <c r="W23" s="15">
        <v>2.3523074160531512</v>
      </c>
      <c r="X23" s="13">
        <v>154</v>
      </c>
      <c r="Y23" s="15">
        <v>3.2849829351535837</v>
      </c>
      <c r="Z23" s="13">
        <v>84</v>
      </c>
      <c r="AA23" s="15">
        <v>2.3802776990648908</v>
      </c>
      <c r="AB23" s="19">
        <f t="shared" si="0"/>
        <v>2874</v>
      </c>
      <c r="AC23" s="9">
        <f>+AB23/AB36*100</f>
        <v>4.9613313078304095</v>
      </c>
      <c r="AD23" s="7"/>
    </row>
    <row r="24" spans="1:30" ht="30" customHeight="1" x14ac:dyDescent="0.4">
      <c r="A24" s="2">
        <v>21</v>
      </c>
      <c r="B24" s="3" t="s">
        <v>35</v>
      </c>
      <c r="D24" s="4">
        <v>125</v>
      </c>
      <c r="E24" s="5">
        <v>3.4059945504087192</v>
      </c>
      <c r="F24" s="4">
        <v>99</v>
      </c>
      <c r="G24" s="5">
        <v>2.2122905027932962</v>
      </c>
      <c r="H24" s="4">
        <v>230</v>
      </c>
      <c r="I24" s="5">
        <v>4.0386303775241439</v>
      </c>
      <c r="J24" s="12">
        <v>201</v>
      </c>
      <c r="K24" s="14">
        <v>3.9188925716513938</v>
      </c>
      <c r="L24" s="4">
        <v>241</v>
      </c>
      <c r="M24" s="5">
        <v>4.7134754547232545</v>
      </c>
      <c r="N24" s="4">
        <v>199</v>
      </c>
      <c r="O24" s="5">
        <v>3.7126865671641789</v>
      </c>
      <c r="P24" s="12">
        <v>194</v>
      </c>
      <c r="Q24" s="14">
        <v>3.5707712129578502</v>
      </c>
      <c r="R24" s="12">
        <v>130</v>
      </c>
      <c r="S24" s="14">
        <v>2.818733738074588</v>
      </c>
      <c r="T24" s="4">
        <v>148</v>
      </c>
      <c r="U24" s="5">
        <v>3.1793770139634803</v>
      </c>
      <c r="V24" s="12">
        <v>178</v>
      </c>
      <c r="W24" s="14">
        <v>3.1962650386065721</v>
      </c>
      <c r="X24" s="12">
        <v>142</v>
      </c>
      <c r="Y24" s="14">
        <v>3.0290102389078499</v>
      </c>
      <c r="Z24" s="12">
        <v>129</v>
      </c>
      <c r="AA24" s="14">
        <v>3.6554264664210825</v>
      </c>
      <c r="AB24" s="6">
        <f t="shared" si="0"/>
        <v>2016</v>
      </c>
      <c r="AC24" s="5">
        <f>+AB24/AB36*100</f>
        <v>3.4801822952630852</v>
      </c>
      <c r="AD24" s="7"/>
    </row>
    <row r="25" spans="1:30" ht="30" customHeight="1" x14ac:dyDescent="0.4">
      <c r="A25" s="2">
        <v>22</v>
      </c>
      <c r="B25" s="3" t="s">
        <v>21</v>
      </c>
      <c r="D25" s="8">
        <v>81</v>
      </c>
      <c r="E25" s="9">
        <v>2.2070844686648501</v>
      </c>
      <c r="F25" s="8">
        <v>70</v>
      </c>
      <c r="G25" s="9">
        <v>1.5642458100558658</v>
      </c>
      <c r="H25" s="8">
        <v>107</v>
      </c>
      <c r="I25" s="9">
        <v>1.8788410886742757</v>
      </c>
      <c r="J25" s="13">
        <v>106</v>
      </c>
      <c r="K25" s="15">
        <v>2.0666796646519789</v>
      </c>
      <c r="L25" s="8">
        <v>102</v>
      </c>
      <c r="M25" s="9">
        <v>1.9949149227459417</v>
      </c>
      <c r="N25" s="8">
        <v>158</v>
      </c>
      <c r="O25" s="9">
        <v>2.9477611940298507</v>
      </c>
      <c r="P25" s="13">
        <v>153</v>
      </c>
      <c r="Q25" s="15">
        <v>2.8161236885698511</v>
      </c>
      <c r="R25" s="13">
        <v>65</v>
      </c>
      <c r="S25" s="15">
        <v>1.409366869037294</v>
      </c>
      <c r="T25" s="8">
        <v>107</v>
      </c>
      <c r="U25" s="9">
        <v>2.2986036519871105</v>
      </c>
      <c r="V25" s="13">
        <v>121</v>
      </c>
      <c r="W25" s="15">
        <v>2.1727419644460406</v>
      </c>
      <c r="X25" s="13">
        <v>107</v>
      </c>
      <c r="Y25" s="15">
        <v>2.2824232081911262</v>
      </c>
      <c r="Z25" s="13">
        <v>44</v>
      </c>
      <c r="AA25" s="15">
        <v>1.2468121280816096</v>
      </c>
      <c r="AB25" s="19">
        <f t="shared" si="0"/>
        <v>1221</v>
      </c>
      <c r="AC25" s="9">
        <f>+AB25/AB36*100</f>
        <v>2.107788979422732</v>
      </c>
      <c r="AD25" s="7"/>
    </row>
    <row r="26" spans="1:30" ht="30" customHeight="1" x14ac:dyDescent="0.4">
      <c r="A26" s="2">
        <v>23</v>
      </c>
      <c r="B26" s="3" t="s">
        <v>22</v>
      </c>
      <c r="D26" s="4">
        <v>42</v>
      </c>
      <c r="E26" s="5">
        <v>1.1444141689373297</v>
      </c>
      <c r="F26" s="4">
        <v>79</v>
      </c>
      <c r="G26" s="5">
        <v>1.76536312849162</v>
      </c>
      <c r="H26" s="4">
        <v>76</v>
      </c>
      <c r="I26" s="5">
        <v>1.334503950834065</v>
      </c>
      <c r="J26" s="12">
        <v>117</v>
      </c>
      <c r="K26" s="14">
        <v>2.281146422304543</v>
      </c>
      <c r="L26" s="4">
        <v>79</v>
      </c>
      <c r="M26" s="5">
        <v>1.5450811656561705</v>
      </c>
      <c r="N26" s="4">
        <v>106</v>
      </c>
      <c r="O26" s="5">
        <v>1.9776119402985075</v>
      </c>
      <c r="P26" s="12">
        <v>96</v>
      </c>
      <c r="Q26" s="14">
        <v>1.76697956929873</v>
      </c>
      <c r="R26" s="12">
        <v>87</v>
      </c>
      <c r="S26" s="14">
        <v>1.8863833477883782</v>
      </c>
      <c r="T26" s="4">
        <v>94</v>
      </c>
      <c r="U26" s="5">
        <v>2.0193340494092373</v>
      </c>
      <c r="V26" s="12">
        <v>113</v>
      </c>
      <c r="W26" s="14">
        <v>2.0290896031603518</v>
      </c>
      <c r="X26" s="12">
        <v>99</v>
      </c>
      <c r="Y26" s="14">
        <v>2.1117747440273038</v>
      </c>
      <c r="Z26" s="12">
        <v>96</v>
      </c>
      <c r="AA26" s="14">
        <v>2.7203173703598753</v>
      </c>
      <c r="AB26" s="6">
        <f t="shared" si="0"/>
        <v>1084</v>
      </c>
      <c r="AC26" s="5">
        <f>+AB26/AB36*100</f>
        <v>1.8712884960640794</v>
      </c>
      <c r="AD26" s="7"/>
    </row>
    <row r="27" spans="1:30" ht="30" customHeight="1" x14ac:dyDescent="0.4">
      <c r="A27" s="2">
        <v>24</v>
      </c>
      <c r="B27" s="3" t="s">
        <v>23</v>
      </c>
      <c r="D27" s="8">
        <v>31</v>
      </c>
      <c r="E27" s="9">
        <v>0.84468664850136244</v>
      </c>
      <c r="F27" s="8">
        <v>31</v>
      </c>
      <c r="G27" s="9">
        <v>0.69273743016759781</v>
      </c>
      <c r="H27" s="8">
        <v>43</v>
      </c>
      <c r="I27" s="9">
        <v>0.75504828797190515</v>
      </c>
      <c r="J27" s="13">
        <v>38</v>
      </c>
      <c r="K27" s="15">
        <v>0.74088516279976602</v>
      </c>
      <c r="L27" s="8">
        <v>40</v>
      </c>
      <c r="M27" s="9">
        <v>0.78231957754742809</v>
      </c>
      <c r="N27" s="8">
        <v>59</v>
      </c>
      <c r="O27" s="9">
        <v>1.1007462686567164</v>
      </c>
      <c r="P27" s="13">
        <v>36</v>
      </c>
      <c r="Q27" s="15">
        <v>0.66261733848702375</v>
      </c>
      <c r="R27" s="13">
        <v>57</v>
      </c>
      <c r="S27" s="15">
        <v>1.235906331309627</v>
      </c>
      <c r="T27" s="8">
        <v>36</v>
      </c>
      <c r="U27" s="9">
        <v>0.77336197636949522</v>
      </c>
      <c r="V27" s="13">
        <v>69</v>
      </c>
      <c r="W27" s="15">
        <v>1.2390016160890645</v>
      </c>
      <c r="X27" s="13">
        <v>79</v>
      </c>
      <c r="Y27" s="15">
        <v>1.6851535836177474</v>
      </c>
      <c r="Z27" s="13">
        <v>35</v>
      </c>
      <c r="AA27" s="15">
        <v>0.99178237461037122</v>
      </c>
      <c r="AB27" s="19">
        <f t="shared" si="0"/>
        <v>554</v>
      </c>
      <c r="AC27" s="9">
        <f>+AB27/AB36*100</f>
        <v>0.95635961883717724</v>
      </c>
      <c r="AD27" s="7"/>
    </row>
    <row r="28" spans="1:30" ht="30" customHeight="1" x14ac:dyDescent="0.4">
      <c r="A28" s="2">
        <v>25</v>
      </c>
      <c r="B28" s="3" t="s">
        <v>24</v>
      </c>
      <c r="D28" s="4">
        <v>79</v>
      </c>
      <c r="E28" s="5">
        <v>2.1525885558583107</v>
      </c>
      <c r="F28" s="4">
        <v>121</v>
      </c>
      <c r="G28" s="5">
        <v>2.7039106145251397</v>
      </c>
      <c r="H28" s="4">
        <v>129</v>
      </c>
      <c r="I28" s="5">
        <v>2.2651448639157157</v>
      </c>
      <c r="J28" s="12">
        <v>143</v>
      </c>
      <c r="K28" s="14">
        <v>2.7880678494833302</v>
      </c>
      <c r="L28" s="4">
        <v>113</v>
      </c>
      <c r="M28" s="5">
        <v>2.2100528065714844</v>
      </c>
      <c r="N28" s="4">
        <v>106</v>
      </c>
      <c r="O28" s="5">
        <v>1.9776119402985075</v>
      </c>
      <c r="P28" s="12">
        <v>121</v>
      </c>
      <c r="Q28" s="14">
        <v>2.2271304988036076</v>
      </c>
      <c r="R28" s="12">
        <v>81</v>
      </c>
      <c r="S28" s="14">
        <v>1.7562879444926278</v>
      </c>
      <c r="T28" s="4">
        <v>97</v>
      </c>
      <c r="U28" s="5">
        <v>2.0837808807733618</v>
      </c>
      <c r="V28" s="12">
        <v>94</v>
      </c>
      <c r="W28" s="14">
        <v>1.6879152451068415</v>
      </c>
      <c r="X28" s="12">
        <v>102</v>
      </c>
      <c r="Y28" s="14">
        <v>2.175767918088737</v>
      </c>
      <c r="Z28" s="12">
        <v>96</v>
      </c>
      <c r="AA28" s="14">
        <v>2.7203173703598753</v>
      </c>
      <c r="AB28" s="6">
        <f t="shared" si="0"/>
        <v>1282</v>
      </c>
      <c r="AC28" s="5">
        <f>+AB28/AB36*100</f>
        <v>2.2130921143488469</v>
      </c>
      <c r="AD28" s="7"/>
    </row>
    <row r="29" spans="1:30" ht="30" customHeight="1" x14ac:dyDescent="0.4">
      <c r="A29" s="2">
        <v>26</v>
      </c>
      <c r="B29" s="3" t="s">
        <v>25</v>
      </c>
      <c r="D29" s="8">
        <v>159</v>
      </c>
      <c r="E29" s="9">
        <v>4.3324250681198908</v>
      </c>
      <c r="F29" s="8">
        <v>199</v>
      </c>
      <c r="G29" s="9">
        <v>4.4469273743016764</v>
      </c>
      <c r="H29" s="8">
        <v>231</v>
      </c>
      <c r="I29" s="9">
        <v>4.0561896400351189</v>
      </c>
      <c r="J29" s="13">
        <v>240</v>
      </c>
      <c r="K29" s="15">
        <v>4.6792747124195753</v>
      </c>
      <c r="L29" s="8">
        <v>228</v>
      </c>
      <c r="M29" s="9">
        <v>4.4592215920203406</v>
      </c>
      <c r="N29" s="8">
        <v>205</v>
      </c>
      <c r="O29" s="9">
        <v>3.8246268656716418</v>
      </c>
      <c r="P29" s="13">
        <v>284</v>
      </c>
      <c r="Q29" s="15">
        <v>5.2273145591754098</v>
      </c>
      <c r="R29" s="13">
        <v>265</v>
      </c>
      <c r="S29" s="15">
        <v>5.7458803122289677</v>
      </c>
      <c r="T29" s="8">
        <v>225</v>
      </c>
      <c r="U29" s="9">
        <v>4.8335123523093451</v>
      </c>
      <c r="V29" s="13">
        <v>288</v>
      </c>
      <c r="W29" s="15">
        <v>5.171485006284791</v>
      </c>
      <c r="X29" s="13">
        <v>217</v>
      </c>
      <c r="Y29" s="15">
        <v>4.6288395904436861</v>
      </c>
      <c r="Z29" s="13">
        <v>184</v>
      </c>
      <c r="AA29" s="15">
        <v>5.213941626523094</v>
      </c>
      <c r="AB29" s="19">
        <f t="shared" si="0"/>
        <v>2725</v>
      </c>
      <c r="AC29" s="9">
        <f>+AB29/AB36*100</f>
        <v>4.7041154536666205</v>
      </c>
      <c r="AD29" s="7"/>
    </row>
    <row r="30" spans="1:30" ht="30" customHeight="1" x14ac:dyDescent="0.4">
      <c r="A30" s="2">
        <v>27</v>
      </c>
      <c r="B30" s="3" t="s">
        <v>26</v>
      </c>
      <c r="D30" s="4">
        <v>114</v>
      </c>
      <c r="E30" s="5">
        <v>3.1062670299727522</v>
      </c>
      <c r="F30" s="4">
        <v>146</v>
      </c>
      <c r="G30" s="5">
        <v>3.2625698324022347</v>
      </c>
      <c r="H30" s="4">
        <v>139</v>
      </c>
      <c r="I30" s="5">
        <v>2.4407374890254609</v>
      </c>
      <c r="J30" s="12">
        <v>135</v>
      </c>
      <c r="K30" s="14">
        <v>2.6320920257360108</v>
      </c>
      <c r="L30" s="4">
        <v>162</v>
      </c>
      <c r="M30" s="5">
        <v>3.1683942890670838</v>
      </c>
      <c r="N30" s="4">
        <v>160</v>
      </c>
      <c r="O30" s="5">
        <v>2.9850746268656718</v>
      </c>
      <c r="P30" s="12">
        <v>169</v>
      </c>
      <c r="Q30" s="14">
        <v>3.1106202834529726</v>
      </c>
      <c r="R30" s="12">
        <v>173</v>
      </c>
      <c r="S30" s="14">
        <v>3.7510841283607981</v>
      </c>
      <c r="T30" s="4">
        <v>116</v>
      </c>
      <c r="U30" s="5">
        <v>2.4919441460794842</v>
      </c>
      <c r="V30" s="12">
        <v>163</v>
      </c>
      <c r="W30" s="14">
        <v>2.926916861195906</v>
      </c>
      <c r="X30" s="12">
        <v>168</v>
      </c>
      <c r="Y30" s="14">
        <v>3.5836177474402731</v>
      </c>
      <c r="Z30" s="12">
        <v>63</v>
      </c>
      <c r="AA30" s="14">
        <v>1.7852082742986681</v>
      </c>
      <c r="AB30" s="6">
        <f t="shared" si="0"/>
        <v>1708</v>
      </c>
      <c r="AC30" s="5">
        <f>+AB30/AB36*100</f>
        <v>2.9484877779312249</v>
      </c>
      <c r="AD30" s="7"/>
    </row>
    <row r="31" spans="1:30" ht="30" customHeight="1" x14ac:dyDescent="0.4">
      <c r="A31" s="2">
        <v>28</v>
      </c>
      <c r="B31" s="3" t="s">
        <v>27</v>
      </c>
      <c r="D31" s="8">
        <v>76</v>
      </c>
      <c r="E31" s="9">
        <v>2.0708446866485013</v>
      </c>
      <c r="F31" s="8">
        <v>74</v>
      </c>
      <c r="G31" s="9">
        <v>1.6536312849162011</v>
      </c>
      <c r="H31" s="8">
        <v>126</v>
      </c>
      <c r="I31" s="9">
        <v>2.2124670763827918</v>
      </c>
      <c r="J31" s="13">
        <v>142</v>
      </c>
      <c r="K31" s="15">
        <v>2.7685708715149153</v>
      </c>
      <c r="L31" s="8">
        <v>137</v>
      </c>
      <c r="M31" s="9">
        <v>2.6794445530999411</v>
      </c>
      <c r="N31" s="8">
        <v>116</v>
      </c>
      <c r="O31" s="9">
        <v>2.1641791044776117</v>
      </c>
      <c r="P31" s="13">
        <v>172</v>
      </c>
      <c r="Q31" s="15">
        <v>3.1658383949935578</v>
      </c>
      <c r="R31" s="13">
        <v>150</v>
      </c>
      <c r="S31" s="15">
        <v>3.2523850823937552</v>
      </c>
      <c r="T31" s="8">
        <v>173</v>
      </c>
      <c r="U31" s="9">
        <v>3.7164339419978516</v>
      </c>
      <c r="V31" s="13">
        <v>187</v>
      </c>
      <c r="W31" s="15">
        <v>3.357873945052972</v>
      </c>
      <c r="X31" s="13">
        <v>103</v>
      </c>
      <c r="Y31" s="15">
        <v>2.1970989761092152</v>
      </c>
      <c r="Z31" s="13">
        <v>101</v>
      </c>
      <c r="AA31" s="15">
        <v>2.8620005667327857</v>
      </c>
      <c r="AB31" s="19">
        <f t="shared" si="0"/>
        <v>1557</v>
      </c>
      <c r="AC31" s="9">
        <f>+AB31/AB36*100</f>
        <v>2.6878193619665791</v>
      </c>
      <c r="AD31" s="7"/>
    </row>
    <row r="32" spans="1:30" ht="30" customHeight="1" x14ac:dyDescent="0.4">
      <c r="A32" s="2">
        <v>29</v>
      </c>
      <c r="B32" s="3" t="s">
        <v>34</v>
      </c>
      <c r="D32" s="4">
        <v>27</v>
      </c>
      <c r="E32" s="5">
        <v>0.73569482288828336</v>
      </c>
      <c r="F32" s="4">
        <v>64</v>
      </c>
      <c r="G32" s="5">
        <v>1.4301675977653632</v>
      </c>
      <c r="H32" s="4">
        <v>57</v>
      </c>
      <c r="I32" s="5">
        <v>1.0008779631255487</v>
      </c>
      <c r="J32" s="17">
        <v>39</v>
      </c>
      <c r="K32" s="18">
        <v>0.76038214076818089</v>
      </c>
      <c r="L32" s="4">
        <v>59</v>
      </c>
      <c r="M32" s="5">
        <v>1.1539213768824566</v>
      </c>
      <c r="N32" s="4">
        <v>37</v>
      </c>
      <c r="O32" s="5">
        <v>0.69029850746268662</v>
      </c>
      <c r="P32" s="17">
        <v>28</v>
      </c>
      <c r="Q32" s="18">
        <v>0.51536904104546288</v>
      </c>
      <c r="R32" s="17">
        <v>48</v>
      </c>
      <c r="S32" s="18">
        <v>1.0407632263660018</v>
      </c>
      <c r="T32" s="4">
        <v>36</v>
      </c>
      <c r="U32" s="5">
        <v>0.77336197636949522</v>
      </c>
      <c r="V32" s="17">
        <v>52</v>
      </c>
      <c r="W32" s="18">
        <v>0.93374034835697617</v>
      </c>
      <c r="X32" s="17">
        <v>51</v>
      </c>
      <c r="Y32" s="18">
        <v>1.0878839590443685</v>
      </c>
      <c r="Z32" s="17">
        <v>27</v>
      </c>
      <c r="AA32" s="18">
        <v>0.76508926041371494</v>
      </c>
      <c r="AB32" s="6">
        <f t="shared" si="0"/>
        <v>525</v>
      </c>
      <c r="AC32" s="5">
        <f>+AB32/AB36*100</f>
        <v>0.9062974727247618</v>
      </c>
      <c r="AD32" s="7"/>
    </row>
    <row r="33" spans="1:31" ht="30" customHeight="1" x14ac:dyDescent="0.4">
      <c r="A33" s="2">
        <v>30</v>
      </c>
      <c r="B33" s="3" t="s">
        <v>28</v>
      </c>
      <c r="D33" s="8">
        <v>64</v>
      </c>
      <c r="E33" s="9">
        <v>1.7438692098092643</v>
      </c>
      <c r="F33" s="8">
        <v>96</v>
      </c>
      <c r="G33" s="9">
        <v>2.1452513966480447</v>
      </c>
      <c r="H33" s="8">
        <v>126</v>
      </c>
      <c r="I33" s="9">
        <v>2.2124670763827918</v>
      </c>
      <c r="J33" s="13">
        <v>129</v>
      </c>
      <c r="K33" s="15">
        <v>2.5151101579255215</v>
      </c>
      <c r="L33" s="8">
        <v>138</v>
      </c>
      <c r="M33" s="9">
        <v>2.699002542538627</v>
      </c>
      <c r="N33" s="8">
        <v>141</v>
      </c>
      <c r="O33" s="9">
        <v>2.6305970149253732</v>
      </c>
      <c r="P33" s="13">
        <v>191</v>
      </c>
      <c r="Q33" s="15">
        <v>3.515553101417265</v>
      </c>
      <c r="R33" s="13">
        <v>146</v>
      </c>
      <c r="S33" s="15">
        <v>3.1656548135299221</v>
      </c>
      <c r="T33" s="8">
        <v>221</v>
      </c>
      <c r="U33" s="9">
        <v>4.7475832438238452</v>
      </c>
      <c r="V33" s="13">
        <v>304</v>
      </c>
      <c r="W33" s="15">
        <v>5.4587897288561678</v>
      </c>
      <c r="X33" s="13">
        <v>390</v>
      </c>
      <c r="Y33" s="15">
        <v>8.3191126279863479</v>
      </c>
      <c r="Z33" s="13">
        <v>185</v>
      </c>
      <c r="AA33" s="15">
        <v>5.2422782657976761</v>
      </c>
      <c r="AB33" s="19">
        <f t="shared" si="0"/>
        <v>2131</v>
      </c>
      <c r="AC33" s="9">
        <f>+AB33/AB36*100</f>
        <v>3.6787045988123186</v>
      </c>
      <c r="AD33" s="7"/>
    </row>
    <row r="34" spans="1:31" ht="30" customHeight="1" x14ac:dyDescent="0.4">
      <c r="A34" s="2">
        <v>31</v>
      </c>
      <c r="B34" s="3" t="s">
        <v>29</v>
      </c>
      <c r="D34" s="4">
        <v>7</v>
      </c>
      <c r="E34" s="5">
        <v>0.1907356948228883</v>
      </c>
      <c r="F34" s="4">
        <v>28</v>
      </c>
      <c r="G34" s="5">
        <v>0.62569832402234637</v>
      </c>
      <c r="H34" s="4">
        <v>14</v>
      </c>
      <c r="I34" s="5">
        <v>0.24582967515364354</v>
      </c>
      <c r="J34" s="17">
        <v>10</v>
      </c>
      <c r="K34" s="18">
        <v>0.19496977968414897</v>
      </c>
      <c r="L34" s="4">
        <v>25</v>
      </c>
      <c r="M34" s="5">
        <v>0.48894973596714258</v>
      </c>
      <c r="N34" s="4">
        <v>16</v>
      </c>
      <c r="O34" s="5">
        <v>0.29850746268656714</v>
      </c>
      <c r="P34" s="17">
        <v>19</v>
      </c>
      <c r="Q34" s="18">
        <v>0.349714706423707</v>
      </c>
      <c r="R34" s="17">
        <v>14</v>
      </c>
      <c r="S34" s="18">
        <v>0.30355594102341715</v>
      </c>
      <c r="T34" s="4">
        <v>10</v>
      </c>
      <c r="U34" s="5">
        <v>0.21482277121374865</v>
      </c>
      <c r="V34" s="17">
        <v>20</v>
      </c>
      <c r="W34" s="18">
        <v>0.35913090321422159</v>
      </c>
      <c r="X34" s="17">
        <v>39</v>
      </c>
      <c r="Y34" s="18">
        <v>0.83191126279863481</v>
      </c>
      <c r="Z34" s="17">
        <v>5</v>
      </c>
      <c r="AA34" s="18">
        <v>0.14168319637291019</v>
      </c>
      <c r="AB34" s="6">
        <f t="shared" si="0"/>
        <v>207</v>
      </c>
      <c r="AC34" s="5">
        <f>+AB34/AB36*100</f>
        <v>0.35734014638862038</v>
      </c>
      <c r="AD34" s="7"/>
    </row>
    <row r="35" spans="1:31" ht="30" customHeight="1" x14ac:dyDescent="0.4">
      <c r="A35" s="2">
        <v>32</v>
      </c>
      <c r="B35" s="3" t="s">
        <v>30</v>
      </c>
      <c r="D35" s="8">
        <v>99</v>
      </c>
      <c r="E35" s="9">
        <v>2.6975476839237058</v>
      </c>
      <c r="F35" s="8">
        <v>132</v>
      </c>
      <c r="G35" s="9">
        <v>2.9497206703910615</v>
      </c>
      <c r="H35" s="8">
        <v>131</v>
      </c>
      <c r="I35" s="9">
        <v>2.3002633889376645</v>
      </c>
      <c r="J35" s="13">
        <v>134</v>
      </c>
      <c r="K35" s="15">
        <v>2.6125950477675959</v>
      </c>
      <c r="L35" s="8">
        <v>157</v>
      </c>
      <c r="M35" s="9">
        <v>3.0706043418736555</v>
      </c>
      <c r="N35" s="8">
        <v>142</v>
      </c>
      <c r="O35" s="9">
        <v>2.6492537313432836</v>
      </c>
      <c r="P35" s="13">
        <v>113</v>
      </c>
      <c r="Q35" s="15">
        <v>2.0798822013620466</v>
      </c>
      <c r="R35" s="13">
        <v>82</v>
      </c>
      <c r="S35" s="15">
        <v>1.7779705117085862</v>
      </c>
      <c r="T35" s="8">
        <v>95</v>
      </c>
      <c r="U35" s="9">
        <v>2.0408163265306123</v>
      </c>
      <c r="V35" s="13">
        <v>104</v>
      </c>
      <c r="W35" s="15">
        <v>1.8674806967139523</v>
      </c>
      <c r="X35" s="13">
        <v>116</v>
      </c>
      <c r="Y35" s="15">
        <v>2.4744027303754268</v>
      </c>
      <c r="Z35" s="13">
        <v>106</v>
      </c>
      <c r="AA35" s="15">
        <v>3.0036837631056956</v>
      </c>
      <c r="AB35" s="19">
        <f t="shared" si="0"/>
        <v>1411</v>
      </c>
      <c r="AC35" s="9">
        <f>+AB35/AB36*100</f>
        <v>2.4357823505040739</v>
      </c>
      <c r="AD35" s="7"/>
    </row>
    <row r="36" spans="1:31" ht="47.25" customHeight="1" x14ac:dyDescent="0.4">
      <c r="A36" s="25" t="s">
        <v>31</v>
      </c>
      <c r="B36" s="26"/>
      <c r="D36" s="4">
        <v>3670</v>
      </c>
      <c r="E36" s="12">
        <v>100.00000000000003</v>
      </c>
      <c r="F36" s="4">
        <v>4475</v>
      </c>
      <c r="G36" s="12">
        <v>100.00000000000003</v>
      </c>
      <c r="H36" s="4">
        <v>5695</v>
      </c>
      <c r="I36" s="12">
        <v>100.00000000000003</v>
      </c>
      <c r="J36" s="17">
        <v>5129</v>
      </c>
      <c r="K36" s="12">
        <v>100.00000000000003</v>
      </c>
      <c r="L36" s="4">
        <v>5113</v>
      </c>
      <c r="M36" s="12">
        <v>100.00000000000003</v>
      </c>
      <c r="N36" s="4">
        <v>5360</v>
      </c>
      <c r="O36" s="12">
        <v>100.00000000000003</v>
      </c>
      <c r="P36" s="17">
        <v>5433</v>
      </c>
      <c r="Q36" s="16">
        <v>99.999999999999972</v>
      </c>
      <c r="R36" s="17">
        <v>4612</v>
      </c>
      <c r="S36" s="16">
        <v>100</v>
      </c>
      <c r="T36" s="4">
        <v>4655</v>
      </c>
      <c r="U36" s="16">
        <v>100</v>
      </c>
      <c r="V36" s="17">
        <v>5569</v>
      </c>
      <c r="W36" s="16">
        <v>100.00000000000001</v>
      </c>
      <c r="X36" s="17">
        <v>4688</v>
      </c>
      <c r="Y36" s="16">
        <v>99.999999999999986</v>
      </c>
      <c r="Z36" s="17">
        <v>3529</v>
      </c>
      <c r="AA36" s="16">
        <v>100.00000000000001</v>
      </c>
      <c r="AB36" s="6">
        <f>SUM(AB4:AB35)</f>
        <v>57928</v>
      </c>
      <c r="AC36" s="6">
        <f>SUM(AC4:AC35)</f>
        <v>100</v>
      </c>
      <c r="AD36" s="10"/>
      <c r="AE36" s="11"/>
    </row>
    <row r="37" spans="1:31" ht="21" x14ac:dyDescent="0.4">
      <c r="AB37" s="20"/>
      <c r="AC37" s="20"/>
    </row>
  </sheetData>
  <mergeCells count="4">
    <mergeCell ref="A2:B3"/>
    <mergeCell ref="D2:AC2"/>
    <mergeCell ref="A36:B36"/>
    <mergeCell ref="C1:AC1"/>
  </mergeCells>
  <conditionalFormatting sqref="J4:K35 J36 P4:S36 V4:AA36">
    <cfRule type="cellIs" dxfId="55" priority="71" operator="equal">
      <formula>0</formula>
    </cfRule>
  </conditionalFormatting>
  <conditionalFormatting sqref="A4:A35">
    <cfRule type="cellIs" dxfId="54" priority="72" operator="equal">
      <formula>0</formula>
    </cfRule>
  </conditionalFormatting>
  <conditionalFormatting sqref="AB36">
    <cfRule type="cellIs" dxfId="53" priority="68" operator="equal">
      <formula>0</formula>
    </cfRule>
  </conditionalFormatting>
  <conditionalFormatting sqref="D36">
    <cfRule type="cellIs" dxfId="52" priority="65" operator="equal">
      <formula>0</formula>
    </cfRule>
  </conditionalFormatting>
  <conditionalFormatting sqref="D31:D35">
    <cfRule type="cellIs" dxfId="51" priority="64" operator="equal">
      <formula>0</formula>
    </cfRule>
  </conditionalFormatting>
  <conditionalFormatting sqref="D4:D30">
    <cfRule type="cellIs" dxfId="50" priority="67" operator="equal">
      <formula>0</formula>
    </cfRule>
  </conditionalFormatting>
  <conditionalFormatting sqref="E4:E35">
    <cfRule type="cellIs" dxfId="49" priority="63" operator="equal">
      <formula>0</formula>
    </cfRule>
  </conditionalFormatting>
  <conditionalFormatting sqref="AC36">
    <cfRule type="cellIs" dxfId="48" priority="62" operator="equal">
      <formula>0</formula>
    </cfRule>
  </conditionalFormatting>
  <conditionalFormatting sqref="AC4:AC35">
    <cfRule type="cellIs" dxfId="47" priority="61" operator="equal">
      <formula>0</formula>
    </cfRule>
  </conditionalFormatting>
  <conditionalFormatting sqref="F36">
    <cfRule type="cellIs" dxfId="46" priority="59" operator="equal">
      <formula>0</formula>
    </cfRule>
  </conditionalFormatting>
  <conditionalFormatting sqref="F4:F30">
    <cfRule type="cellIs" dxfId="45" priority="58" operator="equal">
      <formula>0</formula>
    </cfRule>
  </conditionalFormatting>
  <conditionalFormatting sqref="F31:F35">
    <cfRule type="cellIs" dxfId="44" priority="57" operator="equal">
      <formula>0</formula>
    </cfRule>
  </conditionalFormatting>
  <conditionalFormatting sqref="G4:G35">
    <cfRule type="cellIs" dxfId="43" priority="56" operator="equal">
      <formula>0</formula>
    </cfRule>
  </conditionalFormatting>
  <conditionalFormatting sqref="E36">
    <cfRule type="cellIs" dxfId="42" priority="55" operator="equal">
      <formula>0</formula>
    </cfRule>
  </conditionalFormatting>
  <conditionalFormatting sqref="G36">
    <cfRule type="cellIs" dxfId="41" priority="54" operator="equal">
      <formula>0</formula>
    </cfRule>
  </conditionalFormatting>
  <conditionalFormatting sqref="I4:I35">
    <cfRule type="cellIs" dxfId="40" priority="47" operator="equal">
      <formula>0</formula>
    </cfRule>
  </conditionalFormatting>
  <conditionalFormatting sqref="H4:H30">
    <cfRule type="cellIs" dxfId="39" priority="46" operator="equal">
      <formula>0</formula>
    </cfRule>
  </conditionalFormatting>
  <conditionalFormatting sqref="H31:H35">
    <cfRule type="cellIs" dxfId="38" priority="45" operator="equal">
      <formula>0</formula>
    </cfRule>
  </conditionalFormatting>
  <conditionalFormatting sqref="H36">
    <cfRule type="cellIs" dxfId="37" priority="44" operator="equal">
      <formula>0</formula>
    </cfRule>
  </conditionalFormatting>
  <conditionalFormatting sqref="I36">
    <cfRule type="cellIs" dxfId="36" priority="41" operator="equal">
      <formula>0</formula>
    </cfRule>
  </conditionalFormatting>
  <conditionalFormatting sqref="D3 H3:U3 F3">
    <cfRule type="cellIs" dxfId="35" priority="40" operator="equal">
      <formula>0</formula>
    </cfRule>
  </conditionalFormatting>
  <conditionalFormatting sqref="V3:AC3">
    <cfRule type="cellIs" dxfId="34" priority="39" operator="equal">
      <formula>0</formula>
    </cfRule>
  </conditionalFormatting>
  <conditionalFormatting sqref="G3">
    <cfRule type="cellIs" dxfId="33" priority="38" operator="equal">
      <formula>0</formula>
    </cfRule>
  </conditionalFormatting>
  <conditionalFormatting sqref="E3">
    <cfRule type="cellIs" dxfId="32" priority="37" operator="equal">
      <formula>0</formula>
    </cfRule>
  </conditionalFormatting>
  <conditionalFormatting sqref="K36">
    <cfRule type="cellIs" dxfId="31" priority="35" operator="equal">
      <formula>0</formula>
    </cfRule>
  </conditionalFormatting>
  <conditionalFormatting sqref="M4:M35">
    <cfRule type="cellIs" dxfId="30" priority="34" operator="equal">
      <formula>0</formula>
    </cfRule>
  </conditionalFormatting>
  <conditionalFormatting sqref="L36">
    <cfRule type="cellIs" dxfId="29" priority="32" operator="equal">
      <formula>0</formula>
    </cfRule>
  </conditionalFormatting>
  <conditionalFormatting sqref="L4:L30">
    <cfRule type="cellIs" dxfId="28" priority="31" operator="equal">
      <formula>0</formula>
    </cfRule>
  </conditionalFormatting>
  <conditionalFormatting sqref="L31:L35">
    <cfRule type="cellIs" dxfId="27" priority="30" operator="equal">
      <formula>0</formula>
    </cfRule>
  </conditionalFormatting>
  <conditionalFormatting sqref="M36">
    <cfRule type="cellIs" dxfId="26" priority="29" operator="equal">
      <formula>0</formula>
    </cfRule>
  </conditionalFormatting>
  <conditionalFormatting sqref="O4:O35">
    <cfRule type="cellIs" dxfId="25" priority="27" operator="equal">
      <formula>0</formula>
    </cfRule>
  </conditionalFormatting>
  <conditionalFormatting sqref="N4:N30">
    <cfRule type="cellIs" dxfId="24" priority="26" operator="equal">
      <formula>0</formula>
    </cfRule>
  </conditionalFormatting>
  <conditionalFormatting sqref="N31:N35">
    <cfRule type="cellIs" dxfId="23" priority="25" operator="equal">
      <formula>0</formula>
    </cfRule>
  </conditionalFormatting>
  <conditionalFormatting sqref="N36">
    <cfRule type="cellIs" dxfId="22" priority="24" operator="equal">
      <formula>0</formula>
    </cfRule>
  </conditionalFormatting>
  <conditionalFormatting sqref="O36">
    <cfRule type="cellIs" dxfId="21" priority="23" operator="equal">
      <formula>0</formula>
    </cfRule>
  </conditionalFormatting>
  <conditionalFormatting sqref="U4:U35">
    <cfRule type="cellIs" dxfId="20" priority="21" operator="equal">
      <formula>0</formula>
    </cfRule>
  </conditionalFormatting>
  <conditionalFormatting sqref="T4:T30">
    <cfRule type="cellIs" dxfId="19" priority="20" operator="equal">
      <formula>0</formula>
    </cfRule>
  </conditionalFormatting>
  <conditionalFormatting sqref="T31:T35">
    <cfRule type="cellIs" dxfId="18" priority="19" operator="equal">
      <formula>0</formula>
    </cfRule>
  </conditionalFormatting>
  <conditionalFormatting sqref="T36">
    <cfRule type="cellIs" dxfId="17" priority="18" operator="equal">
      <formula>0</formula>
    </cfRule>
  </conditionalFormatting>
  <conditionalFormatting sqref="U36">
    <cfRule type="cellIs" dxfId="16" priority="17" operator="equal">
      <formula>0</formula>
    </cfRule>
  </conditionalFormatting>
  <conditionalFormatting sqref="AB34:AB35">
    <cfRule type="cellIs" dxfId="15" priority="1" operator="equal">
      <formula>0</formula>
    </cfRule>
  </conditionalFormatting>
  <conditionalFormatting sqref="AB4:AB5">
    <cfRule type="cellIs" dxfId="14" priority="16" operator="equal">
      <formula>0</formula>
    </cfRule>
  </conditionalFormatting>
  <conditionalFormatting sqref="AB6:AB7">
    <cfRule type="cellIs" dxfId="13" priority="15" operator="equal">
      <formula>0</formula>
    </cfRule>
  </conditionalFormatting>
  <conditionalFormatting sqref="AB8:AB9">
    <cfRule type="cellIs" dxfId="12" priority="14" operator="equal">
      <formula>0</formula>
    </cfRule>
  </conditionalFormatting>
  <conditionalFormatting sqref="AB10:AB11">
    <cfRule type="cellIs" dxfId="11" priority="13" operator="equal">
      <formula>0</formula>
    </cfRule>
  </conditionalFormatting>
  <conditionalFormatting sqref="AB12:AB13">
    <cfRule type="cellIs" dxfId="10" priority="12" operator="equal">
      <formula>0</formula>
    </cfRule>
  </conditionalFormatting>
  <conditionalFormatting sqref="AB14:AB15">
    <cfRule type="cellIs" dxfId="9" priority="11" operator="equal">
      <formula>0</formula>
    </cfRule>
  </conditionalFormatting>
  <conditionalFormatting sqref="AB16:AB17">
    <cfRule type="cellIs" dxfId="8" priority="10" operator="equal">
      <formula>0</formula>
    </cfRule>
  </conditionalFormatting>
  <conditionalFormatting sqref="AB18:AB19">
    <cfRule type="cellIs" dxfId="7" priority="9" operator="equal">
      <formula>0</formula>
    </cfRule>
  </conditionalFormatting>
  <conditionalFormatting sqref="AB20:AB21">
    <cfRule type="cellIs" dxfId="6" priority="8" operator="equal">
      <formula>0</formula>
    </cfRule>
  </conditionalFormatting>
  <conditionalFormatting sqref="AB22:AB23">
    <cfRule type="cellIs" dxfId="5" priority="7" operator="equal">
      <formula>0</formula>
    </cfRule>
  </conditionalFormatting>
  <conditionalFormatting sqref="AB24:AB25">
    <cfRule type="cellIs" dxfId="4" priority="6" operator="equal">
      <formula>0</formula>
    </cfRule>
  </conditionalFormatting>
  <conditionalFormatting sqref="AB26:AB27">
    <cfRule type="cellIs" dxfId="3" priority="5" operator="equal">
      <formula>0</formula>
    </cfRule>
  </conditionalFormatting>
  <conditionalFormatting sqref="AB28:AB29">
    <cfRule type="cellIs" dxfId="2" priority="4" operator="equal">
      <formula>0</formula>
    </cfRule>
  </conditionalFormatting>
  <conditionalFormatting sqref="AB30:AB31">
    <cfRule type="cellIs" dxfId="1" priority="3" operator="equal">
      <formula>0</formula>
    </cfRule>
  </conditionalFormatting>
  <conditionalFormatting sqref="AB32:AB33">
    <cfRule type="cellIs" dxfId="0" priority="2" operator="equal">
      <formula>0</formula>
    </cfRule>
  </conditionalFormatting>
  <printOptions horizontalCentered="1"/>
  <pageMargins left="0.19685039370078741" right="0.19685039370078741" top="0.15748031496062992" bottom="0.15748031496062992" header="0.11811023622047245" footer="0.11811023622047245"/>
  <pageSetup paperSize="119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SPA </vt:lpstr>
      <vt:lpstr>'SPA '!Área_de_impresión</vt:lpstr>
      <vt:lpstr>'SPA '!Títulos_a_imprimir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2022-01-12T23:21:48Z</cp:lastPrinted>
  <dcterms:created xsi:type="dcterms:W3CDTF">2021-01-18T16:36:17Z</dcterms:created>
  <dcterms:modified xsi:type="dcterms:W3CDTF">2022-01-12T23:21:57Z</dcterms:modified>
</cp:coreProperties>
</file>