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Classes\Multivariate Methods\"/>
    </mc:Choice>
  </mc:AlternateContent>
  <xr:revisionPtr revIDLastSave="0" documentId="13_ncr:1_{D164BE7E-7F89-4849-8989-998B2464C2EF}" xr6:coauthVersionLast="45" xr6:coauthVersionMax="45" xr10:uidLastSave="{00000000-0000-0000-0000-000000000000}"/>
  <bookViews>
    <workbookView xWindow="-108" yWindow="-108" windowWidth="23256" windowHeight="12576" xr2:uid="{86061A82-6A3B-4D3D-B568-8399BE81764E}"/>
  </bookViews>
  <sheets>
    <sheet name="PCA_Example_Var_C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" i="1" l="1"/>
  <c r="P15" i="1"/>
  <c r="P16" i="1"/>
  <c r="O11" i="1"/>
  <c r="O10" i="1"/>
  <c r="O9" i="1"/>
  <c r="O8" i="1"/>
  <c r="O7" i="1"/>
  <c r="O6" i="1"/>
  <c r="O5" i="1"/>
  <c r="O4" i="1"/>
  <c r="O3" i="1"/>
  <c r="O2" i="1"/>
  <c r="O14" i="1" s="1"/>
  <c r="L14" i="1"/>
  <c r="K11" i="1"/>
  <c r="K10" i="1"/>
  <c r="K9" i="1"/>
  <c r="K8" i="1"/>
  <c r="K7" i="1"/>
  <c r="K6" i="1"/>
  <c r="K5" i="1"/>
  <c r="K4" i="1"/>
  <c r="K3" i="1"/>
  <c r="K2" i="1"/>
  <c r="H14" i="1"/>
  <c r="G11" i="1"/>
  <c r="G10" i="1"/>
  <c r="G9" i="1"/>
  <c r="G8" i="1"/>
  <c r="G7" i="1"/>
  <c r="G6" i="1"/>
  <c r="G5" i="1"/>
  <c r="G4" i="1"/>
  <c r="G3" i="1"/>
  <c r="G2" i="1"/>
  <c r="G14" i="1" l="1"/>
  <c r="K14" i="1"/>
</calcChain>
</file>

<file path=xl/sharedStrings.xml><?xml version="1.0" encoding="utf-8"?>
<sst xmlns="http://schemas.openxmlformats.org/spreadsheetml/2006/main" count="19" uniqueCount="8">
  <si>
    <t>Feature_1</t>
  </si>
  <si>
    <t>Feature_2</t>
  </si>
  <si>
    <t>Feature_1_subs</t>
  </si>
  <si>
    <t>Feature_2_subs</t>
  </si>
  <si>
    <t>Varianze</t>
  </si>
  <si>
    <t>Como o teu prof.</t>
  </si>
  <si>
    <t>Excel</t>
  </si>
  <si>
    <t>Covarianze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</si>
</sst>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A2CE-135A-4CF8-88D2-12C6EB552F98}">
  <dimension ref="A1:Q16"/>
  <sheetViews>
    <sheetView tabSelected="1" workbookViewId="0">
      <selection activeCell="B20" sqref="B20"/>
    </sheetView>
  </sheetViews>
  <sheetFormatPr baseColWidth="10" defaultRowHeight="14.4" x14ac:dyDescent="0.3"/>
  <sheetData>
    <row r="1" spans="1:17" ht="15" thickBot="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G1" s="5" t="s">
        <v>4</v>
      </c>
      <c r="H1" s="1" t="s">
        <v>2</v>
      </c>
      <c r="I1" s="1" t="s">
        <v>2</v>
      </c>
      <c r="J1" s="6"/>
      <c r="K1" s="5" t="s">
        <v>4</v>
      </c>
      <c r="L1" s="1" t="s">
        <v>3</v>
      </c>
      <c r="M1" s="1" t="s">
        <v>3</v>
      </c>
      <c r="O1" s="5" t="s">
        <v>7</v>
      </c>
      <c r="P1" s="1" t="s">
        <v>2</v>
      </c>
      <c r="Q1" s="1" t="s">
        <v>3</v>
      </c>
    </row>
    <row r="2" spans="1:17" ht="15" thickBot="1" x14ac:dyDescent="0.35">
      <c r="A2" s="3">
        <v>1</v>
      </c>
      <c r="B2" s="4">
        <v>2.5</v>
      </c>
      <c r="C2" s="4">
        <v>2.4</v>
      </c>
      <c r="D2" s="4">
        <v>0.69</v>
      </c>
      <c r="E2" s="4">
        <v>0.49</v>
      </c>
      <c r="G2" s="4">
        <f>(1/10)*(H2*I2)</f>
        <v>4.7609999999999993E-2</v>
      </c>
      <c r="H2" s="4">
        <v>0.69</v>
      </c>
      <c r="I2" s="4">
        <v>0.69</v>
      </c>
      <c r="J2" s="7"/>
      <c r="K2" s="4">
        <f>(1/10)*(L2*M2)</f>
        <v>2.401E-2</v>
      </c>
      <c r="L2" s="4">
        <v>0.49</v>
      </c>
      <c r="M2" s="4">
        <v>0.49</v>
      </c>
      <c r="O2" s="4">
        <f>(1/10)*(P2*Q2)</f>
        <v>3.381E-2</v>
      </c>
      <c r="P2" s="4">
        <v>0.69</v>
      </c>
      <c r="Q2" s="4">
        <v>0.49</v>
      </c>
    </row>
    <row r="3" spans="1:17" ht="15" thickBot="1" x14ac:dyDescent="0.35">
      <c r="A3" s="3">
        <v>2</v>
      </c>
      <c r="B3" s="4">
        <v>0.5</v>
      </c>
      <c r="C3" s="4">
        <v>0.7</v>
      </c>
      <c r="D3" s="4">
        <v>-1.31</v>
      </c>
      <c r="E3" s="4">
        <v>-1.21</v>
      </c>
      <c r="G3" s="4">
        <f t="shared" ref="G3:G11" si="0">(1/10)*(H3*I3)</f>
        <v>0.17161000000000004</v>
      </c>
      <c r="H3" s="4">
        <v>-1.31</v>
      </c>
      <c r="I3" s="4">
        <v>-1.31</v>
      </c>
      <c r="J3" s="7"/>
      <c r="K3" s="4">
        <f t="shared" ref="K3:K11" si="1">(1/10)*(L3*M3)</f>
        <v>0.14641000000000001</v>
      </c>
      <c r="L3" s="4">
        <v>-1.21</v>
      </c>
      <c r="M3" s="4">
        <v>-1.21</v>
      </c>
      <c r="O3" s="4">
        <f t="shared" ref="O3:O11" si="2">(1/10)*(P3*Q3)</f>
        <v>0.15851000000000001</v>
      </c>
      <c r="P3" s="4">
        <v>-1.31</v>
      </c>
      <c r="Q3" s="4">
        <v>-1.21</v>
      </c>
    </row>
    <row r="4" spans="1:17" ht="15" thickBot="1" x14ac:dyDescent="0.35">
      <c r="A4" s="3">
        <v>3</v>
      </c>
      <c r="B4" s="4">
        <v>2.2000000000000002</v>
      </c>
      <c r="C4" s="4">
        <v>2.9</v>
      </c>
      <c r="D4" s="4">
        <v>0.39</v>
      </c>
      <c r="E4" s="4">
        <v>0.99</v>
      </c>
      <c r="G4" s="4">
        <f t="shared" si="0"/>
        <v>1.5210000000000001E-2</v>
      </c>
      <c r="H4" s="4">
        <v>0.39</v>
      </c>
      <c r="I4" s="4">
        <v>0.39</v>
      </c>
      <c r="J4" s="7"/>
      <c r="K4" s="4">
        <f t="shared" si="1"/>
        <v>9.801E-2</v>
      </c>
      <c r="L4" s="4">
        <v>0.99</v>
      </c>
      <c r="M4" s="4">
        <v>0.99</v>
      </c>
      <c r="O4" s="4">
        <f t="shared" si="2"/>
        <v>3.8610000000000005E-2</v>
      </c>
      <c r="P4" s="4">
        <v>0.39</v>
      </c>
      <c r="Q4" s="4">
        <v>0.99</v>
      </c>
    </row>
    <row r="5" spans="1:17" ht="15" thickBot="1" x14ac:dyDescent="0.35">
      <c r="A5" s="3">
        <v>4</v>
      </c>
      <c r="B5" s="4">
        <v>1.9</v>
      </c>
      <c r="C5" s="4">
        <v>2.2000000000000002</v>
      </c>
      <c r="D5" s="4">
        <v>0.09</v>
      </c>
      <c r="E5" s="4">
        <v>0.28999999999999998</v>
      </c>
      <c r="G5" s="4">
        <f t="shared" si="0"/>
        <v>8.0999999999999996E-4</v>
      </c>
      <c r="H5" s="4">
        <v>0.09</v>
      </c>
      <c r="I5" s="4">
        <v>0.09</v>
      </c>
      <c r="J5" s="7"/>
      <c r="K5" s="4">
        <f t="shared" si="1"/>
        <v>8.4099999999999991E-3</v>
      </c>
      <c r="L5" s="4">
        <v>0.28999999999999998</v>
      </c>
      <c r="M5" s="4">
        <v>0.28999999999999998</v>
      </c>
      <c r="O5" s="4">
        <f t="shared" si="2"/>
        <v>2.6099999999999999E-3</v>
      </c>
      <c r="P5" s="4">
        <v>0.09</v>
      </c>
      <c r="Q5" s="4">
        <v>0.28999999999999998</v>
      </c>
    </row>
    <row r="6" spans="1:17" ht="15" thickBot="1" x14ac:dyDescent="0.35">
      <c r="A6" s="3">
        <v>5</v>
      </c>
      <c r="B6" s="4">
        <v>3.1</v>
      </c>
      <c r="C6" s="4">
        <v>3</v>
      </c>
      <c r="D6" s="4">
        <v>1.29</v>
      </c>
      <c r="E6" s="4">
        <v>1.0900000000000001</v>
      </c>
      <c r="G6" s="4">
        <f t="shared" si="0"/>
        <v>0.16641000000000003</v>
      </c>
      <c r="H6" s="4">
        <v>1.29</v>
      </c>
      <c r="I6" s="4">
        <v>1.29</v>
      </c>
      <c r="J6" s="7"/>
      <c r="K6" s="4">
        <f t="shared" si="1"/>
        <v>0.11881000000000003</v>
      </c>
      <c r="L6" s="4">
        <v>1.0900000000000001</v>
      </c>
      <c r="M6" s="4">
        <v>1.0900000000000001</v>
      </c>
      <c r="O6" s="4">
        <f t="shared" si="2"/>
        <v>0.14061000000000001</v>
      </c>
      <c r="P6" s="4">
        <v>1.29</v>
      </c>
      <c r="Q6" s="4">
        <v>1.0900000000000001</v>
      </c>
    </row>
    <row r="7" spans="1:17" ht="15" thickBot="1" x14ac:dyDescent="0.35">
      <c r="A7" s="3">
        <v>6</v>
      </c>
      <c r="B7" s="4">
        <v>2.2999999999999998</v>
      </c>
      <c r="C7" s="4">
        <v>2.7</v>
      </c>
      <c r="D7" s="4">
        <v>0.49</v>
      </c>
      <c r="E7" s="4">
        <v>0.79</v>
      </c>
      <c r="G7" s="4">
        <f t="shared" si="0"/>
        <v>2.401E-2</v>
      </c>
      <c r="H7" s="4">
        <v>0.49</v>
      </c>
      <c r="I7" s="4">
        <v>0.49</v>
      </c>
      <c r="J7" s="7"/>
      <c r="K7" s="4">
        <f t="shared" si="1"/>
        <v>6.2410000000000014E-2</v>
      </c>
      <c r="L7" s="4">
        <v>0.79</v>
      </c>
      <c r="M7" s="4">
        <v>0.79</v>
      </c>
      <c r="O7" s="4">
        <f t="shared" si="2"/>
        <v>3.8710000000000001E-2</v>
      </c>
      <c r="P7" s="4">
        <v>0.49</v>
      </c>
      <c r="Q7" s="4">
        <v>0.79</v>
      </c>
    </row>
    <row r="8" spans="1:17" ht="15" thickBot="1" x14ac:dyDescent="0.35">
      <c r="A8" s="3">
        <v>7</v>
      </c>
      <c r="B8" s="4">
        <v>2</v>
      </c>
      <c r="C8" s="4">
        <v>1.6</v>
      </c>
      <c r="D8" s="4">
        <v>0.19</v>
      </c>
      <c r="E8" s="4">
        <v>-0.31</v>
      </c>
      <c r="G8" s="4">
        <f t="shared" si="0"/>
        <v>3.6100000000000004E-3</v>
      </c>
      <c r="H8" s="4">
        <v>0.19</v>
      </c>
      <c r="I8" s="4">
        <v>0.19</v>
      </c>
      <c r="J8" s="7"/>
      <c r="K8" s="4">
        <f t="shared" si="1"/>
        <v>9.6100000000000005E-3</v>
      </c>
      <c r="L8" s="4">
        <v>-0.31</v>
      </c>
      <c r="M8" s="4">
        <v>-0.31</v>
      </c>
      <c r="O8" s="4">
        <f t="shared" si="2"/>
        <v>-5.8900000000000003E-3</v>
      </c>
      <c r="P8" s="4">
        <v>0.19</v>
      </c>
      <c r="Q8" s="4">
        <v>-0.31</v>
      </c>
    </row>
    <row r="9" spans="1:17" ht="15" thickBot="1" x14ac:dyDescent="0.35">
      <c r="A9" s="3">
        <v>8</v>
      </c>
      <c r="B9" s="4">
        <v>1</v>
      </c>
      <c r="C9" s="4">
        <v>1.1000000000000001</v>
      </c>
      <c r="D9" s="4">
        <v>-0.81</v>
      </c>
      <c r="E9" s="4">
        <v>-0.81</v>
      </c>
      <c r="G9" s="4">
        <f t="shared" si="0"/>
        <v>6.5610000000000016E-2</v>
      </c>
      <c r="H9" s="4">
        <v>-0.81</v>
      </c>
      <c r="I9" s="4">
        <v>-0.81</v>
      </c>
      <c r="J9" s="7"/>
      <c r="K9" s="4">
        <f t="shared" si="1"/>
        <v>6.5610000000000016E-2</v>
      </c>
      <c r="L9" s="4">
        <v>-0.81</v>
      </c>
      <c r="M9" s="4">
        <v>-0.81</v>
      </c>
      <c r="O9" s="4">
        <f t="shared" si="2"/>
        <v>6.5610000000000016E-2</v>
      </c>
      <c r="P9" s="4">
        <v>-0.81</v>
      </c>
      <c r="Q9" s="4">
        <v>-0.81</v>
      </c>
    </row>
    <row r="10" spans="1:17" ht="15" thickBot="1" x14ac:dyDescent="0.35">
      <c r="A10" s="3">
        <v>9</v>
      </c>
      <c r="B10" s="4">
        <v>1.5</v>
      </c>
      <c r="C10" s="4">
        <v>1.6</v>
      </c>
      <c r="D10" s="4">
        <v>-0.31</v>
      </c>
      <c r="E10" s="4">
        <v>-0.31</v>
      </c>
      <c r="G10" s="4">
        <f t="shared" si="0"/>
        <v>9.6100000000000005E-3</v>
      </c>
      <c r="H10" s="4">
        <v>-0.31</v>
      </c>
      <c r="I10" s="4">
        <v>-0.31</v>
      </c>
      <c r="J10" s="7"/>
      <c r="K10" s="4">
        <f t="shared" si="1"/>
        <v>9.6100000000000005E-3</v>
      </c>
      <c r="L10" s="4">
        <v>-0.31</v>
      </c>
      <c r="M10" s="4">
        <v>-0.31</v>
      </c>
      <c r="O10" s="4">
        <f t="shared" si="2"/>
        <v>9.6100000000000005E-3</v>
      </c>
      <c r="P10" s="4">
        <v>-0.31</v>
      </c>
      <c r="Q10" s="4">
        <v>-0.31</v>
      </c>
    </row>
    <row r="11" spans="1:17" ht="15" thickBot="1" x14ac:dyDescent="0.35">
      <c r="A11" s="3">
        <v>10</v>
      </c>
      <c r="B11" s="4">
        <v>1.1000000000000001</v>
      </c>
      <c r="C11" s="4">
        <v>0.9</v>
      </c>
      <c r="D11" s="4">
        <v>-0.71</v>
      </c>
      <c r="E11" s="4">
        <v>-1.01</v>
      </c>
      <c r="G11" s="4">
        <f t="shared" si="0"/>
        <v>5.0410000000000003E-2</v>
      </c>
      <c r="H11" s="4">
        <v>-0.71</v>
      </c>
      <c r="I11" s="4">
        <v>-0.71</v>
      </c>
      <c r="J11" s="7"/>
      <c r="K11" s="4">
        <f t="shared" si="1"/>
        <v>0.10201</v>
      </c>
      <c r="L11" s="4">
        <v>-1.01</v>
      </c>
      <c r="M11" s="4">
        <v>-1.01</v>
      </c>
      <c r="O11" s="4">
        <f t="shared" si="2"/>
        <v>7.1709999999999996E-2</v>
      </c>
      <c r="P11" s="4">
        <v>-0.71</v>
      </c>
      <c r="Q11" s="4">
        <v>-1.01</v>
      </c>
    </row>
    <row r="13" spans="1:17" ht="15" thickBot="1" x14ac:dyDescent="0.35">
      <c r="G13" s="1" t="s">
        <v>5</v>
      </c>
      <c r="H13" s="1" t="s">
        <v>6</v>
      </c>
      <c r="K13" s="1" t="s">
        <v>5</v>
      </c>
      <c r="L13" s="1" t="s">
        <v>6</v>
      </c>
      <c r="O13" s="1" t="s">
        <v>5</v>
      </c>
      <c r="P13" s="1" t="s">
        <v>6</v>
      </c>
    </row>
    <row r="14" spans="1:17" ht="15" thickBot="1" x14ac:dyDescent="0.35">
      <c r="G14" s="4">
        <f>SUM(G2:G11)</f>
        <v>0.55489999999999995</v>
      </c>
      <c r="H14" s="4">
        <f>VAR(H2:H11)</f>
        <v>0.61655555555555575</v>
      </c>
      <c r="K14" s="4">
        <f>SUM(K2:K11)</f>
        <v>0.64490000000000014</v>
      </c>
      <c r="L14" s="4">
        <f>VAR(L2:L11)</f>
        <v>0.71655555555555561</v>
      </c>
      <c r="O14" s="4">
        <f>SUM(O2:O11)</f>
        <v>0.55390000000000006</v>
      </c>
      <c r="P14" s="4">
        <f>COVAR(P2:P11,Q2:Q11)</f>
        <v>0.55390000000000006</v>
      </c>
    </row>
    <row r="15" spans="1:17" ht="15" thickBot="1" x14ac:dyDescent="0.35">
      <c r="P15" s="4">
        <f>_xlfn.COVARIANCE.P(P2:P11,Q2:Q11)</f>
        <v>0.55390000000000006</v>
      </c>
    </row>
    <row r="16" spans="1:17" ht="15" thickBot="1" x14ac:dyDescent="0.35">
      <c r="P16" s="4">
        <f>_xlfn.COVARIANCE.S(P2:P11,Q2:Q11)</f>
        <v>0.61544444444444446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PCA_Example_Var_Cov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2019-12-16T18:44:50Z</dcterms:created>
  <dcterms:modified xsi:type="dcterms:W3CDTF">2019-12-16T19:15:04Z</dcterms:modified>
</cp:coreProperties>
</file>