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jfrizell\Desktop\Angola - Currency and Inflation\"/>
    </mc:Choice>
  </mc:AlternateContent>
  <xr:revisionPtr revIDLastSave="0" documentId="13_ncr:1_{888BEF52-CD4E-4769-837A-9E37DF02BE6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" i="1" l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L60" i="1" s="1"/>
  <c r="M60" i="1" s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L78" i="1" s="1"/>
  <c r="J59" i="1"/>
  <c r="L59" i="1" s="1"/>
  <c r="M59" i="1" s="1"/>
</calcChain>
</file>

<file path=xl/sharedStrings.xml><?xml version="1.0" encoding="utf-8"?>
<sst xmlns="http://schemas.openxmlformats.org/spreadsheetml/2006/main" count="86" uniqueCount="12">
  <si>
    <t>Angola</t>
  </si>
  <si>
    <t>B</t>
  </si>
  <si>
    <t>Year</t>
  </si>
  <si>
    <t>Kwanza per USD</t>
  </si>
  <si>
    <t>Year average</t>
  </si>
  <si>
    <t>End of year</t>
  </si>
  <si>
    <t>Exchange rates from IMF IFS</t>
  </si>
  <si>
    <t>Current Kwanza</t>
  </si>
  <si>
    <t>Current USD</t>
  </si>
  <si>
    <t>USD 2021</t>
  </si>
  <si>
    <t>USD Deflator</t>
  </si>
  <si>
    <t>Kz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</si>
</sst>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0" fontId="0" fillId="0" borderId="1" xfId="0" applyBorder="1" applyAlignment="1">
      <alignment horizontal="center"/>
    </xf>
    <xf numFmtId="11" fontId="2" fillId="0" borderId="0" xfId="0" applyNumberFormat="1" applyFont="1"/>
    <xf numFmtId="0" fontId="2" fillId="0" borderId="0" xfId="0" applyFont="1"/>
    <xf numFmtId="3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79"/>
  <sheetViews>
    <sheetView tabSelected="1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P61" sqref="P61"/>
    </sheetView>
  </sheetViews>
  <sheetFormatPr defaultRowHeight="14.4" x14ac:dyDescent="0.3"/>
  <cols>
    <col min="4" max="4" width="14.21875" customWidth="1"/>
    <col min="7" max="7" width="15.33203125" customWidth="1"/>
    <col min="8" max="8" width="14.6640625" style="2" bestFit="1" customWidth="1"/>
    <col min="10" max="10" width="14.5546875" style="3" bestFit="1" customWidth="1"/>
    <col min="11" max="11" width="13.6640625" customWidth="1"/>
    <col min="12" max="12" width="12.44140625" style="2" bestFit="1" customWidth="1"/>
    <col min="13" max="13" width="16" style="2" bestFit="1" customWidth="1"/>
  </cols>
  <sheetData>
    <row r="3" spans="1:13" x14ac:dyDescent="0.3">
      <c r="B3" t="s">
        <v>6</v>
      </c>
    </row>
    <row r="5" spans="1:13" x14ac:dyDescent="0.3">
      <c r="D5" s="5" t="s">
        <v>3</v>
      </c>
      <c r="E5" s="5"/>
      <c r="F5" s="5"/>
    </row>
    <row r="6" spans="1:13" x14ac:dyDescent="0.3">
      <c r="C6" t="s">
        <v>2</v>
      </c>
      <c r="D6" s="1" t="s">
        <v>4</v>
      </c>
      <c r="E6" s="1"/>
      <c r="F6" s="1" t="s">
        <v>5</v>
      </c>
      <c r="H6" s="4" t="s">
        <v>7</v>
      </c>
      <c r="J6" s="3" t="s">
        <v>8</v>
      </c>
      <c r="K6" t="s">
        <v>10</v>
      </c>
      <c r="L6" s="2" t="s">
        <v>9</v>
      </c>
      <c r="M6" s="2" t="s">
        <v>11</v>
      </c>
    </row>
    <row r="7" spans="1:13" x14ac:dyDescent="0.3">
      <c r="A7" t="s">
        <v>0</v>
      </c>
      <c r="B7">
        <v>614</v>
      </c>
      <c r="C7">
        <v>1950</v>
      </c>
      <c r="D7" s="6">
        <v>2.8774359999999999E-8</v>
      </c>
      <c r="E7" s="7"/>
      <c r="F7" s="6">
        <v>2.8900000000000001E-8</v>
      </c>
      <c r="H7" s="8"/>
    </row>
    <row r="8" spans="1:13" x14ac:dyDescent="0.3">
      <c r="A8" t="s">
        <v>0</v>
      </c>
      <c r="B8">
        <v>614</v>
      </c>
      <c r="C8">
        <v>1951</v>
      </c>
      <c r="D8" s="6">
        <v>2.874936E-8</v>
      </c>
      <c r="E8" s="7"/>
      <c r="F8" s="6">
        <v>2.8900000000000001E-8</v>
      </c>
      <c r="H8" s="8"/>
    </row>
    <row r="9" spans="1:13" x14ac:dyDescent="0.3">
      <c r="A9" t="s">
        <v>0</v>
      </c>
      <c r="B9">
        <v>614</v>
      </c>
      <c r="C9">
        <v>1952</v>
      </c>
      <c r="D9" s="6">
        <v>2.874936E-8</v>
      </c>
      <c r="E9" s="7"/>
      <c r="F9" s="6">
        <v>2.8900000000000001E-8</v>
      </c>
      <c r="H9" s="8"/>
    </row>
    <row r="10" spans="1:13" x14ac:dyDescent="0.3">
      <c r="A10" t="s">
        <v>0</v>
      </c>
      <c r="B10">
        <v>614</v>
      </c>
      <c r="C10">
        <v>1953</v>
      </c>
      <c r="D10" s="6">
        <v>2.874936E-8</v>
      </c>
      <c r="E10" s="7"/>
      <c r="F10" s="6">
        <v>2.8900000000000001E-8</v>
      </c>
      <c r="H10" s="8"/>
    </row>
    <row r="11" spans="1:13" x14ac:dyDescent="0.3">
      <c r="A11" t="s">
        <v>0</v>
      </c>
      <c r="B11">
        <v>614</v>
      </c>
      <c r="C11">
        <v>1954</v>
      </c>
      <c r="D11" s="6">
        <v>2.874936E-8</v>
      </c>
      <c r="E11" s="7"/>
      <c r="F11" s="6">
        <v>2.8900000000000001E-8</v>
      </c>
      <c r="H11" s="8"/>
    </row>
    <row r="12" spans="1:13" x14ac:dyDescent="0.3">
      <c r="A12" t="s">
        <v>0</v>
      </c>
      <c r="B12">
        <v>614</v>
      </c>
      <c r="C12">
        <v>1955</v>
      </c>
      <c r="D12" s="6">
        <v>2.874936E-8</v>
      </c>
      <c r="E12" s="7"/>
      <c r="F12" s="6">
        <v>2.8900000000000001E-8</v>
      </c>
      <c r="H12" s="8"/>
    </row>
    <row r="13" spans="1:13" x14ac:dyDescent="0.3">
      <c r="A13" t="s">
        <v>0</v>
      </c>
      <c r="B13">
        <v>614</v>
      </c>
      <c r="C13">
        <v>1956</v>
      </c>
      <c r="D13" s="6">
        <v>2.874936E-8</v>
      </c>
      <c r="E13" s="7"/>
      <c r="F13" s="6">
        <v>2.8900000000000001E-8</v>
      </c>
      <c r="H13" s="8"/>
    </row>
    <row r="14" spans="1:13" x14ac:dyDescent="0.3">
      <c r="A14" t="s">
        <v>0</v>
      </c>
      <c r="B14">
        <v>614</v>
      </c>
      <c r="C14">
        <v>1957</v>
      </c>
      <c r="D14" s="6">
        <v>2.874936E-8</v>
      </c>
      <c r="E14" s="7"/>
      <c r="F14" s="6">
        <v>2.8749999999999999E-8</v>
      </c>
      <c r="H14" s="8"/>
    </row>
    <row r="15" spans="1:13" x14ac:dyDescent="0.3">
      <c r="A15" t="s">
        <v>0</v>
      </c>
      <c r="B15">
        <v>614</v>
      </c>
      <c r="C15">
        <v>1958</v>
      </c>
      <c r="D15" s="6">
        <v>2.874936E-8</v>
      </c>
      <c r="E15" s="7"/>
      <c r="F15" s="6">
        <v>2.8749999999999999E-8</v>
      </c>
      <c r="H15" s="8"/>
    </row>
    <row r="16" spans="1:13" x14ac:dyDescent="0.3">
      <c r="A16" t="s">
        <v>0</v>
      </c>
      <c r="B16">
        <v>614</v>
      </c>
      <c r="C16">
        <v>1959</v>
      </c>
      <c r="D16" s="6">
        <v>2.86545266666667E-8</v>
      </c>
      <c r="E16" s="7"/>
      <c r="F16" s="6">
        <v>2.8880000000000001E-8</v>
      </c>
      <c r="H16" s="8"/>
    </row>
    <row r="17" spans="1:12" x14ac:dyDescent="0.3">
      <c r="A17" t="s">
        <v>0</v>
      </c>
      <c r="B17">
        <v>614</v>
      </c>
      <c r="C17">
        <v>1960</v>
      </c>
      <c r="D17" s="6">
        <v>2.8668443333333301E-8</v>
      </c>
      <c r="E17" s="7"/>
      <c r="F17" s="6">
        <v>2.8830000000000001E-8</v>
      </c>
      <c r="H17" s="8"/>
      <c r="J17" s="2">
        <f t="shared" ref="J17:J58" si="0">H17/D17</f>
        <v>0</v>
      </c>
      <c r="K17" s="7">
        <v>12.42</v>
      </c>
      <c r="L17" s="2">
        <f t="shared" ref="L17:L58" si="1">J17/(K17/K$78)</f>
        <v>0</v>
      </c>
    </row>
    <row r="18" spans="1:12" x14ac:dyDescent="0.3">
      <c r="A18" t="s">
        <v>0</v>
      </c>
      <c r="B18">
        <v>614</v>
      </c>
      <c r="C18">
        <v>1961</v>
      </c>
      <c r="D18" s="6">
        <v>2.8734860000000001E-8</v>
      </c>
      <c r="E18" s="7"/>
      <c r="F18" s="6">
        <v>2.88E-8</v>
      </c>
      <c r="H18" s="8"/>
      <c r="J18" s="2">
        <f t="shared" si="0"/>
        <v>0</v>
      </c>
      <c r="K18" s="7">
        <v>12.72</v>
      </c>
      <c r="L18" s="2">
        <f t="shared" si="1"/>
        <v>0</v>
      </c>
    </row>
    <row r="19" spans="1:12" x14ac:dyDescent="0.3">
      <c r="A19" t="s">
        <v>0</v>
      </c>
      <c r="B19">
        <v>614</v>
      </c>
      <c r="C19">
        <v>1962</v>
      </c>
      <c r="D19" s="6">
        <v>2.8678443333333299E-8</v>
      </c>
      <c r="E19" s="7"/>
      <c r="F19" s="6">
        <v>2.885E-8</v>
      </c>
      <c r="H19" s="8"/>
      <c r="J19" s="2">
        <f t="shared" si="0"/>
        <v>0</v>
      </c>
      <c r="K19" s="7">
        <v>13.2</v>
      </c>
      <c r="L19" s="2">
        <f t="shared" si="1"/>
        <v>0</v>
      </c>
    </row>
    <row r="20" spans="1:12" x14ac:dyDescent="0.3">
      <c r="A20" t="s">
        <v>0</v>
      </c>
      <c r="B20">
        <v>614</v>
      </c>
      <c r="C20">
        <v>1963</v>
      </c>
      <c r="D20" s="6">
        <v>2.8752026666666701E-8</v>
      </c>
      <c r="E20" s="7"/>
      <c r="F20" s="6">
        <v>2.8889999999999999E-8</v>
      </c>
      <c r="H20" s="8"/>
      <c r="J20" s="2">
        <f t="shared" si="0"/>
        <v>0</v>
      </c>
      <c r="K20" s="7">
        <v>13.57</v>
      </c>
      <c r="L20" s="2">
        <f t="shared" si="1"/>
        <v>0</v>
      </c>
    </row>
    <row r="21" spans="1:12" x14ac:dyDescent="0.3">
      <c r="A21" t="s">
        <v>0</v>
      </c>
      <c r="B21">
        <v>614</v>
      </c>
      <c r="C21">
        <v>1964</v>
      </c>
      <c r="D21" s="6">
        <v>2.8819776666666698E-8</v>
      </c>
      <c r="E21" s="7"/>
      <c r="F21" s="6">
        <v>2.8950000000000001E-8</v>
      </c>
      <c r="H21" s="8"/>
      <c r="J21" s="2">
        <f t="shared" si="0"/>
        <v>0</v>
      </c>
      <c r="K21" s="7">
        <v>13.89</v>
      </c>
      <c r="L21" s="2">
        <f t="shared" si="1"/>
        <v>0</v>
      </c>
    </row>
    <row r="22" spans="1:12" x14ac:dyDescent="0.3">
      <c r="A22" t="s">
        <v>0</v>
      </c>
      <c r="B22">
        <v>614</v>
      </c>
      <c r="C22">
        <v>1965</v>
      </c>
      <c r="D22" s="6">
        <v>2.8778526666666701E-8</v>
      </c>
      <c r="E22" s="7"/>
      <c r="F22" s="6">
        <v>2.8830000000000001E-8</v>
      </c>
      <c r="H22" s="8"/>
      <c r="J22" s="2">
        <f t="shared" si="0"/>
        <v>0</v>
      </c>
      <c r="K22" s="7">
        <v>14.2</v>
      </c>
      <c r="L22" s="2">
        <f t="shared" si="1"/>
        <v>0</v>
      </c>
    </row>
    <row r="23" spans="1:12" x14ac:dyDescent="0.3">
      <c r="A23" t="s">
        <v>0</v>
      </c>
      <c r="B23">
        <v>614</v>
      </c>
      <c r="C23">
        <v>1966</v>
      </c>
      <c r="D23" s="6">
        <v>2.8823859999999999E-8</v>
      </c>
      <c r="E23" s="7"/>
      <c r="F23" s="6">
        <v>2.8979999999999999E-8</v>
      </c>
      <c r="H23" s="8"/>
      <c r="J23" s="2">
        <f t="shared" si="0"/>
        <v>0</v>
      </c>
      <c r="K23" s="7">
        <v>14.53</v>
      </c>
      <c r="L23" s="2">
        <f t="shared" si="1"/>
        <v>0</v>
      </c>
    </row>
    <row r="24" spans="1:12" x14ac:dyDescent="0.3">
      <c r="A24" t="s">
        <v>0</v>
      </c>
      <c r="B24">
        <v>614</v>
      </c>
      <c r="C24">
        <v>1967</v>
      </c>
      <c r="D24" s="6">
        <v>2.8841609999999999E-8</v>
      </c>
      <c r="E24" s="7"/>
      <c r="F24" s="6">
        <v>2.8859999999999998E-8</v>
      </c>
      <c r="H24" s="8"/>
      <c r="J24" s="2">
        <f t="shared" si="0"/>
        <v>0</v>
      </c>
      <c r="K24" s="7">
        <v>14.65</v>
      </c>
      <c r="L24" s="2">
        <f t="shared" si="1"/>
        <v>0</v>
      </c>
    </row>
    <row r="25" spans="1:12" x14ac:dyDescent="0.3">
      <c r="A25" t="s">
        <v>0</v>
      </c>
      <c r="B25">
        <v>614</v>
      </c>
      <c r="C25">
        <v>1968</v>
      </c>
      <c r="D25" s="6">
        <v>2.8727609999999999E-8</v>
      </c>
      <c r="E25" s="7"/>
      <c r="F25" s="6">
        <v>2.8769999999999999E-8</v>
      </c>
      <c r="H25" s="8"/>
      <c r="J25" s="2">
        <f t="shared" si="0"/>
        <v>0</v>
      </c>
      <c r="K25" s="7">
        <v>15.22</v>
      </c>
      <c r="L25" s="2">
        <f t="shared" si="1"/>
        <v>0</v>
      </c>
    </row>
    <row r="26" spans="1:12" x14ac:dyDescent="0.3">
      <c r="A26" t="s">
        <v>0</v>
      </c>
      <c r="B26">
        <v>614</v>
      </c>
      <c r="C26">
        <v>1969</v>
      </c>
      <c r="D26" s="6">
        <v>2.8561193333333301E-8</v>
      </c>
      <c r="E26" s="7"/>
      <c r="F26" s="6">
        <v>2.8649999999999998E-8</v>
      </c>
      <c r="H26" s="8"/>
      <c r="J26" s="2">
        <f t="shared" si="0"/>
        <v>0</v>
      </c>
      <c r="K26" s="7">
        <v>15.65</v>
      </c>
      <c r="L26" s="2">
        <f t="shared" si="1"/>
        <v>0</v>
      </c>
    </row>
    <row r="27" spans="1:12" x14ac:dyDescent="0.3">
      <c r="A27" t="s">
        <v>0</v>
      </c>
      <c r="B27">
        <v>614</v>
      </c>
      <c r="C27">
        <v>1970</v>
      </c>
      <c r="D27" s="6">
        <v>2.8625109999999999E-8</v>
      </c>
      <c r="E27" s="7"/>
      <c r="F27" s="6">
        <v>2.8749999999999999E-8</v>
      </c>
      <c r="H27" s="8"/>
      <c r="J27" s="2">
        <f t="shared" si="0"/>
        <v>0</v>
      </c>
      <c r="K27" s="7">
        <v>15.92</v>
      </c>
      <c r="L27" s="2">
        <f t="shared" si="1"/>
        <v>0</v>
      </c>
    </row>
    <row r="28" spans="1:12" x14ac:dyDescent="0.3">
      <c r="A28" t="s">
        <v>0</v>
      </c>
      <c r="B28">
        <v>614</v>
      </c>
      <c r="C28">
        <v>1971</v>
      </c>
      <c r="D28" s="6">
        <v>2.8191119999999999E-8</v>
      </c>
      <c r="E28" s="7"/>
      <c r="F28" s="6">
        <v>2.756E-8</v>
      </c>
      <c r="H28" s="8"/>
      <c r="J28" s="2">
        <f t="shared" si="0"/>
        <v>0</v>
      </c>
      <c r="K28" s="7">
        <v>16.96</v>
      </c>
      <c r="L28" s="2">
        <f t="shared" si="1"/>
        <v>0</v>
      </c>
    </row>
    <row r="29" spans="1:12" x14ac:dyDescent="0.3">
      <c r="A29" t="s">
        <v>0</v>
      </c>
      <c r="B29">
        <v>614</v>
      </c>
      <c r="C29">
        <v>1972</v>
      </c>
      <c r="D29" s="6">
        <v>2.7052815000000001E-8</v>
      </c>
      <c r="E29" s="7"/>
      <c r="F29" s="6">
        <v>2.7E-8</v>
      </c>
      <c r="H29" s="8"/>
      <c r="J29" s="2">
        <f t="shared" si="0"/>
        <v>0</v>
      </c>
      <c r="K29" s="7">
        <v>18.809999999999999</v>
      </c>
      <c r="L29" s="2">
        <f t="shared" si="1"/>
        <v>0</v>
      </c>
    </row>
    <row r="30" spans="1:12" x14ac:dyDescent="0.3">
      <c r="A30" t="s">
        <v>0</v>
      </c>
      <c r="B30">
        <v>614</v>
      </c>
      <c r="C30">
        <v>1973</v>
      </c>
      <c r="D30" s="6">
        <v>2.4514619999999999E-8</v>
      </c>
      <c r="E30" s="7"/>
      <c r="F30" s="6">
        <v>2.5845000000000001E-8</v>
      </c>
      <c r="H30" s="8"/>
      <c r="J30" s="2">
        <f t="shared" si="0"/>
        <v>0</v>
      </c>
      <c r="K30" s="7">
        <v>21.39</v>
      </c>
      <c r="L30" s="2">
        <f t="shared" si="1"/>
        <v>0</v>
      </c>
    </row>
    <row r="31" spans="1:12" x14ac:dyDescent="0.3">
      <c r="A31" t="s">
        <v>0</v>
      </c>
      <c r="B31">
        <v>614</v>
      </c>
      <c r="C31">
        <v>1974</v>
      </c>
      <c r="D31" s="6">
        <v>2.5407600833333301E-8</v>
      </c>
      <c r="E31" s="7"/>
      <c r="F31" s="6">
        <v>2.4596000000000001E-8</v>
      </c>
      <c r="H31" s="8"/>
      <c r="J31" s="2">
        <f t="shared" si="0"/>
        <v>0</v>
      </c>
      <c r="K31" s="7">
        <v>23.71</v>
      </c>
      <c r="L31" s="2">
        <f t="shared" si="1"/>
        <v>0</v>
      </c>
    </row>
    <row r="32" spans="1:12" x14ac:dyDescent="0.3">
      <c r="A32" t="s">
        <v>0</v>
      </c>
      <c r="B32">
        <v>614</v>
      </c>
      <c r="C32">
        <v>1975</v>
      </c>
      <c r="D32" s="6">
        <v>2.5552180833333302E-8</v>
      </c>
      <c r="E32" s="7"/>
      <c r="F32" s="6">
        <v>2.7471999999999999E-8</v>
      </c>
      <c r="H32" s="8"/>
      <c r="J32" s="2">
        <f t="shared" si="0"/>
        <v>0</v>
      </c>
      <c r="K32" s="7">
        <v>26.97</v>
      </c>
      <c r="L32" s="2">
        <f t="shared" si="1"/>
        <v>0</v>
      </c>
    </row>
    <row r="33" spans="1:12" x14ac:dyDescent="0.3">
      <c r="A33" t="s">
        <v>0</v>
      </c>
      <c r="B33">
        <v>614</v>
      </c>
      <c r="C33">
        <v>1976</v>
      </c>
      <c r="D33" s="6">
        <v>2.9383623333333298E-8</v>
      </c>
      <c r="E33" s="7" t="s">
        <v>1</v>
      </c>
      <c r="F33" s="6">
        <v>2.9917999999999997E-8</v>
      </c>
      <c r="H33" s="8"/>
      <c r="J33" s="2">
        <f t="shared" si="0"/>
        <v>0</v>
      </c>
      <c r="K33" s="7">
        <v>27.92</v>
      </c>
      <c r="L33" s="2">
        <f t="shared" si="1"/>
        <v>0</v>
      </c>
    </row>
    <row r="34" spans="1:12" x14ac:dyDescent="0.3">
      <c r="A34" t="s">
        <v>0</v>
      </c>
      <c r="B34">
        <v>614</v>
      </c>
      <c r="C34">
        <v>1977</v>
      </c>
      <c r="D34" s="6">
        <v>2.9917999999999997E-8</v>
      </c>
      <c r="E34" s="7"/>
      <c r="F34" s="6">
        <v>2.9917999999999997E-8</v>
      </c>
      <c r="H34" s="8"/>
      <c r="J34" s="2">
        <f t="shared" si="0"/>
        <v>0</v>
      </c>
      <c r="K34" s="7">
        <v>30.28</v>
      </c>
      <c r="L34" s="2">
        <f t="shared" si="1"/>
        <v>0</v>
      </c>
    </row>
    <row r="35" spans="1:12" x14ac:dyDescent="0.3">
      <c r="A35" t="s">
        <v>0</v>
      </c>
      <c r="B35">
        <v>614</v>
      </c>
      <c r="C35">
        <v>1978</v>
      </c>
      <c r="D35" s="6">
        <v>2.9917999999999997E-8</v>
      </c>
      <c r="E35" s="7"/>
      <c r="F35" s="6">
        <v>2.9917999999999997E-8</v>
      </c>
      <c r="H35" s="8"/>
      <c r="J35" s="2">
        <f t="shared" si="0"/>
        <v>0</v>
      </c>
      <c r="K35" s="7">
        <v>34.619999999999997</v>
      </c>
      <c r="L35" s="2">
        <f t="shared" si="1"/>
        <v>0</v>
      </c>
    </row>
    <row r="36" spans="1:12" x14ac:dyDescent="0.3">
      <c r="A36" t="s">
        <v>0</v>
      </c>
      <c r="B36">
        <v>614</v>
      </c>
      <c r="C36">
        <v>1979</v>
      </c>
      <c r="D36" s="6">
        <v>2.9917999999999997E-8</v>
      </c>
      <c r="E36" s="7"/>
      <c r="F36" s="6">
        <v>2.9917999999999997E-8</v>
      </c>
      <c r="H36" s="8"/>
      <c r="J36" s="2">
        <f t="shared" si="0"/>
        <v>0</v>
      </c>
      <c r="K36" s="7">
        <v>39.159999999999997</v>
      </c>
      <c r="L36" s="2">
        <f t="shared" si="1"/>
        <v>0</v>
      </c>
    </row>
    <row r="37" spans="1:12" x14ac:dyDescent="0.3">
      <c r="A37" t="s">
        <v>0</v>
      </c>
      <c r="B37">
        <v>614</v>
      </c>
      <c r="C37">
        <v>1980</v>
      </c>
      <c r="D37" s="6">
        <v>2.9917999999999997E-8</v>
      </c>
      <c r="E37" s="7"/>
      <c r="F37" s="6">
        <v>2.9917999999999997E-8</v>
      </c>
      <c r="H37" s="8"/>
      <c r="J37" s="2">
        <f t="shared" si="0"/>
        <v>0</v>
      </c>
      <c r="K37" s="7">
        <v>42.49</v>
      </c>
      <c r="L37" s="2">
        <f t="shared" si="1"/>
        <v>0</v>
      </c>
    </row>
    <row r="38" spans="1:12" x14ac:dyDescent="0.3">
      <c r="A38" t="s">
        <v>0</v>
      </c>
      <c r="B38">
        <v>614</v>
      </c>
      <c r="C38">
        <v>1981</v>
      </c>
      <c r="D38" s="6">
        <v>2.9917999999999997E-8</v>
      </c>
      <c r="E38" s="7"/>
      <c r="F38" s="6">
        <v>2.9917999999999997E-8</v>
      </c>
      <c r="H38" s="8"/>
      <c r="J38" s="2">
        <f t="shared" si="0"/>
        <v>0</v>
      </c>
      <c r="K38" s="7">
        <v>41.31</v>
      </c>
      <c r="L38" s="2">
        <f t="shared" si="1"/>
        <v>0</v>
      </c>
    </row>
    <row r="39" spans="1:12" x14ac:dyDescent="0.3">
      <c r="A39" t="s">
        <v>0</v>
      </c>
      <c r="B39">
        <v>614</v>
      </c>
      <c r="C39">
        <v>1982</v>
      </c>
      <c r="D39" s="6">
        <v>2.9917999999999997E-8</v>
      </c>
      <c r="E39" s="7"/>
      <c r="F39" s="6">
        <v>2.9917999999999997E-8</v>
      </c>
      <c r="H39" s="8"/>
      <c r="J39" s="2">
        <f t="shared" si="0"/>
        <v>0</v>
      </c>
      <c r="K39" s="7">
        <v>40.49</v>
      </c>
      <c r="L39" s="2">
        <f t="shared" si="1"/>
        <v>0</v>
      </c>
    </row>
    <row r="40" spans="1:12" x14ac:dyDescent="0.3">
      <c r="A40" t="s">
        <v>0</v>
      </c>
      <c r="B40">
        <v>614</v>
      </c>
      <c r="C40">
        <v>1983</v>
      </c>
      <c r="D40" s="6">
        <v>2.9917999999999997E-8</v>
      </c>
      <c r="E40" s="7"/>
      <c r="F40" s="6">
        <v>2.9917999999999997E-8</v>
      </c>
      <c r="H40" s="8"/>
      <c r="J40" s="2">
        <f t="shared" si="0"/>
        <v>0</v>
      </c>
      <c r="K40" s="7">
        <v>40.409999999999997</v>
      </c>
      <c r="L40" s="2">
        <f t="shared" si="1"/>
        <v>0</v>
      </c>
    </row>
    <row r="41" spans="1:12" x14ac:dyDescent="0.3">
      <c r="A41" t="s">
        <v>0</v>
      </c>
      <c r="B41">
        <v>614</v>
      </c>
      <c r="C41">
        <v>1984</v>
      </c>
      <c r="D41" s="6">
        <v>2.9917999999999997E-8</v>
      </c>
      <c r="E41" s="7"/>
      <c r="F41" s="6">
        <v>2.9917999999999997E-8</v>
      </c>
      <c r="H41" s="8"/>
      <c r="J41" s="2">
        <f t="shared" si="0"/>
        <v>0</v>
      </c>
      <c r="K41" s="7">
        <v>39.57</v>
      </c>
      <c r="L41" s="2">
        <f t="shared" si="1"/>
        <v>0</v>
      </c>
    </row>
    <row r="42" spans="1:12" x14ac:dyDescent="0.3">
      <c r="A42" t="s">
        <v>0</v>
      </c>
      <c r="B42">
        <v>614</v>
      </c>
      <c r="C42">
        <v>1985</v>
      </c>
      <c r="D42" s="6">
        <v>2.9917999999999997E-8</v>
      </c>
      <c r="E42" s="7"/>
      <c r="F42" s="6">
        <v>2.9917999999999997E-8</v>
      </c>
      <c r="H42" s="8"/>
      <c r="J42" s="2">
        <f t="shared" si="0"/>
        <v>0</v>
      </c>
      <c r="K42" s="7">
        <v>39.86</v>
      </c>
      <c r="L42" s="2">
        <f t="shared" si="1"/>
        <v>0</v>
      </c>
    </row>
    <row r="43" spans="1:12" x14ac:dyDescent="0.3">
      <c r="A43" t="s">
        <v>0</v>
      </c>
      <c r="B43">
        <v>614</v>
      </c>
      <c r="C43">
        <v>1986</v>
      </c>
      <c r="D43" s="6">
        <v>2.9917999999999997E-8</v>
      </c>
      <c r="E43" s="7"/>
      <c r="F43" s="6">
        <v>2.9917999999999997E-8</v>
      </c>
      <c r="H43" s="8"/>
      <c r="J43" s="2">
        <f t="shared" si="0"/>
        <v>0</v>
      </c>
      <c r="K43" s="7">
        <v>48.52</v>
      </c>
      <c r="L43" s="2">
        <f t="shared" si="1"/>
        <v>0</v>
      </c>
    </row>
    <row r="44" spans="1:12" x14ac:dyDescent="0.3">
      <c r="A44" t="s">
        <v>0</v>
      </c>
      <c r="B44">
        <v>614</v>
      </c>
      <c r="C44">
        <v>1987</v>
      </c>
      <c r="D44" s="6">
        <v>2.9917999999999997E-8</v>
      </c>
      <c r="E44" s="7"/>
      <c r="F44" s="6">
        <v>2.9917999999999997E-8</v>
      </c>
      <c r="H44" s="8"/>
      <c r="J44" s="2">
        <f t="shared" si="0"/>
        <v>0</v>
      </c>
      <c r="K44" s="7">
        <v>55.91</v>
      </c>
      <c r="L44" s="2">
        <f t="shared" si="1"/>
        <v>0</v>
      </c>
    </row>
    <row r="45" spans="1:12" x14ac:dyDescent="0.3">
      <c r="A45" t="s">
        <v>0</v>
      </c>
      <c r="B45">
        <v>614</v>
      </c>
      <c r="C45">
        <v>1988</v>
      </c>
      <c r="D45" s="6">
        <v>2.9917999999999997E-8</v>
      </c>
      <c r="E45" s="7"/>
      <c r="F45" s="6">
        <v>2.9917999999999997E-8</v>
      </c>
      <c r="H45" s="8"/>
      <c r="J45" s="2">
        <f t="shared" si="0"/>
        <v>0</v>
      </c>
      <c r="K45" s="7">
        <v>60.08</v>
      </c>
      <c r="L45" s="2">
        <f t="shared" si="1"/>
        <v>0</v>
      </c>
    </row>
    <row r="46" spans="1:12" x14ac:dyDescent="0.3">
      <c r="A46" t="s">
        <v>0</v>
      </c>
      <c r="B46">
        <v>614</v>
      </c>
      <c r="C46">
        <v>1989</v>
      </c>
      <c r="D46" s="6">
        <v>2.9917999999999997E-8</v>
      </c>
      <c r="E46" s="7"/>
      <c r="F46" s="6">
        <v>2.9917999999999997E-8</v>
      </c>
      <c r="H46" s="8"/>
      <c r="J46" s="2">
        <f t="shared" si="0"/>
        <v>0</v>
      </c>
      <c r="K46" s="7">
        <v>60.09</v>
      </c>
      <c r="L46" s="2">
        <f t="shared" si="1"/>
        <v>0</v>
      </c>
    </row>
    <row r="47" spans="1:12" x14ac:dyDescent="0.3">
      <c r="A47" t="s">
        <v>0</v>
      </c>
      <c r="B47">
        <v>614</v>
      </c>
      <c r="C47">
        <v>1990</v>
      </c>
      <c r="D47" s="6">
        <v>2.9917999999999997E-8</v>
      </c>
      <c r="E47" s="7"/>
      <c r="F47" s="6">
        <v>2.9917999999999997E-8</v>
      </c>
      <c r="H47" s="8"/>
      <c r="J47" s="2">
        <f t="shared" si="0"/>
        <v>0</v>
      </c>
      <c r="K47" s="7">
        <v>66.28</v>
      </c>
      <c r="L47" s="2">
        <f t="shared" si="1"/>
        <v>0</v>
      </c>
    </row>
    <row r="48" spans="1:12" x14ac:dyDescent="0.3">
      <c r="A48" t="s">
        <v>0</v>
      </c>
      <c r="B48">
        <v>614</v>
      </c>
      <c r="C48">
        <v>1991</v>
      </c>
      <c r="D48" s="6">
        <v>5.5098333333333298E-8</v>
      </c>
      <c r="E48" s="7"/>
      <c r="F48" s="6">
        <v>1.8E-7</v>
      </c>
      <c r="H48" s="8"/>
      <c r="J48" s="2">
        <f t="shared" si="0"/>
        <v>0</v>
      </c>
      <c r="K48" s="7">
        <v>68.86</v>
      </c>
      <c r="L48" s="2">
        <f t="shared" si="1"/>
        <v>0</v>
      </c>
    </row>
    <row r="49" spans="1:13" x14ac:dyDescent="0.3">
      <c r="A49" t="s">
        <v>0</v>
      </c>
      <c r="B49">
        <v>614</v>
      </c>
      <c r="C49">
        <v>1992</v>
      </c>
      <c r="D49" s="6">
        <v>2.5141666666666701E-7</v>
      </c>
      <c r="E49" s="7"/>
      <c r="F49" s="6">
        <v>5.5000000000000003E-7</v>
      </c>
      <c r="H49" s="8"/>
      <c r="J49" s="2">
        <f t="shared" si="0"/>
        <v>0</v>
      </c>
      <c r="K49" s="7">
        <v>72.64</v>
      </c>
      <c r="L49" s="2">
        <f t="shared" si="1"/>
        <v>0</v>
      </c>
    </row>
    <row r="50" spans="1:13" x14ac:dyDescent="0.3">
      <c r="A50" t="s">
        <v>0</v>
      </c>
      <c r="B50">
        <v>614</v>
      </c>
      <c r="C50">
        <v>1993</v>
      </c>
      <c r="D50" s="6">
        <v>2.6601666666666699E-6</v>
      </c>
      <c r="E50" s="7"/>
      <c r="F50" s="6">
        <v>6.4999999999999996E-6</v>
      </c>
      <c r="H50" s="8"/>
      <c r="J50" s="2">
        <f t="shared" si="0"/>
        <v>0</v>
      </c>
      <c r="K50" s="7">
        <v>70.94</v>
      </c>
      <c r="L50" s="2">
        <f t="shared" si="1"/>
        <v>0</v>
      </c>
    </row>
    <row r="51" spans="1:13" x14ac:dyDescent="0.3">
      <c r="A51" t="s">
        <v>0</v>
      </c>
      <c r="B51">
        <v>614</v>
      </c>
      <c r="C51">
        <v>1994</v>
      </c>
      <c r="D51" s="6">
        <v>5.9515000000000002E-5</v>
      </c>
      <c r="E51" s="7"/>
      <c r="F51" s="7">
        <v>5.0926200000000002E-4</v>
      </c>
      <c r="H51" s="8"/>
      <c r="J51" s="2">
        <f t="shared" si="0"/>
        <v>0</v>
      </c>
      <c r="K51" s="7">
        <v>74.28</v>
      </c>
      <c r="L51" s="2">
        <f t="shared" si="1"/>
        <v>0</v>
      </c>
    </row>
    <row r="52" spans="1:13" x14ac:dyDescent="0.3">
      <c r="A52" t="s">
        <v>0</v>
      </c>
      <c r="B52">
        <v>614</v>
      </c>
      <c r="C52">
        <v>1995</v>
      </c>
      <c r="D52" s="7">
        <v>2.7502295833333299E-3</v>
      </c>
      <c r="E52" s="7" t="s">
        <v>1</v>
      </c>
      <c r="F52" s="7">
        <v>5.692E-3</v>
      </c>
      <c r="H52" s="8"/>
      <c r="J52" s="2">
        <f t="shared" si="0"/>
        <v>0</v>
      </c>
      <c r="K52" s="7">
        <v>82.76</v>
      </c>
      <c r="L52" s="2">
        <f t="shared" si="1"/>
        <v>0</v>
      </c>
    </row>
    <row r="53" spans="1:13" x14ac:dyDescent="0.3">
      <c r="A53" t="s">
        <v>0</v>
      </c>
      <c r="B53">
        <v>614</v>
      </c>
      <c r="C53">
        <v>1996</v>
      </c>
      <c r="D53" s="7">
        <v>0.128029166666667</v>
      </c>
      <c r="E53" s="7"/>
      <c r="F53" s="7">
        <v>0.20199400000000001</v>
      </c>
      <c r="H53" s="8"/>
      <c r="J53" s="2">
        <f t="shared" si="0"/>
        <v>0</v>
      </c>
      <c r="K53" s="7">
        <v>78.41</v>
      </c>
      <c r="L53" s="2">
        <f t="shared" si="1"/>
        <v>0</v>
      </c>
    </row>
    <row r="54" spans="1:13" x14ac:dyDescent="0.3">
      <c r="A54" t="s">
        <v>0</v>
      </c>
      <c r="B54">
        <v>614</v>
      </c>
      <c r="C54">
        <v>1997</v>
      </c>
      <c r="D54" s="7">
        <v>0.22904008333333301</v>
      </c>
      <c r="E54" s="7"/>
      <c r="F54" s="7">
        <v>0.262376</v>
      </c>
      <c r="H54" s="8"/>
      <c r="J54" s="2">
        <f t="shared" si="0"/>
        <v>0</v>
      </c>
      <c r="K54" s="7">
        <v>73.33</v>
      </c>
      <c r="L54" s="2">
        <f t="shared" si="1"/>
        <v>0</v>
      </c>
    </row>
    <row r="55" spans="1:13" x14ac:dyDescent="0.3">
      <c r="A55" t="s">
        <v>0</v>
      </c>
      <c r="B55">
        <v>614</v>
      </c>
      <c r="C55">
        <v>1998</v>
      </c>
      <c r="D55" s="7">
        <v>0.3928235175</v>
      </c>
      <c r="E55" s="7"/>
      <c r="F55" s="7">
        <v>0.69650000000000001</v>
      </c>
      <c r="H55" s="8"/>
      <c r="J55" s="2">
        <f t="shared" si="0"/>
        <v>0</v>
      </c>
      <c r="K55" s="7">
        <v>71.86</v>
      </c>
      <c r="L55" s="2">
        <f t="shared" si="1"/>
        <v>0</v>
      </c>
    </row>
    <row r="56" spans="1:13" x14ac:dyDescent="0.3">
      <c r="A56" t="s">
        <v>0</v>
      </c>
      <c r="B56">
        <v>614</v>
      </c>
      <c r="C56">
        <v>1999</v>
      </c>
      <c r="D56" s="7">
        <v>2.7907061666666699</v>
      </c>
      <c r="E56" s="7" t="s">
        <v>1</v>
      </c>
      <c r="F56" s="7">
        <v>5.5799200000000004</v>
      </c>
      <c r="H56" s="8"/>
      <c r="J56" s="2">
        <f t="shared" si="0"/>
        <v>0</v>
      </c>
      <c r="K56" s="7">
        <v>72.95</v>
      </c>
      <c r="L56" s="2">
        <f t="shared" si="1"/>
        <v>0</v>
      </c>
    </row>
    <row r="57" spans="1:13" x14ac:dyDescent="0.3">
      <c r="A57" t="s">
        <v>0</v>
      </c>
      <c r="B57">
        <v>614</v>
      </c>
      <c r="C57">
        <v>2000</v>
      </c>
      <c r="D57" s="7">
        <v>10.040544166666701</v>
      </c>
      <c r="E57" s="7"/>
      <c r="F57" s="7">
        <v>16.81784</v>
      </c>
      <c r="H57" s="8"/>
      <c r="J57" s="2">
        <f t="shared" si="0"/>
        <v>0</v>
      </c>
      <c r="K57" s="7">
        <v>70.31</v>
      </c>
      <c r="L57" s="2">
        <f t="shared" si="1"/>
        <v>0</v>
      </c>
    </row>
    <row r="58" spans="1:13" x14ac:dyDescent="0.3">
      <c r="A58" t="s">
        <v>0</v>
      </c>
      <c r="B58">
        <v>614</v>
      </c>
      <c r="C58">
        <v>2001</v>
      </c>
      <c r="D58" s="7">
        <v>22.0578616666667</v>
      </c>
      <c r="E58" s="7"/>
      <c r="F58" s="7">
        <v>31.949359999999999</v>
      </c>
      <c r="H58" s="8"/>
      <c r="J58" s="2">
        <f t="shared" si="0"/>
        <v>0</v>
      </c>
      <c r="K58" s="7">
        <v>66.87</v>
      </c>
      <c r="L58" s="2">
        <f t="shared" si="1"/>
        <v>0</v>
      </c>
    </row>
    <row r="59" spans="1:13" x14ac:dyDescent="0.3">
      <c r="A59" t="s">
        <v>0</v>
      </c>
      <c r="B59">
        <v>614</v>
      </c>
      <c r="C59">
        <v>2002</v>
      </c>
      <c r="D59" s="7">
        <v>43.5302066666667</v>
      </c>
      <c r="E59" s="7"/>
      <c r="F59" s="7">
        <v>58.666370000000001</v>
      </c>
      <c r="H59" s="8">
        <v>45000000</v>
      </c>
      <c r="J59" s="2">
        <f>H59/D59</f>
        <v>1033764.905932753</v>
      </c>
      <c r="K59" s="7">
        <v>69.34</v>
      </c>
      <c r="L59" s="2">
        <f>J59/(K59/K$78)</f>
        <v>1577631.9922959893</v>
      </c>
      <c r="M59" s="2">
        <f>L59*D$78</f>
        <v>996183030.28535318</v>
      </c>
    </row>
    <row r="60" spans="1:13" x14ac:dyDescent="0.3">
      <c r="A60" t="s">
        <v>0</v>
      </c>
      <c r="B60">
        <v>614</v>
      </c>
      <c r="C60">
        <v>2003</v>
      </c>
      <c r="D60" s="7">
        <v>74.606300833333293</v>
      </c>
      <c r="E60" s="7"/>
      <c r="F60" s="7">
        <v>79.081490000000002</v>
      </c>
      <c r="H60" s="8"/>
      <c r="J60" s="2">
        <f t="shared" ref="J60:J78" si="2">H60/D60</f>
        <v>0</v>
      </c>
      <c r="K60" s="7">
        <v>78.47</v>
      </c>
      <c r="L60" s="2">
        <f>J60/(K60/K$78)</f>
        <v>0</v>
      </c>
      <c r="M60" s="2">
        <f t="shared" ref="M60:M78" si="3">L60*D$78</f>
        <v>0</v>
      </c>
    </row>
    <row r="61" spans="1:13" x14ac:dyDescent="0.3">
      <c r="A61" t="s">
        <v>0</v>
      </c>
      <c r="B61">
        <v>614</v>
      </c>
      <c r="C61">
        <v>2004</v>
      </c>
      <c r="D61" s="7">
        <v>83.541362500000005</v>
      </c>
      <c r="E61" s="7"/>
      <c r="F61" s="7">
        <v>85.987790000000004</v>
      </c>
      <c r="H61" s="8"/>
      <c r="J61" s="2">
        <f t="shared" si="2"/>
        <v>0</v>
      </c>
      <c r="K61" s="7">
        <v>85.16</v>
      </c>
      <c r="L61" s="2">
        <f t="shared" ref="L61:L78" si="4">J61/(K61/K$78)</f>
        <v>0</v>
      </c>
      <c r="M61" s="2">
        <f t="shared" si="3"/>
        <v>0</v>
      </c>
    </row>
    <row r="62" spans="1:13" x14ac:dyDescent="0.3">
      <c r="A62" t="s">
        <v>0</v>
      </c>
      <c r="B62">
        <v>614</v>
      </c>
      <c r="C62">
        <v>2005</v>
      </c>
      <c r="D62" s="7">
        <v>87.159141666666699</v>
      </c>
      <c r="E62" s="7"/>
      <c r="F62" s="7">
        <v>80.779510000000002</v>
      </c>
      <c r="H62" s="8"/>
      <c r="J62" s="2">
        <f t="shared" si="2"/>
        <v>0</v>
      </c>
      <c r="K62" s="7">
        <v>87.26</v>
      </c>
      <c r="L62" s="2">
        <f t="shared" si="4"/>
        <v>0</v>
      </c>
      <c r="M62" s="2">
        <f t="shared" si="3"/>
        <v>0</v>
      </c>
    </row>
    <row r="63" spans="1:13" x14ac:dyDescent="0.3">
      <c r="A63" t="s">
        <v>0</v>
      </c>
      <c r="B63">
        <v>614</v>
      </c>
      <c r="C63">
        <v>2006</v>
      </c>
      <c r="D63" s="7">
        <v>80.368072055555601</v>
      </c>
      <c r="E63" s="7"/>
      <c r="F63" s="7">
        <v>80.264420000000001</v>
      </c>
      <c r="H63" s="8"/>
      <c r="J63" s="2">
        <f t="shared" si="2"/>
        <v>0</v>
      </c>
      <c r="K63" s="7">
        <v>90.04</v>
      </c>
      <c r="L63" s="2">
        <f t="shared" si="4"/>
        <v>0</v>
      </c>
      <c r="M63" s="2">
        <f t="shared" si="3"/>
        <v>0</v>
      </c>
    </row>
    <row r="64" spans="1:13" x14ac:dyDescent="0.3">
      <c r="A64" t="s">
        <v>0</v>
      </c>
      <c r="B64">
        <v>614</v>
      </c>
      <c r="C64">
        <v>2007</v>
      </c>
      <c r="D64" s="7">
        <v>76.706142749999998</v>
      </c>
      <c r="E64" s="7"/>
      <c r="F64" s="7">
        <v>75.022999999999996</v>
      </c>
      <c r="H64" s="8"/>
      <c r="J64" s="2">
        <f t="shared" si="2"/>
        <v>0</v>
      </c>
      <c r="K64" s="7">
        <v>97.46</v>
      </c>
      <c r="L64" s="2">
        <f t="shared" si="4"/>
        <v>0</v>
      </c>
      <c r="M64" s="2">
        <f t="shared" si="3"/>
        <v>0</v>
      </c>
    </row>
    <row r="65" spans="1:13" x14ac:dyDescent="0.3">
      <c r="A65" t="s">
        <v>0</v>
      </c>
      <c r="B65">
        <v>614</v>
      </c>
      <c r="C65">
        <v>2008</v>
      </c>
      <c r="D65" s="7">
        <v>75.033354166666697</v>
      </c>
      <c r="E65" s="7"/>
      <c r="F65" s="7">
        <v>75.168999999999997</v>
      </c>
      <c r="H65" s="8"/>
      <c r="J65" s="2">
        <f t="shared" si="2"/>
        <v>0</v>
      </c>
      <c r="K65" s="7">
        <v>102.05</v>
      </c>
      <c r="L65" s="2">
        <f t="shared" si="4"/>
        <v>0</v>
      </c>
      <c r="M65" s="2">
        <f t="shared" si="3"/>
        <v>0</v>
      </c>
    </row>
    <row r="66" spans="1:13" x14ac:dyDescent="0.3">
      <c r="A66" t="s">
        <v>0</v>
      </c>
      <c r="B66">
        <v>614</v>
      </c>
      <c r="C66">
        <v>2009</v>
      </c>
      <c r="D66" s="7">
        <v>79.328166666666704</v>
      </c>
      <c r="E66" s="7"/>
      <c r="F66" s="7">
        <v>89.397999999999996</v>
      </c>
      <c r="H66" s="8"/>
      <c r="J66" s="2">
        <f t="shared" si="2"/>
        <v>0</v>
      </c>
      <c r="K66" s="7">
        <v>98.7</v>
      </c>
      <c r="L66" s="2">
        <f t="shared" si="4"/>
        <v>0</v>
      </c>
      <c r="M66" s="2">
        <f t="shared" si="3"/>
        <v>0</v>
      </c>
    </row>
    <row r="67" spans="1:13" x14ac:dyDescent="0.3">
      <c r="A67" t="s">
        <v>0</v>
      </c>
      <c r="B67">
        <v>614</v>
      </c>
      <c r="C67">
        <v>2010</v>
      </c>
      <c r="D67" s="7">
        <v>91.905720340501802</v>
      </c>
      <c r="E67" s="7"/>
      <c r="F67" s="7">
        <v>92.643000000000001</v>
      </c>
      <c r="H67" s="8"/>
      <c r="J67" s="2">
        <f t="shared" si="2"/>
        <v>0</v>
      </c>
      <c r="K67" s="7">
        <v>99.54</v>
      </c>
      <c r="L67" s="2">
        <f t="shared" si="4"/>
        <v>0</v>
      </c>
      <c r="M67" s="2">
        <f t="shared" si="3"/>
        <v>0</v>
      </c>
    </row>
    <row r="68" spans="1:13" x14ac:dyDescent="0.3">
      <c r="A68" t="s">
        <v>0</v>
      </c>
      <c r="B68">
        <v>614</v>
      </c>
      <c r="C68">
        <v>2011</v>
      </c>
      <c r="D68" s="7">
        <v>93.934749999999994</v>
      </c>
      <c r="E68" s="7"/>
      <c r="F68" s="7">
        <v>95.272000000000006</v>
      </c>
      <c r="H68" s="8"/>
      <c r="J68" s="2">
        <f t="shared" si="2"/>
        <v>0</v>
      </c>
      <c r="K68" s="7">
        <v>105.61</v>
      </c>
      <c r="L68" s="2">
        <f t="shared" si="4"/>
        <v>0</v>
      </c>
      <c r="M68" s="2">
        <f t="shared" si="3"/>
        <v>0</v>
      </c>
    </row>
    <row r="69" spans="1:13" x14ac:dyDescent="0.3">
      <c r="A69" t="s">
        <v>0</v>
      </c>
      <c r="B69">
        <v>614</v>
      </c>
      <c r="C69">
        <v>2012</v>
      </c>
      <c r="D69" s="7">
        <v>95.467955421311004</v>
      </c>
      <c r="E69" s="7"/>
      <c r="F69" s="7">
        <v>95.825885205223898</v>
      </c>
      <c r="H69" s="8"/>
      <c r="J69" s="2">
        <f t="shared" si="2"/>
        <v>0</v>
      </c>
      <c r="K69" s="7">
        <v>103.21</v>
      </c>
      <c r="L69" s="2">
        <f t="shared" si="4"/>
        <v>0</v>
      </c>
      <c r="M69" s="2">
        <f t="shared" si="3"/>
        <v>0</v>
      </c>
    </row>
    <row r="70" spans="1:13" x14ac:dyDescent="0.3">
      <c r="A70" t="s">
        <v>0</v>
      </c>
      <c r="B70">
        <v>614</v>
      </c>
      <c r="C70">
        <v>2013</v>
      </c>
      <c r="D70" s="7">
        <v>96.518279479152596</v>
      </c>
      <c r="E70" s="7"/>
      <c r="F70" s="7">
        <v>97.561864397892606</v>
      </c>
      <c r="H70" s="8"/>
      <c r="J70" s="2">
        <f t="shared" si="2"/>
        <v>0</v>
      </c>
      <c r="K70" s="7">
        <v>104.03</v>
      </c>
      <c r="L70" s="2">
        <f t="shared" si="4"/>
        <v>0</v>
      </c>
      <c r="M70" s="2">
        <f t="shared" si="3"/>
        <v>0</v>
      </c>
    </row>
    <row r="71" spans="1:13" x14ac:dyDescent="0.3">
      <c r="A71" t="s">
        <v>0</v>
      </c>
      <c r="B71">
        <v>614</v>
      </c>
      <c r="C71">
        <v>2014</v>
      </c>
      <c r="D71" s="7">
        <v>98.302416855633496</v>
      </c>
      <c r="E71" s="7"/>
      <c r="F71" s="7">
        <v>102.863</v>
      </c>
      <c r="H71" s="8"/>
      <c r="J71" s="2">
        <f t="shared" si="2"/>
        <v>0</v>
      </c>
      <c r="K71" s="7">
        <v>104.41</v>
      </c>
      <c r="L71" s="2">
        <f t="shared" si="4"/>
        <v>0</v>
      </c>
      <c r="M71" s="2">
        <f t="shared" si="3"/>
        <v>0</v>
      </c>
    </row>
    <row r="72" spans="1:13" x14ac:dyDescent="0.3">
      <c r="A72" t="s">
        <v>0</v>
      </c>
      <c r="B72">
        <v>614</v>
      </c>
      <c r="C72">
        <v>2015</v>
      </c>
      <c r="D72" s="7">
        <v>120.060701665019</v>
      </c>
      <c r="E72" s="7"/>
      <c r="F72" s="7">
        <v>135.315</v>
      </c>
      <c r="H72" s="8"/>
      <c r="J72" s="2">
        <f t="shared" si="2"/>
        <v>0</v>
      </c>
      <c r="K72" s="7">
        <v>94.09</v>
      </c>
      <c r="L72" s="2">
        <f t="shared" si="4"/>
        <v>0</v>
      </c>
      <c r="M72" s="2">
        <f t="shared" si="3"/>
        <v>0</v>
      </c>
    </row>
    <row r="73" spans="1:13" x14ac:dyDescent="0.3">
      <c r="A73" t="s">
        <v>0</v>
      </c>
      <c r="B73">
        <v>614</v>
      </c>
      <c r="C73">
        <v>2016</v>
      </c>
      <c r="D73" s="7">
        <v>163.65643411657899</v>
      </c>
      <c r="E73" s="7"/>
      <c r="F73" s="7">
        <v>165.90261386138599</v>
      </c>
      <c r="H73" s="8"/>
      <c r="J73" s="2">
        <f t="shared" si="2"/>
        <v>0</v>
      </c>
      <c r="K73" s="7">
        <v>93.4</v>
      </c>
      <c r="L73" s="2">
        <f t="shared" si="4"/>
        <v>0</v>
      </c>
      <c r="M73" s="2">
        <f t="shared" si="3"/>
        <v>0</v>
      </c>
    </row>
    <row r="74" spans="1:13" x14ac:dyDescent="0.3">
      <c r="A74" t="s">
        <v>0</v>
      </c>
      <c r="B74">
        <v>614</v>
      </c>
      <c r="C74">
        <v>2017</v>
      </c>
      <c r="D74" s="7">
        <v>165.91595069149801</v>
      </c>
      <c r="E74" s="7"/>
      <c r="F74" s="7">
        <v>165.92349999999999</v>
      </c>
      <c r="H74" s="8"/>
      <c r="J74" s="2">
        <f t="shared" si="2"/>
        <v>0</v>
      </c>
      <c r="K74" s="7">
        <v>95.01</v>
      </c>
      <c r="L74" s="2">
        <f t="shared" si="4"/>
        <v>0</v>
      </c>
      <c r="M74" s="2">
        <f t="shared" si="3"/>
        <v>0</v>
      </c>
    </row>
    <row r="75" spans="1:13" x14ac:dyDescent="0.3">
      <c r="A75" t="s">
        <v>0</v>
      </c>
      <c r="B75">
        <v>614</v>
      </c>
      <c r="C75">
        <v>2018</v>
      </c>
      <c r="D75" s="7">
        <v>252.85574773129699</v>
      </c>
      <c r="E75" s="7"/>
      <c r="F75" s="7">
        <v>308.60700000000003</v>
      </c>
      <c r="H75" s="8"/>
      <c r="J75" s="2">
        <f t="shared" si="2"/>
        <v>0</v>
      </c>
      <c r="K75" s="7">
        <v>99.2</v>
      </c>
      <c r="L75" s="2">
        <f t="shared" si="4"/>
        <v>0</v>
      </c>
      <c r="M75" s="2">
        <f t="shared" si="3"/>
        <v>0</v>
      </c>
    </row>
    <row r="76" spans="1:13" x14ac:dyDescent="0.3">
      <c r="A76" t="s">
        <v>0</v>
      </c>
      <c r="B76">
        <v>614</v>
      </c>
      <c r="C76">
        <v>2019</v>
      </c>
      <c r="D76" s="7">
        <v>364.82580498088703</v>
      </c>
      <c r="E76" s="7"/>
      <c r="F76" s="7">
        <v>482.22699999999998</v>
      </c>
      <c r="H76" s="8"/>
      <c r="J76" s="2">
        <f t="shared" si="2"/>
        <v>0</v>
      </c>
      <c r="K76" s="7">
        <v>97.3</v>
      </c>
      <c r="L76" s="2">
        <f t="shared" si="4"/>
        <v>0</v>
      </c>
      <c r="M76" s="2">
        <f t="shared" si="3"/>
        <v>0</v>
      </c>
    </row>
    <row r="77" spans="1:13" x14ac:dyDescent="0.3">
      <c r="A77" t="s">
        <v>0</v>
      </c>
      <c r="B77">
        <v>614</v>
      </c>
      <c r="C77">
        <v>2020</v>
      </c>
      <c r="D77" s="7">
        <v>578.25878028011095</v>
      </c>
      <c r="E77" s="7"/>
      <c r="F77" s="7">
        <v>656.22535000000005</v>
      </c>
      <c r="H77" s="8"/>
      <c r="J77" s="2">
        <f t="shared" si="2"/>
        <v>0</v>
      </c>
      <c r="K77" s="7">
        <v>100</v>
      </c>
      <c r="L77" s="2">
        <f t="shared" si="4"/>
        <v>0</v>
      </c>
      <c r="M77" s="2">
        <f t="shared" si="3"/>
        <v>0</v>
      </c>
    </row>
    <row r="78" spans="1:13" x14ac:dyDescent="0.3">
      <c r="A78" t="s">
        <v>0</v>
      </c>
      <c r="B78">
        <v>614</v>
      </c>
      <c r="C78">
        <v>2021</v>
      </c>
      <c r="D78" s="7">
        <v>631.44195550672703</v>
      </c>
      <c r="E78" s="7"/>
      <c r="F78" s="7">
        <v>554.98099999999999</v>
      </c>
      <c r="H78" s="8">
        <v>50000000</v>
      </c>
      <c r="J78" s="2">
        <f t="shared" si="2"/>
        <v>79183.841941379083</v>
      </c>
      <c r="K78" s="7">
        <v>105.82</v>
      </c>
      <c r="L78" s="2">
        <f t="shared" si="4"/>
        <v>79183.841941379083</v>
      </c>
      <c r="M78" s="2">
        <f t="shared" si="3"/>
        <v>50000000</v>
      </c>
    </row>
    <row r="79" spans="1:13" x14ac:dyDescent="0.3">
      <c r="A79" t="s">
        <v>0</v>
      </c>
      <c r="B79">
        <v>614</v>
      </c>
      <c r="C79">
        <v>2022</v>
      </c>
      <c r="D79" s="7">
        <v>460.56751163146203</v>
      </c>
      <c r="E79" s="7"/>
      <c r="F79" s="7">
        <v>503.69099999999997</v>
      </c>
      <c r="H79" s="8"/>
    </row>
  </sheetData>
  <mergeCells count="1">
    <mergeCell ref="D5:F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Frizell</dc:creator>
  <cp:lastModifiedBy>Jakob Frizell</cp:lastModifiedBy>
  <dcterms:created xsi:type="dcterms:W3CDTF">2015-06-05T18:17:20Z</dcterms:created>
  <dcterms:modified xsi:type="dcterms:W3CDTF">2024-01-30T14:49:18Z</dcterms:modified>
</cp:coreProperties>
</file>