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ed9\Documents\GitHub\Tarea_DBT845\Datos\Keratinases\"/>
    </mc:Choice>
  </mc:AlternateContent>
  <xr:revisionPtr revIDLastSave="0" documentId="13_ncr:1_{F4142B96-AB50-4AEA-909E-27DD8FD43E85}" xr6:coauthVersionLast="47" xr6:coauthVersionMax="47" xr10:uidLastSave="{00000000-0000-0000-0000-000000000000}"/>
  <bookViews>
    <workbookView xWindow="-120" yWindow="-120" windowWidth="20730" windowHeight="11040" tabRatio="682" xr2:uid="{00000000-000D-0000-FFFF-FFFF00000000}"/>
  </bookViews>
  <sheets>
    <sheet name="Table S1" sheetId="16" r:id="rId1"/>
    <sheet name="Table S2" sheetId="19" r:id="rId2"/>
    <sheet name="Table S3" sheetId="20" r:id="rId3"/>
    <sheet name="Table S4" sheetId="21" r:id="rId4"/>
    <sheet name="Table S5" sheetId="24" r:id="rId5"/>
    <sheet name="Table S6" sheetId="2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67" i="25" l="1"/>
  <c r="A468" i="25" s="1"/>
  <c r="A469" i="25" s="1"/>
  <c r="A470" i="25" s="1"/>
  <c r="A471" i="25" s="1"/>
  <c r="A472" i="25" s="1"/>
  <c r="A473" i="25" s="1"/>
  <c r="A474" i="25" s="1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91" i="25" s="1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516" i="25" s="1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399" i="25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410" i="25" s="1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429" i="25" s="1"/>
  <c r="A430" i="25" s="1"/>
  <c r="A431" i="25" s="1"/>
  <c r="A432" i="25" s="1"/>
  <c r="A433" i="25" s="1"/>
  <c r="A434" i="25" s="1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49" i="25" s="1"/>
  <c r="A450" i="25" s="1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326" i="25"/>
  <c r="A327" i="25" s="1"/>
  <c r="A328" i="25" s="1"/>
  <c r="A329" i="25" s="1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49" i="25" s="1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66" i="25" s="1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89" i="25" s="1"/>
  <c r="A390" i="25" s="1"/>
  <c r="A391" i="25" s="1"/>
  <c r="A392" i="25" s="1"/>
  <c r="A393" i="25" s="1"/>
  <c r="A394" i="25" s="1"/>
  <c r="A239" i="25"/>
  <c r="A240" i="25" s="1"/>
  <c r="A241" i="25" s="1"/>
  <c r="A242" i="25" s="1"/>
  <c r="A243" i="25" s="1"/>
  <c r="A244" i="25" s="1"/>
  <c r="A245" i="25" s="1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62" i="25" s="1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85" i="25" s="1"/>
  <c r="A286" i="25" s="1"/>
  <c r="A287" i="25" s="1"/>
  <c r="A288" i="25" s="1"/>
  <c r="A289" i="25" s="1"/>
  <c r="A290" i="25" s="1"/>
  <c r="A291" i="25" s="1"/>
  <c r="A292" i="25" s="1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307" i="25" s="1"/>
  <c r="A308" i="25" s="1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124" i="25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135" i="25" s="1"/>
  <c r="A136" i="25" s="1"/>
  <c r="A137" i="25" s="1"/>
  <c r="A138" i="25" s="1"/>
  <c r="A139" i="25" s="1"/>
  <c r="A140" i="25" s="1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60" i="25" s="1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79" i="25" s="1"/>
  <c r="A180" i="25" s="1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200" i="25" s="1"/>
  <c r="A201" i="25" s="1"/>
  <c r="A202" i="25" s="1"/>
  <c r="A203" i="25" s="1"/>
  <c r="A204" i="25" s="1"/>
  <c r="A205" i="25" s="1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23" i="25" s="1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6" i="25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112" i="25" s="1"/>
  <c r="A113" i="25" s="1"/>
  <c r="A114" i="25" s="1"/>
  <c r="A115" i="25" s="1"/>
  <c r="A116" i="25" s="1"/>
  <c r="A117" i="25" s="1"/>
  <c r="A118" i="25" s="1"/>
  <c r="A119" i="25" s="1"/>
  <c r="A7" i="19" l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U6" i="16" l="1"/>
  <c r="U7" i="16" s="1"/>
  <c r="U8" i="16" s="1"/>
  <c r="U9" i="16" s="1"/>
  <c r="U10" i="16" s="1"/>
  <c r="U11" i="16" s="1"/>
  <c r="U12" i="16" s="1"/>
  <c r="U13" i="16" s="1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A6" i="16" l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</calcChain>
</file>

<file path=xl/sharedStrings.xml><?xml version="1.0" encoding="utf-8"?>
<sst xmlns="http://schemas.openxmlformats.org/spreadsheetml/2006/main" count="2313" uniqueCount="753">
  <si>
    <t>CHC16</t>
  </si>
  <si>
    <t>CHC8</t>
  </si>
  <si>
    <t>CHA1.2</t>
  </si>
  <si>
    <t>CHA15</t>
  </si>
  <si>
    <t>CHA16</t>
  </si>
  <si>
    <t>CHA2</t>
  </si>
  <si>
    <t>CHA3</t>
  </si>
  <si>
    <t>CHB19.2</t>
  </si>
  <si>
    <t>CHB9.1</t>
  </si>
  <si>
    <t>CHB9.2</t>
  </si>
  <si>
    <t>CHC141</t>
  </si>
  <si>
    <t>CHD11</t>
  </si>
  <si>
    <t>EL5</t>
  </si>
  <si>
    <t>EL9</t>
  </si>
  <si>
    <t>Huinay</t>
  </si>
  <si>
    <t>VA42-3</t>
  </si>
  <si>
    <t>VH47-3</t>
  </si>
  <si>
    <t>Vc17.3-30</t>
  </si>
  <si>
    <t>Vc17.4</t>
  </si>
  <si>
    <t>Vc67-4</t>
  </si>
  <si>
    <t>Vc714c-19</t>
  </si>
  <si>
    <t>IpFC-1</t>
  </si>
  <si>
    <t>IpFD-1.1</t>
  </si>
  <si>
    <t>IpFD-6</t>
  </si>
  <si>
    <t>Valparaíso</t>
  </si>
  <si>
    <t>Golfo de Penas</t>
  </si>
  <si>
    <t>N°</t>
  </si>
  <si>
    <t>Error</t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</si>
  <si>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CHC16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</si>
  <si>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CHA1.2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</si>
  <si>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CHA15</t>
    </r>
  </si>
  <si>
    <r>
      <rPr>
        <i/>
        <sz val="11"/>
        <color rgb="FF000000"/>
        <rFont val="Calibri"/>
        <family val="2"/>
      </rPr>
      <t>Salinibacterium</t>
    </r>
    <r>
      <rPr>
        <sz val="11"/>
        <color rgb="FF000000"/>
        <rFont val="Calibri"/>
        <family val="2"/>
        <charset val="1"/>
      </rPr>
      <t xml:space="preserve"> sp. VpJ6</t>
    </r>
  </si>
  <si>
    <r>
      <rPr>
        <i/>
        <sz val="11"/>
        <color rgb="FF000000"/>
        <rFont val="Calibri"/>
        <family val="2"/>
      </rPr>
      <t>Nocardiopsis</t>
    </r>
    <r>
      <rPr>
        <sz val="11"/>
        <color rgb="FF000000"/>
        <rFont val="Calibri"/>
        <family val="2"/>
        <charset val="1"/>
      </rPr>
      <t xml:space="preserve"> sp. Vc83A</t>
    </r>
  </si>
  <si>
    <r>
      <rPr>
        <i/>
        <sz val="11"/>
        <color rgb="FF000000"/>
        <rFont val="Calibri"/>
        <family val="2"/>
      </rPr>
      <t>Janibacter</t>
    </r>
    <r>
      <rPr>
        <sz val="11"/>
        <color rgb="FF000000"/>
        <rFont val="Calibri"/>
        <family val="2"/>
        <charset val="1"/>
      </rPr>
      <t xml:space="preserve"> sp. Vc26</t>
    </r>
  </si>
  <si>
    <r>
      <rPr>
        <i/>
        <sz val="11"/>
        <color rgb="FF000000"/>
        <rFont val="Calibri"/>
        <family val="2"/>
      </rPr>
      <t xml:space="preserve">Dietzia </t>
    </r>
    <r>
      <rPr>
        <sz val="11"/>
        <color rgb="FF000000"/>
        <rFont val="Calibri"/>
        <family val="2"/>
        <charset val="1"/>
      </rPr>
      <t>sp. Vc69</t>
    </r>
  </si>
  <si>
    <r>
      <rPr>
        <i/>
        <sz val="11"/>
        <color rgb="FF000000"/>
        <rFont val="Calibri"/>
        <family val="2"/>
      </rPr>
      <t>Corynebacterium</t>
    </r>
    <r>
      <rPr>
        <sz val="11"/>
        <color rgb="FF000000"/>
        <rFont val="Calibri"/>
        <family val="2"/>
        <charset val="1"/>
      </rPr>
      <t xml:space="preserve"> sp. Vc821a</t>
    </r>
  </si>
  <si>
    <r>
      <rPr>
        <i/>
        <sz val="11"/>
        <color rgb="FF000000"/>
        <rFont val="Calibri"/>
        <family val="2"/>
      </rPr>
      <t>Brachybacterium</t>
    </r>
    <r>
      <rPr>
        <sz val="11"/>
        <color rgb="FF000000"/>
        <rFont val="Calibri"/>
        <family val="2"/>
        <charset val="1"/>
      </rPr>
      <t xml:space="preserve"> sp. Vc86</t>
    </r>
  </si>
  <si>
    <r>
      <rPr>
        <i/>
        <sz val="11"/>
        <color rgb="FF000000"/>
        <rFont val="Calibri"/>
        <family val="2"/>
      </rPr>
      <t>Arthrobacter</t>
    </r>
    <r>
      <rPr>
        <sz val="11"/>
        <color rgb="FF000000"/>
        <rFont val="Calibri"/>
        <family val="2"/>
        <charset val="1"/>
      </rPr>
      <t xml:space="preserve"> sp. Vc18b</t>
    </r>
  </si>
  <si>
    <r>
      <rPr>
        <i/>
        <sz val="11"/>
        <color rgb="FF000000"/>
        <rFont val="Calibri"/>
        <family val="2"/>
      </rPr>
      <t>Agrococcus</t>
    </r>
    <r>
      <rPr>
        <sz val="11"/>
        <color rgb="FF000000"/>
        <rFont val="Calibri"/>
        <family val="2"/>
        <charset val="1"/>
      </rPr>
      <t xml:space="preserve"> sp. Vc78</t>
    </r>
  </si>
  <si>
    <r>
      <rPr>
        <i/>
        <sz val="11"/>
        <color rgb="FF000000"/>
        <rFont val="Calibri"/>
        <family val="2"/>
      </rPr>
      <t>Aeromicrobium</t>
    </r>
    <r>
      <rPr>
        <sz val="11"/>
        <color rgb="FF000000"/>
        <rFont val="Calibri"/>
        <family val="2"/>
        <charset val="1"/>
      </rPr>
      <t xml:space="preserve"> sp. Vc627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</si>
  <si>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Vc74B-19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</si>
  <si>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Vc74A-19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</si>
  <si>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Vc714c-19</t>
    </r>
  </si>
  <si>
    <r>
      <rPr>
        <i/>
        <sz val="11"/>
        <color rgb="FF000000"/>
        <rFont val="Calibri"/>
        <family val="2"/>
      </rPr>
      <t xml:space="preserve">Streptomyces </t>
    </r>
    <r>
      <rPr>
        <sz val="11"/>
        <color rgb="FF000000"/>
        <rFont val="Calibri"/>
        <family val="2"/>
        <charset val="1"/>
      </rPr>
      <t>sp. Vc67-4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</si>
  <si>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Vc17.4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</si>
  <si>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Vc17.3-30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</si>
  <si>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VS4-2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</si>
  <si>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VH47-3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</si>
  <si>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VA42-3</t>
    </r>
  </si>
  <si>
    <r>
      <rPr>
        <i/>
        <sz val="11"/>
        <color rgb="FF000000"/>
        <rFont val="Calibri"/>
        <family val="2"/>
      </rPr>
      <t xml:space="preserve">Knoellia </t>
    </r>
    <r>
      <rPr>
        <sz val="11"/>
        <color rgb="FF000000"/>
        <rFont val="Calibri"/>
        <family val="2"/>
        <charset val="1"/>
      </rPr>
      <t>sp. IpEF-10</t>
    </r>
  </si>
  <si>
    <r>
      <rPr>
        <i/>
        <sz val="11"/>
        <color rgb="FF000000"/>
        <rFont val="Calibri"/>
        <family val="2"/>
      </rPr>
      <t>Serinicoccus</t>
    </r>
    <r>
      <rPr>
        <sz val="11"/>
        <color rgb="FF000000"/>
        <rFont val="Calibri"/>
        <family val="2"/>
        <charset val="1"/>
      </rPr>
      <t xml:space="preserve"> sp. IpFE-3</t>
    </r>
  </si>
  <si>
    <r>
      <rPr>
        <i/>
        <sz val="11"/>
        <color rgb="FF000000"/>
        <rFont val="Calibri"/>
        <family val="2"/>
      </rPr>
      <t>Nesterenkonia</t>
    </r>
    <r>
      <rPr>
        <sz val="11"/>
        <color rgb="FF000000"/>
        <rFont val="Calibri"/>
        <family val="2"/>
        <charset val="1"/>
      </rPr>
      <t xml:space="preserve"> sp. IPBC5</t>
    </r>
  </si>
  <si>
    <r>
      <rPr>
        <i/>
        <sz val="11"/>
        <color rgb="FF000000"/>
        <rFont val="Calibri"/>
        <family val="2"/>
      </rPr>
      <t>Nesterenkonia</t>
    </r>
    <r>
      <rPr>
        <sz val="11"/>
        <color rgb="FF000000"/>
        <rFont val="Calibri"/>
        <family val="2"/>
        <charset val="1"/>
      </rPr>
      <t xml:space="preserve"> sp. IpFL-1</t>
    </r>
  </si>
  <si>
    <r>
      <rPr>
        <i/>
        <sz val="11"/>
        <color rgb="FF000000"/>
        <rFont val="Calibri"/>
        <family val="2"/>
      </rPr>
      <t>Micrococcus</t>
    </r>
    <r>
      <rPr>
        <sz val="11"/>
        <color rgb="FF000000"/>
        <rFont val="Calibri"/>
        <family val="2"/>
        <charset val="1"/>
      </rPr>
      <t xml:space="preserve"> sp. IPBE2</t>
    </r>
  </si>
  <si>
    <r>
      <rPr>
        <i/>
        <sz val="11"/>
        <color rgb="FF000000"/>
        <rFont val="Calibri"/>
        <family val="2"/>
      </rPr>
      <t>Kytococcus</t>
    </r>
    <r>
      <rPr>
        <sz val="11"/>
        <color rgb="FF000000"/>
        <rFont val="Calibri"/>
        <family val="2"/>
        <charset val="1"/>
      </rPr>
      <t xml:space="preserve"> sp. IPAL2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</si>
  <si>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IPDF2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</si>
  <si>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IpEB-1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</si>
  <si>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IPBJ-1.2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</si>
  <si>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IPBI-1.1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</si>
  <si>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IPBF1.2</t>
    </r>
  </si>
  <si>
    <r>
      <rPr>
        <i/>
        <sz val="11"/>
        <color rgb="FF000000"/>
        <rFont val="Calibri"/>
        <family val="2"/>
      </rPr>
      <t xml:space="preserve">Kocuria </t>
    </r>
    <r>
      <rPr>
        <sz val="11"/>
        <color rgb="FF000000"/>
        <rFont val="Calibri"/>
        <family val="2"/>
        <charset val="1"/>
      </rPr>
      <t>sp. IPDH1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</si>
  <si>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IpHD-1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</si>
  <si>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IpFD-6</t>
    </r>
  </si>
  <si>
    <r>
      <rPr>
        <i/>
        <sz val="11"/>
        <color rgb="FF000000"/>
        <rFont val="Calibri"/>
        <family val="2"/>
      </rPr>
      <t xml:space="preserve">Streptomyces </t>
    </r>
    <r>
      <rPr>
        <sz val="11"/>
        <color rgb="FF000000"/>
        <rFont val="Calibri"/>
        <family val="2"/>
        <charset val="1"/>
      </rPr>
      <t>sp. IpFD-1.1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</si>
  <si>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IpFC-1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</si>
  <si>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EL3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</si>
  <si>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EL9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</si>
  <si>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EL5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</si>
  <si>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CHC8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</si>
  <si>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CHD11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</si>
  <si>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CHC141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</si>
  <si>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CHB9.2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</si>
  <si>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CHB9.1</t>
    </r>
  </si>
  <si>
    <r>
      <rPr>
        <i/>
        <sz val="11"/>
        <color rgb="FF000000"/>
        <rFont val="Calibri"/>
        <family val="2"/>
      </rPr>
      <t xml:space="preserve"> Streptomyces</t>
    </r>
    <r>
      <rPr>
        <sz val="11"/>
        <color rgb="FF000000"/>
        <rFont val="Calibri"/>
        <family val="2"/>
        <charset val="1"/>
      </rPr>
      <t xml:space="preserve"> sp. CHB19.2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</si>
  <si>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CHA3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</si>
  <si>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CHA2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</si>
  <si>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CHA16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</si>
  <si>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CHD1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</si>
  <si>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CHA26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</si>
  <si>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CHB12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</si>
  <si>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CHC54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</si>
  <si>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CHD38</t>
    </r>
  </si>
  <si>
    <r>
      <rPr>
        <i/>
        <sz val="11"/>
        <color rgb="FF000000"/>
        <rFont val="Calibri"/>
        <family val="2"/>
      </rPr>
      <t>Nocardioides</t>
    </r>
    <r>
      <rPr>
        <sz val="11"/>
        <color rgb="FF000000"/>
        <rFont val="Calibri"/>
        <family val="2"/>
        <charset val="1"/>
      </rPr>
      <t xml:space="preserve"> sp. CHB20</t>
    </r>
  </si>
  <si>
    <r>
      <rPr>
        <i/>
        <sz val="11"/>
        <color rgb="FF000000"/>
        <rFont val="Calibri"/>
        <family val="2"/>
      </rPr>
      <t>Nocardiopsis</t>
    </r>
    <r>
      <rPr>
        <sz val="11"/>
        <color rgb="FF000000"/>
        <rFont val="Calibri"/>
        <family val="2"/>
        <charset val="1"/>
      </rPr>
      <t xml:space="preserve"> sp. CHA8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</si>
  <si>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VB1</t>
    </r>
  </si>
  <si>
    <r>
      <rPr>
        <i/>
        <sz val="11"/>
        <color rgb="FF000000"/>
        <rFont val="Calibri"/>
        <family val="2"/>
      </rPr>
      <t>Actinomadura</t>
    </r>
    <r>
      <rPr>
        <sz val="11"/>
        <color rgb="FF000000"/>
        <rFont val="Calibri"/>
        <family val="2"/>
        <charset val="1"/>
      </rPr>
      <t xml:space="preserve"> sp. VB2</t>
    </r>
  </si>
  <si>
    <t>Strain</t>
  </si>
  <si>
    <r>
      <rPr>
        <i/>
        <sz val="11"/>
        <color rgb="FF000000"/>
        <rFont val="Calibri"/>
        <family val="2"/>
      </rPr>
      <t>Salinoactinospora</t>
    </r>
    <r>
      <rPr>
        <sz val="11"/>
        <color rgb="FF000000"/>
        <rFont val="Calibri"/>
        <family val="2"/>
        <charset val="1"/>
      </rPr>
      <t xml:space="preserve"> sp. VN6-2</t>
    </r>
  </si>
  <si>
    <r>
      <rPr>
        <i/>
        <sz val="11"/>
        <color rgb="FF000000"/>
        <rFont val="Calibri"/>
        <family val="2"/>
      </rPr>
      <t>Pseudonocardia</t>
    </r>
    <r>
      <rPr>
        <sz val="11"/>
        <color rgb="FF000000"/>
        <rFont val="Calibri"/>
        <family val="2"/>
        <charset val="1"/>
      </rPr>
      <t xml:space="preserve"> sp. VO36-3</t>
    </r>
  </si>
  <si>
    <r>
      <rPr>
        <i/>
        <sz val="11"/>
        <color rgb="FF000000"/>
        <rFont val="Calibri"/>
        <family val="2"/>
      </rPr>
      <t>Ornithinimicrobium</t>
    </r>
    <r>
      <rPr>
        <sz val="11"/>
        <color rgb="FF000000"/>
        <rFont val="Calibri"/>
        <family val="2"/>
        <charset val="1"/>
      </rPr>
      <t xml:space="preserve"> sp. VN12-3</t>
    </r>
  </si>
  <si>
    <r>
      <rPr>
        <i/>
        <sz val="11"/>
        <color rgb="FF000000"/>
        <rFont val="Calibri"/>
        <family val="2"/>
      </rPr>
      <t>Microbacterium</t>
    </r>
    <r>
      <rPr>
        <sz val="11"/>
        <color rgb="FF000000"/>
        <rFont val="Calibri"/>
        <family val="2"/>
        <charset val="1"/>
      </rPr>
      <t xml:space="preserve"> sp. VP2-3</t>
    </r>
  </si>
  <si>
    <r>
      <rPr>
        <i/>
        <sz val="11"/>
        <color rgb="FF000000"/>
        <rFont val="Calibri"/>
        <family val="2"/>
      </rPr>
      <t>Isoptericola</t>
    </r>
    <r>
      <rPr>
        <sz val="11"/>
        <color rgb="FF000000"/>
        <rFont val="Calibri"/>
        <family val="2"/>
        <charset val="1"/>
      </rPr>
      <t xml:space="preserve"> sp. VP3-3</t>
    </r>
  </si>
  <si>
    <r>
      <rPr>
        <i/>
        <sz val="11"/>
        <color rgb="FF000000"/>
        <rFont val="Calibri"/>
        <family val="2"/>
      </rPr>
      <t>Flaviflexus</t>
    </r>
    <r>
      <rPr>
        <sz val="11"/>
        <color rgb="FF000000"/>
        <rFont val="Calibri"/>
        <family val="2"/>
        <charset val="1"/>
      </rPr>
      <t xml:space="preserve"> sp. VH49-3</t>
    </r>
  </si>
  <si>
    <r>
      <rPr>
        <i/>
        <sz val="11"/>
        <color rgb="FF000000"/>
        <rFont val="Calibri"/>
        <family val="2"/>
      </rPr>
      <t>Gordonia</t>
    </r>
    <r>
      <rPr>
        <sz val="11"/>
        <color rgb="FF000000"/>
        <rFont val="Calibri"/>
        <family val="2"/>
        <charset val="1"/>
      </rPr>
      <t xml:space="preserve"> sp. VO29-3</t>
    </r>
  </si>
  <si>
    <r>
      <rPr>
        <i/>
        <sz val="11"/>
        <color rgb="FF000000"/>
        <rFont val="Calibri"/>
        <family val="2"/>
      </rPr>
      <t>Tessaracoccus</t>
    </r>
    <r>
      <rPr>
        <sz val="11"/>
        <color rgb="FF000000"/>
        <rFont val="Calibri"/>
        <family val="2"/>
        <charset val="1"/>
      </rPr>
      <t xml:space="preserve"> sp. VD18-3</t>
    </r>
  </si>
  <si>
    <r>
      <rPr>
        <i/>
        <sz val="11"/>
        <color rgb="FF000000"/>
        <rFont val="Calibri"/>
        <family val="2"/>
      </rPr>
      <t xml:space="preserve">Streptomyces </t>
    </r>
    <r>
      <rPr>
        <sz val="11"/>
        <color rgb="FF000000"/>
        <rFont val="Calibri"/>
        <family val="2"/>
        <charset val="1"/>
      </rPr>
      <t>sp. H-CB3</t>
    </r>
  </si>
  <si>
    <r>
      <rPr>
        <i/>
        <sz val="11"/>
        <color rgb="FF000000"/>
        <rFont val="Calibri"/>
        <family val="2"/>
      </rPr>
      <t xml:space="preserve">Streptomyces </t>
    </r>
    <r>
      <rPr>
        <sz val="11"/>
        <color rgb="FF000000"/>
        <rFont val="Calibri"/>
        <family val="2"/>
        <charset val="1"/>
      </rPr>
      <t>sp. H-KF8</t>
    </r>
  </si>
  <si>
    <r>
      <rPr>
        <i/>
        <sz val="11"/>
        <color rgb="FF000000"/>
        <rFont val="Calibri"/>
        <family val="2"/>
      </rPr>
      <t>Brevibacterium</t>
    </r>
    <r>
      <rPr>
        <sz val="11"/>
        <color rgb="FF000000"/>
        <rFont val="Calibri"/>
        <family val="2"/>
        <charset val="1"/>
      </rPr>
      <t xml:space="preserve"> sp. H-BE7</t>
    </r>
  </si>
  <si>
    <r>
      <rPr>
        <i/>
        <sz val="11"/>
        <color rgb="FF000000"/>
        <rFont val="Calibri"/>
        <family val="2"/>
      </rPr>
      <t>Curtobacterium</t>
    </r>
    <r>
      <rPr>
        <sz val="11"/>
        <color rgb="FF000000"/>
        <rFont val="Calibri"/>
        <family val="2"/>
        <charset val="1"/>
      </rPr>
      <t xml:space="preserve"> sp. H-ED12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</si>
  <si>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H-KB5</t>
    </r>
  </si>
  <si>
    <r>
      <rPr>
        <i/>
        <sz val="11"/>
        <color rgb="FF000000"/>
        <rFont val="Calibri"/>
        <family val="2"/>
      </rPr>
      <t>Rhodococcus</t>
    </r>
    <r>
      <rPr>
        <sz val="11"/>
        <color rgb="FF000000"/>
        <rFont val="Calibri"/>
        <family val="2"/>
        <charset val="1"/>
      </rPr>
      <t xml:space="preserve"> sp. H-CA8F</t>
    </r>
  </si>
  <si>
    <r>
      <rPr>
        <i/>
        <sz val="11"/>
        <color rgb="FF000000"/>
        <rFont val="Calibri"/>
        <family val="2"/>
      </rPr>
      <t>Nocardiopsis</t>
    </r>
    <r>
      <rPr>
        <sz val="11"/>
        <color rgb="FF000000"/>
        <rFont val="Calibri"/>
        <family val="2"/>
        <charset val="1"/>
      </rPr>
      <t xml:space="preserve"> sp. Vc827A</t>
    </r>
  </si>
  <si>
    <t>No activity</t>
  </si>
  <si>
    <t>low activity</t>
  </si>
  <si>
    <t>medium activity</t>
  </si>
  <si>
    <t>high activity</t>
  </si>
  <si>
    <t>0-1</t>
  </si>
  <si>
    <t>4-5</t>
  </si>
  <si>
    <t>[1-2[</t>
  </si>
  <si>
    <t>[2-3[</t>
  </si>
  <si>
    <t>[3 -&gt;</t>
  </si>
  <si>
    <t>heatmap</t>
  </si>
  <si>
    <t>G11C</t>
  </si>
  <si>
    <t>CHA1</t>
  </si>
  <si>
    <t>Origin</t>
  </si>
  <si>
    <t>Sample</t>
  </si>
  <si>
    <t>Chañaral de Aceituno</t>
  </si>
  <si>
    <t>Sea sponge (E1)</t>
  </si>
  <si>
    <t>Marine sediment (S1)</t>
  </si>
  <si>
    <t>Marine sediment (S2)</t>
  </si>
  <si>
    <t>Sea sponge (E2)</t>
  </si>
  <si>
    <t>Chiloé</t>
  </si>
  <si>
    <t>Sea urchin</t>
  </si>
  <si>
    <t>Marine sediment</t>
  </si>
  <si>
    <t>Rapanui</t>
  </si>
  <si>
    <t>Sea sponge (E1a)</t>
  </si>
  <si>
    <t>Sea sponge</t>
  </si>
  <si>
    <t>Marine sediment (Ovahe)</t>
  </si>
  <si>
    <t>Marine sediment (S1a) “E” – Motu Nui</t>
  </si>
  <si>
    <t>Sea sponge (E1a) “F” – Motu Nui</t>
  </si>
  <si>
    <t>Proteases</t>
  </si>
  <si>
    <t>Gelatinases</t>
  </si>
  <si>
    <t>Hemolysin</t>
  </si>
  <si>
    <t>Keratinases</t>
  </si>
  <si>
    <t>Cellulases</t>
  </si>
  <si>
    <t>Lipases</t>
  </si>
  <si>
    <t>Strains</t>
  </si>
  <si>
    <t>Amylases</t>
  </si>
  <si>
    <t>Level</t>
  </si>
  <si>
    <t>Number</t>
  </si>
  <si>
    <t>Feather tubes</t>
  </si>
  <si>
    <t>Activity on agar plates</t>
  </si>
  <si>
    <t>Table with levels (0-1-2-3) for heatmap</t>
  </si>
  <si>
    <t>Average</t>
  </si>
  <si>
    <t>Tubes</t>
  </si>
  <si>
    <t>CHB20</t>
  </si>
  <si>
    <t>VB1</t>
  </si>
  <si>
    <t>29 genera evaluated</t>
  </si>
  <si>
    <t>75 actinobacterial strains</t>
  </si>
  <si>
    <t>Activity</t>
  </si>
  <si>
    <t>% strains +</t>
  </si>
  <si>
    <t>Lipase</t>
  </si>
  <si>
    <t>Protease</t>
  </si>
  <si>
    <t>gelatinase</t>
  </si>
  <si>
    <t>Keratinase</t>
  </si>
  <si>
    <t>cellulase</t>
  </si>
  <si>
    <t>amylase</t>
  </si>
  <si>
    <t>hemolysin</t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</si>
  <si>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CHA</t>
    </r>
    <r>
      <rPr>
        <sz val="11"/>
        <color rgb="FF000000"/>
        <rFont val="Calibri"/>
        <family val="2"/>
      </rPr>
      <t>1</t>
    </r>
  </si>
  <si>
    <r>
      <rPr>
        <i/>
        <sz val="11"/>
        <color rgb="FF000000"/>
        <rFont val="Calibri"/>
        <family val="2"/>
      </rPr>
      <t xml:space="preserve">Streptomyces </t>
    </r>
    <r>
      <rPr>
        <sz val="11"/>
        <color rgb="FF000000"/>
        <rFont val="Calibri"/>
        <family val="2"/>
        <charset val="1"/>
      </rPr>
      <t>sp. G11C</t>
    </r>
  </si>
  <si>
    <t>Average H/C</t>
  </si>
  <si>
    <t>*Table with ratios: halo diameter / colony diameter (H/C)</t>
  </si>
  <si>
    <t>Proteolytic activity</t>
  </si>
  <si>
    <t>Thiols group (uM)</t>
  </si>
  <si>
    <t>error</t>
  </si>
  <si>
    <t>IpBE2</t>
  </si>
  <si>
    <t>HCB3</t>
  </si>
  <si>
    <t>HKF8</t>
  </si>
  <si>
    <t>% feather degradation</t>
  </si>
  <si>
    <t>Keratinolytic Activity (U/ml)</t>
  </si>
  <si>
    <t>Relative Keratinolytic activity (%)</t>
  </si>
  <si>
    <t>Keratinolytic Activity</t>
  </si>
  <si>
    <t>Proteolityc activity</t>
  </si>
  <si>
    <t>Average %</t>
  </si>
  <si>
    <t xml:space="preserve"> keratinase activity (U/ml)</t>
  </si>
  <si>
    <t xml:space="preserve"> keratinase activity (%)</t>
  </si>
  <si>
    <t>Protease activity (U/mL)</t>
  </si>
  <si>
    <t>Protease activity (%)</t>
  </si>
  <si>
    <t>Groups Thiols (uM)</t>
  </si>
  <si>
    <t>Feather degradation (%)</t>
  </si>
  <si>
    <t>Keratinolytic activity</t>
  </si>
  <si>
    <t>pH</t>
  </si>
  <si>
    <t>Activity 1</t>
  </si>
  <si>
    <t>Activity 2</t>
  </si>
  <si>
    <t>Activity 3</t>
  </si>
  <si>
    <t>SD</t>
  </si>
  <si>
    <t>Relative Activity 1</t>
  </si>
  <si>
    <t>Relative Activity 2</t>
  </si>
  <si>
    <t>Relative Activity 3</t>
  </si>
  <si>
    <t>t0</t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</si>
  <si>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CHC16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</si>
  <si>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CHA1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</si>
  <si>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CHA1.2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</si>
  <si>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CHA15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</si>
  <si>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CHA16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</si>
  <si>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CHA2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</si>
  <si>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CHA3</t>
    </r>
  </si>
  <si>
    <r>
      <rPr>
        <i/>
        <sz val="11"/>
        <rFont val="Calibri"/>
        <family val="2"/>
      </rPr>
      <t xml:space="preserve"> Streptomyces</t>
    </r>
    <r>
      <rPr>
        <sz val="11"/>
        <rFont val="Calibri"/>
        <family val="2"/>
      </rPr>
      <t xml:space="preserve"> sp. CHB19.2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</si>
  <si>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CHB9.1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</si>
  <si>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CHB9.2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</si>
  <si>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CHC141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</si>
  <si>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CHD11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</si>
  <si>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CHC8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</si>
  <si>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CHD1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</si>
  <si>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CHA26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</si>
  <si>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CHB12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</si>
  <si>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CHC54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</si>
  <si>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CHD38</t>
    </r>
  </si>
  <si>
    <r>
      <rPr>
        <i/>
        <sz val="11"/>
        <rFont val="Calibri"/>
        <family val="2"/>
      </rPr>
      <t>Nocardioides</t>
    </r>
    <r>
      <rPr>
        <sz val="11"/>
        <rFont val="Calibri"/>
        <family val="2"/>
      </rPr>
      <t xml:space="preserve"> sp. CHB20</t>
    </r>
  </si>
  <si>
    <r>
      <rPr>
        <i/>
        <sz val="11"/>
        <rFont val="Calibri"/>
        <family val="2"/>
      </rPr>
      <t>Nocardiopsis</t>
    </r>
    <r>
      <rPr>
        <sz val="11"/>
        <rFont val="Calibri"/>
        <family val="2"/>
      </rPr>
      <t xml:space="preserve"> sp. CHA8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</si>
  <si>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EL5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</si>
  <si>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EL9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</si>
  <si>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EL3</t>
    </r>
  </si>
  <si>
    <r>
      <rPr>
        <i/>
        <sz val="11"/>
        <rFont val="Calibri"/>
        <family val="2"/>
      </rPr>
      <t xml:space="preserve">Streptomyces </t>
    </r>
    <r>
      <rPr>
        <sz val="11"/>
        <rFont val="Calibri"/>
        <family val="2"/>
      </rPr>
      <t>sp. G-11C</t>
    </r>
  </si>
  <si>
    <r>
      <rPr>
        <i/>
        <sz val="11"/>
        <rFont val="Calibri"/>
        <family val="2"/>
      </rPr>
      <t xml:space="preserve">Streptomyces </t>
    </r>
    <r>
      <rPr>
        <sz val="11"/>
        <rFont val="Calibri"/>
        <family val="2"/>
      </rPr>
      <t>sp. H-CB3</t>
    </r>
  </si>
  <si>
    <r>
      <rPr>
        <i/>
        <sz val="11"/>
        <rFont val="Calibri"/>
        <family val="2"/>
      </rPr>
      <t xml:space="preserve">Streptomyces </t>
    </r>
    <r>
      <rPr>
        <sz val="11"/>
        <rFont val="Calibri"/>
        <family val="2"/>
      </rPr>
      <t>sp. H-KF8</t>
    </r>
  </si>
  <si>
    <r>
      <rPr>
        <i/>
        <sz val="11"/>
        <rFont val="Calibri"/>
        <family val="2"/>
      </rPr>
      <t>Brevibacterium</t>
    </r>
    <r>
      <rPr>
        <sz val="11"/>
        <rFont val="Calibri"/>
        <family val="2"/>
      </rPr>
      <t xml:space="preserve"> sp. H-BE7</t>
    </r>
  </si>
  <si>
    <r>
      <rPr>
        <i/>
        <sz val="11"/>
        <rFont val="Calibri"/>
        <family val="2"/>
      </rPr>
      <t>Curtobacterium</t>
    </r>
    <r>
      <rPr>
        <sz val="11"/>
        <rFont val="Calibri"/>
        <family val="2"/>
      </rPr>
      <t xml:space="preserve"> sp. H-ED12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</si>
  <si>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H-KB5</t>
    </r>
  </si>
  <si>
    <r>
      <rPr>
        <i/>
        <sz val="11"/>
        <rFont val="Calibri"/>
        <family val="2"/>
      </rPr>
      <t>Rhodococcus</t>
    </r>
    <r>
      <rPr>
        <sz val="11"/>
        <rFont val="Calibri"/>
        <family val="2"/>
      </rPr>
      <t xml:space="preserve"> sp. H-CA8F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</si>
  <si>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IpFC-1</t>
    </r>
  </si>
  <si>
    <r>
      <rPr>
        <i/>
        <sz val="11"/>
        <rFont val="Calibri"/>
        <family val="2"/>
      </rPr>
      <t xml:space="preserve">Streptomyces </t>
    </r>
    <r>
      <rPr>
        <sz val="11"/>
        <rFont val="Calibri"/>
        <family val="2"/>
      </rPr>
      <t>sp. IpFD-1.1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</si>
  <si>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IpFD-6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</si>
  <si>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IpHD-1</t>
    </r>
  </si>
  <si>
    <r>
      <rPr>
        <i/>
        <sz val="11"/>
        <rFont val="Calibri"/>
        <family val="2"/>
      </rPr>
      <t xml:space="preserve">Kocuria </t>
    </r>
    <r>
      <rPr>
        <sz val="11"/>
        <rFont val="Calibri"/>
        <family val="2"/>
      </rPr>
      <t>sp. IPDH1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</si>
  <si>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IPBF1.2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</si>
  <si>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IPBI-1.1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</si>
  <si>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IPBJ-1.2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</si>
  <si>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IpEB-1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</si>
  <si>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IPDF2</t>
    </r>
  </si>
  <si>
    <r>
      <rPr>
        <i/>
        <sz val="11"/>
        <rFont val="Calibri"/>
        <family val="2"/>
      </rPr>
      <t>Kytococcus</t>
    </r>
    <r>
      <rPr>
        <sz val="11"/>
        <rFont val="Calibri"/>
        <family val="2"/>
      </rPr>
      <t xml:space="preserve"> sp. IPAL2</t>
    </r>
  </si>
  <si>
    <r>
      <rPr>
        <i/>
        <sz val="11"/>
        <rFont val="Calibri"/>
        <family val="2"/>
      </rPr>
      <t>Micrococcus</t>
    </r>
    <r>
      <rPr>
        <sz val="11"/>
        <rFont val="Calibri"/>
        <family val="2"/>
      </rPr>
      <t xml:space="preserve"> sp. IPBE2</t>
    </r>
  </si>
  <si>
    <r>
      <rPr>
        <i/>
        <sz val="11"/>
        <rFont val="Calibri"/>
        <family val="2"/>
      </rPr>
      <t>Nesterenkonia</t>
    </r>
    <r>
      <rPr>
        <sz val="11"/>
        <rFont val="Calibri"/>
        <family val="2"/>
      </rPr>
      <t xml:space="preserve"> sp. IpFL-1</t>
    </r>
  </si>
  <si>
    <r>
      <rPr>
        <i/>
        <sz val="11"/>
        <rFont val="Calibri"/>
        <family val="2"/>
      </rPr>
      <t>Nesterenkonia</t>
    </r>
    <r>
      <rPr>
        <sz val="11"/>
        <rFont val="Calibri"/>
        <family val="2"/>
      </rPr>
      <t xml:space="preserve"> sp. IPBC5</t>
    </r>
  </si>
  <si>
    <r>
      <rPr>
        <i/>
        <sz val="11"/>
        <rFont val="Calibri"/>
        <family val="2"/>
      </rPr>
      <t>Serinicoccus</t>
    </r>
    <r>
      <rPr>
        <sz val="11"/>
        <rFont val="Calibri"/>
        <family val="2"/>
      </rPr>
      <t xml:space="preserve"> sp. IpFE-3</t>
    </r>
  </si>
  <si>
    <r>
      <rPr>
        <i/>
        <sz val="11"/>
        <rFont val="Calibri"/>
        <family val="2"/>
      </rPr>
      <t xml:space="preserve">Knoellia </t>
    </r>
    <r>
      <rPr>
        <sz val="11"/>
        <rFont val="Calibri"/>
        <family val="2"/>
      </rPr>
      <t>sp. IpEF-10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</si>
  <si>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VA42-3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</si>
  <si>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VH47-3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</si>
  <si>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VS4-2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</si>
  <si>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Vc17.3-30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</si>
  <si>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Vc17.4</t>
    </r>
  </si>
  <si>
    <r>
      <rPr>
        <i/>
        <sz val="11"/>
        <rFont val="Calibri"/>
        <family val="2"/>
      </rPr>
      <t xml:space="preserve">Streptomyces </t>
    </r>
    <r>
      <rPr>
        <sz val="11"/>
        <rFont val="Calibri"/>
        <family val="2"/>
      </rPr>
      <t>sp. Vc67-4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</si>
  <si>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Vc714c-19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</si>
  <si>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Vc74A-19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</si>
  <si>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Vc74B-19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</si>
  <si>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VB1</t>
    </r>
  </si>
  <si>
    <r>
      <rPr>
        <i/>
        <sz val="11"/>
        <rFont val="Calibri"/>
        <family val="2"/>
      </rPr>
      <t>Actinomadura</t>
    </r>
    <r>
      <rPr>
        <sz val="11"/>
        <rFont val="Calibri"/>
        <family val="2"/>
      </rPr>
      <t xml:space="preserve"> sp. VB2</t>
    </r>
  </si>
  <si>
    <r>
      <rPr>
        <i/>
        <sz val="11"/>
        <rFont val="Calibri"/>
        <family val="2"/>
      </rPr>
      <t>Aeromicrobium</t>
    </r>
    <r>
      <rPr>
        <sz val="11"/>
        <rFont val="Calibri"/>
        <family val="2"/>
      </rPr>
      <t xml:space="preserve"> sp. Vc627</t>
    </r>
  </si>
  <si>
    <r>
      <rPr>
        <i/>
        <sz val="11"/>
        <rFont val="Calibri"/>
        <family val="2"/>
      </rPr>
      <t>Agrococcus</t>
    </r>
    <r>
      <rPr>
        <sz val="11"/>
        <rFont val="Calibri"/>
        <family val="2"/>
      </rPr>
      <t xml:space="preserve"> sp. Vc78</t>
    </r>
  </si>
  <si>
    <r>
      <rPr>
        <i/>
        <sz val="11"/>
        <rFont val="Calibri"/>
        <family val="2"/>
      </rPr>
      <t>Arthrobacter</t>
    </r>
    <r>
      <rPr>
        <sz val="11"/>
        <rFont val="Calibri"/>
        <family val="2"/>
      </rPr>
      <t xml:space="preserve"> sp. Vc18b</t>
    </r>
  </si>
  <si>
    <r>
      <rPr>
        <i/>
        <sz val="11"/>
        <rFont val="Calibri"/>
        <family val="2"/>
      </rPr>
      <t>Brachybacterium</t>
    </r>
    <r>
      <rPr>
        <sz val="11"/>
        <rFont val="Calibri"/>
        <family val="2"/>
      </rPr>
      <t xml:space="preserve"> sp. Vc86</t>
    </r>
  </si>
  <si>
    <r>
      <rPr>
        <i/>
        <sz val="11"/>
        <rFont val="Calibri"/>
        <family val="2"/>
      </rPr>
      <t>Corynebacterium</t>
    </r>
    <r>
      <rPr>
        <sz val="11"/>
        <rFont val="Calibri"/>
        <family val="2"/>
      </rPr>
      <t xml:space="preserve"> sp. Vc821a</t>
    </r>
  </si>
  <si>
    <r>
      <rPr>
        <i/>
        <sz val="11"/>
        <rFont val="Calibri"/>
        <family val="2"/>
      </rPr>
      <t xml:space="preserve">Dietzia </t>
    </r>
    <r>
      <rPr>
        <sz val="11"/>
        <rFont val="Calibri"/>
        <family val="2"/>
      </rPr>
      <t>sp. Vc69</t>
    </r>
  </si>
  <si>
    <r>
      <rPr>
        <i/>
        <sz val="11"/>
        <rFont val="Calibri"/>
        <family val="2"/>
      </rPr>
      <t>Flaviflexus</t>
    </r>
    <r>
      <rPr>
        <sz val="11"/>
        <rFont val="Calibri"/>
        <family val="2"/>
      </rPr>
      <t xml:space="preserve"> sp. VH49-3</t>
    </r>
  </si>
  <si>
    <r>
      <rPr>
        <i/>
        <sz val="11"/>
        <rFont val="Calibri"/>
        <family val="2"/>
      </rPr>
      <t>Gordonia</t>
    </r>
    <r>
      <rPr>
        <sz val="11"/>
        <rFont val="Calibri"/>
        <family val="2"/>
      </rPr>
      <t xml:space="preserve"> sp. VO29-3</t>
    </r>
  </si>
  <si>
    <r>
      <rPr>
        <i/>
        <sz val="11"/>
        <rFont val="Calibri"/>
        <family val="2"/>
      </rPr>
      <t>Isoptericola</t>
    </r>
    <r>
      <rPr>
        <sz val="11"/>
        <rFont val="Calibri"/>
        <family val="2"/>
      </rPr>
      <t xml:space="preserve"> sp. VP3-3</t>
    </r>
  </si>
  <si>
    <r>
      <rPr>
        <i/>
        <sz val="11"/>
        <rFont val="Calibri"/>
        <family val="2"/>
      </rPr>
      <t>Janibacter</t>
    </r>
    <r>
      <rPr>
        <sz val="11"/>
        <rFont val="Calibri"/>
        <family val="2"/>
      </rPr>
      <t xml:space="preserve"> sp. Vc26</t>
    </r>
  </si>
  <si>
    <r>
      <rPr>
        <i/>
        <sz val="11"/>
        <rFont val="Calibri"/>
        <family val="2"/>
      </rPr>
      <t>Microbacterium</t>
    </r>
    <r>
      <rPr>
        <sz val="11"/>
        <rFont val="Calibri"/>
        <family val="2"/>
      </rPr>
      <t xml:space="preserve"> sp. VP2-3</t>
    </r>
  </si>
  <si>
    <r>
      <rPr>
        <i/>
        <sz val="11"/>
        <rFont val="Calibri"/>
        <family val="2"/>
      </rPr>
      <t>Nocardiopsis</t>
    </r>
    <r>
      <rPr>
        <sz val="11"/>
        <rFont val="Calibri"/>
        <family val="2"/>
      </rPr>
      <t xml:space="preserve"> sp. Vc83A</t>
    </r>
  </si>
  <si>
    <r>
      <rPr>
        <i/>
        <sz val="11"/>
        <rFont val="Calibri"/>
        <family val="2"/>
      </rPr>
      <t>Nocardiopsis</t>
    </r>
    <r>
      <rPr>
        <sz val="11"/>
        <rFont val="Calibri"/>
        <family val="2"/>
      </rPr>
      <t xml:space="preserve"> sp. Vc827A</t>
    </r>
  </si>
  <si>
    <r>
      <rPr>
        <i/>
        <sz val="11"/>
        <rFont val="Calibri"/>
        <family val="2"/>
      </rPr>
      <t>Ornithinimicrobium</t>
    </r>
    <r>
      <rPr>
        <sz val="11"/>
        <rFont val="Calibri"/>
        <family val="2"/>
      </rPr>
      <t xml:space="preserve"> sp. VN12-3</t>
    </r>
  </si>
  <si>
    <r>
      <rPr>
        <i/>
        <sz val="11"/>
        <rFont val="Calibri"/>
        <family val="2"/>
      </rPr>
      <t>Pseudonocardia</t>
    </r>
    <r>
      <rPr>
        <sz val="11"/>
        <rFont val="Calibri"/>
        <family val="2"/>
      </rPr>
      <t xml:space="preserve"> sp. VO36-3</t>
    </r>
  </si>
  <si>
    <r>
      <rPr>
        <i/>
        <sz val="11"/>
        <rFont val="Calibri"/>
        <family val="2"/>
      </rPr>
      <t>Salinibacterium</t>
    </r>
    <r>
      <rPr>
        <sz val="11"/>
        <rFont val="Calibri"/>
        <family val="2"/>
      </rPr>
      <t xml:space="preserve"> sp. VpJ6</t>
    </r>
  </si>
  <si>
    <r>
      <rPr>
        <i/>
        <sz val="11"/>
        <rFont val="Calibri"/>
        <family val="2"/>
      </rPr>
      <t>Salinoactinospora</t>
    </r>
    <r>
      <rPr>
        <sz val="11"/>
        <rFont val="Calibri"/>
        <family val="2"/>
      </rPr>
      <t xml:space="preserve"> sp. VN6-2</t>
    </r>
  </si>
  <si>
    <r>
      <rPr>
        <i/>
        <sz val="11"/>
        <rFont val="Calibri"/>
        <family val="2"/>
      </rPr>
      <t>Tessaracoccus</t>
    </r>
    <r>
      <rPr>
        <sz val="11"/>
        <rFont val="Calibri"/>
        <family val="2"/>
      </rPr>
      <t xml:space="preserve"> sp. VD18-3</t>
    </r>
  </si>
  <si>
    <r>
      <rPr>
        <b/>
        <i/>
        <sz val="11"/>
        <color theme="1"/>
        <rFont val="Calibri"/>
        <family val="2"/>
        <scheme val="minor"/>
      </rPr>
      <t>Streptomyces</t>
    </r>
    <r>
      <rPr>
        <b/>
        <sz val="11"/>
        <color theme="1"/>
        <rFont val="Calibri"/>
        <family val="2"/>
        <scheme val="minor"/>
      </rPr>
      <t xml:space="preserve"> sp. CHA1</t>
    </r>
  </si>
  <si>
    <r>
      <rPr>
        <b/>
        <i/>
        <sz val="11"/>
        <color theme="1"/>
        <rFont val="Calibri"/>
        <family val="2"/>
        <scheme val="minor"/>
      </rPr>
      <t>Streptomyces</t>
    </r>
    <r>
      <rPr>
        <b/>
        <sz val="11"/>
        <color theme="1"/>
        <rFont val="Calibri"/>
        <family val="2"/>
        <scheme val="minor"/>
      </rPr>
      <t xml:space="preserve"> sp. G11C</t>
    </r>
  </si>
  <si>
    <r>
      <rPr>
        <b/>
        <i/>
        <sz val="11"/>
        <color theme="1"/>
        <rFont val="Calibri"/>
        <family val="2"/>
        <scheme val="minor"/>
      </rPr>
      <t xml:space="preserve">Streptomyces </t>
    </r>
    <r>
      <rPr>
        <b/>
        <sz val="11"/>
        <color theme="1"/>
        <rFont val="Calibri"/>
        <family val="2"/>
        <scheme val="minor"/>
      </rPr>
      <t>sp. G11C - Enzymatic activity vs temperature</t>
    </r>
  </si>
  <si>
    <r>
      <rPr>
        <b/>
        <i/>
        <sz val="11"/>
        <color theme="1"/>
        <rFont val="Calibri"/>
        <family val="2"/>
        <scheme val="minor"/>
      </rPr>
      <t xml:space="preserve">Streptomyces </t>
    </r>
    <r>
      <rPr>
        <b/>
        <sz val="11"/>
        <color theme="1"/>
        <rFont val="Calibri"/>
        <family val="2"/>
        <scheme val="minor"/>
      </rPr>
      <t>sp. G11C - Enzymatic activity vs pH</t>
    </r>
  </si>
  <si>
    <r>
      <rPr>
        <b/>
        <i/>
        <sz val="11"/>
        <color theme="1"/>
        <rFont val="Calibri"/>
        <family val="2"/>
        <scheme val="minor"/>
      </rPr>
      <t xml:space="preserve">Streptomyces </t>
    </r>
    <r>
      <rPr>
        <b/>
        <sz val="11"/>
        <color theme="1"/>
        <rFont val="Calibri"/>
        <family val="2"/>
        <scheme val="minor"/>
      </rPr>
      <t>sp. CHA1 - Enzymatic activity vs temperature</t>
    </r>
  </si>
  <si>
    <r>
      <rPr>
        <b/>
        <i/>
        <sz val="11"/>
        <color theme="1"/>
        <rFont val="Calibri"/>
        <family val="2"/>
        <scheme val="minor"/>
      </rPr>
      <t xml:space="preserve">Streptomyces </t>
    </r>
    <r>
      <rPr>
        <b/>
        <sz val="11"/>
        <color theme="1"/>
        <rFont val="Calibri"/>
        <family val="2"/>
        <scheme val="minor"/>
      </rPr>
      <t>sp. CHA1 - Enzymatic activity vs pH</t>
    </r>
  </si>
  <si>
    <r>
      <t xml:space="preserve">Table S4. Effects of temperature and pH on enzymatic activity of crude enzyme extracts of </t>
    </r>
    <r>
      <rPr>
        <b/>
        <i/>
        <sz val="11"/>
        <color rgb="FF000000"/>
        <rFont val="Calibri"/>
        <family val="2"/>
      </rPr>
      <t xml:space="preserve">Streptomyces </t>
    </r>
    <r>
      <rPr>
        <b/>
        <sz val="11"/>
        <color rgb="FF000000"/>
        <rFont val="Calibri"/>
        <family val="2"/>
      </rPr>
      <t>strains CHA1 and G11C</t>
    </r>
  </si>
  <si>
    <r>
      <t xml:space="preserve">Table S3. Effect of feather concentration, temperature, and inoculum percentage on keratinolytic enzyme production by </t>
    </r>
    <r>
      <rPr>
        <b/>
        <i/>
        <sz val="11"/>
        <color theme="1"/>
        <rFont val="Calibri"/>
        <family val="2"/>
        <scheme val="minor"/>
      </rPr>
      <t xml:space="preserve">Streptomyces </t>
    </r>
    <r>
      <rPr>
        <b/>
        <sz val="11"/>
        <color theme="1"/>
        <rFont val="Calibri"/>
        <family val="2"/>
        <scheme val="minor"/>
      </rPr>
      <t>strains CHA1 and G11C</t>
    </r>
  </si>
  <si>
    <t>Seq-Illumina locus</t>
  </si>
  <si>
    <t>Blastp-NCBI (Sec Illumina)</t>
  </si>
  <si>
    <t>Length</t>
  </si>
  <si>
    <t>MolWt (MH)</t>
  </si>
  <si>
    <t>SpectrumCount (total)</t>
  </si>
  <si>
    <t>NSAF</t>
  </si>
  <si>
    <t>Coverage</t>
  </si>
  <si>
    <t>ProteinScore (i.e., sum of XCorr)</t>
  </si>
  <si>
    <t>family MEROPS</t>
  </si>
  <si>
    <t>Loc. Cell. Prediction</t>
  </si>
  <si>
    <t>G11C_02936</t>
  </si>
  <si>
    <t>M6 family metalloprotease domain-containing protein</t>
  </si>
  <si>
    <t>m06</t>
  </si>
  <si>
    <t>extracellular</t>
  </si>
  <si>
    <t>G11C_03013*</t>
  </si>
  <si>
    <t>S8 family peptidase</t>
  </si>
  <si>
    <t>s08</t>
  </si>
  <si>
    <t xml:space="preserve">G11C_00266 </t>
  </si>
  <si>
    <t>AAA family ATPase</t>
  </si>
  <si>
    <t>G11C_00737</t>
  </si>
  <si>
    <t>endopeptidase La</t>
  </si>
  <si>
    <t>s16</t>
  </si>
  <si>
    <t>cytoplasmic</t>
  </si>
  <si>
    <t>G11C_04776</t>
  </si>
  <si>
    <t>D-alanyl-D-alanine carboxypeptidase</t>
  </si>
  <si>
    <t>s11</t>
  </si>
  <si>
    <t>G11C_00267*</t>
  </si>
  <si>
    <t>serine protease</t>
  </si>
  <si>
    <t>s01</t>
  </si>
  <si>
    <t>G11C_01585</t>
  </si>
  <si>
    <t>Succinyl-diaminopimelate desuccinylase</t>
  </si>
  <si>
    <t>G11C_03801</t>
  </si>
  <si>
    <t>S41 family peptidase</t>
  </si>
  <si>
    <t>s41</t>
  </si>
  <si>
    <t>G11C_01291</t>
  </si>
  <si>
    <t>G11C_03790</t>
  </si>
  <si>
    <t>penicillin-binding protein</t>
  </si>
  <si>
    <t>-</t>
  </si>
  <si>
    <t>G11C_02019</t>
  </si>
  <si>
    <t>Serine proteinase inhibitor</t>
  </si>
  <si>
    <t>G11C_00115</t>
  </si>
  <si>
    <t>leucyl aminopeptidase</t>
  </si>
  <si>
    <t>m17</t>
  </si>
  <si>
    <t>G11C_00976</t>
  </si>
  <si>
    <t>CubicO group peptidase, beta-lactamase class C family</t>
  </si>
  <si>
    <t>s12</t>
  </si>
  <si>
    <t>membrane</t>
  </si>
  <si>
    <t>G11C_03747</t>
  </si>
  <si>
    <t>gamma-glutamyltransferase</t>
  </si>
  <si>
    <t>G11C_01242</t>
  </si>
  <si>
    <t>penicillin-binding protein 2</t>
  </si>
  <si>
    <t>G11C_00235</t>
  </si>
  <si>
    <t>S8 family serine peptidase</t>
  </si>
  <si>
    <t>G11C_05517</t>
  </si>
  <si>
    <t>S9 family peptidase</t>
  </si>
  <si>
    <t>s09</t>
  </si>
  <si>
    <t>G11C_04060</t>
  </si>
  <si>
    <t>ATP-dependent Clp protease ATP-binding subunit</t>
  </si>
  <si>
    <t>G11C_04461</t>
  </si>
  <si>
    <t>D-alanyl-D-alanine dipeptidase</t>
  </si>
  <si>
    <t>m15</t>
  </si>
  <si>
    <t>G11C_01641</t>
  </si>
  <si>
    <t>ATP-dependent metallopeptidase FtsH/Yme1/Tma family protein</t>
  </si>
  <si>
    <t>m41</t>
  </si>
  <si>
    <t>G11C_03273</t>
  </si>
  <si>
    <t>ATP-dependent zinc metalloprotease FtsH</t>
  </si>
  <si>
    <t>G11C_03772</t>
  </si>
  <si>
    <t>ATP-binding protein</t>
  </si>
  <si>
    <t>G11C_03643</t>
  </si>
  <si>
    <t>CocE/NonD family hydrolase</t>
  </si>
  <si>
    <t>s15</t>
  </si>
  <si>
    <t>G11C_03762</t>
  </si>
  <si>
    <t>putative S08A family peptidase</t>
  </si>
  <si>
    <t>G11C_03269</t>
  </si>
  <si>
    <t>D-alanyl-D-alanine carboxypeptidase/D-alanyl-D-alanine-endopeptidase</t>
  </si>
  <si>
    <t>s13</t>
  </si>
  <si>
    <t>G11C_05333*</t>
  </si>
  <si>
    <t>S1 family peptidase</t>
  </si>
  <si>
    <t>G11C_03325</t>
  </si>
  <si>
    <t>G11C_05797</t>
  </si>
  <si>
    <t>M20/M25/M40 family metallo-hydrolase</t>
  </si>
  <si>
    <t>m28</t>
  </si>
  <si>
    <t>G11C_02965</t>
  </si>
  <si>
    <t>G11C_03907</t>
  </si>
  <si>
    <t>alpha/beta hydrolase</t>
  </si>
  <si>
    <t>s33</t>
  </si>
  <si>
    <t>G11C_05151</t>
  </si>
  <si>
    <t>G11C_01931</t>
  </si>
  <si>
    <t>aminopeptidase N</t>
  </si>
  <si>
    <t>m01</t>
  </si>
  <si>
    <t>G11C_02000</t>
  </si>
  <si>
    <t>hypothetical protein</t>
  </si>
  <si>
    <t>G11C_01430</t>
  </si>
  <si>
    <t>G11C_01610</t>
  </si>
  <si>
    <t>site-2 protease family protein</t>
  </si>
  <si>
    <t>m50</t>
  </si>
  <si>
    <t>G11C_03240</t>
  </si>
  <si>
    <t>peptidoglycan DD-metalloendopeptidase family protein</t>
  </si>
  <si>
    <t>m23</t>
  </si>
  <si>
    <t>G11C_01482</t>
  </si>
  <si>
    <t xml:space="preserve">alpha/beta hydrolase </t>
  </si>
  <si>
    <t>G11C_04230</t>
  </si>
  <si>
    <t>membrane dipeptidase</t>
  </si>
  <si>
    <t>m19</t>
  </si>
  <si>
    <t>G11C_01166</t>
  </si>
  <si>
    <t>insulinase family protein</t>
  </si>
  <si>
    <t>m16</t>
  </si>
  <si>
    <t>G11C_02154</t>
  </si>
  <si>
    <t>peptidase S58</t>
  </si>
  <si>
    <t>p01</t>
  </si>
  <si>
    <t>G11C_02585</t>
  </si>
  <si>
    <t>G11C_02524</t>
  </si>
  <si>
    <t>DUF2236 domain-containing protein</t>
  </si>
  <si>
    <t>G11C_04362</t>
  </si>
  <si>
    <t>G11C_01469</t>
  </si>
  <si>
    <t>Proteinase</t>
  </si>
  <si>
    <t>G11C_05152</t>
  </si>
  <si>
    <t>G11C_03247*</t>
  </si>
  <si>
    <t>M56 family metallopeptidase</t>
  </si>
  <si>
    <t>m56</t>
  </si>
  <si>
    <t>G11C_00261</t>
  </si>
  <si>
    <t>NHLP family bacteriocin export ABC transporter</t>
  </si>
  <si>
    <t>G11C_04877</t>
  </si>
  <si>
    <t>alpha/beta fold hydrolase</t>
  </si>
  <si>
    <t>G11C_02324</t>
  </si>
  <si>
    <t>carboxy-terminal processing protease precursor</t>
  </si>
  <si>
    <t>G11C_03894</t>
  </si>
  <si>
    <t>G11C_00805</t>
  </si>
  <si>
    <t>type VII secretion-associated serine protease mycosin</t>
  </si>
  <si>
    <t>G11C_00658</t>
  </si>
  <si>
    <t>G11C_00446</t>
  </si>
  <si>
    <t>LysR family transcriptional regulator</t>
  </si>
  <si>
    <t>G11C_02708</t>
  </si>
  <si>
    <t>prepilin peptidase</t>
  </si>
  <si>
    <t>s24</t>
  </si>
  <si>
    <t xml:space="preserve">G11C_03751 </t>
  </si>
  <si>
    <t>G11C_00334</t>
  </si>
  <si>
    <t>L,D-transpeptidase</t>
  </si>
  <si>
    <t>c82</t>
  </si>
  <si>
    <t>G11C_01398</t>
  </si>
  <si>
    <t>G11C_01167</t>
  </si>
  <si>
    <t>G11C_03889*</t>
  </si>
  <si>
    <t>peptidase S15</t>
  </si>
  <si>
    <t>G11C_00091</t>
  </si>
  <si>
    <t>G11C_05727</t>
  </si>
  <si>
    <t>G11C_02074</t>
  </si>
  <si>
    <t>2-dehydropantoate 2-reductase</t>
  </si>
  <si>
    <t>G11C_04952</t>
  </si>
  <si>
    <t>trypsin-like serine protease</t>
  </si>
  <si>
    <t>G11C_05058</t>
  </si>
  <si>
    <t>class E sortase</t>
  </si>
  <si>
    <t>c60</t>
  </si>
  <si>
    <t>G11C_02983</t>
  </si>
  <si>
    <t>class F sortase</t>
  </si>
  <si>
    <t>G11C_02682</t>
  </si>
  <si>
    <t>G11C_04670</t>
  </si>
  <si>
    <t>serine hydrolase</t>
  </si>
  <si>
    <t>G11C_02413</t>
  </si>
  <si>
    <t>G11C_05149</t>
  </si>
  <si>
    <t>G11C_04849</t>
  </si>
  <si>
    <t>G11C_04917</t>
  </si>
  <si>
    <t>zinc D-Ala-D-Ala carboxypeptidase</t>
  </si>
  <si>
    <t>G11C_01765</t>
  </si>
  <si>
    <t>peptidase</t>
  </si>
  <si>
    <t>G11C_02040</t>
  </si>
  <si>
    <t>hypothetical protein EES44_08500</t>
  </si>
  <si>
    <t>G11C_01441</t>
  </si>
  <si>
    <t>MarP family serine protease</t>
  </si>
  <si>
    <t>G11C_00456</t>
  </si>
  <si>
    <t>trypsin-like peptidase domain-containing protein</t>
  </si>
  <si>
    <t>G11C_05949</t>
  </si>
  <si>
    <t>G11C_00564</t>
  </si>
  <si>
    <t xml:space="preserve">G11C_03797 </t>
  </si>
  <si>
    <t xml:space="preserve">G11C_05740 </t>
  </si>
  <si>
    <t>G11C_05263</t>
  </si>
  <si>
    <t>L,D-transpeptidase family protein</t>
  </si>
  <si>
    <t>G11C_02881</t>
  </si>
  <si>
    <t>G11C_04371</t>
  </si>
  <si>
    <t>M18 family aminopeptidase</t>
  </si>
  <si>
    <t>m18</t>
  </si>
  <si>
    <t>G11C_02143*</t>
  </si>
  <si>
    <t>PrsW family intramembrane metalloprotease</t>
  </si>
  <si>
    <t>m82</t>
  </si>
  <si>
    <t>G11C_02657</t>
  </si>
  <si>
    <t>zinc metalloprotease HtpX</t>
  </si>
  <si>
    <t>m48</t>
  </si>
  <si>
    <t>G11C_05332</t>
  </si>
  <si>
    <t>G11C_05213</t>
  </si>
  <si>
    <t>PDZ domain-containing protein</t>
  </si>
  <si>
    <t>G11C_04354</t>
  </si>
  <si>
    <t>Secreted tripeptidyl aminopeptidase</t>
  </si>
  <si>
    <t>s37</t>
  </si>
  <si>
    <t>G11C_03006</t>
  </si>
  <si>
    <t>G11C_04013</t>
  </si>
  <si>
    <t>G11C_01649</t>
  </si>
  <si>
    <t>signal peptidase I</t>
  </si>
  <si>
    <t>s26</t>
  </si>
  <si>
    <t>G11C_01760</t>
  </si>
  <si>
    <t>dipeptidase</t>
  </si>
  <si>
    <t>m20</t>
  </si>
  <si>
    <t>G11C_05357</t>
  </si>
  <si>
    <t>peptidase M4</t>
  </si>
  <si>
    <t>m04</t>
  </si>
  <si>
    <t>G11C_03876</t>
  </si>
  <si>
    <t>Aminotransferase</t>
  </si>
  <si>
    <t>G11C_05273*</t>
  </si>
  <si>
    <t>G11C_03811</t>
  </si>
  <si>
    <t>alpha/beta hydrolase??</t>
  </si>
  <si>
    <t>G11C_01742*</t>
  </si>
  <si>
    <t>Lon protease 2</t>
  </si>
  <si>
    <t>G11C_04171</t>
  </si>
  <si>
    <t>transglycosylase SLT domain-containing protein</t>
  </si>
  <si>
    <t>G11C_01512*</t>
  </si>
  <si>
    <t>G11C_00445</t>
  </si>
  <si>
    <t>snapalysin</t>
  </si>
  <si>
    <t>m07</t>
  </si>
  <si>
    <t>G11C_01177</t>
  </si>
  <si>
    <t>G11C_03429</t>
  </si>
  <si>
    <t>G11C_01650</t>
  </si>
  <si>
    <t>G11C_03737</t>
  </si>
  <si>
    <t>gamma-glutamyltransferase family protein</t>
  </si>
  <si>
    <t>G11C_04053</t>
  </si>
  <si>
    <t>G11C_01233</t>
  </si>
  <si>
    <t>ATP-dependent Clp protease ATP-binding subunit ClpX</t>
  </si>
  <si>
    <t>G11C_03088</t>
  </si>
  <si>
    <t>G11C_05271</t>
  </si>
  <si>
    <t>M4 family metallopeptidase</t>
  </si>
  <si>
    <t>G11C_01314</t>
  </si>
  <si>
    <t>G11C_03649*</t>
  </si>
  <si>
    <t>ATP-dependent Lon protease</t>
  </si>
  <si>
    <t>G11C_00504</t>
  </si>
  <si>
    <t>Cell wall-associated NlpC family hydrolase</t>
  </si>
  <si>
    <t>G11C_05063</t>
  </si>
  <si>
    <t>rhomboid family intramembrane serine protease</t>
  </si>
  <si>
    <t>s54</t>
  </si>
  <si>
    <t>G11C_03746*</t>
  </si>
  <si>
    <t>G11C_02512</t>
  </si>
  <si>
    <t>hypothetical protein EES44_18045</t>
  </si>
  <si>
    <t>G11C_00932</t>
  </si>
  <si>
    <t>M24 family metallopeptidase</t>
  </si>
  <si>
    <t>m24</t>
  </si>
  <si>
    <t>G11C_03659</t>
  </si>
  <si>
    <t>M28 family peptidase</t>
  </si>
  <si>
    <t>G11C_01073</t>
  </si>
  <si>
    <t>G11C_04595</t>
  </si>
  <si>
    <t>G11C_03845</t>
  </si>
  <si>
    <t xml:space="preserve">G11C_00502 </t>
  </si>
  <si>
    <t>Glycoside hydrolase</t>
  </si>
  <si>
    <t>G11C_00071</t>
  </si>
  <si>
    <t>Cell wall-associated hydrolases (Invasion-associated proteins)</t>
  </si>
  <si>
    <t>G11C_05004</t>
  </si>
  <si>
    <t>Aminopeptidase Y</t>
  </si>
  <si>
    <t>G11C_03512</t>
  </si>
  <si>
    <t>ATP-dependent Clp protease proteolytic subunit</t>
  </si>
  <si>
    <t>s14</t>
  </si>
  <si>
    <t>G11C_04288</t>
  </si>
  <si>
    <t>D-alanyl-D-alanine carboxypeptidase precursor</t>
  </si>
  <si>
    <t>G11C_05119</t>
  </si>
  <si>
    <t>G11C_03951*</t>
  </si>
  <si>
    <t>peptidase C2</t>
  </si>
  <si>
    <t>c02</t>
  </si>
  <si>
    <t>G11C_04177*</t>
  </si>
  <si>
    <t>s53</t>
  </si>
  <si>
    <t>G11C_04691</t>
  </si>
  <si>
    <t>Signal peptidase IB</t>
  </si>
  <si>
    <t>G11C_01713</t>
  </si>
  <si>
    <t>Peptidase</t>
  </si>
  <si>
    <t>G11C_02760</t>
  </si>
  <si>
    <t>CPBP family intramembrane metalloprotease</t>
  </si>
  <si>
    <t>m79</t>
  </si>
  <si>
    <t>G11C_00128</t>
  </si>
  <si>
    <t>G11C_02546*</t>
  </si>
  <si>
    <t>G11C_03446*</t>
  </si>
  <si>
    <t>G11C_01833</t>
  </si>
  <si>
    <t>M1 family metallopeptidase</t>
  </si>
  <si>
    <t>G11C_05247</t>
  </si>
  <si>
    <t>G11C_05962</t>
  </si>
  <si>
    <t>LON peptidase substrate-binding domain-containing protein</t>
  </si>
  <si>
    <t>G11C_01203</t>
  </si>
  <si>
    <t>G11C_05851</t>
  </si>
  <si>
    <t>Membrane protein implicated in regulation of membrane protease activity</t>
  </si>
  <si>
    <t>G11C_01165</t>
  </si>
  <si>
    <t>M23 family metallopeptidase</t>
  </si>
  <si>
    <t>G11C_04138</t>
  </si>
  <si>
    <t>G11C_02518</t>
  </si>
  <si>
    <t>G11C_04707</t>
  </si>
  <si>
    <t>G11C_03882</t>
  </si>
  <si>
    <t>G11C_04871</t>
  </si>
  <si>
    <t>peptidoglycan-binding protein</t>
  </si>
  <si>
    <t>G11C_02928</t>
  </si>
  <si>
    <t>G11C_00726</t>
  </si>
  <si>
    <t>G11C_02426*</t>
  </si>
  <si>
    <t>M50 family metallopeptidase</t>
  </si>
  <si>
    <t>G11C_01618</t>
  </si>
  <si>
    <t>proteasome subunit alpha</t>
  </si>
  <si>
    <t>t01</t>
  </si>
  <si>
    <t>G11C_01728</t>
  </si>
  <si>
    <t>SOS response-associated peptidase</t>
  </si>
  <si>
    <t>G11C_03837</t>
  </si>
  <si>
    <t>P1 family peptidase</t>
  </si>
  <si>
    <t>G11C_02989</t>
  </si>
  <si>
    <t>SPFH domain-containing protein</t>
  </si>
  <si>
    <t>G11C_00498</t>
  </si>
  <si>
    <t>G11C_03494*</t>
  </si>
  <si>
    <t>papain-like cysteine peptidase</t>
  </si>
  <si>
    <t>G11C_01839</t>
  </si>
  <si>
    <t>Peptidase M14 carboxypeptidase A</t>
  </si>
  <si>
    <t>m14</t>
  </si>
  <si>
    <t>G11C_01617</t>
  </si>
  <si>
    <t>proteasome subunit beta</t>
  </si>
  <si>
    <t>G11C_02940</t>
  </si>
  <si>
    <t>ATP-dependent Clp protease adapter ClpS</t>
  </si>
  <si>
    <t>G11C_00010</t>
  </si>
  <si>
    <t>signal peptidase II</t>
  </si>
  <si>
    <t>a08</t>
  </si>
  <si>
    <t>G11C_00441</t>
  </si>
  <si>
    <t>G11C_02577</t>
  </si>
  <si>
    <t>G11C_02033</t>
  </si>
  <si>
    <t>Membrane transporter</t>
  </si>
  <si>
    <t>G11C_05262</t>
  </si>
  <si>
    <t>G11C_03893</t>
  </si>
  <si>
    <t>peptidase U61 LD-carboxypeptidase A</t>
  </si>
  <si>
    <t>s66</t>
  </si>
  <si>
    <t>G11C_05057</t>
  </si>
  <si>
    <t>G11C_04068</t>
  </si>
  <si>
    <t>metallopeptidase family protein</t>
  </si>
  <si>
    <t>G11C_02153</t>
  </si>
  <si>
    <t>prolyl aminopeptidase</t>
  </si>
  <si>
    <t>G11C_00770</t>
  </si>
  <si>
    <t>Peptidase S24-like protein</t>
  </si>
  <si>
    <t>G11C_04055</t>
  </si>
  <si>
    <t>G11C_03952</t>
  </si>
  <si>
    <t>G11C_01231</t>
  </si>
  <si>
    <t>ATP-dependent Clp protease ClpP</t>
  </si>
  <si>
    <t>G11C_04266</t>
  </si>
  <si>
    <t>G11C_00756</t>
  </si>
  <si>
    <t>* Putative keratinolytic proteases predicted by Valencia et al. 2020</t>
  </si>
  <si>
    <r>
      <t xml:space="preserve">Table S5. Proteins detected in the secretome of </t>
    </r>
    <r>
      <rPr>
        <b/>
        <i/>
        <sz val="11"/>
        <color theme="1"/>
        <rFont val="Calibri"/>
        <family val="2"/>
        <scheme val="minor"/>
      </rPr>
      <t>Streptomyces</t>
    </r>
    <r>
      <rPr>
        <b/>
        <sz val="11"/>
        <color theme="1"/>
        <rFont val="Calibri"/>
        <family val="2"/>
        <scheme val="minor"/>
      </rPr>
      <t xml:space="preserve"> sp. G11C.</t>
    </r>
  </si>
  <si>
    <t>Table S1. Data summary of the screening for extracellular hydrolytic enzymes from marine actinobacteria</t>
  </si>
  <si>
    <t>G11C_03981</t>
  </si>
  <si>
    <t>G11C_01397</t>
  </si>
  <si>
    <t>G11C_02264</t>
  </si>
  <si>
    <t>G11C_03211*</t>
  </si>
  <si>
    <t>Thiol Groups (uM)</t>
  </si>
  <si>
    <t>7,5</t>
  </si>
  <si>
    <t xml:space="preserve">2, 5 </t>
  </si>
  <si>
    <t>Temperature °C</t>
  </si>
  <si>
    <t>Temperature  °C</t>
  </si>
  <si>
    <t>Substrate   g/L</t>
  </si>
  <si>
    <t>Inoculum      % v/v</t>
  </si>
  <si>
    <t>T ºC</t>
  </si>
  <si>
    <t>Rapa Nui</t>
  </si>
  <si>
    <t xml:space="preserve">Table S2. Data summary of the screening of Keratinolytic Actinobacteria in liquid medium with turkey feathers </t>
  </si>
  <si>
    <t>Proteolytic activity (U/ml)</t>
  </si>
  <si>
    <t>Relative Proteolytic activity (%)</t>
  </si>
  <si>
    <t>*Table shows values for the fifth day of cultivation</t>
  </si>
  <si>
    <t>Band 1</t>
  </si>
  <si>
    <t>Nº</t>
  </si>
  <si>
    <t>SequenceCount</t>
  </si>
  <si>
    <t>SpectrumCount</t>
  </si>
  <si>
    <t>Description</t>
  </si>
  <si>
    <t>Protein flp</t>
  </si>
  <si>
    <t>Hydrogen peroxide-inducible genes activator</t>
  </si>
  <si>
    <t>Carboxypeptidase G2</t>
  </si>
  <si>
    <t>putative CtpA-like serine protease</t>
  </si>
  <si>
    <t>Tripeptidyl aminopeptidase</t>
  </si>
  <si>
    <t>Periplasmic serine endoprotease DegP</t>
  </si>
  <si>
    <t>Penicillin-binding protein 2D</t>
  </si>
  <si>
    <t>Transglutaminase-activating metalloprotease</t>
  </si>
  <si>
    <t>Proteasome subunit alpha</t>
  </si>
  <si>
    <t>Alpha-lytic protease</t>
  </si>
  <si>
    <t>G11C_01742</t>
  </si>
  <si>
    <t>putative protein YlbL</t>
  </si>
  <si>
    <t>Putative SOS response-associated peptidase YedK</t>
  </si>
  <si>
    <t>Glutathione hydrolase proenzyme</t>
  </si>
  <si>
    <t>L,D-transpeptidase 2</t>
  </si>
  <si>
    <t>Bacillopeptidase F</t>
  </si>
  <si>
    <t>putative endopeptidase</t>
  </si>
  <si>
    <t>Glycyl-glycine endopeptidase ALE-1</t>
  </si>
  <si>
    <t>Cocaine esterase</t>
  </si>
  <si>
    <t>G11C_03889</t>
  </si>
  <si>
    <t>Putative serine esterase</t>
  </si>
  <si>
    <t>Carboxylesterase A</t>
  </si>
  <si>
    <t>Aminopeptidase N</t>
  </si>
  <si>
    <t>Trypsin</t>
  </si>
  <si>
    <t>putative endopeptidase p60</t>
  </si>
  <si>
    <t>N-formyl-4-amino-5-aminomethyl-2-methylpyrimidine deformylase</t>
  </si>
  <si>
    <t>G11C_03446</t>
  </si>
  <si>
    <t>Penicillin-binding protein 1A</t>
  </si>
  <si>
    <t>Putative zinc metalloprotease Rip2</t>
  </si>
  <si>
    <t>G11C_00267</t>
  </si>
  <si>
    <t>Dipeptidyl aminopeptidase BIII</t>
  </si>
  <si>
    <t>Zinc D-Ala-D-Ala carboxypeptidase</t>
  </si>
  <si>
    <t>Dipeptidyl aminopeptidase 4</t>
  </si>
  <si>
    <t>Lon protease</t>
  </si>
  <si>
    <t>Cysteine protease StiP</t>
  </si>
  <si>
    <t>Protease PrtS</t>
  </si>
  <si>
    <t>G11C_03247</t>
  </si>
  <si>
    <t>Protease HtpX</t>
  </si>
  <si>
    <t>G11C_03649</t>
  </si>
  <si>
    <t>ATP-dependent Clp protease proteolytic subunit 2</t>
  </si>
  <si>
    <t>putative aminopeptidase</t>
  </si>
  <si>
    <t>Rhomboid protease GluP</t>
  </si>
  <si>
    <t xml:space="preserve">Tricorn protease </t>
  </si>
  <si>
    <t>Gamma-D-glutamyl-L-lysine dipeptidyl-peptidase</t>
  </si>
  <si>
    <t>Pre-pro-metalloprotease PrtV</t>
  </si>
  <si>
    <t>putative cytosol aminopeptidase</t>
  </si>
  <si>
    <t>Putative penicillin-binding protein PbpX</t>
  </si>
  <si>
    <t>Aminopeptidase</t>
  </si>
  <si>
    <t>Peptidoglycan D,D-transpeptidase MrdA</t>
  </si>
  <si>
    <t>Subtilisin BL</t>
  </si>
  <si>
    <t>G11C_01512</t>
  </si>
  <si>
    <t>Streptogrisin-D</t>
  </si>
  <si>
    <t>Extracellular small neutral protease</t>
  </si>
  <si>
    <t>Putative L,D-transpeptidase LppS</t>
  </si>
  <si>
    <t>Penicillin-binding protein A</t>
  </si>
  <si>
    <t>putative zinc protease</t>
  </si>
  <si>
    <t>ATP-dependent Clp protease proteolytic subunit 1</t>
  </si>
  <si>
    <t>G11C_03494</t>
  </si>
  <si>
    <t>putative M18 family aminopeptidase 2</t>
  </si>
  <si>
    <t>G11C_02143</t>
  </si>
  <si>
    <t>Prolyl tri/tetrapeptidyl aminopeptidase</t>
  </si>
  <si>
    <t>Zinc metalloprotease Rip1</t>
  </si>
  <si>
    <t>ATP-dependent Clp protease ATP-binding subunit ClpC1</t>
  </si>
  <si>
    <t>Lactococcin-G-processing and transport ATP-binding protein LagD</t>
  </si>
  <si>
    <t>ATP-dependent Clp protease ATP-binding subunit ClpC</t>
  </si>
  <si>
    <t>putative lipoprotein aminopeptidase LpqL</t>
  </si>
  <si>
    <t>D-alanyl-D-alanine carboxypeptidase DacC</t>
  </si>
  <si>
    <t>G11C_03746</t>
  </si>
  <si>
    <t xml:space="preserve">Protease HtpX </t>
  </si>
  <si>
    <t>Aspartate aminotransferase</t>
  </si>
  <si>
    <t>Putative zinc metalloprotease Rip3</t>
  </si>
  <si>
    <t>Serine protease</t>
  </si>
  <si>
    <t>G11C_03013</t>
  </si>
  <si>
    <t>Extracellular serine proteinase</t>
  </si>
  <si>
    <t>Resuscitation-promoting factor Rpf</t>
  </si>
  <si>
    <t>Band 2</t>
  </si>
  <si>
    <t>#Identified Proteins :112, Identified Peptides :599</t>
  </si>
  <si>
    <t>Beta-barrel assembly-enhancing protease</t>
  </si>
  <si>
    <t>Proteasome subunit beta</t>
  </si>
  <si>
    <t>Murein DD-endopeptidase MepM</t>
  </si>
  <si>
    <t>D-alanyl-D-alanine-carboxypeptidase/endopeptidase AmpH</t>
  </si>
  <si>
    <t>ATP-dependent Clp protease adapter protein ClpS</t>
  </si>
  <si>
    <t>Minor extracellular protease Epr</t>
  </si>
  <si>
    <t>Fervidolysin</t>
  </si>
  <si>
    <t>Lipoprotein signal peptidase</t>
  </si>
  <si>
    <t>G11C_05333</t>
  </si>
  <si>
    <t>Beta-peptidyl aminopeptidase BapA</t>
  </si>
  <si>
    <t>D-alanyl-D-alanine carboxypeptidase DacD</t>
  </si>
  <si>
    <t>Proline iminopeptidase</t>
  </si>
  <si>
    <t>Subtilisin DY</t>
  </si>
  <si>
    <t>putative peptidase</t>
  </si>
  <si>
    <t>Leupeptin-inactivating enzyme 1</t>
  </si>
  <si>
    <t>G11C_05273</t>
  </si>
  <si>
    <t>Signal peptidase I</t>
  </si>
  <si>
    <t>Band 3</t>
  </si>
  <si>
    <t>#Identified Proteins :84, Identified Peptides :517</t>
  </si>
  <si>
    <t>Glycyl-glycine endopeptidase LytM</t>
  </si>
  <si>
    <t>Protease LasA</t>
  </si>
  <si>
    <t>G11C_02546</t>
  </si>
  <si>
    <t>Streptogrisin-A</t>
  </si>
  <si>
    <t>G11C_03951</t>
  </si>
  <si>
    <t>Murein DD-endopeptidase MepH</t>
  </si>
  <si>
    <t>G11C_04177</t>
  </si>
  <si>
    <t>Pseudomonalisin</t>
  </si>
  <si>
    <t>Extracellular serine proteinase; Additional IDs concatenated into MaxParsimony group: KGGENMMI_00956; Additional IDs concatenated into MaxParsimony group: KGGENMMI_00956</t>
  </si>
  <si>
    <t>Band 4</t>
  </si>
  <si>
    <t>#Identified Proteins :70, Identified Peptides :480</t>
  </si>
  <si>
    <t>Periplasmic pH-dependent serine endoprotease DegQ</t>
  </si>
  <si>
    <t>Glutathione hydrolase-like YwrD proenzyme</t>
  </si>
  <si>
    <t>G11C_03211</t>
  </si>
  <si>
    <t>Beta-lactamase</t>
  </si>
  <si>
    <t>Band 5</t>
  </si>
  <si>
    <t>#Identified Proteins :65, Identified Peptides :472</t>
  </si>
  <si>
    <t>Band 7</t>
  </si>
  <si>
    <t>#Identified Proteins :64, Identified Peptides :446</t>
  </si>
  <si>
    <t>G11C_02426</t>
  </si>
  <si>
    <t>putative murein peptide carboxypeptidase</t>
  </si>
  <si>
    <t>#Identified Proteins :115, Identified Peptides :699</t>
  </si>
  <si>
    <t xml:space="preserve">Table S6: Proteins detected in each band of the SDS-PAGE gel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</si>
</sst>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8CEB3"/>
        <bgColor indexed="64"/>
      </patternFill>
    </fill>
    <fill>
      <patternFill patternType="solid">
        <fgColor theme="8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0" fontId="4" fillId="0" borderId="0"/>
    <xf numFmtId="0" fontId="3" fillId="0" borderId="0"/>
    <xf numFmtId="0" fontId="2" fillId="0" borderId="0"/>
  </cellStyleXfs>
  <cellXfs count="202">
    <xf numFmtId="0" fontId="0" fillId="0" borderId="0" xfId="0"/>
    <xf numFmtId="0" fontId="7" fillId="0" borderId="0" xfId="0" applyFont="1"/>
    <xf numFmtId="0" fontId="6" fillId="0" borderId="0" xfId="0" applyFont="1" applyFill="1" applyBorder="1" applyAlignment="1">
      <alignment horizontal="left"/>
    </xf>
    <xf numFmtId="0" fontId="0" fillId="0" borderId="0" xfId="0" applyFill="1"/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1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12" fillId="0" borderId="0" xfId="0" applyFont="1"/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Fill="1" applyBorder="1"/>
    <xf numFmtId="0" fontId="0" fillId="0" borderId="4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9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164" fontId="0" fillId="0" borderId="12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wrapText="1"/>
    </xf>
    <xf numFmtId="10" fontId="0" fillId="0" borderId="14" xfId="0" applyNumberForma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164" fontId="0" fillId="0" borderId="3" xfId="0" applyNumberFormat="1" applyFill="1" applyBorder="1" applyAlignment="1">
      <alignment horizontal="right"/>
    </xf>
    <xf numFmtId="2" fontId="0" fillId="0" borderId="8" xfId="0" applyNumberFormat="1" applyFill="1" applyBorder="1"/>
    <xf numFmtId="2" fontId="0" fillId="0" borderId="0" xfId="0" applyNumberFormat="1" applyFill="1"/>
    <xf numFmtId="2" fontId="0" fillId="0" borderId="9" xfId="0" applyNumberFormat="1" applyFill="1" applyBorder="1"/>
    <xf numFmtId="164" fontId="0" fillId="0" borderId="8" xfId="0" applyNumberForma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8" xfId="0" applyNumberFormat="1" applyFill="1" applyBorder="1"/>
    <xf numFmtId="164" fontId="0" fillId="0" borderId="9" xfId="0" applyNumberFormat="1" applyFill="1" applyBorder="1"/>
    <xf numFmtId="2" fontId="0" fillId="0" borderId="11" xfId="0" applyNumberFormat="1" applyFill="1" applyBorder="1"/>
    <xf numFmtId="2" fontId="0" fillId="0" borderId="12" xfId="0" applyNumberFormat="1" applyFill="1" applyBorder="1"/>
    <xf numFmtId="2" fontId="0" fillId="0" borderId="13" xfId="0" applyNumberFormat="1" applyFill="1" applyBorder="1"/>
    <xf numFmtId="164" fontId="0" fillId="0" borderId="11" xfId="0" applyNumberFormat="1" applyFill="1" applyBorder="1" applyAlignment="1">
      <alignment horizontal="right"/>
    </xf>
    <xf numFmtId="164" fontId="0" fillId="0" borderId="12" xfId="0" applyNumberFormat="1" applyFill="1" applyBorder="1" applyAlignment="1">
      <alignment horizontal="right"/>
    </xf>
    <xf numFmtId="164" fontId="0" fillId="0" borderId="11" xfId="0" applyNumberFormat="1" applyFill="1" applyBorder="1"/>
    <xf numFmtId="164" fontId="0" fillId="0" borderId="13" xfId="0" applyNumberFormat="1" applyFill="1" applyBorder="1"/>
    <xf numFmtId="2" fontId="0" fillId="0" borderId="5" xfId="0" applyNumberFormat="1" applyFill="1" applyBorder="1"/>
    <xf numFmtId="2" fontId="0" fillId="0" borderId="7" xfId="0" applyNumberFormat="1" applyFill="1" applyBorder="1"/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4" fillId="0" borderId="0" xfId="0" applyFont="1" applyFill="1" applyBorder="1"/>
    <xf numFmtId="0" fontId="15" fillId="0" borderId="0" xfId="0" applyFont="1" applyFill="1" applyBorder="1"/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1" fontId="15" fillId="0" borderId="0" xfId="0" applyNumberFormat="1" applyFont="1" applyFill="1" applyBorder="1" applyAlignment="1">
      <alignment horizontal="center"/>
    </xf>
    <xf numFmtId="1" fontId="15" fillId="0" borderId="9" xfId="0" applyNumberFormat="1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1" fontId="15" fillId="0" borderId="12" xfId="0" applyNumberFormat="1" applyFont="1" applyFill="1" applyBorder="1" applyAlignment="1">
      <alignment horizontal="center"/>
    </xf>
    <xf numFmtId="1" fontId="15" fillId="0" borderId="13" xfId="0" applyNumberFormat="1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5" borderId="13" xfId="0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64" fontId="9" fillId="0" borderId="9" xfId="0" applyNumberFormat="1" applyFont="1" applyFill="1" applyBorder="1" applyAlignment="1">
      <alignment horizontal="center"/>
    </xf>
    <xf numFmtId="1" fontId="9" fillId="0" borderId="12" xfId="0" applyNumberFormat="1" applyFont="1" applyFill="1" applyBorder="1" applyAlignment="1">
      <alignment horizontal="center"/>
    </xf>
    <xf numFmtId="164" fontId="9" fillId="0" borderId="13" xfId="0" applyNumberFormat="1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1" fontId="14" fillId="0" borderId="2" xfId="0" applyNumberFormat="1" applyFont="1" applyFill="1" applyBorder="1" applyAlignment="1">
      <alignment horizontal="center"/>
    </xf>
    <xf numFmtId="0" fontId="11" fillId="0" borderId="0" xfId="0" applyFont="1" applyFill="1"/>
    <xf numFmtId="0" fontId="12" fillId="0" borderId="0" xfId="0" applyFont="1" applyFill="1"/>
    <xf numFmtId="0" fontId="0" fillId="0" borderId="11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64" fontId="0" fillId="0" borderId="13" xfId="0" applyNumberFormat="1" applyFill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11" fillId="0" borderId="2" xfId="0" applyFont="1" applyBorder="1"/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10" xfId="0" applyNumberFormat="1" applyBorder="1" applyAlignment="1">
      <alignment horizontal="center" wrapText="1"/>
    </xf>
    <xf numFmtId="0" fontId="0" fillId="0" borderId="14" xfId="0" applyNumberFormat="1" applyBorder="1" applyAlignment="1">
      <alignment horizontal="center" wrapText="1"/>
    </xf>
    <xf numFmtId="0" fontId="19" fillId="0" borderId="0" xfId="0" applyFont="1"/>
    <xf numFmtId="0" fontId="20" fillId="0" borderId="0" xfId="0" applyFont="1"/>
    <xf numFmtId="0" fontId="19" fillId="0" borderId="2" xfId="0" applyFont="1" applyBorder="1"/>
    <xf numFmtId="0" fontId="19" fillId="0" borderId="3" xfId="0" applyFont="1" applyBorder="1"/>
    <xf numFmtId="0" fontId="20" fillId="0" borderId="9" xfId="0" applyFont="1" applyBorder="1"/>
    <xf numFmtId="0" fontId="20" fillId="0" borderId="12" xfId="0" applyFont="1" applyBorder="1"/>
    <xf numFmtId="0" fontId="20" fillId="0" borderId="13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14" fillId="0" borderId="5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6" xfId="0" applyFont="1" applyFill="1" applyBorder="1" applyAlignment="1">
      <alignment horizontal="center" wrapText="1"/>
    </xf>
    <xf numFmtId="0" fontId="12" fillId="0" borderId="12" xfId="0" applyFont="1" applyFill="1" applyBorder="1" applyAlignment="1">
      <alignment horizontal="center" wrapText="1"/>
    </xf>
    <xf numFmtId="0" fontId="12" fillId="0" borderId="7" xfId="0" applyFont="1" applyFill="1" applyBorder="1" applyAlignment="1">
      <alignment horizontal="center" wrapText="1"/>
    </xf>
    <xf numFmtId="0" fontId="12" fillId="0" borderId="13" xfId="0" applyFont="1" applyFill="1" applyBorder="1" applyAlignment="1">
      <alignment horizontal="center" wrapText="1"/>
    </xf>
    <xf numFmtId="0" fontId="12" fillId="0" borderId="5" xfId="0" applyFont="1" applyFill="1" applyBorder="1" applyAlignment="1">
      <alignment horizontal="center" wrapText="1"/>
    </xf>
    <xf numFmtId="0" fontId="12" fillId="0" borderId="1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3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0B473-C5BE-4DAC-BCA2-AFA6057DE614}">
  <dimension ref="A1:AI79"/>
  <sheetViews>
    <sheetView tabSelected="1" zoomScaleNormal="100" workbookViewId="0">
      <pane xSplit="1" ySplit="4" topLeftCell="B5" activePane="bottomRight" state="frozen"/>
      <selection pane="topRight" activeCell="C1" sqref="C1"/>
      <selection pane="bottomLeft" activeCell="A4" sqref="A4"/>
      <selection pane="bottomRight" activeCell="E5" sqref="E5"/>
    </sheetView>
  </sheetViews>
  <sheetFormatPr baseColWidth="10" defaultColWidth="8.85546875" defaultRowHeight="15" x14ac:dyDescent="0.25"/>
  <cols>
    <col min="1" max="1" width="6.5703125" customWidth="1"/>
    <col min="2" max="2" width="31.42578125" bestFit="1" customWidth="1"/>
    <col min="3" max="3" width="33.7109375" bestFit="1" customWidth="1"/>
    <col min="4" max="4" width="35" bestFit="1" customWidth="1"/>
    <col min="5" max="5" width="13.140625" style="8" customWidth="1"/>
    <col min="6" max="6" width="8.85546875" style="8"/>
    <col min="7" max="7" width="14.28515625" style="8" customWidth="1"/>
    <col min="8" max="8" width="12.42578125" style="8" customWidth="1"/>
    <col min="9" max="9" width="14.28515625" style="8" customWidth="1"/>
    <col min="10" max="10" width="11.42578125" style="8" customWidth="1"/>
    <col min="11" max="11" width="13.85546875" style="8" customWidth="1"/>
    <col min="12" max="12" width="10.28515625" style="8" customWidth="1"/>
    <col min="13" max="13" width="8.85546875" style="8"/>
    <col min="14" max="14" width="13.7109375" style="8" customWidth="1"/>
    <col min="15" max="15" width="10.42578125" style="8" customWidth="1"/>
    <col min="16" max="16" width="14.28515625" style="8" customWidth="1"/>
    <col min="17" max="17" width="10.42578125" style="8" customWidth="1"/>
    <col min="18" max="18" width="13.28515625" style="8" customWidth="1"/>
    <col min="19" max="19" width="11.7109375" style="8" customWidth="1"/>
    <col min="22" max="22" width="26.42578125" bestFit="1" customWidth="1"/>
    <col min="24" max="24" width="10.140625" customWidth="1"/>
    <col min="25" max="25" width="12" customWidth="1"/>
    <col min="26" max="26" width="12.28515625" customWidth="1"/>
    <col min="27" max="27" width="11" customWidth="1"/>
    <col min="28" max="28" width="10.5703125" customWidth="1"/>
    <col min="29" max="29" width="11.28515625" customWidth="1"/>
    <col min="31" max="31" width="15.7109375" customWidth="1"/>
    <col min="33" max="33" width="13.28515625" customWidth="1"/>
    <col min="34" max="34" width="20.5703125" customWidth="1"/>
  </cols>
  <sheetData>
    <row r="1" spans="1:35" ht="15.75" x14ac:dyDescent="0.25">
      <c r="A1" s="6" t="s">
        <v>611</v>
      </c>
      <c r="U1" s="1"/>
    </row>
    <row r="2" spans="1:35" ht="16.5" thickBot="1" x14ac:dyDescent="0.3">
      <c r="A2" s="6"/>
      <c r="U2" s="1"/>
    </row>
    <row r="3" spans="1:35" ht="15.75" thickBot="1" x14ac:dyDescent="0.3">
      <c r="A3" s="82" t="s">
        <v>161</v>
      </c>
      <c r="B3" s="83"/>
      <c r="C3" s="83"/>
      <c r="D3" s="83"/>
      <c r="E3" s="153" t="s">
        <v>135</v>
      </c>
      <c r="F3" s="154"/>
      <c r="G3" s="155" t="s">
        <v>130</v>
      </c>
      <c r="H3" s="155"/>
      <c r="I3" s="153" t="s">
        <v>131</v>
      </c>
      <c r="J3" s="154"/>
      <c r="K3" s="155" t="s">
        <v>133</v>
      </c>
      <c r="L3" s="155"/>
      <c r="M3" s="155"/>
      <c r="N3" s="153" t="s">
        <v>134</v>
      </c>
      <c r="O3" s="154"/>
      <c r="P3" s="155" t="s">
        <v>137</v>
      </c>
      <c r="Q3" s="155"/>
      <c r="R3" s="153" t="s">
        <v>132</v>
      </c>
      <c r="S3" s="154"/>
      <c r="U3" s="6" t="s">
        <v>142</v>
      </c>
    </row>
    <row r="4" spans="1:35" ht="15.75" thickBot="1" x14ac:dyDescent="0.3">
      <c r="A4" s="92" t="s">
        <v>26</v>
      </c>
      <c r="B4" s="93" t="s">
        <v>86</v>
      </c>
      <c r="C4" s="93" t="s">
        <v>114</v>
      </c>
      <c r="D4" s="94" t="s">
        <v>115</v>
      </c>
      <c r="E4" s="97" t="s">
        <v>160</v>
      </c>
      <c r="F4" s="98" t="s">
        <v>27</v>
      </c>
      <c r="G4" s="96" t="s">
        <v>160</v>
      </c>
      <c r="H4" s="96" t="s">
        <v>27</v>
      </c>
      <c r="I4" s="97" t="s">
        <v>160</v>
      </c>
      <c r="J4" s="98" t="s">
        <v>27</v>
      </c>
      <c r="K4" s="96" t="s">
        <v>160</v>
      </c>
      <c r="L4" s="96" t="s">
        <v>27</v>
      </c>
      <c r="M4" s="96" t="s">
        <v>144</v>
      </c>
      <c r="N4" s="97" t="s">
        <v>160</v>
      </c>
      <c r="O4" s="98" t="s">
        <v>27</v>
      </c>
      <c r="P4" s="96" t="s">
        <v>160</v>
      </c>
      <c r="Q4" s="96" t="s">
        <v>27</v>
      </c>
      <c r="R4" s="97" t="s">
        <v>160</v>
      </c>
      <c r="S4" s="98" t="s">
        <v>27</v>
      </c>
      <c r="U4" s="92" t="s">
        <v>26</v>
      </c>
      <c r="V4" s="94" t="s">
        <v>86</v>
      </c>
      <c r="W4" s="95" t="s">
        <v>135</v>
      </c>
      <c r="X4" s="95" t="s">
        <v>130</v>
      </c>
      <c r="Y4" s="95" t="s">
        <v>131</v>
      </c>
      <c r="Z4" s="95" t="s">
        <v>133</v>
      </c>
      <c r="AA4" s="95" t="s">
        <v>134</v>
      </c>
      <c r="AB4" s="95" t="s">
        <v>137</v>
      </c>
      <c r="AC4" s="94" t="s">
        <v>132</v>
      </c>
      <c r="AE4" s="92" t="s">
        <v>138</v>
      </c>
      <c r="AF4" s="95" t="s">
        <v>139</v>
      </c>
      <c r="AG4" s="95" t="s">
        <v>140</v>
      </c>
      <c r="AH4" s="95" t="s">
        <v>141</v>
      </c>
      <c r="AI4" s="94" t="s">
        <v>111</v>
      </c>
    </row>
    <row r="5" spans="1:35" x14ac:dyDescent="0.25">
      <c r="A5" s="73">
        <v>1</v>
      </c>
      <c r="B5" s="88" t="s">
        <v>28</v>
      </c>
      <c r="C5" s="13" t="s">
        <v>116</v>
      </c>
      <c r="D5" s="74" t="s">
        <v>117</v>
      </c>
      <c r="E5" s="84">
        <v>2.0526315789473681</v>
      </c>
      <c r="F5" s="77">
        <v>5.2631578947368363E-2</v>
      </c>
      <c r="G5" s="75">
        <v>1.3333333333333335</v>
      </c>
      <c r="H5" s="75">
        <v>8.333333333333337E-2</v>
      </c>
      <c r="I5" s="84">
        <v>3.0735930735930737</v>
      </c>
      <c r="J5" s="77">
        <v>0.16450216450216448</v>
      </c>
      <c r="K5" s="75">
        <v>1.4488636363636362</v>
      </c>
      <c r="L5" s="75">
        <v>0.17613636363636365</v>
      </c>
      <c r="M5" s="76">
        <v>2</v>
      </c>
      <c r="N5" s="84">
        <v>3.541666666666667</v>
      </c>
      <c r="O5" s="77">
        <v>0.20833333333333326</v>
      </c>
      <c r="P5" s="75">
        <v>2</v>
      </c>
      <c r="Q5" s="75">
        <v>0.20000000000000007</v>
      </c>
      <c r="R5" s="84">
        <v>1.2</v>
      </c>
      <c r="S5" s="77">
        <v>0</v>
      </c>
      <c r="U5" s="100">
        <v>1</v>
      </c>
      <c r="V5" s="106" t="s">
        <v>190</v>
      </c>
      <c r="W5" s="101">
        <v>2</v>
      </c>
      <c r="X5" s="101">
        <v>1</v>
      </c>
      <c r="Y5" s="101">
        <v>3</v>
      </c>
      <c r="Z5" s="101">
        <v>1</v>
      </c>
      <c r="AA5" s="101">
        <v>3</v>
      </c>
      <c r="AB5" s="101">
        <v>2</v>
      </c>
      <c r="AC5" s="102">
        <v>1</v>
      </c>
      <c r="AE5" s="73" t="s">
        <v>102</v>
      </c>
      <c r="AF5" s="108">
        <v>0</v>
      </c>
      <c r="AG5" s="74" t="s">
        <v>106</v>
      </c>
      <c r="AH5" s="74">
        <v>0</v>
      </c>
      <c r="AI5" s="109"/>
    </row>
    <row r="6" spans="1:35" x14ac:dyDescent="0.25">
      <c r="A6" s="15">
        <f t="shared" ref="A6:A37" si="0">1+A5</f>
        <v>2</v>
      </c>
      <c r="B6" s="89" t="s">
        <v>158</v>
      </c>
      <c r="C6" s="16" t="s">
        <v>116</v>
      </c>
      <c r="D6" s="68" t="s">
        <v>118</v>
      </c>
      <c r="E6" s="85">
        <v>2.0452898550724639</v>
      </c>
      <c r="F6" s="14">
        <v>0.12862318840579701</v>
      </c>
      <c r="G6" s="69">
        <v>2.458333333333333</v>
      </c>
      <c r="H6" s="69">
        <v>4.1666666666666741E-2</v>
      </c>
      <c r="I6" s="85">
        <v>2.875</v>
      </c>
      <c r="J6" s="14">
        <v>4.1666666666666519E-2</v>
      </c>
      <c r="K6" s="69">
        <v>1.7552447552447552</v>
      </c>
      <c r="L6" s="69">
        <v>6.2937062937062915E-2</v>
      </c>
      <c r="M6" s="5">
        <v>5</v>
      </c>
      <c r="N6" s="85">
        <v>3.8</v>
      </c>
      <c r="O6" s="14">
        <v>0</v>
      </c>
      <c r="P6" s="69">
        <v>3.5</v>
      </c>
      <c r="Q6" s="69">
        <v>4.5454545454545414E-2</v>
      </c>
      <c r="R6" s="85">
        <v>1.3636363636363635</v>
      </c>
      <c r="S6" s="14">
        <v>0</v>
      </c>
      <c r="U6" s="100">
        <f>U5+1</f>
        <v>2</v>
      </c>
      <c r="V6" s="106" t="s">
        <v>191</v>
      </c>
      <c r="W6" s="101">
        <v>2</v>
      </c>
      <c r="X6" s="101">
        <v>2</v>
      </c>
      <c r="Y6" s="101">
        <v>2</v>
      </c>
      <c r="Z6" s="101">
        <v>3</v>
      </c>
      <c r="AA6" s="101">
        <v>3</v>
      </c>
      <c r="AB6" s="101">
        <v>3</v>
      </c>
      <c r="AC6" s="102">
        <v>1</v>
      </c>
      <c r="AE6" s="15" t="s">
        <v>103</v>
      </c>
      <c r="AF6" s="4">
        <v>1</v>
      </c>
      <c r="AG6" s="4">
        <v>2</v>
      </c>
      <c r="AH6" s="68" t="s">
        <v>108</v>
      </c>
      <c r="AI6" s="110"/>
    </row>
    <row r="7" spans="1:35" x14ac:dyDescent="0.25">
      <c r="A7" s="15">
        <f t="shared" si="0"/>
        <v>3</v>
      </c>
      <c r="B7" s="89" t="s">
        <v>29</v>
      </c>
      <c r="C7" s="16" t="s">
        <v>116</v>
      </c>
      <c r="D7" s="68" t="s">
        <v>118</v>
      </c>
      <c r="E7" s="85">
        <v>1.7777777777777777</v>
      </c>
      <c r="F7" s="14">
        <v>0.11111111111111105</v>
      </c>
      <c r="G7" s="69">
        <v>2.5681818181818183</v>
      </c>
      <c r="H7" s="69">
        <v>6.8181818181818121E-2</v>
      </c>
      <c r="I7" s="85">
        <v>3.1818181818181817</v>
      </c>
      <c r="J7" s="14">
        <v>0</v>
      </c>
      <c r="K7" s="69">
        <v>1.7797202797202798</v>
      </c>
      <c r="L7" s="69">
        <v>0.14335664335664333</v>
      </c>
      <c r="M7" s="5">
        <v>4</v>
      </c>
      <c r="N7" s="85">
        <v>4.2722222222222221</v>
      </c>
      <c r="O7" s="14">
        <v>0.1722222222222225</v>
      </c>
      <c r="P7" s="69">
        <v>4.6944444444444446</v>
      </c>
      <c r="Q7" s="69">
        <v>0.19444444444444464</v>
      </c>
      <c r="R7" s="85">
        <v>1.8181818181818181</v>
      </c>
      <c r="S7" s="14">
        <v>0.02</v>
      </c>
      <c r="U7" s="100">
        <f t="shared" ref="U7:U70" si="1">U6+1</f>
        <v>3</v>
      </c>
      <c r="V7" s="106" t="s">
        <v>192</v>
      </c>
      <c r="W7" s="101">
        <v>1</v>
      </c>
      <c r="X7" s="101">
        <v>2</v>
      </c>
      <c r="Y7" s="101">
        <v>3</v>
      </c>
      <c r="Z7" s="101">
        <v>3</v>
      </c>
      <c r="AA7" s="101">
        <v>3</v>
      </c>
      <c r="AB7" s="101">
        <v>3</v>
      </c>
      <c r="AC7" s="102">
        <v>1</v>
      </c>
      <c r="AE7" s="15" t="s">
        <v>104</v>
      </c>
      <c r="AF7" s="4">
        <v>2</v>
      </c>
      <c r="AG7" s="4">
        <v>3</v>
      </c>
      <c r="AH7" s="68" t="s">
        <v>109</v>
      </c>
      <c r="AI7" s="111"/>
    </row>
    <row r="8" spans="1:35" ht="15.75" thickBot="1" x14ac:dyDescent="0.3">
      <c r="A8" s="15">
        <f t="shared" si="0"/>
        <v>4</v>
      </c>
      <c r="B8" s="89" t="s">
        <v>30</v>
      </c>
      <c r="C8" s="16" t="s">
        <v>116</v>
      </c>
      <c r="D8" s="68" t="s">
        <v>118</v>
      </c>
      <c r="E8" s="85">
        <v>1.7272727272727273</v>
      </c>
      <c r="F8" s="14">
        <v>9.0909090909090828E-2</v>
      </c>
      <c r="G8" s="69">
        <v>1.6733333333333333</v>
      </c>
      <c r="H8" s="69">
        <v>6.6666666666665986E-3</v>
      </c>
      <c r="I8" s="85">
        <v>2.208333333333333</v>
      </c>
      <c r="J8" s="14">
        <v>4.1666666666666741E-2</v>
      </c>
      <c r="K8" s="69">
        <v>0</v>
      </c>
      <c r="L8" s="69">
        <v>0</v>
      </c>
      <c r="M8" s="5">
        <v>4</v>
      </c>
      <c r="N8" s="85">
        <v>3.4545454545454546</v>
      </c>
      <c r="O8" s="14">
        <v>0</v>
      </c>
      <c r="P8" s="69">
        <v>3.1818181818181817</v>
      </c>
      <c r="Q8" s="69">
        <v>0</v>
      </c>
      <c r="R8" s="85">
        <v>1.0909090909090908</v>
      </c>
      <c r="S8" s="14">
        <v>0</v>
      </c>
      <c r="U8" s="100">
        <f t="shared" si="1"/>
        <v>4</v>
      </c>
      <c r="V8" s="106" t="s">
        <v>193</v>
      </c>
      <c r="W8" s="101">
        <v>1</v>
      </c>
      <c r="X8" s="101">
        <v>1</v>
      </c>
      <c r="Y8" s="101">
        <v>2</v>
      </c>
      <c r="Z8" s="101">
        <v>3</v>
      </c>
      <c r="AA8" s="101">
        <v>3</v>
      </c>
      <c r="AB8" s="101">
        <v>3</v>
      </c>
      <c r="AC8" s="102">
        <v>1</v>
      </c>
      <c r="AE8" s="36" t="s">
        <v>105</v>
      </c>
      <c r="AF8" s="99">
        <v>3</v>
      </c>
      <c r="AG8" s="112" t="s">
        <v>107</v>
      </c>
      <c r="AH8" s="78" t="s">
        <v>110</v>
      </c>
      <c r="AI8" s="113"/>
    </row>
    <row r="9" spans="1:35" x14ac:dyDescent="0.25">
      <c r="A9" s="15">
        <f t="shared" si="0"/>
        <v>5</v>
      </c>
      <c r="B9" s="89" t="s">
        <v>76</v>
      </c>
      <c r="C9" s="16" t="s">
        <v>116</v>
      </c>
      <c r="D9" s="68" t="s">
        <v>118</v>
      </c>
      <c r="E9" s="85">
        <v>1.5894736842105299</v>
      </c>
      <c r="F9" s="14">
        <v>1.0526315789473717E-2</v>
      </c>
      <c r="G9" s="69">
        <v>2.4916666666666667</v>
      </c>
      <c r="H9" s="69">
        <v>9.1666666666666785E-2</v>
      </c>
      <c r="I9" s="85">
        <v>3.2272727272727275</v>
      </c>
      <c r="J9" s="14">
        <v>4.5454545454545636E-2</v>
      </c>
      <c r="K9" s="69">
        <v>1.6277056277056277</v>
      </c>
      <c r="L9" s="69">
        <v>8.6580086580086979E-3</v>
      </c>
      <c r="M9" s="5">
        <v>5</v>
      </c>
      <c r="N9" s="85">
        <v>3.8181818181818183</v>
      </c>
      <c r="O9" s="14">
        <v>0.18181818181818188</v>
      </c>
      <c r="P9" s="69">
        <v>4.2222222222222223</v>
      </c>
      <c r="Q9" s="69">
        <v>0.22222222222222232</v>
      </c>
      <c r="R9" s="85">
        <v>1.4</v>
      </c>
      <c r="S9" s="14">
        <v>0</v>
      </c>
      <c r="U9" s="100">
        <f t="shared" si="1"/>
        <v>5</v>
      </c>
      <c r="V9" s="106" t="s">
        <v>194</v>
      </c>
      <c r="W9" s="101">
        <v>1</v>
      </c>
      <c r="X9" s="101">
        <v>2</v>
      </c>
      <c r="Y9" s="101">
        <v>3</v>
      </c>
      <c r="Z9" s="101">
        <v>3</v>
      </c>
      <c r="AA9" s="101">
        <v>3</v>
      </c>
      <c r="AB9" s="101">
        <v>3</v>
      </c>
      <c r="AC9" s="102">
        <v>1</v>
      </c>
    </row>
    <row r="10" spans="1:35" x14ac:dyDescent="0.25">
      <c r="A10" s="15">
        <f t="shared" si="0"/>
        <v>6</v>
      </c>
      <c r="B10" s="89" t="s">
        <v>75</v>
      </c>
      <c r="C10" s="16" t="s">
        <v>116</v>
      </c>
      <c r="D10" s="68" t="s">
        <v>118</v>
      </c>
      <c r="E10" s="85">
        <v>1.5681818181818183</v>
      </c>
      <c r="F10" s="14">
        <v>6.8181818181818232E-2</v>
      </c>
      <c r="G10" s="69">
        <v>2.7272727272727271</v>
      </c>
      <c r="H10" s="69">
        <v>0</v>
      </c>
      <c r="I10" s="85">
        <v>2.9384057971014492</v>
      </c>
      <c r="J10" s="14">
        <v>0.10507246376811596</v>
      </c>
      <c r="K10" s="69">
        <v>2.1</v>
      </c>
      <c r="L10" s="69">
        <v>0.10000000000000009</v>
      </c>
      <c r="M10" s="5">
        <v>4</v>
      </c>
      <c r="N10" s="85">
        <v>4</v>
      </c>
      <c r="O10" s="14">
        <v>0</v>
      </c>
      <c r="P10" s="69">
        <v>4.45</v>
      </c>
      <c r="Q10" s="69">
        <v>4.9999999999999822E-2</v>
      </c>
      <c r="R10" s="85">
        <v>1.5454545454545454</v>
      </c>
      <c r="S10" s="14">
        <v>0.02</v>
      </c>
      <c r="U10" s="100">
        <f t="shared" si="1"/>
        <v>6</v>
      </c>
      <c r="V10" s="106" t="s">
        <v>195</v>
      </c>
      <c r="W10" s="101">
        <v>1</v>
      </c>
      <c r="X10" s="101">
        <v>2</v>
      </c>
      <c r="Y10" s="101">
        <v>2</v>
      </c>
      <c r="Z10" s="101">
        <v>3</v>
      </c>
      <c r="AA10" s="101">
        <v>3</v>
      </c>
      <c r="AB10" s="101">
        <v>3</v>
      </c>
      <c r="AC10" s="102">
        <v>1</v>
      </c>
      <c r="AE10" s="2" t="s">
        <v>147</v>
      </c>
    </row>
    <row r="11" spans="1:35" x14ac:dyDescent="0.25">
      <c r="A11" s="15">
        <f t="shared" si="0"/>
        <v>7</v>
      </c>
      <c r="B11" s="89" t="s">
        <v>74</v>
      </c>
      <c r="C11" s="16" t="s">
        <v>116</v>
      </c>
      <c r="D11" s="68" t="s">
        <v>118</v>
      </c>
      <c r="E11" s="85">
        <v>1.5404040404040404</v>
      </c>
      <c r="F11" s="14">
        <v>9.5959595959596022E-2</v>
      </c>
      <c r="G11" s="69">
        <v>2.7272727272727271</v>
      </c>
      <c r="H11" s="69">
        <v>0</v>
      </c>
      <c r="I11" s="85">
        <v>2.8076923076923075</v>
      </c>
      <c r="J11" s="14">
        <v>3.8461538461538547E-2</v>
      </c>
      <c r="K11" s="69">
        <v>2.0454545454545454</v>
      </c>
      <c r="L11" s="69">
        <v>4.5454545454545414E-2</v>
      </c>
      <c r="M11" s="5">
        <v>3</v>
      </c>
      <c r="N11" s="85">
        <v>4</v>
      </c>
      <c r="O11" s="14">
        <v>0</v>
      </c>
      <c r="P11" s="69">
        <v>4.5</v>
      </c>
      <c r="Q11" s="69">
        <v>0</v>
      </c>
      <c r="R11" s="85">
        <v>1.6363636363636365</v>
      </c>
      <c r="S11" s="14">
        <v>0</v>
      </c>
      <c r="U11" s="100">
        <f t="shared" si="1"/>
        <v>7</v>
      </c>
      <c r="V11" s="106" t="s">
        <v>196</v>
      </c>
      <c r="W11" s="101">
        <v>1</v>
      </c>
      <c r="X11" s="101">
        <v>2</v>
      </c>
      <c r="Y11" s="101">
        <v>2</v>
      </c>
      <c r="Z11" s="101">
        <v>2</v>
      </c>
      <c r="AA11" s="101">
        <v>3</v>
      </c>
      <c r="AB11" s="101">
        <v>3</v>
      </c>
      <c r="AC11" s="102">
        <v>1</v>
      </c>
      <c r="AE11" s="2" t="s">
        <v>148</v>
      </c>
    </row>
    <row r="12" spans="1:35" ht="15.75" thickBot="1" x14ac:dyDescent="0.3">
      <c r="A12" s="15">
        <f t="shared" si="0"/>
        <v>8</v>
      </c>
      <c r="B12" s="89" t="s">
        <v>73</v>
      </c>
      <c r="C12" s="16" t="s">
        <v>116</v>
      </c>
      <c r="D12" s="68" t="s">
        <v>119</v>
      </c>
      <c r="E12" s="85">
        <v>2.5</v>
      </c>
      <c r="F12" s="14">
        <v>0</v>
      </c>
      <c r="G12" s="69">
        <v>2.3846153846153846</v>
      </c>
      <c r="H12" s="69">
        <v>7.6923076923077094E-2</v>
      </c>
      <c r="I12" s="85">
        <v>2.5174825174825175</v>
      </c>
      <c r="J12" s="14">
        <v>0.20979020979020979</v>
      </c>
      <c r="K12" s="69">
        <v>1.8636363636363638</v>
      </c>
      <c r="L12" s="69">
        <v>4.5454545454545525E-2</v>
      </c>
      <c r="M12" s="5">
        <v>5</v>
      </c>
      <c r="N12" s="85">
        <v>3.1780303030303032</v>
      </c>
      <c r="O12" s="14">
        <v>9.4696969696969724E-2</v>
      </c>
      <c r="P12" s="69">
        <v>3.5909090909090908</v>
      </c>
      <c r="Q12" s="69">
        <v>4.5454545454545414E-2</v>
      </c>
      <c r="R12" s="85">
        <v>1.3636363636363635</v>
      </c>
      <c r="S12" s="14">
        <v>0.01</v>
      </c>
      <c r="U12" s="100">
        <f t="shared" si="1"/>
        <v>8</v>
      </c>
      <c r="V12" s="106" t="s">
        <v>197</v>
      </c>
      <c r="W12" s="101">
        <v>2</v>
      </c>
      <c r="X12" s="101">
        <v>2</v>
      </c>
      <c r="Y12" s="101">
        <v>2</v>
      </c>
      <c r="Z12" s="101">
        <v>3</v>
      </c>
      <c r="AA12" s="101">
        <v>3</v>
      </c>
      <c r="AB12" s="101">
        <v>3</v>
      </c>
      <c r="AC12" s="102">
        <v>1</v>
      </c>
    </row>
    <row r="13" spans="1:35" ht="15.75" thickBot="1" x14ac:dyDescent="0.3">
      <c r="A13" s="15">
        <f t="shared" si="0"/>
        <v>9</v>
      </c>
      <c r="B13" s="89" t="s">
        <v>72</v>
      </c>
      <c r="C13" s="16" t="s">
        <v>116</v>
      </c>
      <c r="D13" s="68" t="s">
        <v>119</v>
      </c>
      <c r="E13" s="85">
        <v>2.7272727272727271</v>
      </c>
      <c r="F13" s="14">
        <v>0</v>
      </c>
      <c r="G13" s="69">
        <v>1.4615384615384617</v>
      </c>
      <c r="H13" s="69">
        <v>7.6923076923076983E-2</v>
      </c>
      <c r="I13" s="85">
        <v>1.9198717948717949</v>
      </c>
      <c r="J13" s="14">
        <v>3.2051282051281937E-3</v>
      </c>
      <c r="K13" s="69">
        <v>0</v>
      </c>
      <c r="L13" s="69">
        <v>0</v>
      </c>
      <c r="M13" s="5">
        <v>4</v>
      </c>
      <c r="N13" s="85">
        <v>3.4409090909090909</v>
      </c>
      <c r="O13" s="14">
        <v>0.25909090909090926</v>
      </c>
      <c r="P13" s="69">
        <v>3.041666666666667</v>
      </c>
      <c r="Q13" s="69">
        <v>4.1666666666666741E-2</v>
      </c>
      <c r="R13" s="85">
        <v>1.0909090909090908</v>
      </c>
      <c r="S13" s="14">
        <v>0</v>
      </c>
      <c r="U13" s="100">
        <f t="shared" si="1"/>
        <v>9</v>
      </c>
      <c r="V13" s="106" t="s">
        <v>198</v>
      </c>
      <c r="W13" s="101">
        <v>2</v>
      </c>
      <c r="X13" s="101">
        <v>1</v>
      </c>
      <c r="Y13" s="101">
        <v>1</v>
      </c>
      <c r="Z13" s="101">
        <v>3</v>
      </c>
      <c r="AA13" s="101">
        <v>3</v>
      </c>
      <c r="AB13" s="101">
        <v>3</v>
      </c>
      <c r="AC13" s="102">
        <v>1</v>
      </c>
      <c r="AE13" s="93" t="s">
        <v>149</v>
      </c>
      <c r="AF13" s="120" t="s">
        <v>136</v>
      </c>
      <c r="AG13" s="94" t="s">
        <v>150</v>
      </c>
    </row>
    <row r="14" spans="1:35" x14ac:dyDescent="0.25">
      <c r="A14" s="15">
        <f t="shared" si="0"/>
        <v>10</v>
      </c>
      <c r="B14" s="89" t="s">
        <v>71</v>
      </c>
      <c r="C14" s="16" t="s">
        <v>116</v>
      </c>
      <c r="D14" s="68" t="s">
        <v>119</v>
      </c>
      <c r="E14" s="85">
        <v>2.6136363636363633</v>
      </c>
      <c r="F14" s="14">
        <v>0.11363636363636354</v>
      </c>
      <c r="G14" s="69">
        <v>2.4807692307692308</v>
      </c>
      <c r="H14" s="69">
        <v>1.9230769230769162E-2</v>
      </c>
      <c r="I14" s="85">
        <v>2.6424501424501425</v>
      </c>
      <c r="J14" s="14">
        <v>4.9857549857549976E-2</v>
      </c>
      <c r="K14" s="69">
        <v>1.7916666666666665</v>
      </c>
      <c r="L14" s="69">
        <v>4.166666666666663E-2</v>
      </c>
      <c r="M14" s="5">
        <v>5</v>
      </c>
      <c r="N14" s="85">
        <v>3.2467948717948718</v>
      </c>
      <c r="O14" s="14">
        <v>0.16987179487179471</v>
      </c>
      <c r="P14" s="69">
        <v>3.4848484848484849</v>
      </c>
      <c r="Q14" s="69">
        <v>0.15151515151515138</v>
      </c>
      <c r="R14" s="85">
        <v>1.25</v>
      </c>
      <c r="S14" s="14">
        <v>0</v>
      </c>
      <c r="U14" s="100">
        <f t="shared" si="1"/>
        <v>10</v>
      </c>
      <c r="V14" s="106" t="s">
        <v>199</v>
      </c>
      <c r="W14" s="101">
        <v>2</v>
      </c>
      <c r="X14" s="101">
        <v>2</v>
      </c>
      <c r="Y14" s="101">
        <v>2</v>
      </c>
      <c r="Z14" s="101">
        <v>3</v>
      </c>
      <c r="AA14" s="101">
        <v>3</v>
      </c>
      <c r="AB14" s="101">
        <v>3</v>
      </c>
      <c r="AC14" s="102">
        <v>1</v>
      </c>
      <c r="AE14" s="118" t="s">
        <v>151</v>
      </c>
      <c r="AF14" s="114">
        <v>59</v>
      </c>
      <c r="AG14" s="115">
        <v>78.666666666666657</v>
      </c>
    </row>
    <row r="15" spans="1:35" x14ac:dyDescent="0.25">
      <c r="A15" s="15">
        <f t="shared" si="0"/>
        <v>11</v>
      </c>
      <c r="B15" s="89" t="s">
        <v>70</v>
      </c>
      <c r="C15" s="16" t="s">
        <v>116</v>
      </c>
      <c r="D15" s="68" t="s">
        <v>120</v>
      </c>
      <c r="E15" s="85">
        <v>1.75</v>
      </c>
      <c r="F15" s="14">
        <v>0</v>
      </c>
      <c r="G15" s="69">
        <v>1.1454545454545455</v>
      </c>
      <c r="H15" s="69">
        <v>5.4545454545454564E-2</v>
      </c>
      <c r="I15" s="85">
        <v>0</v>
      </c>
      <c r="J15" s="14">
        <v>0</v>
      </c>
      <c r="K15" s="69">
        <v>0</v>
      </c>
      <c r="L15" s="69">
        <v>0</v>
      </c>
      <c r="M15" s="5">
        <v>2</v>
      </c>
      <c r="N15" s="85">
        <v>1.2361111111111112</v>
      </c>
      <c r="O15" s="14">
        <v>1.388888888888884E-2</v>
      </c>
      <c r="P15" s="69">
        <v>1.6111111111111112</v>
      </c>
      <c r="Q15" s="69">
        <v>5.555555555555558E-2</v>
      </c>
      <c r="R15" s="85">
        <v>0</v>
      </c>
      <c r="S15" s="14">
        <v>0</v>
      </c>
      <c r="U15" s="100">
        <f t="shared" si="1"/>
        <v>11</v>
      </c>
      <c r="V15" s="106" t="s">
        <v>200</v>
      </c>
      <c r="W15" s="101">
        <v>1</v>
      </c>
      <c r="X15" s="101">
        <v>1</v>
      </c>
      <c r="Y15" s="101">
        <v>0</v>
      </c>
      <c r="Z15" s="101">
        <v>1</v>
      </c>
      <c r="AA15" s="101">
        <v>1</v>
      </c>
      <c r="AB15" s="101">
        <v>1</v>
      </c>
      <c r="AC15" s="102">
        <v>0</v>
      </c>
      <c r="AE15" s="118" t="s">
        <v>152</v>
      </c>
      <c r="AF15" s="114">
        <v>48</v>
      </c>
      <c r="AG15" s="115">
        <v>64</v>
      </c>
    </row>
    <row r="16" spans="1:35" x14ac:dyDescent="0.25">
      <c r="A16" s="15">
        <f t="shared" si="0"/>
        <v>12</v>
      </c>
      <c r="B16" s="89" t="s">
        <v>69</v>
      </c>
      <c r="C16" s="16" t="s">
        <v>116</v>
      </c>
      <c r="D16" s="68" t="s">
        <v>120</v>
      </c>
      <c r="E16" s="85">
        <v>0</v>
      </c>
      <c r="F16" s="14">
        <v>0</v>
      </c>
      <c r="G16" s="69">
        <v>1.6833333333333333</v>
      </c>
      <c r="H16" s="69">
        <v>1.6666666666666607E-2</v>
      </c>
      <c r="I16" s="85">
        <v>3.1083333333333334</v>
      </c>
      <c r="J16" s="14">
        <v>0.19166666666666665</v>
      </c>
      <c r="K16" s="69">
        <v>0</v>
      </c>
      <c r="L16" s="69">
        <v>0</v>
      </c>
      <c r="M16" s="5">
        <v>5</v>
      </c>
      <c r="N16" s="85">
        <v>2.3571428571428568</v>
      </c>
      <c r="O16" s="14">
        <v>7.1428571428571397E-2</v>
      </c>
      <c r="P16" s="69">
        <v>1.1111111111111112</v>
      </c>
      <c r="Q16" s="69">
        <v>0</v>
      </c>
      <c r="R16" s="85">
        <v>0</v>
      </c>
      <c r="S16" s="14">
        <v>0</v>
      </c>
      <c r="U16" s="100">
        <f t="shared" si="1"/>
        <v>12</v>
      </c>
      <c r="V16" s="106" t="s">
        <v>201</v>
      </c>
      <c r="W16" s="101">
        <v>0</v>
      </c>
      <c r="X16" s="101">
        <v>1</v>
      </c>
      <c r="Y16" s="101">
        <v>3</v>
      </c>
      <c r="Z16" s="101">
        <v>3</v>
      </c>
      <c r="AA16" s="101">
        <v>2</v>
      </c>
      <c r="AB16" s="101">
        <v>1</v>
      </c>
      <c r="AC16" s="102">
        <v>0</v>
      </c>
      <c r="AE16" s="118" t="s">
        <v>153</v>
      </c>
      <c r="AF16" s="114">
        <v>48.25</v>
      </c>
      <c r="AG16" s="115">
        <v>64.333333333333329</v>
      </c>
    </row>
    <row r="17" spans="1:33" x14ac:dyDescent="0.25">
      <c r="A17" s="15">
        <f t="shared" si="0"/>
        <v>13</v>
      </c>
      <c r="B17" s="89" t="s">
        <v>68</v>
      </c>
      <c r="C17" s="16" t="s">
        <v>116</v>
      </c>
      <c r="D17" s="68" t="s">
        <v>120</v>
      </c>
      <c r="E17" s="85">
        <v>2.1547619047619047</v>
      </c>
      <c r="F17" s="14">
        <v>1.1904761904761862E-2</v>
      </c>
      <c r="G17" s="69">
        <v>1.2291666666666665</v>
      </c>
      <c r="H17" s="69">
        <v>0.10416666666666663</v>
      </c>
      <c r="I17" s="85">
        <v>2.833333333333333</v>
      </c>
      <c r="J17" s="14">
        <v>0.33333333333333326</v>
      </c>
      <c r="K17" s="69">
        <v>0</v>
      </c>
      <c r="L17" s="69">
        <v>0</v>
      </c>
      <c r="M17" s="5">
        <v>2</v>
      </c>
      <c r="N17" s="85">
        <v>3.7142857142857144</v>
      </c>
      <c r="O17" s="14">
        <v>0</v>
      </c>
      <c r="P17" s="69">
        <v>1.625</v>
      </c>
      <c r="Q17" s="69">
        <v>0</v>
      </c>
      <c r="R17" s="85">
        <v>0</v>
      </c>
      <c r="S17" s="14">
        <v>0</v>
      </c>
      <c r="U17" s="100">
        <f t="shared" si="1"/>
        <v>13</v>
      </c>
      <c r="V17" s="106" t="s">
        <v>202</v>
      </c>
      <c r="W17" s="101">
        <v>2</v>
      </c>
      <c r="X17" s="101">
        <v>1</v>
      </c>
      <c r="Y17" s="101">
        <v>2</v>
      </c>
      <c r="Z17" s="101">
        <v>1</v>
      </c>
      <c r="AA17" s="101">
        <v>3</v>
      </c>
      <c r="AB17" s="101">
        <v>1</v>
      </c>
      <c r="AC17" s="102">
        <v>0</v>
      </c>
      <c r="AE17" s="118" t="s">
        <v>154</v>
      </c>
      <c r="AF17" s="114">
        <v>30</v>
      </c>
      <c r="AG17" s="115">
        <v>40</v>
      </c>
    </row>
    <row r="18" spans="1:33" x14ac:dyDescent="0.25">
      <c r="A18" s="15">
        <f t="shared" si="0"/>
        <v>14</v>
      </c>
      <c r="B18" s="89" t="s">
        <v>77</v>
      </c>
      <c r="C18" s="16" t="s">
        <v>116</v>
      </c>
      <c r="D18" s="68" t="s">
        <v>120</v>
      </c>
      <c r="E18" s="85">
        <v>1.25</v>
      </c>
      <c r="F18" s="14">
        <v>0</v>
      </c>
      <c r="G18" s="69">
        <v>0</v>
      </c>
      <c r="H18" s="69">
        <v>0</v>
      </c>
      <c r="I18" s="85">
        <v>0</v>
      </c>
      <c r="J18" s="14">
        <v>0</v>
      </c>
      <c r="K18" s="69">
        <v>0</v>
      </c>
      <c r="L18" s="69">
        <v>0</v>
      </c>
      <c r="M18" s="5">
        <v>0</v>
      </c>
      <c r="N18" s="85">
        <v>2</v>
      </c>
      <c r="O18" s="14">
        <v>0</v>
      </c>
      <c r="P18" s="69">
        <v>1.2142857142857144</v>
      </c>
      <c r="Q18" s="69">
        <v>7.1428571428571508E-2</v>
      </c>
      <c r="R18" s="85">
        <v>0</v>
      </c>
      <c r="S18" s="14">
        <v>0</v>
      </c>
      <c r="U18" s="100">
        <f t="shared" si="1"/>
        <v>14</v>
      </c>
      <c r="V18" s="106" t="s">
        <v>203</v>
      </c>
      <c r="W18" s="101">
        <v>1</v>
      </c>
      <c r="X18" s="101">
        <v>0</v>
      </c>
      <c r="Y18" s="101">
        <v>0</v>
      </c>
      <c r="Z18" s="101">
        <v>0</v>
      </c>
      <c r="AA18" s="101">
        <v>2</v>
      </c>
      <c r="AB18" s="101">
        <v>1</v>
      </c>
      <c r="AC18" s="102">
        <v>0</v>
      </c>
      <c r="AE18" s="118" t="s">
        <v>155</v>
      </c>
      <c r="AF18" s="114">
        <v>63</v>
      </c>
      <c r="AG18" s="115">
        <v>84</v>
      </c>
    </row>
    <row r="19" spans="1:33" x14ac:dyDescent="0.25">
      <c r="A19" s="15">
        <f t="shared" si="0"/>
        <v>15</v>
      </c>
      <c r="B19" s="89" t="s">
        <v>78</v>
      </c>
      <c r="C19" s="16" t="s">
        <v>116</v>
      </c>
      <c r="D19" s="68" t="s">
        <v>118</v>
      </c>
      <c r="E19" s="85">
        <v>1.5227272727272727</v>
      </c>
      <c r="F19" s="14">
        <v>2.2727272727272707E-2</v>
      </c>
      <c r="G19" s="69">
        <v>2.9090909090909092</v>
      </c>
      <c r="H19" s="69">
        <v>4.5454545454545414E-2</v>
      </c>
      <c r="I19" s="85">
        <v>3.0952380952380949</v>
      </c>
      <c r="J19" s="14">
        <v>4.7619047619047672E-2</v>
      </c>
      <c r="K19" s="69">
        <v>0</v>
      </c>
      <c r="L19" s="69">
        <v>0</v>
      </c>
      <c r="M19" s="5">
        <v>0</v>
      </c>
      <c r="N19" s="85">
        <v>3.5714285714285716</v>
      </c>
      <c r="O19" s="14">
        <v>0</v>
      </c>
      <c r="P19" s="69">
        <v>1.2222222222222223</v>
      </c>
      <c r="Q19" s="69">
        <v>0.11111111111111105</v>
      </c>
      <c r="R19" s="85">
        <v>0</v>
      </c>
      <c r="S19" s="14">
        <v>0</v>
      </c>
      <c r="U19" s="100">
        <f t="shared" si="1"/>
        <v>15</v>
      </c>
      <c r="V19" s="106" t="s">
        <v>204</v>
      </c>
      <c r="W19" s="101">
        <v>1</v>
      </c>
      <c r="X19" s="101">
        <v>2</v>
      </c>
      <c r="Y19" s="101">
        <v>3</v>
      </c>
      <c r="Z19" s="101">
        <v>0</v>
      </c>
      <c r="AA19" s="101">
        <v>3</v>
      </c>
      <c r="AB19" s="101">
        <v>1</v>
      </c>
      <c r="AC19" s="102">
        <v>0</v>
      </c>
      <c r="AE19" s="118" t="s">
        <v>156</v>
      </c>
      <c r="AF19" s="114">
        <v>65</v>
      </c>
      <c r="AG19" s="115">
        <v>86.666666666666671</v>
      </c>
    </row>
    <row r="20" spans="1:33" ht="15.75" thickBot="1" x14ac:dyDescent="0.3">
      <c r="A20" s="15">
        <f t="shared" si="0"/>
        <v>16</v>
      </c>
      <c r="B20" s="89" t="s">
        <v>79</v>
      </c>
      <c r="C20" s="16" t="s">
        <v>116</v>
      </c>
      <c r="D20" s="68" t="s">
        <v>119</v>
      </c>
      <c r="E20" s="85">
        <v>2.6388888888888888</v>
      </c>
      <c r="F20" s="14">
        <v>0.13888888888888884</v>
      </c>
      <c r="G20" s="69">
        <v>1.9090909090909092</v>
      </c>
      <c r="H20" s="69">
        <v>9.0909090909090939E-2</v>
      </c>
      <c r="I20" s="85">
        <v>2.1428571428571432</v>
      </c>
      <c r="J20" s="14">
        <v>4.7619047619047672E-2</v>
      </c>
      <c r="K20" s="69">
        <v>0</v>
      </c>
      <c r="L20" s="69">
        <v>0</v>
      </c>
      <c r="M20" s="5">
        <v>0</v>
      </c>
      <c r="N20" s="85">
        <v>3.5714285714285716</v>
      </c>
      <c r="O20" s="14">
        <v>0</v>
      </c>
      <c r="P20" s="69">
        <v>1.625</v>
      </c>
      <c r="Q20" s="69">
        <v>0.125</v>
      </c>
      <c r="R20" s="85">
        <v>0</v>
      </c>
      <c r="S20" s="14">
        <v>0</v>
      </c>
      <c r="U20" s="100">
        <f t="shared" si="1"/>
        <v>16</v>
      </c>
      <c r="V20" s="106" t="s">
        <v>205</v>
      </c>
      <c r="W20" s="101">
        <v>2</v>
      </c>
      <c r="X20" s="101">
        <v>1</v>
      </c>
      <c r="Y20" s="101">
        <v>2</v>
      </c>
      <c r="Z20" s="101">
        <v>0</v>
      </c>
      <c r="AA20" s="101">
        <v>3</v>
      </c>
      <c r="AB20" s="101">
        <v>1</v>
      </c>
      <c r="AC20" s="102">
        <v>0</v>
      </c>
      <c r="AE20" s="119" t="s">
        <v>157</v>
      </c>
      <c r="AF20" s="116">
        <v>26</v>
      </c>
      <c r="AG20" s="117">
        <v>34.666666666666671</v>
      </c>
    </row>
    <row r="21" spans="1:33" x14ac:dyDescent="0.25">
      <c r="A21" s="15">
        <f t="shared" si="0"/>
        <v>17</v>
      </c>
      <c r="B21" s="89" t="s">
        <v>80</v>
      </c>
      <c r="C21" s="16" t="s">
        <v>116</v>
      </c>
      <c r="D21" s="68" t="s">
        <v>117</v>
      </c>
      <c r="E21" s="85">
        <v>1.5833333333333335</v>
      </c>
      <c r="F21" s="14">
        <v>8.333333333333337E-2</v>
      </c>
      <c r="G21" s="69">
        <v>3.4000000000000004</v>
      </c>
      <c r="H21" s="69">
        <v>5.0000000000000044E-2</v>
      </c>
      <c r="I21" s="85">
        <v>3.3690476190476191</v>
      </c>
      <c r="J21" s="14">
        <v>0.13095238095238093</v>
      </c>
      <c r="K21" s="69">
        <v>1.1125</v>
      </c>
      <c r="L21" s="69">
        <v>1.2499999999999956E-2</v>
      </c>
      <c r="M21" s="5">
        <v>0</v>
      </c>
      <c r="N21" s="85">
        <v>3.5</v>
      </c>
      <c r="O21" s="14">
        <v>7.1428571428571619E-2</v>
      </c>
      <c r="P21" s="69">
        <v>2.1875</v>
      </c>
      <c r="Q21" s="69">
        <v>6.25E-2</v>
      </c>
      <c r="R21" s="85">
        <v>0</v>
      </c>
      <c r="S21" s="14">
        <v>0</v>
      </c>
      <c r="U21" s="100">
        <f t="shared" si="1"/>
        <v>17</v>
      </c>
      <c r="V21" s="106" t="s">
        <v>206</v>
      </c>
      <c r="W21" s="101">
        <v>1</v>
      </c>
      <c r="X21" s="101">
        <v>3</v>
      </c>
      <c r="Y21" s="101">
        <v>3</v>
      </c>
      <c r="Z21" s="101">
        <v>0</v>
      </c>
      <c r="AA21" s="101">
        <v>3</v>
      </c>
      <c r="AB21" s="101">
        <v>2</v>
      </c>
      <c r="AC21" s="102">
        <v>0</v>
      </c>
    </row>
    <row r="22" spans="1:33" x14ac:dyDescent="0.25">
      <c r="A22" s="15">
        <f t="shared" si="0"/>
        <v>18</v>
      </c>
      <c r="B22" s="89" t="s">
        <v>81</v>
      </c>
      <c r="C22" s="16" t="s">
        <v>116</v>
      </c>
      <c r="D22" s="68" t="s">
        <v>120</v>
      </c>
      <c r="E22" s="85">
        <v>0</v>
      </c>
      <c r="F22" s="14">
        <v>0</v>
      </c>
      <c r="G22" s="69">
        <v>2.959090909090909</v>
      </c>
      <c r="H22" s="69">
        <v>0.14090909090909087</v>
      </c>
      <c r="I22" s="85">
        <v>3.5388888888888888</v>
      </c>
      <c r="J22" s="14">
        <v>0.23888888888888893</v>
      </c>
      <c r="K22" s="69">
        <v>0</v>
      </c>
      <c r="L22" s="69">
        <v>0</v>
      </c>
      <c r="M22" s="5">
        <v>0</v>
      </c>
      <c r="N22" s="85">
        <v>4.2857142857142856</v>
      </c>
      <c r="O22" s="14">
        <v>0</v>
      </c>
      <c r="P22" s="69">
        <v>1.4869281045751634</v>
      </c>
      <c r="Q22" s="69">
        <v>4.2483660130718914E-2</v>
      </c>
      <c r="R22" s="85">
        <v>0</v>
      </c>
      <c r="S22" s="14">
        <v>0</v>
      </c>
      <c r="U22" s="100">
        <f t="shared" si="1"/>
        <v>18</v>
      </c>
      <c r="V22" s="106" t="s">
        <v>207</v>
      </c>
      <c r="W22" s="101">
        <v>0</v>
      </c>
      <c r="X22" s="101">
        <v>3</v>
      </c>
      <c r="Y22" s="101">
        <v>3</v>
      </c>
      <c r="Z22" s="101">
        <v>0</v>
      </c>
      <c r="AA22" s="101">
        <v>3</v>
      </c>
      <c r="AB22" s="101">
        <v>1</v>
      </c>
      <c r="AC22" s="102">
        <v>0</v>
      </c>
    </row>
    <row r="23" spans="1:33" x14ac:dyDescent="0.25">
      <c r="A23" s="15">
        <f t="shared" si="0"/>
        <v>19</v>
      </c>
      <c r="B23" s="89" t="s">
        <v>82</v>
      </c>
      <c r="C23" s="16" t="s">
        <v>116</v>
      </c>
      <c r="D23" s="68" t="s">
        <v>119</v>
      </c>
      <c r="E23" s="85">
        <v>1.75</v>
      </c>
      <c r="F23" s="14">
        <v>0.25</v>
      </c>
      <c r="G23" s="69">
        <v>3.6694444444444443</v>
      </c>
      <c r="H23" s="69">
        <v>0.21944444444444433</v>
      </c>
      <c r="I23" s="85">
        <v>3</v>
      </c>
      <c r="J23" s="14">
        <v>0.11111111111111116</v>
      </c>
      <c r="K23" s="69">
        <v>1.3</v>
      </c>
      <c r="L23" s="69">
        <v>0</v>
      </c>
      <c r="M23" s="5">
        <v>3</v>
      </c>
      <c r="N23" s="85">
        <v>1.2857142857142858</v>
      </c>
      <c r="O23" s="14">
        <v>0</v>
      </c>
      <c r="P23" s="69">
        <v>0</v>
      </c>
      <c r="Q23" s="69">
        <v>0</v>
      </c>
      <c r="R23" s="85">
        <v>2</v>
      </c>
      <c r="S23" s="14">
        <v>0.02</v>
      </c>
      <c r="U23" s="100">
        <f t="shared" si="1"/>
        <v>19</v>
      </c>
      <c r="V23" s="106" t="s">
        <v>208</v>
      </c>
      <c r="W23" s="101">
        <v>1</v>
      </c>
      <c r="X23" s="101">
        <v>3</v>
      </c>
      <c r="Y23" s="101">
        <v>3</v>
      </c>
      <c r="Z23" s="101">
        <v>2</v>
      </c>
      <c r="AA23" s="101">
        <v>1</v>
      </c>
      <c r="AB23" s="101">
        <v>0</v>
      </c>
      <c r="AC23" s="102">
        <v>2</v>
      </c>
    </row>
    <row r="24" spans="1:33" x14ac:dyDescent="0.25">
      <c r="A24" s="15">
        <f t="shared" si="0"/>
        <v>20</v>
      </c>
      <c r="B24" s="89" t="s">
        <v>83</v>
      </c>
      <c r="C24" s="16" t="s">
        <v>116</v>
      </c>
      <c r="D24" s="68" t="s">
        <v>118</v>
      </c>
      <c r="E24" s="85">
        <v>2.35</v>
      </c>
      <c r="F24" s="14">
        <v>0.14999999999999991</v>
      </c>
      <c r="G24" s="69">
        <v>0</v>
      </c>
      <c r="H24" s="69">
        <v>0</v>
      </c>
      <c r="I24" s="85">
        <v>2</v>
      </c>
      <c r="J24" s="14">
        <v>0</v>
      </c>
      <c r="K24" s="69">
        <v>0</v>
      </c>
      <c r="L24" s="69">
        <v>0</v>
      </c>
      <c r="M24" s="5">
        <v>0</v>
      </c>
      <c r="N24" s="85">
        <v>2.6309523809523809</v>
      </c>
      <c r="O24" s="14">
        <v>0.20238095238095255</v>
      </c>
      <c r="P24" s="69">
        <v>3.0625</v>
      </c>
      <c r="Q24" s="69">
        <v>6.25E-2</v>
      </c>
      <c r="R24" s="85">
        <v>0</v>
      </c>
      <c r="S24" s="14">
        <v>0</v>
      </c>
      <c r="U24" s="100">
        <f t="shared" si="1"/>
        <v>20</v>
      </c>
      <c r="V24" s="106" t="s">
        <v>209</v>
      </c>
      <c r="W24" s="101">
        <v>2</v>
      </c>
      <c r="X24" s="101">
        <v>0</v>
      </c>
      <c r="Y24" s="101">
        <v>2</v>
      </c>
      <c r="Z24" s="101">
        <v>0</v>
      </c>
      <c r="AA24" s="101">
        <v>2</v>
      </c>
      <c r="AB24" s="101">
        <v>3</v>
      </c>
      <c r="AC24" s="102">
        <v>0</v>
      </c>
    </row>
    <row r="25" spans="1:33" x14ac:dyDescent="0.25">
      <c r="A25" s="15">
        <f t="shared" si="0"/>
        <v>21</v>
      </c>
      <c r="B25" s="89" t="s">
        <v>67</v>
      </c>
      <c r="C25" s="16" t="s">
        <v>121</v>
      </c>
      <c r="D25" s="68" t="s">
        <v>122</v>
      </c>
      <c r="E25" s="85">
        <v>2.0871212121212119</v>
      </c>
      <c r="F25" s="14">
        <v>3.7878787878786735E-3</v>
      </c>
      <c r="G25" s="69">
        <v>1.8846153846153846</v>
      </c>
      <c r="H25" s="69">
        <v>3.8461538461538436E-2</v>
      </c>
      <c r="I25" s="85">
        <v>2.5092307692307694</v>
      </c>
      <c r="J25" s="14">
        <v>2.9230769230769171E-2</v>
      </c>
      <c r="K25" s="69">
        <v>0</v>
      </c>
      <c r="L25" s="69">
        <v>0</v>
      </c>
      <c r="M25" s="5">
        <v>3</v>
      </c>
      <c r="N25" s="85">
        <v>4</v>
      </c>
      <c r="O25" s="14">
        <v>0</v>
      </c>
      <c r="P25" s="69">
        <v>3.1856060606060606</v>
      </c>
      <c r="Q25" s="69">
        <v>0.26893939393939403</v>
      </c>
      <c r="R25" s="85">
        <v>1.1000000000000001</v>
      </c>
      <c r="S25" s="14">
        <v>0</v>
      </c>
      <c r="U25" s="100">
        <f t="shared" si="1"/>
        <v>21</v>
      </c>
      <c r="V25" s="106" t="s">
        <v>210</v>
      </c>
      <c r="W25" s="101">
        <v>2</v>
      </c>
      <c r="X25" s="101">
        <v>1</v>
      </c>
      <c r="Y25" s="101">
        <v>2</v>
      </c>
      <c r="Z25" s="101">
        <v>2</v>
      </c>
      <c r="AA25" s="101">
        <v>3</v>
      </c>
      <c r="AB25" s="101">
        <v>3</v>
      </c>
      <c r="AC25" s="102">
        <v>1</v>
      </c>
    </row>
    <row r="26" spans="1:33" x14ac:dyDescent="0.25">
      <c r="A26" s="15">
        <f t="shared" si="0"/>
        <v>22</v>
      </c>
      <c r="B26" s="90" t="s">
        <v>66</v>
      </c>
      <c r="C26" s="16" t="s">
        <v>121</v>
      </c>
      <c r="D26" s="68" t="s">
        <v>122</v>
      </c>
      <c r="E26" s="85">
        <v>2.1</v>
      </c>
      <c r="F26" s="14">
        <v>0.10000000000000009</v>
      </c>
      <c r="G26" s="69">
        <v>2.5909090909090908</v>
      </c>
      <c r="H26" s="69">
        <v>4.5454545454545414E-2</v>
      </c>
      <c r="I26" s="85">
        <v>3.45</v>
      </c>
      <c r="J26" s="14">
        <v>5.0000000000000044E-2</v>
      </c>
      <c r="K26" s="69">
        <v>2.1363636363636362</v>
      </c>
      <c r="L26" s="69">
        <v>4.5454545454545414E-2</v>
      </c>
      <c r="M26" s="5">
        <v>3</v>
      </c>
      <c r="N26" s="85">
        <v>3.9</v>
      </c>
      <c r="O26" s="14">
        <v>0</v>
      </c>
      <c r="P26" s="69">
        <v>4.3</v>
      </c>
      <c r="Q26" s="69">
        <v>0</v>
      </c>
      <c r="R26" s="85">
        <v>1.4</v>
      </c>
      <c r="S26" s="14">
        <v>0.01</v>
      </c>
      <c r="U26" s="100">
        <f t="shared" si="1"/>
        <v>22</v>
      </c>
      <c r="V26" s="106" t="s">
        <v>211</v>
      </c>
      <c r="W26" s="101">
        <v>2</v>
      </c>
      <c r="X26" s="101">
        <v>2</v>
      </c>
      <c r="Y26" s="101">
        <v>3</v>
      </c>
      <c r="Z26" s="101">
        <v>2</v>
      </c>
      <c r="AA26" s="101">
        <v>3</v>
      </c>
      <c r="AB26" s="101">
        <v>3</v>
      </c>
      <c r="AC26" s="102">
        <v>1</v>
      </c>
    </row>
    <row r="27" spans="1:33" x14ac:dyDescent="0.25">
      <c r="A27" s="15">
        <f t="shared" si="0"/>
        <v>23</v>
      </c>
      <c r="B27" s="89" t="s">
        <v>65</v>
      </c>
      <c r="C27" s="16" t="s">
        <v>121</v>
      </c>
      <c r="D27" s="68" t="s">
        <v>122</v>
      </c>
      <c r="E27" s="85">
        <v>1.7222222222222223</v>
      </c>
      <c r="F27" s="14">
        <v>0.16666666666666663</v>
      </c>
      <c r="G27" s="69">
        <v>0</v>
      </c>
      <c r="H27" s="69">
        <v>0</v>
      </c>
      <c r="I27" s="85">
        <v>0</v>
      </c>
      <c r="J27" s="14">
        <v>0</v>
      </c>
      <c r="K27" s="69">
        <v>0</v>
      </c>
      <c r="L27" s="69">
        <v>0</v>
      </c>
      <c r="M27" s="5">
        <v>0</v>
      </c>
      <c r="N27" s="85">
        <v>3</v>
      </c>
      <c r="O27" s="14">
        <v>0.14285714285714279</v>
      </c>
      <c r="P27" s="69">
        <v>2.5555555555555554</v>
      </c>
      <c r="Q27" s="69">
        <v>0</v>
      </c>
      <c r="R27" s="85">
        <v>0</v>
      </c>
      <c r="S27" s="14">
        <v>0</v>
      </c>
      <c r="U27" s="100">
        <f t="shared" si="1"/>
        <v>23</v>
      </c>
      <c r="V27" s="106" t="s">
        <v>212</v>
      </c>
      <c r="W27" s="101">
        <v>1</v>
      </c>
      <c r="X27" s="101">
        <v>0</v>
      </c>
      <c r="Y27" s="101">
        <v>0</v>
      </c>
      <c r="Z27" s="101">
        <v>0</v>
      </c>
      <c r="AA27" s="101">
        <v>3</v>
      </c>
      <c r="AB27" s="101">
        <v>2</v>
      </c>
      <c r="AC27" s="102">
        <v>0</v>
      </c>
    </row>
    <row r="28" spans="1:33" x14ac:dyDescent="0.25">
      <c r="A28" s="15">
        <f t="shared" si="0"/>
        <v>24</v>
      </c>
      <c r="B28" s="89" t="s">
        <v>159</v>
      </c>
      <c r="C28" s="16" t="s">
        <v>25</v>
      </c>
      <c r="D28" s="68" t="s">
        <v>123</v>
      </c>
      <c r="E28" s="85">
        <v>2.5</v>
      </c>
      <c r="F28" s="14">
        <v>0</v>
      </c>
      <c r="G28" s="69">
        <v>2.541666666666667</v>
      </c>
      <c r="H28" s="69">
        <v>4.1666666666666741E-2</v>
      </c>
      <c r="I28" s="85">
        <v>3.1190476190476191</v>
      </c>
      <c r="J28" s="14">
        <v>0.45238095238095255</v>
      </c>
      <c r="K28" s="69">
        <v>1.9166666666666667</v>
      </c>
      <c r="L28" s="69">
        <v>0</v>
      </c>
      <c r="M28" s="5">
        <v>5</v>
      </c>
      <c r="N28" s="85">
        <v>3.8636363636363638</v>
      </c>
      <c r="O28" s="14">
        <v>4.5454545454545414E-2</v>
      </c>
      <c r="P28" s="69">
        <v>4.2</v>
      </c>
      <c r="Q28" s="69">
        <v>0</v>
      </c>
      <c r="R28" s="85">
        <v>1.3</v>
      </c>
      <c r="S28" s="14">
        <v>0</v>
      </c>
      <c r="U28" s="100">
        <f t="shared" si="1"/>
        <v>24</v>
      </c>
      <c r="V28" s="106" t="s">
        <v>213</v>
      </c>
      <c r="W28" s="101">
        <v>2</v>
      </c>
      <c r="X28" s="101">
        <v>2</v>
      </c>
      <c r="Y28" s="101">
        <v>3</v>
      </c>
      <c r="Z28" s="101">
        <v>3</v>
      </c>
      <c r="AA28" s="101">
        <v>3</v>
      </c>
      <c r="AB28" s="101">
        <v>3</v>
      </c>
      <c r="AC28" s="102">
        <v>1</v>
      </c>
    </row>
    <row r="29" spans="1:33" x14ac:dyDescent="0.25">
      <c r="A29" s="15">
        <f t="shared" si="0"/>
        <v>25</v>
      </c>
      <c r="B29" s="89" t="s">
        <v>95</v>
      </c>
      <c r="C29" s="16" t="s">
        <v>14</v>
      </c>
      <c r="D29" s="68" t="s">
        <v>123</v>
      </c>
      <c r="E29" s="85">
        <v>2.2222222222222223</v>
      </c>
      <c r="F29" s="14">
        <v>0</v>
      </c>
      <c r="G29" s="69">
        <v>1.7424242424242424</v>
      </c>
      <c r="H29" s="69">
        <v>7.575757575757569E-2</v>
      </c>
      <c r="I29" s="85">
        <v>2.5222222222222221</v>
      </c>
      <c r="J29" s="14">
        <v>7.7777777777777724E-2</v>
      </c>
      <c r="K29" s="69">
        <v>0</v>
      </c>
      <c r="L29" s="69">
        <v>0</v>
      </c>
      <c r="M29" s="5">
        <v>2</v>
      </c>
      <c r="N29" s="85">
        <v>3.5</v>
      </c>
      <c r="O29" s="14">
        <v>5.5555555555555358E-2</v>
      </c>
      <c r="P29" s="69">
        <v>1.9090909090909092</v>
      </c>
      <c r="Q29" s="69">
        <v>9.0909090909090939E-2</v>
      </c>
      <c r="R29" s="85">
        <v>0</v>
      </c>
      <c r="S29" s="14">
        <v>0</v>
      </c>
      <c r="U29" s="100">
        <f t="shared" si="1"/>
        <v>25</v>
      </c>
      <c r="V29" s="106" t="s">
        <v>214</v>
      </c>
      <c r="W29" s="101">
        <v>2</v>
      </c>
      <c r="X29" s="101">
        <v>1</v>
      </c>
      <c r="Y29" s="101">
        <v>2</v>
      </c>
      <c r="Z29" s="101">
        <v>1</v>
      </c>
      <c r="AA29" s="101">
        <v>3</v>
      </c>
      <c r="AB29" s="101">
        <v>1</v>
      </c>
      <c r="AC29" s="102">
        <v>0</v>
      </c>
    </row>
    <row r="30" spans="1:33" x14ac:dyDescent="0.25">
      <c r="A30" s="15">
        <f t="shared" si="0"/>
        <v>26</v>
      </c>
      <c r="B30" s="89" t="s">
        <v>96</v>
      </c>
      <c r="C30" s="16" t="s">
        <v>14</v>
      </c>
      <c r="D30" s="68" t="s">
        <v>123</v>
      </c>
      <c r="E30" s="85">
        <v>2.4861111111111112</v>
      </c>
      <c r="F30" s="14">
        <v>0.26388888888888884</v>
      </c>
      <c r="G30" s="69">
        <v>1.9090909090909092</v>
      </c>
      <c r="H30" s="69">
        <v>9.0909090909090939E-2</v>
      </c>
      <c r="I30" s="85">
        <v>3.166666666666667</v>
      </c>
      <c r="J30" s="14">
        <v>0.16666666666666674</v>
      </c>
      <c r="K30" s="69">
        <v>0</v>
      </c>
      <c r="L30" s="69">
        <v>0</v>
      </c>
      <c r="M30" s="5">
        <v>3</v>
      </c>
      <c r="N30" s="85">
        <v>4.1111111111111107</v>
      </c>
      <c r="O30" s="14">
        <v>0</v>
      </c>
      <c r="P30" s="69">
        <v>2.4277777777777776</v>
      </c>
      <c r="Q30" s="69">
        <v>0.12777777777777777</v>
      </c>
      <c r="R30" s="85">
        <v>0</v>
      </c>
      <c r="S30" s="14">
        <v>0</v>
      </c>
      <c r="U30" s="100">
        <f t="shared" si="1"/>
        <v>26</v>
      </c>
      <c r="V30" s="106" t="s">
        <v>215</v>
      </c>
      <c r="W30" s="101">
        <v>2</v>
      </c>
      <c r="X30" s="101">
        <v>1</v>
      </c>
      <c r="Y30" s="101">
        <v>3</v>
      </c>
      <c r="Z30" s="101">
        <v>2</v>
      </c>
      <c r="AA30" s="101">
        <v>3</v>
      </c>
      <c r="AB30" s="101">
        <v>2</v>
      </c>
      <c r="AC30" s="102">
        <v>0</v>
      </c>
    </row>
    <row r="31" spans="1:33" x14ac:dyDescent="0.25">
      <c r="A31" s="15">
        <f t="shared" si="0"/>
        <v>27</v>
      </c>
      <c r="B31" s="89" t="s">
        <v>97</v>
      </c>
      <c r="C31" s="16" t="s">
        <v>14</v>
      </c>
      <c r="D31" s="68" t="s">
        <v>123</v>
      </c>
      <c r="E31" s="85">
        <v>3</v>
      </c>
      <c r="F31" s="14">
        <v>0</v>
      </c>
      <c r="G31" s="69">
        <v>0</v>
      </c>
      <c r="H31" s="69">
        <v>0</v>
      </c>
      <c r="I31" s="85">
        <v>2.7070707070707067</v>
      </c>
      <c r="J31" s="14">
        <v>7.0707070707070718E-2</v>
      </c>
      <c r="K31" s="69">
        <v>0</v>
      </c>
      <c r="L31" s="69">
        <v>0</v>
      </c>
      <c r="M31" s="5">
        <v>0</v>
      </c>
      <c r="N31" s="85">
        <v>0</v>
      </c>
      <c r="O31" s="14">
        <v>0</v>
      </c>
      <c r="P31" s="69">
        <v>0</v>
      </c>
      <c r="Q31" s="69">
        <v>0</v>
      </c>
      <c r="R31" s="85">
        <v>0</v>
      </c>
      <c r="S31" s="14">
        <v>0</v>
      </c>
      <c r="U31" s="100">
        <f t="shared" si="1"/>
        <v>27</v>
      </c>
      <c r="V31" s="106" t="s">
        <v>216</v>
      </c>
      <c r="W31" s="101">
        <v>3</v>
      </c>
      <c r="X31" s="101">
        <v>0</v>
      </c>
      <c r="Y31" s="101">
        <v>2</v>
      </c>
      <c r="Z31" s="101">
        <v>0</v>
      </c>
      <c r="AA31" s="101">
        <v>0</v>
      </c>
      <c r="AB31" s="101">
        <v>0</v>
      </c>
      <c r="AC31" s="102">
        <v>0</v>
      </c>
    </row>
    <row r="32" spans="1:33" x14ac:dyDescent="0.25">
      <c r="A32" s="15">
        <f t="shared" si="0"/>
        <v>28</v>
      </c>
      <c r="B32" s="89" t="s">
        <v>98</v>
      </c>
      <c r="C32" s="16" t="s">
        <v>14</v>
      </c>
      <c r="D32" s="68" t="s">
        <v>123</v>
      </c>
      <c r="E32" s="85">
        <v>1.6195652173913042</v>
      </c>
      <c r="F32" s="14">
        <v>0.11956521739130432</v>
      </c>
      <c r="G32" s="69">
        <v>2.4821428571428572</v>
      </c>
      <c r="H32" s="69">
        <v>0.26785714285714279</v>
      </c>
      <c r="I32" s="85">
        <v>3.0492424242424239</v>
      </c>
      <c r="J32" s="14">
        <v>0.13257575757575757</v>
      </c>
      <c r="K32" s="69">
        <v>0</v>
      </c>
      <c r="L32" s="69">
        <v>0</v>
      </c>
      <c r="M32" s="5">
        <v>0</v>
      </c>
      <c r="N32" s="85">
        <v>0</v>
      </c>
      <c r="O32" s="14">
        <v>0</v>
      </c>
      <c r="P32" s="69">
        <v>0</v>
      </c>
      <c r="Q32" s="69">
        <v>0</v>
      </c>
      <c r="R32" s="85">
        <v>1.1111111111111112</v>
      </c>
      <c r="S32" s="14">
        <v>0.01</v>
      </c>
      <c r="U32" s="100">
        <f t="shared" si="1"/>
        <v>28</v>
      </c>
      <c r="V32" s="106" t="s">
        <v>217</v>
      </c>
      <c r="W32" s="101">
        <v>1</v>
      </c>
      <c r="X32" s="101">
        <v>2</v>
      </c>
      <c r="Y32" s="101">
        <v>3</v>
      </c>
      <c r="Z32" s="101">
        <v>0</v>
      </c>
      <c r="AA32" s="101">
        <v>0</v>
      </c>
      <c r="AB32" s="101">
        <v>0</v>
      </c>
      <c r="AC32" s="102">
        <v>1</v>
      </c>
    </row>
    <row r="33" spans="1:29" x14ac:dyDescent="0.25">
      <c r="A33" s="15">
        <f t="shared" si="0"/>
        <v>29</v>
      </c>
      <c r="B33" s="89" t="s">
        <v>99</v>
      </c>
      <c r="C33" s="16" t="s">
        <v>14</v>
      </c>
      <c r="D33" s="68" t="s">
        <v>123</v>
      </c>
      <c r="E33" s="85">
        <v>0</v>
      </c>
      <c r="F33" s="14">
        <v>0</v>
      </c>
      <c r="G33" s="69">
        <v>1.0555555555555556</v>
      </c>
      <c r="H33" s="69">
        <v>5.555555555555558E-2</v>
      </c>
      <c r="I33" s="85">
        <v>0</v>
      </c>
      <c r="J33" s="14">
        <v>0</v>
      </c>
      <c r="K33" s="69">
        <v>0</v>
      </c>
      <c r="L33" s="69">
        <v>0</v>
      </c>
      <c r="M33" s="5">
        <v>0</v>
      </c>
      <c r="N33" s="85">
        <v>4.2857142857142856</v>
      </c>
      <c r="O33" s="14">
        <v>0</v>
      </c>
      <c r="P33" s="69">
        <v>3.7142857142857144</v>
      </c>
      <c r="Q33" s="69">
        <v>0.14285714285714279</v>
      </c>
      <c r="R33" s="85">
        <v>0</v>
      </c>
      <c r="S33" s="14">
        <v>0</v>
      </c>
      <c r="U33" s="100">
        <f t="shared" si="1"/>
        <v>29</v>
      </c>
      <c r="V33" s="106" t="s">
        <v>218</v>
      </c>
      <c r="W33" s="101">
        <v>0</v>
      </c>
      <c r="X33" s="101">
        <v>1</v>
      </c>
      <c r="Y33" s="101">
        <v>0</v>
      </c>
      <c r="Z33" s="101">
        <v>0</v>
      </c>
      <c r="AA33" s="101">
        <v>3</v>
      </c>
      <c r="AB33" s="101">
        <v>3</v>
      </c>
      <c r="AC33" s="102">
        <v>0</v>
      </c>
    </row>
    <row r="34" spans="1:29" x14ac:dyDescent="0.25">
      <c r="A34" s="15">
        <f t="shared" si="0"/>
        <v>30</v>
      </c>
      <c r="B34" s="89" t="s">
        <v>100</v>
      </c>
      <c r="C34" s="16" t="s">
        <v>14</v>
      </c>
      <c r="D34" s="68" t="s">
        <v>123</v>
      </c>
      <c r="E34" s="85">
        <v>1.4835164835164836</v>
      </c>
      <c r="F34" s="14">
        <v>5.4945054945054972E-2</v>
      </c>
      <c r="G34" s="69">
        <v>0</v>
      </c>
      <c r="H34" s="69">
        <v>0</v>
      </c>
      <c r="I34" s="85">
        <v>0</v>
      </c>
      <c r="J34" s="14">
        <v>0</v>
      </c>
      <c r="K34" s="69">
        <v>0</v>
      </c>
      <c r="L34" s="69">
        <v>0</v>
      </c>
      <c r="M34" s="5">
        <v>0</v>
      </c>
      <c r="N34" s="85">
        <v>0</v>
      </c>
      <c r="O34" s="14">
        <v>0</v>
      </c>
      <c r="P34" s="69">
        <v>0</v>
      </c>
      <c r="Q34" s="69">
        <v>0</v>
      </c>
      <c r="R34" s="85">
        <v>0</v>
      </c>
      <c r="S34" s="14">
        <v>0</v>
      </c>
      <c r="U34" s="100">
        <f t="shared" si="1"/>
        <v>30</v>
      </c>
      <c r="V34" s="106" t="s">
        <v>219</v>
      </c>
      <c r="W34" s="101">
        <v>1</v>
      </c>
      <c r="X34" s="101">
        <v>0</v>
      </c>
      <c r="Y34" s="101">
        <v>0</v>
      </c>
      <c r="Z34" s="101">
        <v>0</v>
      </c>
      <c r="AA34" s="101">
        <v>0</v>
      </c>
      <c r="AB34" s="101">
        <v>0</v>
      </c>
      <c r="AC34" s="102">
        <v>0</v>
      </c>
    </row>
    <row r="35" spans="1:29" x14ac:dyDescent="0.25">
      <c r="A35" s="15">
        <f t="shared" si="0"/>
        <v>31</v>
      </c>
      <c r="B35" s="89" t="s">
        <v>64</v>
      </c>
      <c r="C35" s="16" t="s">
        <v>124</v>
      </c>
      <c r="D35" s="68" t="s">
        <v>125</v>
      </c>
      <c r="E35" s="85">
        <v>3.6363636363636362</v>
      </c>
      <c r="F35" s="14">
        <v>0</v>
      </c>
      <c r="G35" s="69">
        <v>2.4038461538461537</v>
      </c>
      <c r="H35" s="69">
        <v>9.6153846153846256E-2</v>
      </c>
      <c r="I35" s="85">
        <v>3.25</v>
      </c>
      <c r="J35" s="14">
        <v>0.58333333333333348</v>
      </c>
      <c r="K35" s="69">
        <v>1.3461538461538463</v>
      </c>
      <c r="L35" s="69">
        <v>3.8461538461538436E-2</v>
      </c>
      <c r="M35" s="5">
        <v>4</v>
      </c>
      <c r="N35" s="85">
        <v>3.6363636363636362</v>
      </c>
      <c r="O35" s="14">
        <v>0</v>
      </c>
      <c r="P35" s="69">
        <v>3.55</v>
      </c>
      <c r="Q35" s="69">
        <v>5.0000000000000044E-2</v>
      </c>
      <c r="R35" s="85">
        <v>1.2</v>
      </c>
      <c r="S35" s="14">
        <v>0</v>
      </c>
      <c r="U35" s="100">
        <f t="shared" si="1"/>
        <v>31</v>
      </c>
      <c r="V35" s="106" t="s">
        <v>220</v>
      </c>
      <c r="W35" s="101">
        <v>3</v>
      </c>
      <c r="X35" s="101">
        <v>2</v>
      </c>
      <c r="Y35" s="101">
        <v>3</v>
      </c>
      <c r="Z35" s="101">
        <v>3</v>
      </c>
      <c r="AA35" s="101">
        <v>3</v>
      </c>
      <c r="AB35" s="101">
        <v>3</v>
      </c>
      <c r="AC35" s="102">
        <v>1</v>
      </c>
    </row>
    <row r="36" spans="1:29" x14ac:dyDescent="0.25">
      <c r="A36" s="15">
        <f t="shared" si="0"/>
        <v>32</v>
      </c>
      <c r="B36" s="89" t="s">
        <v>63</v>
      </c>
      <c r="C36" s="16" t="s">
        <v>124</v>
      </c>
      <c r="D36" s="68" t="s">
        <v>125</v>
      </c>
      <c r="E36" s="85">
        <v>3.8181818181818183</v>
      </c>
      <c r="F36" s="14">
        <v>0.18181818181818188</v>
      </c>
      <c r="G36" s="69">
        <v>2.583333333333333</v>
      </c>
      <c r="H36" s="69">
        <v>8.3333333333333259E-2</v>
      </c>
      <c r="I36" s="85">
        <v>2.9285714285714288</v>
      </c>
      <c r="J36" s="14">
        <v>0.21428571428571419</v>
      </c>
      <c r="K36" s="69">
        <v>1.4230769230769229</v>
      </c>
      <c r="L36" s="69">
        <v>3.8461538461538436E-2</v>
      </c>
      <c r="M36" s="5">
        <v>4</v>
      </c>
      <c r="N36" s="85">
        <v>2.9090909090909092</v>
      </c>
      <c r="O36" s="14">
        <v>9.0909090909090828E-2</v>
      </c>
      <c r="P36" s="69">
        <v>3.6363636363636362</v>
      </c>
      <c r="Q36" s="69">
        <v>0</v>
      </c>
      <c r="R36" s="85">
        <v>1.3</v>
      </c>
      <c r="S36" s="14">
        <v>0</v>
      </c>
      <c r="U36" s="100">
        <f t="shared" si="1"/>
        <v>32</v>
      </c>
      <c r="V36" s="106" t="s">
        <v>221</v>
      </c>
      <c r="W36" s="101">
        <v>3</v>
      </c>
      <c r="X36" s="101">
        <v>2</v>
      </c>
      <c r="Y36" s="101">
        <v>2</v>
      </c>
      <c r="Z36" s="101">
        <v>3</v>
      </c>
      <c r="AA36" s="101">
        <v>2</v>
      </c>
      <c r="AB36" s="101">
        <v>3</v>
      </c>
      <c r="AC36" s="102">
        <v>1</v>
      </c>
    </row>
    <row r="37" spans="1:29" x14ac:dyDescent="0.25">
      <c r="A37" s="15">
        <f t="shared" si="0"/>
        <v>33</v>
      </c>
      <c r="B37" s="89" t="s">
        <v>62</v>
      </c>
      <c r="C37" s="16" t="s">
        <v>124</v>
      </c>
      <c r="D37" s="68" t="s">
        <v>125</v>
      </c>
      <c r="E37" s="85">
        <v>3.6363636363636362</v>
      </c>
      <c r="F37" s="14">
        <v>0</v>
      </c>
      <c r="G37" s="69">
        <v>2.3736263736263736</v>
      </c>
      <c r="H37" s="69">
        <v>8.7912087912088044E-2</v>
      </c>
      <c r="I37" s="85">
        <v>3.125</v>
      </c>
      <c r="J37" s="14">
        <v>0.375</v>
      </c>
      <c r="K37" s="69">
        <v>1.5</v>
      </c>
      <c r="L37" s="69">
        <v>3.8461538461538547E-2</v>
      </c>
      <c r="M37" s="5">
        <v>4</v>
      </c>
      <c r="N37" s="85">
        <v>3.0075757575757578</v>
      </c>
      <c r="O37" s="14">
        <v>0.17424242424242409</v>
      </c>
      <c r="P37" s="69">
        <v>3.6363636363636362</v>
      </c>
      <c r="Q37" s="69">
        <v>0</v>
      </c>
      <c r="R37" s="85">
        <v>1.6</v>
      </c>
      <c r="S37" s="14">
        <v>0</v>
      </c>
      <c r="U37" s="100">
        <f t="shared" si="1"/>
        <v>33</v>
      </c>
      <c r="V37" s="106" t="s">
        <v>222</v>
      </c>
      <c r="W37" s="101">
        <v>3</v>
      </c>
      <c r="X37" s="101">
        <v>2</v>
      </c>
      <c r="Y37" s="101">
        <v>3</v>
      </c>
      <c r="Z37" s="101">
        <v>3</v>
      </c>
      <c r="AA37" s="101">
        <v>3</v>
      </c>
      <c r="AB37" s="101">
        <v>3</v>
      </c>
      <c r="AC37" s="102">
        <v>1</v>
      </c>
    </row>
    <row r="38" spans="1:29" x14ac:dyDescent="0.25">
      <c r="A38" s="15">
        <f t="shared" ref="A38:A69" si="2">1+A37</f>
        <v>34</v>
      </c>
      <c r="B38" s="89" t="s">
        <v>61</v>
      </c>
      <c r="C38" s="16" t="s">
        <v>124</v>
      </c>
      <c r="D38" s="68" t="s">
        <v>127</v>
      </c>
      <c r="E38" s="85">
        <v>0</v>
      </c>
      <c r="F38" s="14">
        <v>0</v>
      </c>
      <c r="G38" s="69">
        <v>1.1805555555555556</v>
      </c>
      <c r="H38" s="69">
        <v>6.944444444444442E-2</v>
      </c>
      <c r="I38" s="85">
        <v>1.25</v>
      </c>
      <c r="J38" s="14">
        <v>0.25</v>
      </c>
      <c r="K38" s="69">
        <v>0</v>
      </c>
      <c r="L38" s="69">
        <v>0</v>
      </c>
      <c r="M38" s="5">
        <v>0</v>
      </c>
      <c r="N38" s="85">
        <v>4.1666666666666661</v>
      </c>
      <c r="O38" s="14">
        <v>0.16666666666666652</v>
      </c>
      <c r="P38" s="69">
        <v>1.3333333333333335</v>
      </c>
      <c r="Q38" s="69">
        <v>0.33333333333333337</v>
      </c>
      <c r="R38" s="85">
        <v>1.6666666666666667</v>
      </c>
      <c r="S38" s="14">
        <v>0.01</v>
      </c>
      <c r="U38" s="100">
        <f t="shared" si="1"/>
        <v>34</v>
      </c>
      <c r="V38" s="106" t="s">
        <v>223</v>
      </c>
      <c r="W38" s="101">
        <v>0</v>
      </c>
      <c r="X38" s="101">
        <v>1</v>
      </c>
      <c r="Y38" s="101">
        <v>1</v>
      </c>
      <c r="Z38" s="101">
        <v>0</v>
      </c>
      <c r="AA38" s="101">
        <v>3</v>
      </c>
      <c r="AB38" s="101">
        <v>1</v>
      </c>
      <c r="AC38" s="102">
        <v>1</v>
      </c>
    </row>
    <row r="39" spans="1:29" x14ac:dyDescent="0.25">
      <c r="A39" s="15">
        <f t="shared" si="2"/>
        <v>35</v>
      </c>
      <c r="B39" s="89" t="s">
        <v>60</v>
      </c>
      <c r="C39" s="16" t="s">
        <v>124</v>
      </c>
      <c r="D39" s="68" t="s">
        <v>126</v>
      </c>
      <c r="E39" s="85">
        <v>0</v>
      </c>
      <c r="F39" s="14">
        <v>0</v>
      </c>
      <c r="G39" s="69">
        <v>1.8928571428571428</v>
      </c>
      <c r="H39" s="69">
        <v>3.5714285714285698E-2</v>
      </c>
      <c r="I39" s="85">
        <v>0</v>
      </c>
      <c r="J39" s="14">
        <v>0</v>
      </c>
      <c r="K39" s="69">
        <v>0</v>
      </c>
      <c r="L39" s="69">
        <v>0</v>
      </c>
      <c r="M39" s="5">
        <v>0</v>
      </c>
      <c r="N39" s="85">
        <v>3.8690476190476195</v>
      </c>
      <c r="O39" s="14">
        <v>0.29761904761904767</v>
      </c>
      <c r="P39" s="69">
        <v>1.2</v>
      </c>
      <c r="Q39" s="69">
        <v>0</v>
      </c>
      <c r="R39" s="85">
        <v>0</v>
      </c>
      <c r="S39" s="14">
        <v>0</v>
      </c>
      <c r="U39" s="100">
        <f t="shared" si="1"/>
        <v>35</v>
      </c>
      <c r="V39" s="106" t="s">
        <v>224</v>
      </c>
      <c r="W39" s="101">
        <v>0</v>
      </c>
      <c r="X39" s="101">
        <v>1</v>
      </c>
      <c r="Y39" s="101">
        <v>0</v>
      </c>
      <c r="Z39" s="101">
        <v>0</v>
      </c>
      <c r="AA39" s="101">
        <v>3</v>
      </c>
      <c r="AB39" s="101">
        <v>1</v>
      </c>
      <c r="AC39" s="102">
        <v>0</v>
      </c>
    </row>
    <row r="40" spans="1:29" x14ac:dyDescent="0.25">
      <c r="A40" s="15">
        <f t="shared" si="2"/>
        <v>36</v>
      </c>
      <c r="B40" s="89" t="s">
        <v>59</v>
      </c>
      <c r="C40" s="16" t="s">
        <v>124</v>
      </c>
      <c r="D40" s="68" t="s">
        <v>126</v>
      </c>
      <c r="E40" s="85">
        <v>2.2222222222222223</v>
      </c>
      <c r="F40" s="14">
        <v>0</v>
      </c>
      <c r="G40" s="69">
        <v>0</v>
      </c>
      <c r="H40" s="69">
        <v>0</v>
      </c>
      <c r="I40" s="85">
        <v>0</v>
      </c>
      <c r="J40" s="14">
        <v>0</v>
      </c>
      <c r="K40" s="69">
        <v>0</v>
      </c>
      <c r="L40" s="69">
        <v>0</v>
      </c>
      <c r="M40" s="5">
        <v>0</v>
      </c>
      <c r="N40" s="85">
        <v>3.5714285714285716</v>
      </c>
      <c r="O40" s="14">
        <v>0</v>
      </c>
      <c r="P40" s="69">
        <v>2.916666666666667</v>
      </c>
      <c r="Q40" s="69">
        <v>0.41666666666666674</v>
      </c>
      <c r="R40" s="85">
        <v>0</v>
      </c>
      <c r="S40" s="14">
        <v>0</v>
      </c>
      <c r="U40" s="100">
        <f t="shared" si="1"/>
        <v>36</v>
      </c>
      <c r="V40" s="106" t="s">
        <v>225</v>
      </c>
      <c r="W40" s="101">
        <v>2</v>
      </c>
      <c r="X40" s="101">
        <v>0</v>
      </c>
      <c r="Y40" s="101">
        <v>0</v>
      </c>
      <c r="Z40" s="101">
        <v>0</v>
      </c>
      <c r="AA40" s="101">
        <v>3</v>
      </c>
      <c r="AB40" s="101">
        <v>2</v>
      </c>
      <c r="AC40" s="102">
        <v>0</v>
      </c>
    </row>
    <row r="41" spans="1:29" x14ac:dyDescent="0.25">
      <c r="A41" s="15">
        <f t="shared" si="2"/>
        <v>37</v>
      </c>
      <c r="B41" s="89" t="s">
        <v>58</v>
      </c>
      <c r="C41" s="16" t="s">
        <v>624</v>
      </c>
      <c r="D41" s="68" t="s">
        <v>126</v>
      </c>
      <c r="E41" s="85">
        <v>2.9375</v>
      </c>
      <c r="F41" s="14">
        <v>0.1875</v>
      </c>
      <c r="G41" s="69">
        <v>0</v>
      </c>
      <c r="H41" s="69">
        <v>0</v>
      </c>
      <c r="I41" s="85">
        <v>0</v>
      </c>
      <c r="J41" s="14">
        <v>0</v>
      </c>
      <c r="K41" s="69">
        <v>0</v>
      </c>
      <c r="L41" s="69">
        <v>0</v>
      </c>
      <c r="M41" s="5">
        <v>0</v>
      </c>
      <c r="N41" s="85">
        <v>4.2857142857142856</v>
      </c>
      <c r="O41" s="14">
        <v>0</v>
      </c>
      <c r="P41" s="69">
        <v>3.4464285714285712</v>
      </c>
      <c r="Q41" s="69">
        <v>0.3035714285714286</v>
      </c>
      <c r="R41" s="85">
        <v>0</v>
      </c>
      <c r="S41" s="14">
        <v>0</v>
      </c>
      <c r="U41" s="100">
        <f t="shared" si="1"/>
        <v>37</v>
      </c>
      <c r="V41" s="106" t="s">
        <v>226</v>
      </c>
      <c r="W41" s="101">
        <v>2</v>
      </c>
      <c r="X41" s="101">
        <v>0</v>
      </c>
      <c r="Y41" s="101">
        <v>0</v>
      </c>
      <c r="Z41" s="101">
        <v>0</v>
      </c>
      <c r="AA41" s="101">
        <v>3</v>
      </c>
      <c r="AB41" s="101">
        <v>3</v>
      </c>
      <c r="AC41" s="102">
        <v>0</v>
      </c>
    </row>
    <row r="42" spans="1:29" x14ac:dyDescent="0.25">
      <c r="A42" s="15">
        <f t="shared" si="2"/>
        <v>38</v>
      </c>
      <c r="B42" s="89" t="s">
        <v>57</v>
      </c>
      <c r="C42" s="16" t="s">
        <v>624</v>
      </c>
      <c r="D42" s="68" t="s">
        <v>126</v>
      </c>
      <c r="E42" s="85">
        <v>2.3611111111111112</v>
      </c>
      <c r="F42" s="14">
        <v>0.13888888888888884</v>
      </c>
      <c r="G42" s="69">
        <v>0</v>
      </c>
      <c r="H42" s="69">
        <v>0</v>
      </c>
      <c r="I42" s="85">
        <v>0</v>
      </c>
      <c r="J42" s="14">
        <v>0</v>
      </c>
      <c r="K42" s="69">
        <v>0</v>
      </c>
      <c r="L42" s="69">
        <v>0</v>
      </c>
      <c r="M42" s="5">
        <v>0</v>
      </c>
      <c r="N42" s="85">
        <v>4.2857142857142856</v>
      </c>
      <c r="O42" s="14">
        <v>0</v>
      </c>
      <c r="P42" s="69">
        <v>3.125</v>
      </c>
      <c r="Q42" s="69">
        <v>0.375</v>
      </c>
      <c r="R42" s="85">
        <v>0</v>
      </c>
      <c r="S42" s="14">
        <v>0</v>
      </c>
      <c r="U42" s="100">
        <f t="shared" si="1"/>
        <v>38</v>
      </c>
      <c r="V42" s="106" t="s">
        <v>227</v>
      </c>
      <c r="W42" s="101">
        <v>2</v>
      </c>
      <c r="X42" s="101">
        <v>0</v>
      </c>
      <c r="Y42" s="101">
        <v>0</v>
      </c>
      <c r="Z42" s="101">
        <v>0</v>
      </c>
      <c r="AA42" s="101">
        <v>3</v>
      </c>
      <c r="AB42" s="101">
        <v>3</v>
      </c>
      <c r="AC42" s="102">
        <v>0</v>
      </c>
    </row>
    <row r="43" spans="1:29" x14ac:dyDescent="0.25">
      <c r="A43" s="15">
        <f t="shared" si="2"/>
        <v>39</v>
      </c>
      <c r="B43" s="89" t="s">
        <v>56</v>
      </c>
      <c r="C43" s="16" t="s">
        <v>624</v>
      </c>
      <c r="D43" s="68" t="s">
        <v>128</v>
      </c>
      <c r="E43" s="85">
        <v>0</v>
      </c>
      <c r="F43" s="14">
        <v>0</v>
      </c>
      <c r="G43" s="69">
        <v>0</v>
      </c>
      <c r="H43" s="69">
        <v>0</v>
      </c>
      <c r="I43" s="85">
        <v>0</v>
      </c>
      <c r="J43" s="14">
        <v>0</v>
      </c>
      <c r="K43" s="69">
        <v>0</v>
      </c>
      <c r="L43" s="69">
        <v>0</v>
      </c>
      <c r="M43" s="5">
        <v>0</v>
      </c>
      <c r="N43" s="85">
        <v>4.2142857142857144</v>
      </c>
      <c r="O43" s="14">
        <v>7.1428571428571175E-2</v>
      </c>
      <c r="P43" s="69">
        <v>3.5714285714285712</v>
      </c>
      <c r="Q43" s="69">
        <v>0.4285714285714286</v>
      </c>
      <c r="R43" s="85">
        <v>0</v>
      </c>
      <c r="S43" s="14">
        <v>0</v>
      </c>
      <c r="U43" s="100">
        <f t="shared" si="1"/>
        <v>39</v>
      </c>
      <c r="V43" s="106" t="s">
        <v>228</v>
      </c>
      <c r="W43" s="101">
        <v>0</v>
      </c>
      <c r="X43" s="101">
        <v>0</v>
      </c>
      <c r="Y43" s="101">
        <v>0</v>
      </c>
      <c r="Z43" s="101">
        <v>0</v>
      </c>
      <c r="AA43" s="101">
        <v>3</v>
      </c>
      <c r="AB43" s="101">
        <v>3</v>
      </c>
      <c r="AC43" s="102">
        <v>0</v>
      </c>
    </row>
    <row r="44" spans="1:29" x14ac:dyDescent="0.25">
      <c r="A44" s="15">
        <f t="shared" si="2"/>
        <v>40</v>
      </c>
      <c r="B44" s="89" t="s">
        <v>55</v>
      </c>
      <c r="C44" s="16" t="s">
        <v>624</v>
      </c>
      <c r="D44" s="68" t="s">
        <v>126</v>
      </c>
      <c r="E44" s="85">
        <v>0</v>
      </c>
      <c r="F44" s="14">
        <v>0</v>
      </c>
      <c r="G44" s="69">
        <v>0</v>
      </c>
      <c r="H44" s="69">
        <v>0</v>
      </c>
      <c r="I44" s="85">
        <v>0</v>
      </c>
      <c r="J44" s="14">
        <v>0</v>
      </c>
      <c r="K44" s="69">
        <v>0</v>
      </c>
      <c r="L44" s="69">
        <v>0</v>
      </c>
      <c r="M44" s="5">
        <v>0</v>
      </c>
      <c r="N44" s="85">
        <v>4.3208333333333329</v>
      </c>
      <c r="O44" s="14">
        <v>5.4166666666666696E-2</v>
      </c>
      <c r="P44" s="69">
        <v>3.2777777777777777</v>
      </c>
      <c r="Q44" s="69">
        <v>0.27777777777777768</v>
      </c>
      <c r="R44" s="85">
        <v>0</v>
      </c>
      <c r="S44" s="14">
        <v>0</v>
      </c>
      <c r="U44" s="100">
        <f t="shared" si="1"/>
        <v>40</v>
      </c>
      <c r="V44" s="106" t="s">
        <v>229</v>
      </c>
      <c r="W44" s="101">
        <v>0</v>
      </c>
      <c r="X44" s="101">
        <v>0</v>
      </c>
      <c r="Y44" s="101">
        <v>0</v>
      </c>
      <c r="Z44" s="101">
        <v>0</v>
      </c>
      <c r="AA44" s="101">
        <v>3</v>
      </c>
      <c r="AB44" s="101">
        <v>3</v>
      </c>
      <c r="AC44" s="102">
        <v>0</v>
      </c>
    </row>
    <row r="45" spans="1:29" x14ac:dyDescent="0.25">
      <c r="A45" s="15">
        <f t="shared" si="2"/>
        <v>41</v>
      </c>
      <c r="B45" s="89" t="s">
        <v>54</v>
      </c>
      <c r="C45" s="16" t="s">
        <v>624</v>
      </c>
      <c r="D45" s="68" t="s">
        <v>123</v>
      </c>
      <c r="E45" s="85">
        <v>2.916666666666667</v>
      </c>
      <c r="F45" s="14">
        <v>0.41666666666666674</v>
      </c>
      <c r="G45" s="69">
        <v>1.4199134199134198</v>
      </c>
      <c r="H45" s="69">
        <v>5.627705627705637E-2</v>
      </c>
      <c r="I45" s="85">
        <v>4.1111111111111107</v>
      </c>
      <c r="J45" s="14">
        <v>0.11111111111111116</v>
      </c>
      <c r="K45" s="69">
        <v>0</v>
      </c>
      <c r="L45" s="69">
        <v>0</v>
      </c>
      <c r="M45" s="5">
        <v>0</v>
      </c>
      <c r="N45" s="85">
        <v>0</v>
      </c>
      <c r="O45" s="14">
        <v>0</v>
      </c>
      <c r="P45" s="69">
        <v>1.125</v>
      </c>
      <c r="Q45" s="69">
        <v>0.125</v>
      </c>
      <c r="R45" s="85">
        <v>0</v>
      </c>
      <c r="S45" s="14">
        <v>0</v>
      </c>
      <c r="U45" s="100">
        <f t="shared" si="1"/>
        <v>41</v>
      </c>
      <c r="V45" s="106" t="s">
        <v>230</v>
      </c>
      <c r="W45" s="101">
        <v>2</v>
      </c>
      <c r="X45" s="101">
        <v>1</v>
      </c>
      <c r="Y45" s="101">
        <v>3</v>
      </c>
      <c r="Z45" s="101">
        <v>0</v>
      </c>
      <c r="AA45" s="101">
        <v>0</v>
      </c>
      <c r="AB45" s="101">
        <v>1</v>
      </c>
      <c r="AC45" s="102">
        <v>0</v>
      </c>
    </row>
    <row r="46" spans="1:29" x14ac:dyDescent="0.25">
      <c r="A46" s="15">
        <f t="shared" si="2"/>
        <v>42</v>
      </c>
      <c r="B46" s="89" t="s">
        <v>53</v>
      </c>
      <c r="C46" s="16" t="s">
        <v>624</v>
      </c>
      <c r="D46" s="68" t="s">
        <v>126</v>
      </c>
      <c r="E46" s="85">
        <v>0</v>
      </c>
      <c r="F46" s="14">
        <v>0</v>
      </c>
      <c r="G46" s="69">
        <v>1.9534632034632033</v>
      </c>
      <c r="H46" s="69">
        <v>1.0822510822511289E-3</v>
      </c>
      <c r="I46" s="85">
        <v>0</v>
      </c>
      <c r="J46" s="14">
        <v>0</v>
      </c>
      <c r="K46" s="69">
        <v>0</v>
      </c>
      <c r="L46" s="69">
        <v>0</v>
      </c>
      <c r="M46" s="5">
        <v>3</v>
      </c>
      <c r="N46" s="85">
        <v>2.875</v>
      </c>
      <c r="O46" s="14">
        <v>0</v>
      </c>
      <c r="P46" s="69">
        <v>1.5476190476190477</v>
      </c>
      <c r="Q46" s="69">
        <v>0.11904761904761907</v>
      </c>
      <c r="R46" s="85">
        <v>1.4444444444444444</v>
      </c>
      <c r="S46" s="14">
        <v>0.02</v>
      </c>
      <c r="U46" s="100">
        <f t="shared" si="1"/>
        <v>42</v>
      </c>
      <c r="V46" s="106" t="s">
        <v>231</v>
      </c>
      <c r="W46" s="101">
        <v>0</v>
      </c>
      <c r="X46" s="101">
        <v>2</v>
      </c>
      <c r="Y46" s="101">
        <v>0</v>
      </c>
      <c r="Z46" s="101">
        <v>2</v>
      </c>
      <c r="AA46" s="101">
        <v>2</v>
      </c>
      <c r="AB46" s="101">
        <v>1</v>
      </c>
      <c r="AC46" s="102">
        <v>1</v>
      </c>
    </row>
    <row r="47" spans="1:29" x14ac:dyDescent="0.25">
      <c r="A47" s="15">
        <f t="shared" si="2"/>
        <v>43</v>
      </c>
      <c r="B47" s="89" t="s">
        <v>52</v>
      </c>
      <c r="C47" s="16" t="s">
        <v>624</v>
      </c>
      <c r="D47" s="68" t="s">
        <v>129</v>
      </c>
      <c r="E47" s="85">
        <v>0</v>
      </c>
      <c r="F47" s="14">
        <v>0</v>
      </c>
      <c r="G47" s="69">
        <v>0</v>
      </c>
      <c r="H47" s="69">
        <v>0</v>
      </c>
      <c r="I47" s="85">
        <v>0</v>
      </c>
      <c r="J47" s="14">
        <v>0</v>
      </c>
      <c r="K47" s="69">
        <v>0</v>
      </c>
      <c r="L47" s="69">
        <v>0</v>
      </c>
      <c r="M47" s="5">
        <v>0</v>
      </c>
      <c r="N47" s="85">
        <v>0</v>
      </c>
      <c r="O47" s="14">
        <v>0</v>
      </c>
      <c r="P47" s="69">
        <v>0</v>
      </c>
      <c r="Q47" s="69">
        <v>0</v>
      </c>
      <c r="R47" s="85">
        <v>0</v>
      </c>
      <c r="S47" s="14">
        <v>0</v>
      </c>
      <c r="U47" s="100">
        <f t="shared" si="1"/>
        <v>43</v>
      </c>
      <c r="V47" s="106" t="s">
        <v>232</v>
      </c>
      <c r="W47" s="101">
        <v>0</v>
      </c>
      <c r="X47" s="101">
        <v>0</v>
      </c>
      <c r="Y47" s="101">
        <v>0</v>
      </c>
      <c r="Z47" s="101">
        <v>0</v>
      </c>
      <c r="AA47" s="101">
        <v>0</v>
      </c>
      <c r="AB47" s="101">
        <v>0</v>
      </c>
      <c r="AC47" s="102">
        <v>0</v>
      </c>
    </row>
    <row r="48" spans="1:29" x14ac:dyDescent="0.25">
      <c r="A48" s="15">
        <f t="shared" si="2"/>
        <v>44</v>
      </c>
      <c r="B48" s="89" t="s">
        <v>51</v>
      </c>
      <c r="C48" s="16" t="s">
        <v>624</v>
      </c>
      <c r="D48" s="68" t="s">
        <v>126</v>
      </c>
      <c r="E48" s="85">
        <v>0</v>
      </c>
      <c r="F48" s="14">
        <v>0</v>
      </c>
      <c r="G48" s="69">
        <v>1.3888888888888888</v>
      </c>
      <c r="H48" s="69">
        <v>5.555555555555558E-2</v>
      </c>
      <c r="I48" s="85">
        <v>0</v>
      </c>
      <c r="J48" s="14">
        <v>0</v>
      </c>
      <c r="K48" s="69">
        <v>0</v>
      </c>
      <c r="L48" s="69">
        <v>0</v>
      </c>
      <c r="M48" s="5">
        <v>0</v>
      </c>
      <c r="N48" s="85">
        <v>4</v>
      </c>
      <c r="O48" s="14">
        <v>0</v>
      </c>
      <c r="P48" s="69">
        <v>1.2142857142857144</v>
      </c>
      <c r="Q48" s="69">
        <v>7.1428571428571508E-2</v>
      </c>
      <c r="R48" s="85">
        <v>0</v>
      </c>
      <c r="S48" s="14">
        <v>0</v>
      </c>
      <c r="U48" s="100">
        <f t="shared" si="1"/>
        <v>44</v>
      </c>
      <c r="V48" s="106" t="s">
        <v>233</v>
      </c>
      <c r="W48" s="101">
        <v>0</v>
      </c>
      <c r="X48" s="101">
        <v>1</v>
      </c>
      <c r="Y48" s="101">
        <v>0</v>
      </c>
      <c r="Z48" s="101">
        <v>0</v>
      </c>
      <c r="AA48" s="101">
        <v>3</v>
      </c>
      <c r="AB48" s="101">
        <v>1</v>
      </c>
      <c r="AC48" s="102">
        <v>0</v>
      </c>
    </row>
    <row r="49" spans="1:29" x14ac:dyDescent="0.25">
      <c r="A49" s="15">
        <f t="shared" si="2"/>
        <v>45</v>
      </c>
      <c r="B49" s="89" t="s">
        <v>50</v>
      </c>
      <c r="C49" s="16" t="s">
        <v>624</v>
      </c>
      <c r="D49" s="68" t="s">
        <v>129</v>
      </c>
      <c r="E49" s="85">
        <v>5</v>
      </c>
      <c r="F49" s="14">
        <v>0</v>
      </c>
      <c r="G49" s="69">
        <v>1.7</v>
      </c>
      <c r="H49" s="69">
        <v>0</v>
      </c>
      <c r="I49" s="85">
        <v>2.25</v>
      </c>
      <c r="J49" s="14">
        <v>0</v>
      </c>
      <c r="K49" s="69">
        <v>0</v>
      </c>
      <c r="L49" s="69">
        <v>0</v>
      </c>
      <c r="M49" s="5">
        <v>0</v>
      </c>
      <c r="N49" s="85">
        <v>1.1666666666666667</v>
      </c>
      <c r="O49" s="14">
        <v>0</v>
      </c>
      <c r="P49" s="69">
        <v>3.1875</v>
      </c>
      <c r="Q49" s="69">
        <v>6.25E-2</v>
      </c>
      <c r="R49" s="85">
        <v>1.25</v>
      </c>
      <c r="S49" s="14">
        <v>0</v>
      </c>
      <c r="U49" s="100">
        <f t="shared" si="1"/>
        <v>45</v>
      </c>
      <c r="V49" s="106" t="s">
        <v>234</v>
      </c>
      <c r="W49" s="101">
        <v>3</v>
      </c>
      <c r="X49" s="101">
        <v>1</v>
      </c>
      <c r="Y49" s="101">
        <v>2</v>
      </c>
      <c r="Z49" s="101">
        <v>0</v>
      </c>
      <c r="AA49" s="101">
        <v>1</v>
      </c>
      <c r="AB49" s="101">
        <v>3</v>
      </c>
      <c r="AC49" s="102">
        <v>1</v>
      </c>
    </row>
    <row r="50" spans="1:29" x14ac:dyDescent="0.25">
      <c r="A50" s="15">
        <f t="shared" si="2"/>
        <v>46</v>
      </c>
      <c r="B50" s="90" t="s">
        <v>49</v>
      </c>
      <c r="C50" s="16" t="s">
        <v>624</v>
      </c>
      <c r="D50" s="70" t="s">
        <v>128</v>
      </c>
      <c r="E50" s="85">
        <v>0</v>
      </c>
      <c r="F50" s="14">
        <v>0</v>
      </c>
      <c r="G50" s="69">
        <v>0</v>
      </c>
      <c r="H50" s="69">
        <v>0</v>
      </c>
      <c r="I50" s="85">
        <v>0</v>
      </c>
      <c r="J50" s="14">
        <v>0</v>
      </c>
      <c r="K50" s="69">
        <v>0</v>
      </c>
      <c r="L50" s="69">
        <v>0</v>
      </c>
      <c r="M50" s="5">
        <v>0</v>
      </c>
      <c r="N50" s="85">
        <v>2.4285714285714284</v>
      </c>
      <c r="O50" s="14">
        <v>0</v>
      </c>
      <c r="P50" s="69">
        <v>2.5714285714285712</v>
      </c>
      <c r="Q50" s="69">
        <v>0.28571428571428581</v>
      </c>
      <c r="R50" s="85">
        <v>0</v>
      </c>
      <c r="S50" s="14">
        <v>0</v>
      </c>
      <c r="U50" s="100">
        <f t="shared" si="1"/>
        <v>46</v>
      </c>
      <c r="V50" s="106" t="s">
        <v>235</v>
      </c>
      <c r="W50" s="101">
        <v>0</v>
      </c>
      <c r="X50" s="101">
        <v>0</v>
      </c>
      <c r="Y50" s="101">
        <v>0</v>
      </c>
      <c r="Z50" s="101">
        <v>0</v>
      </c>
      <c r="AA50" s="101">
        <v>2</v>
      </c>
      <c r="AB50" s="101">
        <v>2</v>
      </c>
      <c r="AC50" s="102">
        <v>0</v>
      </c>
    </row>
    <row r="51" spans="1:29" x14ac:dyDescent="0.25">
      <c r="A51" s="15">
        <f t="shared" si="2"/>
        <v>47</v>
      </c>
      <c r="B51" s="90" t="s">
        <v>48</v>
      </c>
      <c r="C51" s="16" t="s">
        <v>24</v>
      </c>
      <c r="D51" s="71" t="s">
        <v>123</v>
      </c>
      <c r="E51" s="85">
        <v>2.375</v>
      </c>
      <c r="F51" s="14">
        <v>0.125</v>
      </c>
      <c r="G51" s="69">
        <v>2.4363636363636365</v>
      </c>
      <c r="H51" s="69">
        <v>0.16363636363636358</v>
      </c>
      <c r="I51" s="85">
        <v>3.3166666666666664</v>
      </c>
      <c r="J51" s="14">
        <v>1.6666666666666829E-2</v>
      </c>
      <c r="K51" s="69">
        <v>1.5666666666666667</v>
      </c>
      <c r="L51" s="69">
        <v>0.26666666666666661</v>
      </c>
      <c r="M51" s="5">
        <v>5</v>
      </c>
      <c r="N51" s="85">
        <v>3.4333333333333336</v>
      </c>
      <c r="O51" s="14">
        <v>0.23333333333333317</v>
      </c>
      <c r="P51" s="69">
        <v>4.6597222222222223</v>
      </c>
      <c r="Q51" s="69">
        <v>0.21527777777777768</v>
      </c>
      <c r="R51" s="85">
        <v>1.5</v>
      </c>
      <c r="S51" s="14">
        <v>0.01</v>
      </c>
      <c r="U51" s="100">
        <f t="shared" si="1"/>
        <v>47</v>
      </c>
      <c r="V51" s="106" t="s">
        <v>236</v>
      </c>
      <c r="W51" s="101">
        <v>2</v>
      </c>
      <c r="X51" s="101">
        <v>2</v>
      </c>
      <c r="Y51" s="101">
        <v>3</v>
      </c>
      <c r="Z51" s="101">
        <v>3</v>
      </c>
      <c r="AA51" s="101">
        <v>3</v>
      </c>
      <c r="AB51" s="101">
        <v>3</v>
      </c>
      <c r="AC51" s="102">
        <v>1</v>
      </c>
    </row>
    <row r="52" spans="1:29" x14ac:dyDescent="0.25">
      <c r="A52" s="15">
        <f t="shared" si="2"/>
        <v>48</v>
      </c>
      <c r="B52" s="90" t="s">
        <v>47</v>
      </c>
      <c r="C52" s="16" t="s">
        <v>24</v>
      </c>
      <c r="D52" s="71" t="s">
        <v>123</v>
      </c>
      <c r="E52" s="85">
        <v>2</v>
      </c>
      <c r="F52" s="14">
        <v>0</v>
      </c>
      <c r="G52" s="69">
        <v>1.5454545454545454</v>
      </c>
      <c r="H52" s="69">
        <v>0</v>
      </c>
      <c r="I52" s="85">
        <v>3</v>
      </c>
      <c r="J52" s="14">
        <v>0</v>
      </c>
      <c r="K52" s="69">
        <v>1.3522727272727273</v>
      </c>
      <c r="L52" s="69">
        <v>0.10227272727272729</v>
      </c>
      <c r="M52" s="5">
        <v>3</v>
      </c>
      <c r="N52" s="85">
        <v>3.5</v>
      </c>
      <c r="O52" s="14">
        <v>0.125</v>
      </c>
      <c r="P52" s="69">
        <v>3.166666666666667</v>
      </c>
      <c r="Q52" s="69">
        <v>5.555555555555558E-2</v>
      </c>
      <c r="R52" s="85">
        <v>1.625</v>
      </c>
      <c r="S52" s="14">
        <v>0.01</v>
      </c>
      <c r="U52" s="100">
        <f t="shared" si="1"/>
        <v>48</v>
      </c>
      <c r="V52" s="106" t="s">
        <v>237</v>
      </c>
      <c r="W52" s="101">
        <v>2</v>
      </c>
      <c r="X52" s="101">
        <v>1</v>
      </c>
      <c r="Y52" s="101">
        <v>3</v>
      </c>
      <c r="Z52" s="101">
        <v>2</v>
      </c>
      <c r="AA52" s="101">
        <v>3</v>
      </c>
      <c r="AB52" s="101">
        <v>3</v>
      </c>
      <c r="AC52" s="102">
        <v>1</v>
      </c>
    </row>
    <row r="53" spans="1:29" x14ac:dyDescent="0.25">
      <c r="A53" s="15">
        <f t="shared" si="2"/>
        <v>49</v>
      </c>
      <c r="B53" s="90" t="s">
        <v>46</v>
      </c>
      <c r="C53" s="16" t="s">
        <v>24</v>
      </c>
      <c r="D53" s="71" t="s">
        <v>123</v>
      </c>
      <c r="E53" s="85">
        <v>2.125</v>
      </c>
      <c r="F53" s="14">
        <v>0.125</v>
      </c>
      <c r="G53" s="69">
        <v>1.2</v>
      </c>
      <c r="H53" s="69">
        <v>0</v>
      </c>
      <c r="I53" s="85">
        <v>4.3000000000000007</v>
      </c>
      <c r="J53" s="14">
        <v>1.1000000000000001</v>
      </c>
      <c r="K53" s="69">
        <v>0</v>
      </c>
      <c r="L53" s="69">
        <v>0</v>
      </c>
      <c r="M53" s="5">
        <v>0</v>
      </c>
      <c r="N53" s="85">
        <v>1.1805555555555556</v>
      </c>
      <c r="O53" s="14">
        <v>6.944444444444442E-2</v>
      </c>
      <c r="P53" s="69">
        <v>2.2430555555555554</v>
      </c>
      <c r="Q53" s="69">
        <v>0.13194444444444442</v>
      </c>
      <c r="R53" s="85">
        <v>0</v>
      </c>
      <c r="S53" s="14">
        <v>0</v>
      </c>
      <c r="U53" s="100">
        <f t="shared" si="1"/>
        <v>49</v>
      </c>
      <c r="V53" s="106" t="s">
        <v>238</v>
      </c>
      <c r="W53" s="101">
        <v>2</v>
      </c>
      <c r="X53" s="101">
        <v>1</v>
      </c>
      <c r="Y53" s="101">
        <v>3</v>
      </c>
      <c r="Z53" s="101">
        <v>0</v>
      </c>
      <c r="AA53" s="101">
        <v>1</v>
      </c>
      <c r="AB53" s="101">
        <v>2</v>
      </c>
      <c r="AC53" s="102">
        <v>0</v>
      </c>
    </row>
    <row r="54" spans="1:29" x14ac:dyDescent="0.25">
      <c r="A54" s="15">
        <f t="shared" si="2"/>
        <v>50</v>
      </c>
      <c r="B54" s="89" t="s">
        <v>45</v>
      </c>
      <c r="C54" s="16" t="s">
        <v>24</v>
      </c>
      <c r="D54" s="71" t="s">
        <v>123</v>
      </c>
      <c r="E54" s="85">
        <v>1.75</v>
      </c>
      <c r="F54" s="14">
        <v>0.25</v>
      </c>
      <c r="G54" s="69">
        <v>2.416666666666667</v>
      </c>
      <c r="H54" s="69">
        <v>8.3333333333333259E-2</v>
      </c>
      <c r="I54" s="85">
        <v>2.7954545454545454</v>
      </c>
      <c r="J54" s="14">
        <v>0.29545454545454541</v>
      </c>
      <c r="K54" s="69">
        <v>1.9755244755244754</v>
      </c>
      <c r="L54" s="69">
        <v>0.20629370629370625</v>
      </c>
      <c r="M54" s="5">
        <v>4</v>
      </c>
      <c r="N54" s="85">
        <v>3.25</v>
      </c>
      <c r="O54" s="14">
        <v>4.9999999999999822E-2</v>
      </c>
      <c r="P54" s="69">
        <v>3.7727272727272725</v>
      </c>
      <c r="Q54" s="69">
        <v>0.22727272727272729</v>
      </c>
      <c r="R54" s="85">
        <v>1.2</v>
      </c>
      <c r="S54" s="14">
        <v>0.01</v>
      </c>
      <c r="U54" s="100">
        <f t="shared" si="1"/>
        <v>50</v>
      </c>
      <c r="V54" s="106" t="s">
        <v>239</v>
      </c>
      <c r="W54" s="101">
        <v>1</v>
      </c>
      <c r="X54" s="101">
        <v>2</v>
      </c>
      <c r="Y54" s="101">
        <v>3</v>
      </c>
      <c r="Z54" s="101">
        <v>3</v>
      </c>
      <c r="AA54" s="101">
        <v>3</v>
      </c>
      <c r="AB54" s="101">
        <v>3</v>
      </c>
      <c r="AC54" s="102">
        <v>1</v>
      </c>
    </row>
    <row r="55" spans="1:29" x14ac:dyDescent="0.25">
      <c r="A55" s="15">
        <f t="shared" si="2"/>
        <v>51</v>
      </c>
      <c r="B55" s="89" t="s">
        <v>44</v>
      </c>
      <c r="C55" s="16" t="s">
        <v>24</v>
      </c>
      <c r="D55" s="71" t="s">
        <v>123</v>
      </c>
      <c r="E55" s="85">
        <v>1.9</v>
      </c>
      <c r="F55" s="14">
        <v>9.9999999999999978E-2</v>
      </c>
      <c r="G55" s="69">
        <v>2.458333333333333</v>
      </c>
      <c r="H55" s="69">
        <v>4.1666666666666741E-2</v>
      </c>
      <c r="I55" s="85">
        <v>2.9249999999999998</v>
      </c>
      <c r="J55" s="14">
        <v>8.3333333333333037E-3</v>
      </c>
      <c r="K55" s="69">
        <v>1.9166666666666667</v>
      </c>
      <c r="L55" s="69">
        <v>0</v>
      </c>
      <c r="M55" s="5">
        <v>3</v>
      </c>
      <c r="N55" s="85">
        <v>3.3499999999999996</v>
      </c>
      <c r="O55" s="14">
        <v>5.0000000000000044E-2</v>
      </c>
      <c r="P55" s="69">
        <v>4.0545454545454547</v>
      </c>
      <c r="Q55" s="69">
        <v>0.1454545454545455</v>
      </c>
      <c r="R55" s="85">
        <v>1.6</v>
      </c>
      <c r="S55" s="14">
        <v>0.02</v>
      </c>
      <c r="U55" s="100">
        <f t="shared" si="1"/>
        <v>51</v>
      </c>
      <c r="V55" s="106" t="s">
        <v>240</v>
      </c>
      <c r="W55" s="101">
        <v>1</v>
      </c>
      <c r="X55" s="101">
        <v>2</v>
      </c>
      <c r="Y55" s="101">
        <v>2</v>
      </c>
      <c r="Z55" s="101">
        <v>2</v>
      </c>
      <c r="AA55" s="101">
        <v>3</v>
      </c>
      <c r="AB55" s="101">
        <v>3</v>
      </c>
      <c r="AC55" s="102">
        <v>1</v>
      </c>
    </row>
    <row r="56" spans="1:29" x14ac:dyDescent="0.25">
      <c r="A56" s="15">
        <f t="shared" si="2"/>
        <v>52</v>
      </c>
      <c r="B56" s="89" t="s">
        <v>43</v>
      </c>
      <c r="C56" s="16" t="s">
        <v>24</v>
      </c>
      <c r="D56" s="71" t="s">
        <v>123</v>
      </c>
      <c r="E56" s="85">
        <v>2</v>
      </c>
      <c r="F56" s="14">
        <v>0</v>
      </c>
      <c r="G56" s="69">
        <v>1.7083333333333335</v>
      </c>
      <c r="H56" s="69">
        <v>4.166666666666663E-2</v>
      </c>
      <c r="I56" s="85">
        <v>2.35</v>
      </c>
      <c r="J56" s="14">
        <v>0.85000000000000009</v>
      </c>
      <c r="K56" s="69">
        <v>0</v>
      </c>
      <c r="L56" s="69">
        <v>0</v>
      </c>
      <c r="M56" s="5">
        <v>3</v>
      </c>
      <c r="N56" s="85">
        <v>2.833333333333333</v>
      </c>
      <c r="O56" s="14">
        <v>5.555555555555558E-2</v>
      </c>
      <c r="P56" s="69">
        <v>3.0111111111111111</v>
      </c>
      <c r="Q56" s="69">
        <v>0.21111111111111125</v>
      </c>
      <c r="R56" s="85">
        <v>0</v>
      </c>
      <c r="S56" s="14">
        <v>0</v>
      </c>
      <c r="U56" s="100">
        <f t="shared" si="1"/>
        <v>52</v>
      </c>
      <c r="V56" s="106" t="s">
        <v>241</v>
      </c>
      <c r="W56" s="101">
        <v>2</v>
      </c>
      <c r="X56" s="101">
        <v>1</v>
      </c>
      <c r="Y56" s="101">
        <v>2</v>
      </c>
      <c r="Z56" s="101">
        <v>2</v>
      </c>
      <c r="AA56" s="101">
        <v>2</v>
      </c>
      <c r="AB56" s="101">
        <v>3</v>
      </c>
      <c r="AC56" s="102">
        <v>0</v>
      </c>
    </row>
    <row r="57" spans="1:29" x14ac:dyDescent="0.25">
      <c r="A57" s="15">
        <f t="shared" si="2"/>
        <v>53</v>
      </c>
      <c r="B57" s="89" t="s">
        <v>42</v>
      </c>
      <c r="C57" s="16" t="s">
        <v>24</v>
      </c>
      <c r="D57" s="71" t="s">
        <v>123</v>
      </c>
      <c r="E57" s="85">
        <v>3.0555555555555554</v>
      </c>
      <c r="F57" s="14">
        <v>0.2777777777777779</v>
      </c>
      <c r="G57" s="69">
        <v>2.208333333333333</v>
      </c>
      <c r="H57" s="69">
        <v>4.1666666666666741E-2</v>
      </c>
      <c r="I57" s="85">
        <v>3</v>
      </c>
      <c r="J57" s="14">
        <v>0.33333333333333348</v>
      </c>
      <c r="K57" s="69">
        <v>1.9166666666666665</v>
      </c>
      <c r="L57" s="69">
        <v>8.333333333333337E-2</v>
      </c>
      <c r="M57" s="5">
        <v>3</v>
      </c>
      <c r="N57" s="85">
        <v>3.9555555555555553</v>
      </c>
      <c r="O57" s="14">
        <v>0.15555555555555545</v>
      </c>
      <c r="P57" s="69">
        <v>4.0545454545454547</v>
      </c>
      <c r="Q57" s="69">
        <v>0.1454545454545455</v>
      </c>
      <c r="R57" s="85">
        <v>0</v>
      </c>
      <c r="S57" s="14">
        <v>0</v>
      </c>
      <c r="U57" s="100">
        <f t="shared" si="1"/>
        <v>53</v>
      </c>
      <c r="V57" s="106" t="s">
        <v>242</v>
      </c>
      <c r="W57" s="101">
        <v>3</v>
      </c>
      <c r="X57" s="101">
        <v>2</v>
      </c>
      <c r="Y57" s="101">
        <v>3</v>
      </c>
      <c r="Z57" s="101">
        <v>2</v>
      </c>
      <c r="AA57" s="101">
        <v>3</v>
      </c>
      <c r="AB57" s="101">
        <v>3</v>
      </c>
      <c r="AC57" s="102">
        <v>0</v>
      </c>
    </row>
    <row r="58" spans="1:29" x14ac:dyDescent="0.25">
      <c r="A58" s="15">
        <f t="shared" si="2"/>
        <v>54</v>
      </c>
      <c r="B58" s="89" t="s">
        <v>41</v>
      </c>
      <c r="C58" s="16" t="s">
        <v>24</v>
      </c>
      <c r="D58" s="71" t="s">
        <v>123</v>
      </c>
      <c r="E58" s="85">
        <v>2.9513888888888888</v>
      </c>
      <c r="F58" s="14">
        <v>0.17361111111111116</v>
      </c>
      <c r="G58" s="69">
        <v>1.2613636363636362</v>
      </c>
      <c r="H58" s="69">
        <v>1.1363636363636354E-2</v>
      </c>
      <c r="I58" s="85">
        <v>1.65</v>
      </c>
      <c r="J58" s="14">
        <v>0.15000000000000002</v>
      </c>
      <c r="K58" s="69">
        <v>0</v>
      </c>
      <c r="L58" s="69">
        <v>0</v>
      </c>
      <c r="M58" s="5">
        <v>0</v>
      </c>
      <c r="N58" s="85">
        <v>4.4285714285714288</v>
      </c>
      <c r="O58" s="14">
        <v>0.14285714285714279</v>
      </c>
      <c r="P58" s="69">
        <v>3.1517857142857144</v>
      </c>
      <c r="Q58" s="69">
        <v>0.27678571428571419</v>
      </c>
      <c r="R58" s="85">
        <v>0</v>
      </c>
      <c r="S58" s="14">
        <v>0</v>
      </c>
      <c r="U58" s="100">
        <f t="shared" si="1"/>
        <v>54</v>
      </c>
      <c r="V58" s="106" t="s">
        <v>243</v>
      </c>
      <c r="W58" s="101">
        <v>3</v>
      </c>
      <c r="X58" s="101">
        <v>1</v>
      </c>
      <c r="Y58" s="101">
        <v>1</v>
      </c>
      <c r="Z58" s="101">
        <v>0</v>
      </c>
      <c r="AA58" s="101">
        <v>3</v>
      </c>
      <c r="AB58" s="101">
        <v>3</v>
      </c>
      <c r="AC58" s="102">
        <v>0</v>
      </c>
    </row>
    <row r="59" spans="1:29" x14ac:dyDescent="0.25">
      <c r="A59" s="15">
        <f t="shared" si="2"/>
        <v>55</v>
      </c>
      <c r="B59" s="89" t="s">
        <v>40</v>
      </c>
      <c r="C59" s="16" t="s">
        <v>24</v>
      </c>
      <c r="D59" s="71" t="s">
        <v>123</v>
      </c>
      <c r="E59" s="85">
        <v>2.6388888888888888</v>
      </c>
      <c r="F59" s="14">
        <v>0.13888888888888884</v>
      </c>
      <c r="G59" s="69">
        <v>1.3333333333333333</v>
      </c>
      <c r="H59" s="69">
        <v>0</v>
      </c>
      <c r="I59" s="85">
        <v>3.083333333333333</v>
      </c>
      <c r="J59" s="14">
        <v>8.3333333333333259E-2</v>
      </c>
      <c r="K59" s="69">
        <v>1.5454545454545454</v>
      </c>
      <c r="L59" s="69">
        <v>0</v>
      </c>
      <c r="M59" s="5">
        <v>0</v>
      </c>
      <c r="N59" s="85">
        <v>4.0555555555555554</v>
      </c>
      <c r="O59" s="14">
        <v>5.5555555555555358E-2</v>
      </c>
      <c r="P59" s="69">
        <v>3.2777777777777777</v>
      </c>
      <c r="Q59" s="69">
        <v>5.555555555555558E-2</v>
      </c>
      <c r="R59" s="85">
        <v>0</v>
      </c>
      <c r="S59" s="14">
        <v>0</v>
      </c>
      <c r="U59" s="100">
        <f t="shared" si="1"/>
        <v>55</v>
      </c>
      <c r="V59" s="106" t="s">
        <v>244</v>
      </c>
      <c r="W59" s="101">
        <v>2</v>
      </c>
      <c r="X59" s="101">
        <v>1</v>
      </c>
      <c r="Y59" s="101">
        <v>3</v>
      </c>
      <c r="Z59" s="101">
        <v>0</v>
      </c>
      <c r="AA59" s="101">
        <v>3</v>
      </c>
      <c r="AB59" s="101">
        <v>3</v>
      </c>
      <c r="AC59" s="102">
        <v>0</v>
      </c>
    </row>
    <row r="60" spans="1:29" x14ac:dyDescent="0.25">
      <c r="A60" s="15">
        <f t="shared" si="2"/>
        <v>56</v>
      </c>
      <c r="B60" s="89" t="s">
        <v>84</v>
      </c>
      <c r="C60" s="16" t="s">
        <v>24</v>
      </c>
      <c r="D60" s="71" t="s">
        <v>123</v>
      </c>
      <c r="E60" s="85">
        <v>3.5474308300395254</v>
      </c>
      <c r="F60" s="14">
        <v>0.36561264822134398</v>
      </c>
      <c r="G60" s="69">
        <v>2.0018115942028984</v>
      </c>
      <c r="H60" s="69">
        <v>8.5144927536231818E-2</v>
      </c>
      <c r="I60" s="85">
        <v>2.7272727272727271</v>
      </c>
      <c r="J60" s="14">
        <v>0</v>
      </c>
      <c r="K60" s="69">
        <v>1.7</v>
      </c>
      <c r="L60" s="69">
        <v>0</v>
      </c>
      <c r="M60" s="5">
        <v>3</v>
      </c>
      <c r="N60" s="85">
        <v>3.1166666666666667</v>
      </c>
      <c r="O60" s="14">
        <v>0.21666666666666679</v>
      </c>
      <c r="P60" s="69">
        <v>2.1818181818181817</v>
      </c>
      <c r="Q60" s="69">
        <v>9.090909090909105E-2</v>
      </c>
      <c r="R60" s="85">
        <v>0</v>
      </c>
      <c r="S60" s="14">
        <v>0</v>
      </c>
      <c r="U60" s="100">
        <f t="shared" si="1"/>
        <v>56</v>
      </c>
      <c r="V60" s="106" t="s">
        <v>245</v>
      </c>
      <c r="W60" s="101">
        <v>3</v>
      </c>
      <c r="X60" s="101">
        <v>2</v>
      </c>
      <c r="Y60" s="101">
        <v>2</v>
      </c>
      <c r="Z60" s="101">
        <v>2</v>
      </c>
      <c r="AA60" s="101">
        <v>3</v>
      </c>
      <c r="AB60" s="101">
        <v>2</v>
      </c>
      <c r="AC60" s="102">
        <v>0</v>
      </c>
    </row>
    <row r="61" spans="1:29" x14ac:dyDescent="0.25">
      <c r="A61" s="15">
        <f t="shared" si="2"/>
        <v>57</v>
      </c>
      <c r="B61" s="89" t="s">
        <v>85</v>
      </c>
      <c r="C61" s="16" t="s">
        <v>24</v>
      </c>
      <c r="D61" s="71" t="s">
        <v>123</v>
      </c>
      <c r="E61" s="85">
        <v>2</v>
      </c>
      <c r="F61" s="14">
        <v>0</v>
      </c>
      <c r="G61" s="69">
        <v>1.1289473684210527</v>
      </c>
      <c r="H61" s="69">
        <v>2.8947368421052611E-2</v>
      </c>
      <c r="I61" s="85">
        <v>2.2767857142857144</v>
      </c>
      <c r="J61" s="14">
        <v>0.15178571428571419</v>
      </c>
      <c r="K61" s="69">
        <v>0</v>
      </c>
      <c r="L61" s="69">
        <v>0</v>
      </c>
      <c r="M61" s="72">
        <v>4</v>
      </c>
      <c r="N61" s="85">
        <v>0</v>
      </c>
      <c r="O61" s="14">
        <v>0</v>
      </c>
      <c r="P61" s="69">
        <v>0</v>
      </c>
      <c r="Q61" s="69">
        <v>0</v>
      </c>
      <c r="R61" s="85">
        <v>0</v>
      </c>
      <c r="S61" s="14">
        <v>0</v>
      </c>
      <c r="U61" s="100">
        <f t="shared" si="1"/>
        <v>57</v>
      </c>
      <c r="V61" s="106" t="s">
        <v>246</v>
      </c>
      <c r="W61" s="101">
        <v>2</v>
      </c>
      <c r="X61" s="101">
        <v>1</v>
      </c>
      <c r="Y61" s="101">
        <v>2</v>
      </c>
      <c r="Z61" s="101">
        <v>0</v>
      </c>
      <c r="AA61" s="101">
        <v>0</v>
      </c>
      <c r="AB61" s="101">
        <v>0</v>
      </c>
      <c r="AC61" s="102">
        <v>0</v>
      </c>
    </row>
    <row r="62" spans="1:29" x14ac:dyDescent="0.25">
      <c r="A62" s="15">
        <f t="shared" si="2"/>
        <v>58</v>
      </c>
      <c r="B62" s="89" t="s">
        <v>39</v>
      </c>
      <c r="C62" s="16" t="s">
        <v>24</v>
      </c>
      <c r="D62" s="71" t="s">
        <v>123</v>
      </c>
      <c r="E62" s="85">
        <v>1.9375</v>
      </c>
      <c r="F62" s="14">
        <v>6.25E-2</v>
      </c>
      <c r="G62" s="69">
        <v>0</v>
      </c>
      <c r="H62" s="69">
        <v>0</v>
      </c>
      <c r="I62" s="85">
        <v>1.1875</v>
      </c>
      <c r="J62" s="14">
        <v>0.1875</v>
      </c>
      <c r="K62" s="69">
        <v>0</v>
      </c>
      <c r="L62" s="69">
        <v>0</v>
      </c>
      <c r="M62" s="5">
        <v>0</v>
      </c>
      <c r="N62" s="85">
        <v>1.5714285714285714</v>
      </c>
      <c r="O62" s="14">
        <v>0.14285714285714279</v>
      </c>
      <c r="P62" s="69">
        <v>1.4285714285714286</v>
      </c>
      <c r="Q62" s="69">
        <v>0</v>
      </c>
      <c r="R62" s="85">
        <v>0</v>
      </c>
      <c r="S62" s="14">
        <v>0</v>
      </c>
      <c r="U62" s="100">
        <f t="shared" si="1"/>
        <v>58</v>
      </c>
      <c r="V62" s="106" t="s">
        <v>247</v>
      </c>
      <c r="W62" s="101">
        <v>1</v>
      </c>
      <c r="X62" s="101">
        <v>0</v>
      </c>
      <c r="Y62" s="101">
        <v>1</v>
      </c>
      <c r="Z62" s="101">
        <v>0</v>
      </c>
      <c r="AA62" s="101">
        <v>1</v>
      </c>
      <c r="AB62" s="101">
        <v>1</v>
      </c>
      <c r="AC62" s="102">
        <v>0</v>
      </c>
    </row>
    <row r="63" spans="1:29" x14ac:dyDescent="0.25">
      <c r="A63" s="15">
        <f t="shared" si="2"/>
        <v>59</v>
      </c>
      <c r="B63" s="89" t="s">
        <v>38</v>
      </c>
      <c r="C63" s="16" t="s">
        <v>24</v>
      </c>
      <c r="D63" s="71" t="s">
        <v>123</v>
      </c>
      <c r="E63" s="85">
        <v>2</v>
      </c>
      <c r="F63" s="14">
        <v>0</v>
      </c>
      <c r="G63" s="69">
        <v>0</v>
      </c>
      <c r="H63" s="69">
        <v>0</v>
      </c>
      <c r="I63" s="85">
        <v>1.5</v>
      </c>
      <c r="J63" s="14">
        <v>5.555555555555558E-2</v>
      </c>
      <c r="K63" s="69">
        <v>0</v>
      </c>
      <c r="L63" s="69">
        <v>0</v>
      </c>
      <c r="M63" s="5">
        <v>0</v>
      </c>
      <c r="N63" s="85">
        <v>1.2142857142857144</v>
      </c>
      <c r="O63" s="14">
        <v>7.1428571428571508E-2</v>
      </c>
      <c r="P63" s="69">
        <v>2.625</v>
      </c>
      <c r="Q63" s="69">
        <v>0.125</v>
      </c>
      <c r="R63" s="85">
        <v>0</v>
      </c>
      <c r="S63" s="14">
        <v>0</v>
      </c>
      <c r="U63" s="100">
        <f t="shared" si="1"/>
        <v>59</v>
      </c>
      <c r="V63" s="106" t="s">
        <v>248</v>
      </c>
      <c r="W63" s="101">
        <v>2</v>
      </c>
      <c r="X63" s="101">
        <v>0</v>
      </c>
      <c r="Y63" s="101">
        <v>1</v>
      </c>
      <c r="Z63" s="101">
        <v>0</v>
      </c>
      <c r="AA63" s="101">
        <v>1</v>
      </c>
      <c r="AB63" s="101">
        <v>2</v>
      </c>
      <c r="AC63" s="102">
        <v>0</v>
      </c>
    </row>
    <row r="64" spans="1:29" x14ac:dyDescent="0.25">
      <c r="A64" s="15">
        <f t="shared" si="2"/>
        <v>60</v>
      </c>
      <c r="B64" s="89" t="s">
        <v>37</v>
      </c>
      <c r="C64" s="16" t="s">
        <v>24</v>
      </c>
      <c r="D64" s="71" t="s">
        <v>123</v>
      </c>
      <c r="E64" s="85">
        <v>2.416666666666667</v>
      </c>
      <c r="F64" s="14">
        <v>8.3333333333333259E-2</v>
      </c>
      <c r="G64" s="69">
        <v>2.8666666666666667</v>
      </c>
      <c r="H64" s="69">
        <v>0.1333333333333333</v>
      </c>
      <c r="I64" s="85">
        <v>3.0492424242424239</v>
      </c>
      <c r="J64" s="14">
        <v>0.13257575757575757</v>
      </c>
      <c r="K64" s="69">
        <v>0</v>
      </c>
      <c r="L64" s="69">
        <v>0</v>
      </c>
      <c r="M64" s="5">
        <v>0</v>
      </c>
      <c r="N64" s="85">
        <v>4.7222222222222223</v>
      </c>
      <c r="O64" s="14">
        <v>0.27777777777777768</v>
      </c>
      <c r="P64" s="69">
        <v>3.5256410256410255</v>
      </c>
      <c r="Q64" s="69">
        <v>0.14102564102564097</v>
      </c>
      <c r="R64" s="85">
        <v>0</v>
      </c>
      <c r="S64" s="14">
        <v>0</v>
      </c>
      <c r="U64" s="100">
        <f t="shared" si="1"/>
        <v>60</v>
      </c>
      <c r="V64" s="106" t="s">
        <v>249</v>
      </c>
      <c r="W64" s="101">
        <v>2</v>
      </c>
      <c r="X64" s="101">
        <v>2</v>
      </c>
      <c r="Y64" s="101">
        <v>3</v>
      </c>
      <c r="Z64" s="101">
        <v>0</v>
      </c>
      <c r="AA64" s="101">
        <v>3</v>
      </c>
      <c r="AB64" s="101">
        <v>3</v>
      </c>
      <c r="AC64" s="102">
        <v>0</v>
      </c>
    </row>
    <row r="65" spans="1:29" x14ac:dyDescent="0.25">
      <c r="A65" s="15">
        <f t="shared" si="2"/>
        <v>61</v>
      </c>
      <c r="B65" s="89" t="s">
        <v>36</v>
      </c>
      <c r="C65" s="16" t="s">
        <v>24</v>
      </c>
      <c r="D65" s="71" t="s">
        <v>123</v>
      </c>
      <c r="E65" s="85">
        <v>1.5</v>
      </c>
      <c r="F65" s="14">
        <v>0</v>
      </c>
      <c r="G65" s="69">
        <v>0</v>
      </c>
      <c r="H65" s="69">
        <v>0</v>
      </c>
      <c r="I65" s="85">
        <v>1.5894736842105264</v>
      </c>
      <c r="J65" s="14">
        <v>1.0526315789473717E-2</v>
      </c>
      <c r="K65" s="69">
        <v>0</v>
      </c>
      <c r="L65" s="69">
        <v>0</v>
      </c>
      <c r="M65" s="5">
        <v>0</v>
      </c>
      <c r="N65" s="85">
        <v>3.0714285714285712</v>
      </c>
      <c r="O65" s="14">
        <v>0.21428571428571419</v>
      </c>
      <c r="P65" s="69">
        <v>2.5625</v>
      </c>
      <c r="Q65" s="69">
        <v>6.25E-2</v>
      </c>
      <c r="R65" s="85">
        <v>0</v>
      </c>
      <c r="S65" s="14">
        <v>0</v>
      </c>
      <c r="U65" s="100">
        <f t="shared" si="1"/>
        <v>61</v>
      </c>
      <c r="V65" s="106" t="s">
        <v>250</v>
      </c>
      <c r="W65" s="101">
        <v>1</v>
      </c>
      <c r="X65" s="101">
        <v>0</v>
      </c>
      <c r="Y65" s="101">
        <v>1</v>
      </c>
      <c r="Z65" s="101">
        <v>0</v>
      </c>
      <c r="AA65" s="101">
        <v>3</v>
      </c>
      <c r="AB65" s="101">
        <v>2</v>
      </c>
      <c r="AC65" s="102">
        <v>0</v>
      </c>
    </row>
    <row r="66" spans="1:29" x14ac:dyDescent="0.25">
      <c r="A66" s="15">
        <f t="shared" si="2"/>
        <v>62</v>
      </c>
      <c r="B66" s="89" t="s">
        <v>35</v>
      </c>
      <c r="C66" s="16" t="s">
        <v>24</v>
      </c>
      <c r="D66" s="71" t="s">
        <v>123</v>
      </c>
      <c r="E66" s="85">
        <v>0</v>
      </c>
      <c r="F66" s="14">
        <v>0</v>
      </c>
      <c r="G66" s="69">
        <v>0</v>
      </c>
      <c r="H66" s="69">
        <v>0</v>
      </c>
      <c r="I66" s="85">
        <v>0</v>
      </c>
      <c r="J66" s="14">
        <v>0</v>
      </c>
      <c r="K66" s="69">
        <v>0</v>
      </c>
      <c r="L66" s="69">
        <v>0</v>
      </c>
      <c r="M66" s="5">
        <v>0</v>
      </c>
      <c r="N66" s="85">
        <v>0</v>
      </c>
      <c r="O66" s="14">
        <v>0</v>
      </c>
      <c r="P66" s="69">
        <v>0</v>
      </c>
      <c r="Q66" s="69">
        <v>0</v>
      </c>
      <c r="R66" s="85">
        <v>0</v>
      </c>
      <c r="S66" s="14">
        <v>0</v>
      </c>
      <c r="U66" s="100">
        <f t="shared" si="1"/>
        <v>62</v>
      </c>
      <c r="V66" s="106" t="s">
        <v>251</v>
      </c>
      <c r="W66" s="101">
        <v>0</v>
      </c>
      <c r="X66" s="101">
        <v>0</v>
      </c>
      <c r="Y66" s="101">
        <v>0</v>
      </c>
      <c r="Z66" s="101">
        <v>0</v>
      </c>
      <c r="AA66" s="101">
        <v>0</v>
      </c>
      <c r="AB66" s="101">
        <v>0</v>
      </c>
      <c r="AC66" s="102">
        <v>0</v>
      </c>
    </row>
    <row r="67" spans="1:29" x14ac:dyDescent="0.25">
      <c r="A67" s="15">
        <f t="shared" si="2"/>
        <v>63</v>
      </c>
      <c r="B67" s="89" t="s">
        <v>34</v>
      </c>
      <c r="C67" s="16" t="s">
        <v>24</v>
      </c>
      <c r="D67" s="71" t="s">
        <v>123</v>
      </c>
      <c r="E67" s="85">
        <v>0</v>
      </c>
      <c r="F67" s="14">
        <v>0</v>
      </c>
      <c r="G67" s="69">
        <v>0</v>
      </c>
      <c r="H67" s="69">
        <v>0</v>
      </c>
      <c r="I67" s="85">
        <v>0</v>
      </c>
      <c r="J67" s="14">
        <v>0</v>
      </c>
      <c r="K67" s="69">
        <v>0</v>
      </c>
      <c r="L67" s="69">
        <v>0</v>
      </c>
      <c r="M67" s="5">
        <v>0</v>
      </c>
      <c r="N67" s="85">
        <v>1.9285714285714286</v>
      </c>
      <c r="O67" s="14">
        <v>7.1428571428571397E-2</v>
      </c>
      <c r="P67" s="69">
        <v>1.3571428571428572</v>
      </c>
      <c r="Q67" s="69">
        <v>7.1428571428571397E-2</v>
      </c>
      <c r="R67" s="85">
        <v>0</v>
      </c>
      <c r="S67" s="14">
        <v>0</v>
      </c>
      <c r="U67" s="100">
        <f t="shared" si="1"/>
        <v>63</v>
      </c>
      <c r="V67" s="106" t="s">
        <v>252</v>
      </c>
      <c r="W67" s="101">
        <v>0</v>
      </c>
      <c r="X67" s="101">
        <v>0</v>
      </c>
      <c r="Y67" s="101">
        <v>0</v>
      </c>
      <c r="Z67" s="101">
        <v>0</v>
      </c>
      <c r="AA67" s="101">
        <v>1</v>
      </c>
      <c r="AB67" s="101">
        <v>1</v>
      </c>
      <c r="AC67" s="102">
        <v>0</v>
      </c>
    </row>
    <row r="68" spans="1:29" x14ac:dyDescent="0.25">
      <c r="A68" s="15">
        <f t="shared" si="2"/>
        <v>64</v>
      </c>
      <c r="B68" s="90" t="s">
        <v>92</v>
      </c>
      <c r="C68" s="16" t="s">
        <v>24</v>
      </c>
      <c r="D68" s="71" t="s">
        <v>123</v>
      </c>
      <c r="E68" s="85">
        <v>2</v>
      </c>
      <c r="F68" s="14">
        <v>0</v>
      </c>
      <c r="G68" s="69">
        <v>0</v>
      </c>
      <c r="H68" s="69">
        <v>0</v>
      </c>
      <c r="I68" s="85">
        <v>0</v>
      </c>
      <c r="J68" s="14">
        <v>0</v>
      </c>
      <c r="K68" s="69">
        <v>0</v>
      </c>
      <c r="L68" s="69">
        <v>0</v>
      </c>
      <c r="M68" s="5">
        <v>0</v>
      </c>
      <c r="N68" s="85">
        <v>3.6428571428571432</v>
      </c>
      <c r="O68" s="14">
        <v>7.1428571428571397E-2</v>
      </c>
      <c r="P68" s="69">
        <v>3.6875</v>
      </c>
      <c r="Q68" s="69">
        <v>6.25E-2</v>
      </c>
      <c r="R68" s="85">
        <v>0</v>
      </c>
      <c r="S68" s="14">
        <v>0</v>
      </c>
      <c r="U68" s="100">
        <f t="shared" si="1"/>
        <v>64</v>
      </c>
      <c r="V68" s="106" t="s">
        <v>253</v>
      </c>
      <c r="W68" s="101">
        <v>2</v>
      </c>
      <c r="X68" s="101">
        <v>0</v>
      </c>
      <c r="Y68" s="101">
        <v>0</v>
      </c>
      <c r="Z68" s="101">
        <v>0</v>
      </c>
      <c r="AA68" s="101">
        <v>3</v>
      </c>
      <c r="AB68" s="101">
        <v>3</v>
      </c>
      <c r="AC68" s="102">
        <v>0</v>
      </c>
    </row>
    <row r="69" spans="1:29" x14ac:dyDescent="0.25">
      <c r="A69" s="15">
        <f t="shared" si="2"/>
        <v>65</v>
      </c>
      <c r="B69" s="89" t="s">
        <v>93</v>
      </c>
      <c r="C69" s="16" t="s">
        <v>24</v>
      </c>
      <c r="D69" s="71" t="s">
        <v>123</v>
      </c>
      <c r="E69" s="85">
        <v>1.6</v>
      </c>
      <c r="F69" s="14">
        <v>9.9999999999999978E-2</v>
      </c>
      <c r="G69" s="69">
        <v>0</v>
      </c>
      <c r="H69" s="69">
        <v>0</v>
      </c>
      <c r="I69" s="85">
        <v>0</v>
      </c>
      <c r="J69" s="14">
        <v>0</v>
      </c>
      <c r="K69" s="69">
        <v>0</v>
      </c>
      <c r="L69" s="69">
        <v>0</v>
      </c>
      <c r="M69" s="5">
        <v>0</v>
      </c>
      <c r="N69" s="85">
        <v>0</v>
      </c>
      <c r="O69" s="14">
        <v>0</v>
      </c>
      <c r="P69" s="69">
        <v>1.2777777777777777</v>
      </c>
      <c r="Q69" s="69">
        <v>0.16666666666666663</v>
      </c>
      <c r="R69" s="85">
        <v>0</v>
      </c>
      <c r="S69" s="14">
        <v>0</v>
      </c>
      <c r="U69" s="100">
        <f t="shared" si="1"/>
        <v>65</v>
      </c>
      <c r="V69" s="106" t="s">
        <v>254</v>
      </c>
      <c r="W69" s="101">
        <v>1</v>
      </c>
      <c r="X69" s="101">
        <v>0</v>
      </c>
      <c r="Y69" s="101">
        <v>0</v>
      </c>
      <c r="Z69" s="101">
        <v>0</v>
      </c>
      <c r="AA69" s="101">
        <v>0</v>
      </c>
      <c r="AB69" s="101">
        <v>1</v>
      </c>
      <c r="AC69" s="102">
        <v>0</v>
      </c>
    </row>
    <row r="70" spans="1:29" x14ac:dyDescent="0.25">
      <c r="A70" s="15">
        <f t="shared" ref="A70:A78" si="3">1+A69</f>
        <v>66</v>
      </c>
      <c r="B70" s="89" t="s">
        <v>91</v>
      </c>
      <c r="C70" s="16" t="s">
        <v>24</v>
      </c>
      <c r="D70" s="71" t="s">
        <v>123</v>
      </c>
      <c r="E70" s="85">
        <v>1.875</v>
      </c>
      <c r="F70" s="14">
        <v>0.125</v>
      </c>
      <c r="G70" s="69">
        <v>0</v>
      </c>
      <c r="H70" s="69">
        <v>0</v>
      </c>
      <c r="I70" s="85">
        <v>0</v>
      </c>
      <c r="J70" s="14">
        <v>0</v>
      </c>
      <c r="K70" s="69">
        <v>0</v>
      </c>
      <c r="L70" s="69">
        <v>0</v>
      </c>
      <c r="M70" s="5">
        <v>0</v>
      </c>
      <c r="N70" s="85">
        <v>1.8125</v>
      </c>
      <c r="O70" s="14">
        <v>0.1875</v>
      </c>
      <c r="P70" s="69">
        <v>2.1875</v>
      </c>
      <c r="Q70" s="69">
        <v>6.25E-2</v>
      </c>
      <c r="R70" s="85">
        <v>0</v>
      </c>
      <c r="S70" s="14">
        <v>0</v>
      </c>
      <c r="U70" s="100">
        <f t="shared" si="1"/>
        <v>66</v>
      </c>
      <c r="V70" s="106" t="s">
        <v>255</v>
      </c>
      <c r="W70" s="101">
        <v>1</v>
      </c>
      <c r="X70" s="101">
        <v>0</v>
      </c>
      <c r="Y70" s="101">
        <v>0</v>
      </c>
      <c r="Z70" s="101">
        <v>0</v>
      </c>
      <c r="AA70" s="101">
        <v>1</v>
      </c>
      <c r="AB70" s="101">
        <v>2</v>
      </c>
      <c r="AC70" s="102">
        <v>0</v>
      </c>
    </row>
    <row r="71" spans="1:29" x14ac:dyDescent="0.25">
      <c r="A71" s="15">
        <f t="shared" si="3"/>
        <v>67</v>
      </c>
      <c r="B71" s="89" t="s">
        <v>33</v>
      </c>
      <c r="C71" s="16" t="s">
        <v>24</v>
      </c>
      <c r="D71" s="71" t="s">
        <v>123</v>
      </c>
      <c r="E71" s="85">
        <v>3.75</v>
      </c>
      <c r="F71" s="14">
        <v>0</v>
      </c>
      <c r="G71" s="69">
        <v>1.8065015479876161</v>
      </c>
      <c r="H71" s="69">
        <v>1.7027863777089758E-2</v>
      </c>
      <c r="I71" s="85">
        <v>4.0090909090909097</v>
      </c>
      <c r="J71" s="14">
        <v>0.19090909090909092</v>
      </c>
      <c r="K71" s="69">
        <v>2.1714285714285717</v>
      </c>
      <c r="L71" s="69">
        <v>2.8571428571428692E-2</v>
      </c>
      <c r="M71" s="5">
        <v>0</v>
      </c>
      <c r="N71" s="85">
        <v>0</v>
      </c>
      <c r="O71" s="14">
        <v>0</v>
      </c>
      <c r="P71" s="69">
        <v>0</v>
      </c>
      <c r="Q71" s="69">
        <v>0</v>
      </c>
      <c r="R71" s="85">
        <v>1.2307692307692308</v>
      </c>
      <c r="S71" s="14">
        <v>0.01</v>
      </c>
      <c r="U71" s="100">
        <f t="shared" ref="U71:U79" si="4">U70+1</f>
        <v>67</v>
      </c>
      <c r="V71" s="106" t="s">
        <v>256</v>
      </c>
      <c r="W71" s="101">
        <v>3</v>
      </c>
      <c r="X71" s="101">
        <v>1</v>
      </c>
      <c r="Y71" s="101">
        <v>3</v>
      </c>
      <c r="Z71" s="101">
        <v>0</v>
      </c>
      <c r="AA71" s="101">
        <v>0</v>
      </c>
      <c r="AB71" s="101">
        <v>0</v>
      </c>
      <c r="AC71" s="102">
        <v>1</v>
      </c>
    </row>
    <row r="72" spans="1:29" x14ac:dyDescent="0.25">
      <c r="A72" s="15">
        <f t="shared" si="3"/>
        <v>68</v>
      </c>
      <c r="B72" s="89" t="s">
        <v>90</v>
      </c>
      <c r="C72" s="16" t="s">
        <v>24</v>
      </c>
      <c r="D72" s="71" t="s">
        <v>123</v>
      </c>
      <c r="E72" s="85">
        <v>2.8636363636363633</v>
      </c>
      <c r="F72" s="14">
        <v>0.13636363636363646</v>
      </c>
      <c r="G72" s="69">
        <v>0</v>
      </c>
      <c r="H72" s="69">
        <v>0</v>
      </c>
      <c r="I72" s="85">
        <v>0</v>
      </c>
      <c r="J72" s="14">
        <v>0</v>
      </c>
      <c r="K72" s="69">
        <v>0</v>
      </c>
      <c r="L72" s="69">
        <v>0</v>
      </c>
      <c r="M72" s="5">
        <v>0</v>
      </c>
      <c r="N72" s="85">
        <v>0</v>
      </c>
      <c r="O72" s="14">
        <v>0</v>
      </c>
      <c r="P72" s="69">
        <v>1.25</v>
      </c>
      <c r="Q72" s="69">
        <v>0.14999999999999991</v>
      </c>
      <c r="R72" s="85">
        <v>0</v>
      </c>
      <c r="S72" s="14">
        <v>0</v>
      </c>
      <c r="U72" s="100">
        <f t="shared" si="4"/>
        <v>68</v>
      </c>
      <c r="V72" s="106" t="s">
        <v>257</v>
      </c>
      <c r="W72" s="101">
        <v>3</v>
      </c>
      <c r="X72" s="101">
        <v>0</v>
      </c>
      <c r="Y72" s="101">
        <v>0</v>
      </c>
      <c r="Z72" s="101">
        <v>0</v>
      </c>
      <c r="AA72" s="101">
        <v>0</v>
      </c>
      <c r="AB72" s="101">
        <v>1</v>
      </c>
      <c r="AC72" s="102">
        <v>0</v>
      </c>
    </row>
    <row r="73" spans="1:29" x14ac:dyDescent="0.25">
      <c r="A73" s="15">
        <f t="shared" si="3"/>
        <v>69</v>
      </c>
      <c r="B73" s="89" t="s">
        <v>32</v>
      </c>
      <c r="C73" s="16" t="s">
        <v>24</v>
      </c>
      <c r="D73" s="71" t="s">
        <v>123</v>
      </c>
      <c r="E73" s="85">
        <v>1.5</v>
      </c>
      <c r="F73" s="14">
        <v>0</v>
      </c>
      <c r="G73" s="69">
        <v>0</v>
      </c>
      <c r="H73" s="69">
        <v>0</v>
      </c>
      <c r="I73" s="85">
        <v>0</v>
      </c>
      <c r="J73" s="14">
        <v>0</v>
      </c>
      <c r="K73" s="69">
        <v>0</v>
      </c>
      <c r="L73" s="69">
        <v>0</v>
      </c>
      <c r="M73" s="5">
        <v>0</v>
      </c>
      <c r="N73" s="85">
        <v>2</v>
      </c>
      <c r="O73" s="14">
        <v>0.11111111111111116</v>
      </c>
      <c r="P73" s="69">
        <v>1.2142857142857144</v>
      </c>
      <c r="Q73" s="69">
        <v>7.1428571428571508E-2</v>
      </c>
      <c r="R73" s="85">
        <v>0</v>
      </c>
      <c r="S73" s="14">
        <v>0</v>
      </c>
      <c r="U73" s="100">
        <f t="shared" si="4"/>
        <v>69</v>
      </c>
      <c r="V73" s="106" t="s">
        <v>258</v>
      </c>
      <c r="W73" s="101">
        <v>1</v>
      </c>
      <c r="X73" s="101">
        <v>0</v>
      </c>
      <c r="Y73" s="101">
        <v>0</v>
      </c>
      <c r="Z73" s="101">
        <v>0</v>
      </c>
      <c r="AA73" s="101">
        <v>2</v>
      </c>
      <c r="AB73" s="101">
        <v>1</v>
      </c>
      <c r="AC73" s="102">
        <v>0</v>
      </c>
    </row>
    <row r="74" spans="1:29" x14ac:dyDescent="0.25">
      <c r="A74" s="15">
        <f t="shared" si="3"/>
        <v>70</v>
      </c>
      <c r="B74" s="89" t="s">
        <v>101</v>
      </c>
      <c r="C74" s="16" t="s">
        <v>24</v>
      </c>
      <c r="D74" s="71" t="s">
        <v>123</v>
      </c>
      <c r="E74" s="85">
        <v>2.0486111111111112</v>
      </c>
      <c r="F74" s="14">
        <v>0.17361111111111116</v>
      </c>
      <c r="G74" s="69">
        <v>1.5272727272727273</v>
      </c>
      <c r="H74" s="69">
        <v>7.2727272727272751E-2</v>
      </c>
      <c r="I74" s="85">
        <v>1.1111111111111112</v>
      </c>
      <c r="J74" s="14">
        <v>0.11111111111111116</v>
      </c>
      <c r="K74" s="69">
        <v>0</v>
      </c>
      <c r="L74" s="69">
        <v>0</v>
      </c>
      <c r="M74" s="5">
        <v>0</v>
      </c>
      <c r="N74" s="85">
        <v>1.1111111111111112</v>
      </c>
      <c r="O74" s="14">
        <v>0</v>
      </c>
      <c r="P74" s="69">
        <v>1.4444444444444444</v>
      </c>
      <c r="Q74" s="69">
        <v>0</v>
      </c>
      <c r="R74" s="85">
        <v>0</v>
      </c>
      <c r="S74" s="14">
        <v>0</v>
      </c>
      <c r="U74" s="100">
        <f t="shared" si="4"/>
        <v>70</v>
      </c>
      <c r="V74" s="106" t="s">
        <v>259</v>
      </c>
      <c r="W74" s="101">
        <v>2</v>
      </c>
      <c r="X74" s="101">
        <v>1</v>
      </c>
      <c r="Y74" s="101">
        <v>1</v>
      </c>
      <c r="Z74" s="101">
        <v>0</v>
      </c>
      <c r="AA74" s="101">
        <v>1</v>
      </c>
      <c r="AB74" s="101">
        <v>1</v>
      </c>
      <c r="AC74" s="102">
        <v>0</v>
      </c>
    </row>
    <row r="75" spans="1:29" x14ac:dyDescent="0.25">
      <c r="A75" s="15">
        <f t="shared" si="3"/>
        <v>71</v>
      </c>
      <c r="B75" s="89" t="s">
        <v>89</v>
      </c>
      <c r="C75" s="16" t="s">
        <v>24</v>
      </c>
      <c r="D75" s="71" t="s">
        <v>123</v>
      </c>
      <c r="E75" s="85">
        <v>0</v>
      </c>
      <c r="F75" s="14">
        <v>0</v>
      </c>
      <c r="G75" s="69">
        <v>0</v>
      </c>
      <c r="H75" s="69">
        <v>0</v>
      </c>
      <c r="I75" s="85">
        <v>0</v>
      </c>
      <c r="J75" s="14">
        <v>0</v>
      </c>
      <c r="K75" s="69">
        <v>0</v>
      </c>
      <c r="L75" s="69">
        <v>0</v>
      </c>
      <c r="M75" s="5">
        <v>0</v>
      </c>
      <c r="N75" s="85">
        <v>1.4285714285714286</v>
      </c>
      <c r="O75" s="14">
        <v>0</v>
      </c>
      <c r="P75" s="69">
        <v>1.2857142857142858</v>
      </c>
      <c r="Q75" s="69">
        <v>0</v>
      </c>
      <c r="R75" s="85">
        <v>0</v>
      </c>
      <c r="S75" s="14">
        <v>0</v>
      </c>
      <c r="U75" s="100">
        <f t="shared" si="4"/>
        <v>71</v>
      </c>
      <c r="V75" s="106" t="s">
        <v>260</v>
      </c>
      <c r="W75" s="101">
        <v>0</v>
      </c>
      <c r="X75" s="101">
        <v>0</v>
      </c>
      <c r="Y75" s="101">
        <v>0</v>
      </c>
      <c r="Z75" s="101">
        <v>0</v>
      </c>
      <c r="AA75" s="101">
        <v>1</v>
      </c>
      <c r="AB75" s="101">
        <v>1</v>
      </c>
      <c r="AC75" s="102">
        <v>0</v>
      </c>
    </row>
    <row r="76" spans="1:29" x14ac:dyDescent="0.25">
      <c r="A76" s="15">
        <f t="shared" si="3"/>
        <v>72</v>
      </c>
      <c r="B76" s="89" t="s">
        <v>88</v>
      </c>
      <c r="C76" s="16" t="s">
        <v>24</v>
      </c>
      <c r="D76" s="71" t="s">
        <v>123</v>
      </c>
      <c r="E76" s="85">
        <v>3.0138888888888888</v>
      </c>
      <c r="F76" s="14">
        <v>0.23611111111111116</v>
      </c>
      <c r="G76" s="69">
        <v>0</v>
      </c>
      <c r="H76" s="69">
        <v>0</v>
      </c>
      <c r="I76" s="85">
        <v>0</v>
      </c>
      <c r="J76" s="14">
        <v>0</v>
      </c>
      <c r="K76" s="69">
        <v>0</v>
      </c>
      <c r="L76" s="69">
        <v>0</v>
      </c>
      <c r="M76" s="5">
        <v>0</v>
      </c>
      <c r="N76" s="85">
        <v>2.2857142857142856</v>
      </c>
      <c r="O76" s="14">
        <v>0.14285714285714279</v>
      </c>
      <c r="P76" s="69">
        <v>1.2142857142857144</v>
      </c>
      <c r="Q76" s="69">
        <v>7.1428571428571508E-2</v>
      </c>
      <c r="R76" s="85">
        <v>0</v>
      </c>
      <c r="S76" s="14">
        <v>0</v>
      </c>
      <c r="U76" s="100">
        <f t="shared" si="4"/>
        <v>72</v>
      </c>
      <c r="V76" s="106" t="s">
        <v>261</v>
      </c>
      <c r="W76" s="101">
        <v>3</v>
      </c>
      <c r="X76" s="101">
        <v>0</v>
      </c>
      <c r="Y76" s="101">
        <v>0</v>
      </c>
      <c r="Z76" s="101">
        <v>0</v>
      </c>
      <c r="AA76" s="101">
        <v>2</v>
      </c>
      <c r="AB76" s="101">
        <v>1</v>
      </c>
      <c r="AC76" s="102">
        <v>0</v>
      </c>
    </row>
    <row r="77" spans="1:29" x14ac:dyDescent="0.25">
      <c r="A77" s="15">
        <f t="shared" si="3"/>
        <v>73</v>
      </c>
      <c r="B77" s="89" t="s">
        <v>31</v>
      </c>
      <c r="C77" s="16" t="s">
        <v>24</v>
      </c>
      <c r="D77" s="71" t="s">
        <v>123</v>
      </c>
      <c r="E77" s="85">
        <v>4.625</v>
      </c>
      <c r="F77" s="14">
        <v>0</v>
      </c>
      <c r="G77" s="69">
        <v>0</v>
      </c>
      <c r="H77" s="69">
        <v>0</v>
      </c>
      <c r="I77" s="85">
        <v>0</v>
      </c>
      <c r="J77" s="14">
        <v>0</v>
      </c>
      <c r="K77" s="69">
        <v>0</v>
      </c>
      <c r="L77" s="69">
        <v>0</v>
      </c>
      <c r="M77" s="5">
        <v>0</v>
      </c>
      <c r="N77" s="85">
        <v>0</v>
      </c>
      <c r="O77" s="14">
        <v>0</v>
      </c>
      <c r="P77" s="69">
        <v>0</v>
      </c>
      <c r="Q77" s="69">
        <v>0</v>
      </c>
      <c r="R77" s="85">
        <v>0</v>
      </c>
      <c r="S77" s="14">
        <v>0</v>
      </c>
      <c r="U77" s="100">
        <f t="shared" si="4"/>
        <v>73</v>
      </c>
      <c r="V77" s="106" t="s">
        <v>262</v>
      </c>
      <c r="W77" s="101">
        <v>3</v>
      </c>
      <c r="X77" s="101">
        <v>0</v>
      </c>
      <c r="Y77" s="101">
        <v>0</v>
      </c>
      <c r="Z77" s="101">
        <v>0</v>
      </c>
      <c r="AA77" s="101">
        <v>0</v>
      </c>
      <c r="AB77" s="101">
        <v>0</v>
      </c>
      <c r="AC77" s="102">
        <v>0</v>
      </c>
    </row>
    <row r="78" spans="1:29" x14ac:dyDescent="0.25">
      <c r="A78" s="15">
        <f t="shared" si="3"/>
        <v>74</v>
      </c>
      <c r="B78" s="89" t="s">
        <v>87</v>
      </c>
      <c r="C78" s="16" t="s">
        <v>24</v>
      </c>
      <c r="D78" s="71" t="s">
        <v>123</v>
      </c>
      <c r="E78" s="85">
        <v>0</v>
      </c>
      <c r="F78" s="14">
        <v>0</v>
      </c>
      <c r="G78" s="69">
        <v>0</v>
      </c>
      <c r="H78" s="69">
        <v>0</v>
      </c>
      <c r="I78" s="85">
        <v>0</v>
      </c>
      <c r="J78" s="14">
        <v>0</v>
      </c>
      <c r="K78" s="69">
        <v>0</v>
      </c>
      <c r="L78" s="69">
        <v>0</v>
      </c>
      <c r="M78" s="5">
        <v>0</v>
      </c>
      <c r="N78" s="85">
        <v>0</v>
      </c>
      <c r="O78" s="14">
        <v>0</v>
      </c>
      <c r="P78" s="69">
        <v>0</v>
      </c>
      <c r="Q78" s="69">
        <v>0</v>
      </c>
      <c r="R78" s="85">
        <v>0</v>
      </c>
      <c r="S78" s="14">
        <v>0</v>
      </c>
      <c r="U78" s="100">
        <f t="shared" si="4"/>
        <v>74</v>
      </c>
      <c r="V78" s="106" t="s">
        <v>263</v>
      </c>
      <c r="W78" s="101">
        <v>0</v>
      </c>
      <c r="X78" s="101">
        <v>0</v>
      </c>
      <c r="Y78" s="101">
        <v>0</v>
      </c>
      <c r="Z78" s="101">
        <v>0</v>
      </c>
      <c r="AA78" s="101">
        <v>0</v>
      </c>
      <c r="AB78" s="101">
        <v>0</v>
      </c>
      <c r="AC78" s="102">
        <v>0</v>
      </c>
    </row>
    <row r="79" spans="1:29" ht="15.75" thickBot="1" x14ac:dyDescent="0.3">
      <c r="A79" s="36">
        <f t="shared" ref="A79" si="5">1+A78</f>
        <v>75</v>
      </c>
      <c r="B79" s="91" t="s">
        <v>94</v>
      </c>
      <c r="C79" s="87" t="s">
        <v>24</v>
      </c>
      <c r="D79" s="34" t="s">
        <v>123</v>
      </c>
      <c r="E79" s="86">
        <v>0</v>
      </c>
      <c r="F79" s="81">
        <v>0</v>
      </c>
      <c r="G79" s="79">
        <v>0</v>
      </c>
      <c r="H79" s="79">
        <v>0</v>
      </c>
      <c r="I79" s="86">
        <v>0</v>
      </c>
      <c r="J79" s="81">
        <v>0</v>
      </c>
      <c r="K79" s="79">
        <v>0</v>
      </c>
      <c r="L79" s="79">
        <v>0</v>
      </c>
      <c r="M79" s="80">
        <v>0</v>
      </c>
      <c r="N79" s="86">
        <v>2.5714285714285716</v>
      </c>
      <c r="O79" s="81">
        <v>0</v>
      </c>
      <c r="P79" s="79">
        <v>3.5</v>
      </c>
      <c r="Q79" s="79">
        <v>0.35714285714285721</v>
      </c>
      <c r="R79" s="86">
        <v>0</v>
      </c>
      <c r="S79" s="81">
        <v>0</v>
      </c>
      <c r="U79" s="103">
        <f t="shared" si="4"/>
        <v>75</v>
      </c>
      <c r="V79" s="107" t="s">
        <v>264</v>
      </c>
      <c r="W79" s="104">
        <v>0</v>
      </c>
      <c r="X79" s="104">
        <v>0</v>
      </c>
      <c r="Y79" s="104">
        <v>0</v>
      </c>
      <c r="Z79" s="104">
        <v>0</v>
      </c>
      <c r="AA79" s="104">
        <v>2</v>
      </c>
      <c r="AB79" s="104">
        <v>3</v>
      </c>
      <c r="AC79" s="105">
        <v>0</v>
      </c>
    </row>
  </sheetData>
  <mergeCells count="7">
    <mergeCell ref="R3:S3"/>
    <mergeCell ref="I3:J3"/>
    <mergeCell ref="K3:M3"/>
    <mergeCell ref="E3:F3"/>
    <mergeCell ref="G3:H3"/>
    <mergeCell ref="N3:O3"/>
    <mergeCell ref="P3:Q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018F-BBC7-462F-9EF2-39F04B53B84B}">
  <dimension ref="A1:N37"/>
  <sheetViews>
    <sheetView workbookViewId="0">
      <selection activeCell="C6" sqref="C6"/>
    </sheetView>
  </sheetViews>
  <sheetFormatPr baseColWidth="10" defaultColWidth="10.85546875" defaultRowHeight="15" x14ac:dyDescent="0.25"/>
  <cols>
    <col min="3" max="3" width="12.140625" customWidth="1"/>
    <col min="4" max="4" width="11.7109375" customWidth="1"/>
    <col min="5" max="5" width="14.28515625" customWidth="1"/>
    <col min="6" max="6" width="12.7109375" customWidth="1"/>
    <col min="7" max="7" width="14.5703125" customWidth="1"/>
    <col min="8" max="8" width="15.85546875" customWidth="1"/>
    <col min="9" max="9" width="13.42578125" customWidth="1"/>
    <col min="10" max="10" width="13.85546875" customWidth="1"/>
    <col min="11" max="11" width="14.7109375" customWidth="1"/>
    <col min="12" max="12" width="14.28515625" customWidth="1"/>
  </cols>
  <sheetData>
    <row r="1" spans="1:14" x14ac:dyDescent="0.25">
      <c r="A1" s="6" t="s">
        <v>625</v>
      </c>
    </row>
    <row r="2" spans="1:14" ht="16.5" thickBot="1" x14ac:dyDescent="0.3">
      <c r="A2" s="7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15.75" thickBot="1" x14ac:dyDescent="0.3">
      <c r="E3" s="158" t="s">
        <v>171</v>
      </c>
      <c r="F3" s="159"/>
      <c r="G3" s="159"/>
      <c r="H3" s="160"/>
      <c r="I3" s="159" t="s">
        <v>172</v>
      </c>
      <c r="J3" s="159"/>
      <c r="K3" s="159"/>
      <c r="L3" s="160"/>
      <c r="M3" s="9"/>
      <c r="N3" s="9"/>
    </row>
    <row r="4" spans="1:14" x14ac:dyDescent="0.25">
      <c r="A4" s="161" t="s">
        <v>26</v>
      </c>
      <c r="B4" s="161" t="s">
        <v>86</v>
      </c>
      <c r="C4" s="163" t="s">
        <v>168</v>
      </c>
      <c r="D4" s="157"/>
      <c r="E4" s="163" t="s">
        <v>169</v>
      </c>
      <c r="F4" s="157"/>
      <c r="G4" s="156" t="s">
        <v>170</v>
      </c>
      <c r="H4" s="157"/>
      <c r="I4" s="164" t="s">
        <v>626</v>
      </c>
      <c r="J4" s="165"/>
      <c r="K4" s="164" t="s">
        <v>627</v>
      </c>
      <c r="L4" s="165"/>
      <c r="M4" s="156" t="s">
        <v>163</v>
      </c>
      <c r="N4" s="157"/>
    </row>
    <row r="5" spans="1:14" ht="15.75" thickBot="1" x14ac:dyDescent="0.3">
      <c r="A5" s="162"/>
      <c r="B5" s="162"/>
      <c r="C5" s="11" t="s">
        <v>143</v>
      </c>
      <c r="D5" s="12" t="s">
        <v>164</v>
      </c>
      <c r="E5" s="10" t="s">
        <v>143</v>
      </c>
      <c r="F5" s="12" t="s">
        <v>164</v>
      </c>
      <c r="G5" s="11" t="s">
        <v>173</v>
      </c>
      <c r="H5" s="12" t="s">
        <v>164</v>
      </c>
      <c r="I5" s="11" t="s">
        <v>143</v>
      </c>
      <c r="J5" s="12" t="s">
        <v>164</v>
      </c>
      <c r="K5" s="11" t="s">
        <v>173</v>
      </c>
      <c r="L5" s="12" t="s">
        <v>164</v>
      </c>
      <c r="M5" s="11" t="s">
        <v>143</v>
      </c>
      <c r="N5" s="12" t="s">
        <v>164</v>
      </c>
    </row>
    <row r="6" spans="1:14" x14ac:dyDescent="0.25">
      <c r="A6" s="18">
        <v>1</v>
      </c>
      <c r="B6" s="17" t="s">
        <v>145</v>
      </c>
      <c r="C6" s="19">
        <v>23.834802350427346</v>
      </c>
      <c r="D6" s="20">
        <v>1.4256143162393258</v>
      </c>
      <c r="E6" s="21">
        <v>6</v>
      </c>
      <c r="F6" s="22">
        <v>0</v>
      </c>
      <c r="G6" s="19">
        <v>6.2176165803108807</v>
      </c>
      <c r="H6" s="23">
        <v>0</v>
      </c>
      <c r="I6" s="24">
        <v>14.899999999999999</v>
      </c>
      <c r="J6" s="22">
        <v>0.10000000000000053</v>
      </c>
      <c r="K6" s="19">
        <v>38.802083333333314</v>
      </c>
      <c r="L6" s="23">
        <v>0.36828478186799518</v>
      </c>
      <c r="M6" s="25">
        <v>54.53846153846154</v>
      </c>
      <c r="N6" s="20">
        <v>3.4615384615384599</v>
      </c>
    </row>
    <row r="7" spans="1:14" x14ac:dyDescent="0.25">
      <c r="A7" s="26">
        <f>1+A6</f>
        <v>2</v>
      </c>
      <c r="B7" s="17" t="s">
        <v>113</v>
      </c>
      <c r="C7" s="19">
        <v>83.971067842035595</v>
      </c>
      <c r="D7" s="20">
        <v>0.21957441312279968</v>
      </c>
      <c r="E7" s="21">
        <v>71.25</v>
      </c>
      <c r="F7" s="22">
        <v>1.2499999999999858</v>
      </c>
      <c r="G7" s="19">
        <v>73.834196891191709</v>
      </c>
      <c r="H7" s="23">
        <v>1.8318828528148663</v>
      </c>
      <c r="I7" s="24">
        <v>7.45</v>
      </c>
      <c r="J7" s="22">
        <v>0.44999999999999929</v>
      </c>
      <c r="K7" s="19">
        <v>19.401041666666664</v>
      </c>
      <c r="L7" s="23">
        <v>1.6572815184059708</v>
      </c>
      <c r="M7" s="25">
        <v>245.69230769230774</v>
      </c>
      <c r="N7" s="20">
        <v>2.3076923076923208</v>
      </c>
    </row>
    <row r="8" spans="1:14" x14ac:dyDescent="0.25">
      <c r="A8" s="26">
        <f t="shared" ref="A8:A35" si="0">1+A7</f>
        <v>3</v>
      </c>
      <c r="B8" s="17" t="s">
        <v>2</v>
      </c>
      <c r="C8" s="19">
        <v>65.826864098140689</v>
      </c>
      <c r="D8" s="20">
        <v>4.1930228100440559E-2</v>
      </c>
      <c r="E8" s="21">
        <v>33.25</v>
      </c>
      <c r="F8" s="22">
        <v>2.25</v>
      </c>
      <c r="G8" s="19">
        <v>34.4559585492228</v>
      </c>
      <c r="H8" s="23">
        <v>3.2973891350667985</v>
      </c>
      <c r="I8" s="24">
        <v>9.1</v>
      </c>
      <c r="J8" s="22">
        <v>9.9999999999999645E-2</v>
      </c>
      <c r="K8" s="19">
        <v>23.697916666666664</v>
      </c>
      <c r="L8" s="23">
        <v>0.36828478186799268</v>
      </c>
      <c r="M8" s="25">
        <v>185.30769230769232</v>
      </c>
      <c r="N8" s="20">
        <v>0.3846153846153868</v>
      </c>
    </row>
    <row r="9" spans="1:14" x14ac:dyDescent="0.25">
      <c r="A9" s="26">
        <f t="shared" si="0"/>
        <v>4</v>
      </c>
      <c r="B9" s="17" t="s">
        <v>5</v>
      </c>
      <c r="C9" s="19">
        <v>60.779053129277081</v>
      </c>
      <c r="D9" s="20">
        <v>0.95262535772054235</v>
      </c>
      <c r="E9" s="21">
        <v>25.5</v>
      </c>
      <c r="F9" s="22">
        <v>3</v>
      </c>
      <c r="G9" s="19">
        <v>26.424870466321245</v>
      </c>
      <c r="H9" s="23">
        <v>4.3965188467557317</v>
      </c>
      <c r="I9" s="24">
        <v>9.8000000000000007</v>
      </c>
      <c r="J9" s="22">
        <v>0.29999999999999982</v>
      </c>
      <c r="K9" s="19">
        <v>25.520833333333329</v>
      </c>
      <c r="L9" s="23">
        <v>1.1048543456039781</v>
      </c>
      <c r="M9" s="25">
        <v>168.38461538461542</v>
      </c>
      <c r="N9" s="20">
        <v>11.153846153846175</v>
      </c>
    </row>
    <row r="10" spans="1:14" x14ac:dyDescent="0.25">
      <c r="A10" s="26">
        <f t="shared" si="0"/>
        <v>5</v>
      </c>
      <c r="B10" s="17" t="s">
        <v>6</v>
      </c>
      <c r="C10" s="19">
        <v>69.307073030477284</v>
      </c>
      <c r="D10" s="20">
        <v>0.5031627372052867</v>
      </c>
      <c r="E10" s="21">
        <v>68</v>
      </c>
      <c r="F10" s="22">
        <v>2.0000000000000071</v>
      </c>
      <c r="G10" s="19">
        <v>70.466321243523325</v>
      </c>
      <c r="H10" s="23">
        <v>2.9310125645038343</v>
      </c>
      <c r="I10" s="24">
        <v>18.8</v>
      </c>
      <c r="J10" s="22">
        <v>0.80000000000000071</v>
      </c>
      <c r="K10" s="19">
        <v>48.958333333333329</v>
      </c>
      <c r="L10" s="23">
        <v>2.9462782549439512</v>
      </c>
      <c r="M10" s="25">
        <v>163.76923076923077</v>
      </c>
      <c r="N10" s="20">
        <v>11.153846153846146</v>
      </c>
    </row>
    <row r="11" spans="1:14" x14ac:dyDescent="0.25">
      <c r="A11" s="26">
        <f t="shared" si="0"/>
        <v>6</v>
      </c>
      <c r="B11" s="17" t="s">
        <v>3</v>
      </c>
      <c r="C11" s="19">
        <v>64.275445658424374</v>
      </c>
      <c r="D11" s="20">
        <v>1.5094882116158743</v>
      </c>
      <c r="E11" s="21">
        <v>96.5</v>
      </c>
      <c r="F11" s="22">
        <v>2</v>
      </c>
      <c r="G11" s="19">
        <v>100</v>
      </c>
      <c r="H11" s="23">
        <v>2.9310125645038241</v>
      </c>
      <c r="I11" s="24">
        <v>14.45</v>
      </c>
      <c r="J11" s="22">
        <v>1.3499999999999988</v>
      </c>
      <c r="K11" s="19">
        <v>37.630208333333329</v>
      </c>
      <c r="L11" s="23">
        <v>4.9718445552179125</v>
      </c>
      <c r="M11" s="25">
        <v>207.23076923076928</v>
      </c>
      <c r="N11" s="20">
        <v>3.0769230769230802</v>
      </c>
    </row>
    <row r="12" spans="1:14" x14ac:dyDescent="0.25">
      <c r="A12" s="26">
        <f t="shared" si="0"/>
        <v>7</v>
      </c>
      <c r="B12" s="17" t="s">
        <v>4</v>
      </c>
      <c r="C12" s="19">
        <v>85.466918531434658</v>
      </c>
      <c r="D12" s="20">
        <v>0.69989344182892665</v>
      </c>
      <c r="E12" s="21">
        <v>54.75</v>
      </c>
      <c r="F12" s="22">
        <v>1.75</v>
      </c>
      <c r="G12" s="19">
        <v>56.735751295336783</v>
      </c>
      <c r="H12" s="23">
        <v>2.5646359939408452</v>
      </c>
      <c r="I12" s="24">
        <v>12.45</v>
      </c>
      <c r="J12" s="22">
        <v>0.14999999999999947</v>
      </c>
      <c r="K12" s="19">
        <v>32.421874999999993</v>
      </c>
      <c r="L12" s="23">
        <v>0.55242717280199027</v>
      </c>
      <c r="M12" s="25">
        <v>236.07692307692309</v>
      </c>
      <c r="N12" s="20">
        <v>6.5384615384615472</v>
      </c>
    </row>
    <row r="13" spans="1:14" x14ac:dyDescent="0.25">
      <c r="A13" s="26">
        <f t="shared" si="0"/>
        <v>8</v>
      </c>
      <c r="B13" s="17" t="s">
        <v>8</v>
      </c>
      <c r="C13" s="19">
        <v>57.118780096308164</v>
      </c>
      <c r="D13" s="20">
        <v>1.4205457463884557</v>
      </c>
      <c r="E13" s="21">
        <v>62.5</v>
      </c>
      <c r="F13" s="22">
        <v>2</v>
      </c>
      <c r="G13" s="19">
        <v>64.766839378238345</v>
      </c>
      <c r="H13" s="23">
        <v>2.9310125645038294</v>
      </c>
      <c r="I13" s="24">
        <v>6.4</v>
      </c>
      <c r="J13" s="22">
        <v>0</v>
      </c>
      <c r="K13" s="19">
        <v>16.666666666666664</v>
      </c>
      <c r="L13" s="23">
        <v>0</v>
      </c>
      <c r="M13" s="25">
        <v>182.61538461538461</v>
      </c>
      <c r="N13" s="20">
        <v>5.3846153846153868</v>
      </c>
    </row>
    <row r="14" spans="1:14" x14ac:dyDescent="0.25">
      <c r="A14" s="26">
        <f t="shared" si="0"/>
        <v>9</v>
      </c>
      <c r="B14" s="17" t="s">
        <v>9</v>
      </c>
      <c r="C14" s="19">
        <v>80.058651026392965</v>
      </c>
      <c r="D14" s="20">
        <v>0</v>
      </c>
      <c r="E14" s="21">
        <v>46.25</v>
      </c>
      <c r="F14" s="22">
        <v>3.25</v>
      </c>
      <c r="G14" s="19">
        <v>47.927461139896373</v>
      </c>
      <c r="H14" s="23">
        <v>4.7628954173187212</v>
      </c>
      <c r="I14" s="24">
        <v>12.850000000000001</v>
      </c>
      <c r="J14" s="22">
        <v>4.9999999999999822E-2</v>
      </c>
      <c r="K14" s="19">
        <v>33.463541666666657</v>
      </c>
      <c r="L14" s="23">
        <v>0.18414239093399506</v>
      </c>
      <c r="M14" s="25">
        <v>281.84615384615387</v>
      </c>
      <c r="N14" s="20">
        <v>2.3076923076923208</v>
      </c>
    </row>
    <row r="15" spans="1:14" x14ac:dyDescent="0.25">
      <c r="A15" s="26">
        <f t="shared" si="0"/>
        <v>10</v>
      </c>
      <c r="B15" s="17" t="s">
        <v>7</v>
      </c>
      <c r="C15" s="19">
        <v>78.521505376344095</v>
      </c>
      <c r="D15" s="20">
        <v>0.45698924731183155</v>
      </c>
      <c r="E15" s="21">
        <v>57.75</v>
      </c>
      <c r="F15" s="22">
        <v>1.7499999999999964</v>
      </c>
      <c r="G15" s="19">
        <v>59.84455958549222</v>
      </c>
      <c r="H15" s="23">
        <v>2.5646359939408501</v>
      </c>
      <c r="I15" s="24">
        <v>12.9</v>
      </c>
      <c r="J15" s="22">
        <v>0.90000000000000036</v>
      </c>
      <c r="K15" s="19">
        <v>33.593749999999993</v>
      </c>
      <c r="L15" s="23">
        <v>3.3145630368119416</v>
      </c>
      <c r="M15" s="25">
        <v>249.92307692307696</v>
      </c>
      <c r="N15" s="20">
        <v>3.461538461538467</v>
      </c>
    </row>
    <row r="16" spans="1:14" x14ac:dyDescent="0.25">
      <c r="A16" s="26">
        <f t="shared" si="0"/>
        <v>11</v>
      </c>
      <c r="B16" s="17" t="s">
        <v>1</v>
      </c>
      <c r="C16" s="19">
        <v>57.605877268798622</v>
      </c>
      <c r="D16" s="20">
        <v>0.38893690579083184</v>
      </c>
      <c r="E16" s="21">
        <v>5.75</v>
      </c>
      <c r="F16" s="22">
        <v>0.25000000000000044</v>
      </c>
      <c r="G16" s="19">
        <v>5.9585492227979273</v>
      </c>
      <c r="H16" s="23">
        <v>0.36637657056297868</v>
      </c>
      <c r="I16" s="24">
        <v>2.15</v>
      </c>
      <c r="J16" s="22">
        <v>4.9999999999999822E-2</v>
      </c>
      <c r="K16" s="19">
        <v>5.5989583333333321</v>
      </c>
      <c r="L16" s="23">
        <v>0.18414239093399634</v>
      </c>
      <c r="M16" s="25">
        <v>181.07692307692309</v>
      </c>
      <c r="N16" s="20">
        <v>6.9230769230769056</v>
      </c>
    </row>
    <row r="17" spans="1:14" x14ac:dyDescent="0.25">
      <c r="A17" s="26">
        <f t="shared" si="0"/>
        <v>12</v>
      </c>
      <c r="B17" s="17" t="s">
        <v>0</v>
      </c>
      <c r="C17" s="19">
        <v>57.646286297971699</v>
      </c>
      <c r="D17" s="20">
        <v>0.98497008609369985</v>
      </c>
      <c r="E17" s="21">
        <v>7.5</v>
      </c>
      <c r="F17" s="22">
        <v>1.0000000000000004</v>
      </c>
      <c r="G17" s="19">
        <v>7.7720207253886002</v>
      </c>
      <c r="H17" s="23">
        <v>1.4655062822519063</v>
      </c>
      <c r="I17" s="24">
        <v>2.2000000000000002</v>
      </c>
      <c r="J17" s="22">
        <v>9.9999999999999867E-2</v>
      </c>
      <c r="K17" s="19">
        <v>5.7291666666666661</v>
      </c>
      <c r="L17" s="23">
        <v>0.36828478186799329</v>
      </c>
      <c r="M17" s="25">
        <v>208.7692307692308</v>
      </c>
      <c r="N17" s="20">
        <v>0</v>
      </c>
    </row>
    <row r="18" spans="1:14" x14ac:dyDescent="0.25">
      <c r="A18" s="26">
        <f t="shared" si="0"/>
        <v>13</v>
      </c>
      <c r="B18" s="17" t="s">
        <v>10</v>
      </c>
      <c r="C18" s="19">
        <v>57.425343988463609</v>
      </c>
      <c r="D18" s="20">
        <v>1.2059123956017608</v>
      </c>
      <c r="E18" s="21">
        <v>81</v>
      </c>
      <c r="F18" s="22">
        <v>0.5</v>
      </c>
      <c r="G18" s="19">
        <v>83.937823834196891</v>
      </c>
      <c r="H18" s="23">
        <v>0.73275314112595857</v>
      </c>
      <c r="I18" s="24">
        <v>18.25</v>
      </c>
      <c r="J18" s="22">
        <v>0.34999999999999964</v>
      </c>
      <c r="K18" s="19">
        <v>47.526041666666657</v>
      </c>
      <c r="L18" s="23">
        <v>1.2889967365379755</v>
      </c>
      <c r="M18" s="25">
        <v>130.30769230769232</v>
      </c>
      <c r="N18" s="20">
        <v>0</v>
      </c>
    </row>
    <row r="19" spans="1:14" x14ac:dyDescent="0.25">
      <c r="A19" s="26">
        <f t="shared" si="0"/>
        <v>14</v>
      </c>
      <c r="B19" s="17" t="s">
        <v>11</v>
      </c>
      <c r="C19" s="19">
        <v>41.667882679118648</v>
      </c>
      <c r="D19" s="20">
        <v>0.41587625857287236</v>
      </c>
      <c r="E19" s="21">
        <v>5.5</v>
      </c>
      <c r="F19" s="22">
        <v>2</v>
      </c>
      <c r="G19" s="19">
        <v>5.6994818652849739</v>
      </c>
      <c r="H19" s="23">
        <v>2.931012564503825</v>
      </c>
      <c r="I19" s="24">
        <v>0.44999999999999996</v>
      </c>
      <c r="J19" s="22">
        <v>4.9999999999999961E-2</v>
      </c>
      <c r="K19" s="19">
        <v>1.1718749999999998</v>
      </c>
      <c r="L19" s="23">
        <v>0.18414239093399662</v>
      </c>
      <c r="M19" s="25">
        <v>129.53846153846155</v>
      </c>
      <c r="N19" s="20">
        <v>1.538461538461533</v>
      </c>
    </row>
    <row r="20" spans="1:14" x14ac:dyDescent="0.25">
      <c r="A20" s="26">
        <f t="shared" si="0"/>
        <v>15</v>
      </c>
      <c r="B20" s="17" t="s">
        <v>165</v>
      </c>
      <c r="C20" s="19">
        <v>31.184895833333336</v>
      </c>
      <c r="D20" s="20">
        <v>1.3671875000000071</v>
      </c>
      <c r="E20" s="21">
        <v>28.5</v>
      </c>
      <c r="F20" s="22">
        <v>0.5</v>
      </c>
      <c r="G20" s="19">
        <v>29.533678756476682</v>
      </c>
      <c r="H20" s="23">
        <v>0.73275314112595857</v>
      </c>
      <c r="I20" s="24">
        <v>38.400000000000006</v>
      </c>
      <c r="J20" s="22">
        <v>0.90000000000000213</v>
      </c>
      <c r="K20" s="19">
        <v>100</v>
      </c>
      <c r="L20" s="23">
        <v>3.3145630368119519</v>
      </c>
      <c r="M20" s="25">
        <v>315.69230769230768</v>
      </c>
      <c r="N20" s="20">
        <v>3.0769230769230944</v>
      </c>
    </row>
    <row r="21" spans="1:14" x14ac:dyDescent="0.25">
      <c r="A21" s="26">
        <f t="shared" si="0"/>
        <v>16</v>
      </c>
      <c r="B21" s="17" t="s">
        <v>21</v>
      </c>
      <c r="C21" s="19">
        <v>64.409722222222243</v>
      </c>
      <c r="D21" s="20">
        <v>0.86805555555555358</v>
      </c>
      <c r="E21" s="21">
        <v>27.5</v>
      </c>
      <c r="F21" s="22">
        <v>3.5</v>
      </c>
      <c r="G21" s="19">
        <v>28.497409326424872</v>
      </c>
      <c r="H21" s="23">
        <v>5.1292719878816859</v>
      </c>
      <c r="I21" s="24">
        <v>5.1499999999999995</v>
      </c>
      <c r="J21" s="22">
        <v>0.45000000000000018</v>
      </c>
      <c r="K21" s="19">
        <v>13.411458333333332</v>
      </c>
      <c r="L21" s="23">
        <v>1.6572815184059722</v>
      </c>
      <c r="M21" s="25">
        <v>278.38461538461536</v>
      </c>
      <c r="N21" s="20">
        <v>18.076923076923066</v>
      </c>
    </row>
    <row r="22" spans="1:14" x14ac:dyDescent="0.25">
      <c r="A22" s="26">
        <f t="shared" si="0"/>
        <v>17</v>
      </c>
      <c r="B22" s="17" t="s">
        <v>22</v>
      </c>
      <c r="C22" s="19">
        <v>70.545504385964904</v>
      </c>
      <c r="D22" s="20">
        <v>0.28782894736842479</v>
      </c>
      <c r="E22" s="21">
        <v>37</v>
      </c>
      <c r="F22" s="22">
        <v>0</v>
      </c>
      <c r="G22" s="19">
        <v>38.341968911917093</v>
      </c>
      <c r="H22" s="23">
        <v>0</v>
      </c>
      <c r="I22" s="24">
        <v>16.850000000000001</v>
      </c>
      <c r="J22" s="22">
        <v>0.15000000000000036</v>
      </c>
      <c r="K22" s="19">
        <v>43.880208333333329</v>
      </c>
      <c r="L22" s="23">
        <v>0.55242717280199027</v>
      </c>
      <c r="M22" s="25">
        <v>263</v>
      </c>
      <c r="N22" s="20">
        <v>3.4615384615384528</v>
      </c>
    </row>
    <row r="23" spans="1:14" x14ac:dyDescent="0.25">
      <c r="A23" s="26">
        <f t="shared" si="0"/>
        <v>18</v>
      </c>
      <c r="B23" s="17" t="s">
        <v>23</v>
      </c>
      <c r="C23" s="19">
        <v>62.630208333333329</v>
      </c>
      <c r="D23" s="20">
        <v>0.91145833333332504</v>
      </c>
      <c r="E23" s="21">
        <v>42.75</v>
      </c>
      <c r="F23" s="22">
        <v>3.25</v>
      </c>
      <c r="G23" s="19">
        <v>44.300518134715027</v>
      </c>
      <c r="H23" s="23">
        <v>4.7628954173187106</v>
      </c>
      <c r="I23" s="24">
        <v>7.7499999999999991</v>
      </c>
      <c r="J23" s="22">
        <v>4.9999999999999822E-2</v>
      </c>
      <c r="K23" s="19">
        <v>20.182291666666661</v>
      </c>
      <c r="L23" s="23">
        <v>0.18414239093399506</v>
      </c>
      <c r="M23" s="25">
        <v>263</v>
      </c>
      <c r="N23" s="20">
        <v>1.153846153846132</v>
      </c>
    </row>
    <row r="24" spans="1:14" x14ac:dyDescent="0.25">
      <c r="A24" s="26">
        <f t="shared" si="0"/>
        <v>19</v>
      </c>
      <c r="B24" s="17" t="s">
        <v>146</v>
      </c>
      <c r="C24" s="19">
        <v>45.39835164835165</v>
      </c>
      <c r="D24" s="20">
        <v>0.20604395604395975</v>
      </c>
      <c r="E24" s="21">
        <v>5.75</v>
      </c>
      <c r="F24" s="22">
        <v>0.25000000000000044</v>
      </c>
      <c r="G24" s="19">
        <v>5.9585492227979273</v>
      </c>
      <c r="H24" s="23">
        <v>0.36637657056297868</v>
      </c>
      <c r="I24" s="24">
        <v>1.6500000000000001</v>
      </c>
      <c r="J24" s="22">
        <v>5.0000000000000044E-2</v>
      </c>
      <c r="K24" s="19">
        <v>4.296875</v>
      </c>
      <c r="L24" s="23">
        <v>0.18414239093399695</v>
      </c>
      <c r="M24" s="25">
        <v>124.15384615384619</v>
      </c>
      <c r="N24" s="20">
        <v>4.6153846153846203</v>
      </c>
    </row>
    <row r="25" spans="1:14" x14ac:dyDescent="0.25">
      <c r="A25" s="26">
        <f t="shared" si="0"/>
        <v>20</v>
      </c>
      <c r="B25" s="17" t="s">
        <v>15</v>
      </c>
      <c r="C25" s="19">
        <v>58.171603677221633</v>
      </c>
      <c r="D25" s="20">
        <v>0.45965270684373394</v>
      </c>
      <c r="E25" s="21">
        <v>45.5</v>
      </c>
      <c r="F25" s="22">
        <v>3</v>
      </c>
      <c r="G25" s="19">
        <v>47.15025906735751</v>
      </c>
      <c r="H25" s="23">
        <v>4.396518846755737</v>
      </c>
      <c r="I25" s="24">
        <v>13.2</v>
      </c>
      <c r="J25" s="22">
        <v>0.99999999999999911</v>
      </c>
      <c r="K25" s="19">
        <v>34.374999999999993</v>
      </c>
      <c r="L25" s="23">
        <v>3.6828478186799343</v>
      </c>
      <c r="M25" s="25">
        <v>155.69230769230771</v>
      </c>
      <c r="N25" s="20">
        <v>10.769230769230774</v>
      </c>
    </row>
    <row r="26" spans="1:14" x14ac:dyDescent="0.25">
      <c r="A26" s="26">
        <f t="shared" si="0"/>
        <v>21</v>
      </c>
      <c r="B26" s="17" t="s">
        <v>16</v>
      </c>
      <c r="C26" s="19">
        <v>46.36363636363636</v>
      </c>
      <c r="D26" s="20">
        <v>0.60265577119507086</v>
      </c>
      <c r="E26" s="21">
        <v>14.75</v>
      </c>
      <c r="F26" s="22">
        <v>1.7500000000000009</v>
      </c>
      <c r="G26" s="19">
        <v>15.284974093264248</v>
      </c>
      <c r="H26" s="23">
        <v>2.5646359939408541</v>
      </c>
      <c r="I26" s="24">
        <v>2.2999999999999998</v>
      </c>
      <c r="J26" s="22">
        <v>0.29999999999999993</v>
      </c>
      <c r="K26" s="19">
        <v>5.9895833333333321</v>
      </c>
      <c r="L26" s="23">
        <v>1.1048543456039805</v>
      </c>
      <c r="M26" s="25">
        <v>95.692307692307708</v>
      </c>
      <c r="N26" s="20">
        <v>1.5384615384615401</v>
      </c>
    </row>
    <row r="27" spans="1:14" x14ac:dyDescent="0.25">
      <c r="A27" s="26">
        <f t="shared" si="0"/>
        <v>22</v>
      </c>
      <c r="B27" s="17" t="s">
        <v>19</v>
      </c>
      <c r="C27" s="19">
        <v>76.923076923076934</v>
      </c>
      <c r="D27" s="20">
        <v>0.9615384615384599</v>
      </c>
      <c r="E27" s="21">
        <v>29.75</v>
      </c>
      <c r="F27" s="22">
        <v>2.25</v>
      </c>
      <c r="G27" s="19">
        <v>30.829015544041454</v>
      </c>
      <c r="H27" s="23">
        <v>3.2973891350668034</v>
      </c>
      <c r="I27" s="24">
        <v>5.2999999999999989</v>
      </c>
      <c r="J27" s="22">
        <v>0.20000000000000018</v>
      </c>
      <c r="K27" s="19">
        <v>13.802083333333329</v>
      </c>
      <c r="L27" s="23">
        <v>0.73656956373598781</v>
      </c>
      <c r="M27" s="25">
        <v>209.92307692307696</v>
      </c>
      <c r="N27" s="20">
        <v>1.9230769230769056</v>
      </c>
    </row>
    <row r="28" spans="1:14" x14ac:dyDescent="0.25">
      <c r="A28" s="26">
        <f t="shared" si="0"/>
        <v>23</v>
      </c>
      <c r="B28" s="17" t="s">
        <v>20</v>
      </c>
      <c r="C28" s="19">
        <v>77.260914760914773</v>
      </c>
      <c r="D28" s="20">
        <v>1.5852390852390883</v>
      </c>
      <c r="E28" s="21">
        <v>75.75</v>
      </c>
      <c r="F28" s="22">
        <v>3.2500000000000071</v>
      </c>
      <c r="G28" s="19">
        <v>78.497409326424872</v>
      </c>
      <c r="H28" s="23">
        <v>4.762895417318731</v>
      </c>
      <c r="I28" s="24">
        <v>36.349999999999994</v>
      </c>
      <c r="J28" s="22">
        <v>0.44999999999999929</v>
      </c>
      <c r="K28" s="19">
        <v>94.661458333333314</v>
      </c>
      <c r="L28" s="23">
        <v>1.6572815184059708</v>
      </c>
      <c r="M28" s="25">
        <v>194.92307692307693</v>
      </c>
      <c r="N28" s="20">
        <v>2.3076923076922924</v>
      </c>
    </row>
    <row r="29" spans="1:14" x14ac:dyDescent="0.25">
      <c r="A29" s="26">
        <f t="shared" si="0"/>
        <v>24</v>
      </c>
      <c r="B29" s="17" t="s">
        <v>17</v>
      </c>
      <c r="C29" s="19">
        <v>76.126373626373635</v>
      </c>
      <c r="D29" s="20">
        <v>1.1263736263736135</v>
      </c>
      <c r="E29" s="21">
        <v>42.75</v>
      </c>
      <c r="F29" s="22">
        <v>2.75</v>
      </c>
      <c r="G29" s="19">
        <v>44.300518134715027</v>
      </c>
      <c r="H29" s="23">
        <v>4.0301422761927626</v>
      </c>
      <c r="I29" s="24">
        <v>11.7</v>
      </c>
      <c r="J29" s="22">
        <v>9.9999999999999645E-2</v>
      </c>
      <c r="K29" s="19">
        <v>30.468749999999993</v>
      </c>
      <c r="L29" s="23">
        <v>0.36828478186799268</v>
      </c>
      <c r="M29" s="25">
        <v>299.92307692307696</v>
      </c>
      <c r="N29" s="20">
        <v>5.7692307692307736</v>
      </c>
    </row>
    <row r="30" spans="1:14" x14ac:dyDescent="0.25">
      <c r="A30" s="26">
        <f t="shared" si="0"/>
        <v>25</v>
      </c>
      <c r="B30" s="17" t="s">
        <v>18</v>
      </c>
      <c r="C30" s="19">
        <v>76.563436563436568</v>
      </c>
      <c r="D30" s="20">
        <v>0.68931068931068751</v>
      </c>
      <c r="E30" s="21">
        <v>52</v>
      </c>
      <c r="F30" s="22">
        <v>2.5</v>
      </c>
      <c r="G30" s="19">
        <v>53.886010362694307</v>
      </c>
      <c r="H30" s="23">
        <v>3.6637657056297779</v>
      </c>
      <c r="I30" s="24">
        <v>14.599999999999998</v>
      </c>
      <c r="J30" s="22">
        <v>0.30000000000000071</v>
      </c>
      <c r="K30" s="19">
        <v>38.020833333333329</v>
      </c>
      <c r="L30" s="23">
        <v>1.1048543456039854</v>
      </c>
      <c r="M30" s="25">
        <v>304.53846153846155</v>
      </c>
      <c r="N30" s="20">
        <v>15</v>
      </c>
    </row>
    <row r="31" spans="1:14" x14ac:dyDescent="0.25">
      <c r="A31" s="26">
        <f t="shared" si="0"/>
        <v>26</v>
      </c>
      <c r="B31" s="17" t="s">
        <v>12</v>
      </c>
      <c r="C31" s="19">
        <v>79.351054351054358</v>
      </c>
      <c r="D31" s="20">
        <v>0.86872586872585345</v>
      </c>
      <c r="E31" s="21">
        <v>46.25</v>
      </c>
      <c r="F31" s="22">
        <v>3.25</v>
      </c>
      <c r="G31" s="19">
        <v>47.927461139896373</v>
      </c>
      <c r="H31" s="23">
        <v>4.7628954173187212</v>
      </c>
      <c r="I31" s="24">
        <v>13.2</v>
      </c>
      <c r="J31" s="22">
        <v>0.20000000000000018</v>
      </c>
      <c r="K31" s="19">
        <v>34.375</v>
      </c>
      <c r="L31" s="23">
        <v>0.73656956373598537</v>
      </c>
      <c r="M31" s="25">
        <v>239.53846153846155</v>
      </c>
      <c r="N31" s="20">
        <v>22.307692307692321</v>
      </c>
    </row>
    <row r="32" spans="1:14" x14ac:dyDescent="0.25">
      <c r="A32" s="26">
        <f t="shared" si="0"/>
        <v>27</v>
      </c>
      <c r="B32" s="17" t="s">
        <v>13</v>
      </c>
      <c r="C32" s="19">
        <v>70.604703247480387</v>
      </c>
      <c r="D32" s="20">
        <v>0.97984322508398947</v>
      </c>
      <c r="E32" s="21">
        <v>51.75</v>
      </c>
      <c r="F32" s="22">
        <v>2.2499999999999964</v>
      </c>
      <c r="G32" s="19">
        <v>53.626943005181346</v>
      </c>
      <c r="H32" s="23">
        <v>3.2973891350667888</v>
      </c>
      <c r="I32" s="24">
        <v>10.099999999999998</v>
      </c>
      <c r="J32" s="22">
        <v>0.1999999999999984</v>
      </c>
      <c r="K32" s="19">
        <v>26.302083333333325</v>
      </c>
      <c r="L32" s="23">
        <v>0.73656956373598537</v>
      </c>
      <c r="M32" s="25">
        <v>183.38461538461542</v>
      </c>
      <c r="N32" s="20">
        <v>6.9230769230769198</v>
      </c>
    </row>
    <row r="33" spans="1:14" x14ac:dyDescent="0.25">
      <c r="A33" s="26">
        <f t="shared" si="0"/>
        <v>28</v>
      </c>
      <c r="B33" s="17" t="s">
        <v>166</v>
      </c>
      <c r="C33" s="19">
        <v>63.264340626848011</v>
      </c>
      <c r="D33" s="20">
        <v>0.11827321111768185</v>
      </c>
      <c r="E33" s="21">
        <v>12.25</v>
      </c>
      <c r="F33" s="22">
        <v>0.74999999999999911</v>
      </c>
      <c r="G33" s="19">
        <v>12.694300518134714</v>
      </c>
      <c r="H33" s="23">
        <v>1.0991297116889329</v>
      </c>
      <c r="I33" s="24">
        <v>1.6999999999999997</v>
      </c>
      <c r="J33" s="22">
        <v>0.19999999999999984</v>
      </c>
      <c r="K33" s="19">
        <v>4.4270833333333321</v>
      </c>
      <c r="L33" s="23">
        <v>0.73656956373598648</v>
      </c>
      <c r="M33" s="25">
        <v>112.23076923076923</v>
      </c>
      <c r="N33" s="20">
        <v>1.9230769230769269</v>
      </c>
    </row>
    <row r="34" spans="1:14" x14ac:dyDescent="0.25">
      <c r="A34" s="26">
        <f t="shared" si="0"/>
        <v>29</v>
      </c>
      <c r="B34" s="17" t="s">
        <v>167</v>
      </c>
      <c r="C34" s="19">
        <v>58.63125638406536</v>
      </c>
      <c r="D34" s="20">
        <v>0.91930541368746077</v>
      </c>
      <c r="E34" s="21">
        <v>8.75</v>
      </c>
      <c r="F34" s="22">
        <v>0.75</v>
      </c>
      <c r="G34" s="19">
        <v>9.0673575129533681</v>
      </c>
      <c r="H34" s="23">
        <v>1.0991297116889329</v>
      </c>
      <c r="I34" s="24">
        <v>2.7</v>
      </c>
      <c r="J34" s="22">
        <v>0.19999999999999996</v>
      </c>
      <c r="K34" s="19">
        <v>7.0312499999999982</v>
      </c>
      <c r="L34" s="23">
        <v>0.73656956373598603</v>
      </c>
      <c r="M34" s="25">
        <v>161.07692307692309</v>
      </c>
      <c r="N34" s="20">
        <v>3.8461538461538538</v>
      </c>
    </row>
    <row r="35" spans="1:14" ht="15.75" thickBot="1" x14ac:dyDescent="0.3">
      <c r="A35" s="27">
        <f t="shared" si="0"/>
        <v>30</v>
      </c>
      <c r="B35" s="28" t="s">
        <v>112</v>
      </c>
      <c r="C35" s="29">
        <v>78.033960027100264</v>
      </c>
      <c r="D35" s="30">
        <v>0.26465108401085047</v>
      </c>
      <c r="E35" s="31">
        <v>60</v>
      </c>
      <c r="F35" s="32">
        <v>2.5</v>
      </c>
      <c r="G35" s="29">
        <v>62.176165803108809</v>
      </c>
      <c r="H35" s="33">
        <v>3.6637657056297828</v>
      </c>
      <c r="I35" s="34">
        <v>7.9999999999999991</v>
      </c>
      <c r="J35" s="32">
        <v>0</v>
      </c>
      <c r="K35" s="29">
        <v>20.833333333333329</v>
      </c>
      <c r="L35" s="33">
        <v>0</v>
      </c>
      <c r="M35" s="35">
        <v>284.53846153846155</v>
      </c>
      <c r="N35" s="30">
        <v>1.9230769230769056</v>
      </c>
    </row>
    <row r="37" spans="1:14" x14ac:dyDescent="0.25">
      <c r="A37" t="s">
        <v>628</v>
      </c>
    </row>
  </sheetData>
  <mergeCells count="10">
    <mergeCell ref="M4:N4"/>
    <mergeCell ref="G4:H4"/>
    <mergeCell ref="E3:H3"/>
    <mergeCell ref="I3:L3"/>
    <mergeCell ref="A4:A5"/>
    <mergeCell ref="B4:B5"/>
    <mergeCell ref="C4:D4"/>
    <mergeCell ref="E4:F4"/>
    <mergeCell ref="I4:J4"/>
    <mergeCell ref="K4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F6C8-200C-48CD-AC45-6260352AF4D5}">
  <dimension ref="A1:N38"/>
  <sheetViews>
    <sheetView workbookViewId="0">
      <selection activeCell="A38" sqref="A38"/>
    </sheetView>
  </sheetViews>
  <sheetFormatPr baseColWidth="10" defaultColWidth="10.85546875" defaultRowHeight="15" x14ac:dyDescent="0.25"/>
  <cols>
    <col min="1" max="1" width="12" customWidth="1"/>
  </cols>
  <sheetData>
    <row r="1" spans="1:14" x14ac:dyDescent="0.25">
      <c r="A1" s="9" t="s">
        <v>272</v>
      </c>
    </row>
    <row r="2" spans="1:14" ht="15.75" thickBot="1" x14ac:dyDescent="0.3"/>
    <row r="3" spans="1:14" x14ac:dyDescent="0.25">
      <c r="A3" s="176" t="s">
        <v>265</v>
      </c>
      <c r="B3" s="180"/>
      <c r="C3" s="171" t="s">
        <v>174</v>
      </c>
      <c r="D3" s="172"/>
      <c r="E3" s="171" t="s">
        <v>175</v>
      </c>
      <c r="F3" s="172"/>
      <c r="G3" s="171" t="s">
        <v>176</v>
      </c>
      <c r="H3" s="172"/>
      <c r="I3" s="171" t="s">
        <v>177</v>
      </c>
      <c r="J3" s="173"/>
      <c r="K3" s="172" t="s">
        <v>616</v>
      </c>
      <c r="L3" s="173"/>
      <c r="M3" s="172" t="s">
        <v>179</v>
      </c>
      <c r="N3" s="173"/>
    </row>
    <row r="4" spans="1:14" ht="15.75" thickBot="1" x14ac:dyDescent="0.3">
      <c r="A4" s="178"/>
      <c r="B4" s="181"/>
      <c r="C4" s="65" t="s">
        <v>143</v>
      </c>
      <c r="D4" s="66" t="s">
        <v>27</v>
      </c>
      <c r="E4" s="65" t="s">
        <v>143</v>
      </c>
      <c r="F4" s="66" t="s">
        <v>27</v>
      </c>
      <c r="G4" s="65" t="s">
        <v>143</v>
      </c>
      <c r="H4" s="66" t="s">
        <v>27</v>
      </c>
      <c r="I4" s="65" t="s">
        <v>143</v>
      </c>
      <c r="J4" s="67" t="s">
        <v>27</v>
      </c>
      <c r="K4" s="66" t="s">
        <v>143</v>
      </c>
      <c r="L4" s="67" t="s">
        <v>27</v>
      </c>
      <c r="M4" s="66" t="s">
        <v>143</v>
      </c>
      <c r="N4" s="67" t="s">
        <v>27</v>
      </c>
    </row>
    <row r="5" spans="1:14" ht="15.75" thickBot="1" x14ac:dyDescent="0.3">
      <c r="A5" s="174" t="s">
        <v>189</v>
      </c>
      <c r="B5" s="175"/>
      <c r="C5" s="123">
        <v>61.25</v>
      </c>
      <c r="D5" s="124">
        <v>2.2500000000000036</v>
      </c>
      <c r="E5" s="125"/>
      <c r="F5" s="125"/>
      <c r="G5" s="123">
        <v>7.45</v>
      </c>
      <c r="H5" s="124">
        <v>0.44999999999999929</v>
      </c>
      <c r="I5" s="125"/>
      <c r="J5" s="125"/>
      <c r="K5" s="57">
        <v>245.69230769230774</v>
      </c>
      <c r="L5" s="58">
        <v>2.3076923076923208</v>
      </c>
      <c r="M5" s="57">
        <v>83.971067842035595</v>
      </c>
      <c r="N5" s="126">
        <v>0.21957441312279968</v>
      </c>
    </row>
    <row r="6" spans="1:14" x14ac:dyDescent="0.25">
      <c r="A6" s="168" t="s">
        <v>621</v>
      </c>
      <c r="B6" s="15">
        <v>5</v>
      </c>
      <c r="C6" s="47">
        <v>29.124999999999996</v>
      </c>
      <c r="D6" s="49">
        <v>0.375</v>
      </c>
      <c r="E6" s="48">
        <v>46.787148594377506</v>
      </c>
      <c r="F6" s="48">
        <v>0.6024096385542137</v>
      </c>
      <c r="G6" s="47">
        <v>3.4750000000000005</v>
      </c>
      <c r="H6" s="49">
        <v>7.4999999999999956E-2</v>
      </c>
      <c r="I6" s="48">
        <v>29.324894514767934</v>
      </c>
      <c r="J6" s="48">
        <v>0.63291139240506133</v>
      </c>
      <c r="K6" s="50">
        <v>188.12820512820514</v>
      </c>
      <c r="L6" s="51">
        <v>1.6666666666666572</v>
      </c>
      <c r="M6" s="52">
        <v>68.346938775510182</v>
      </c>
      <c r="N6" s="53">
        <v>0.31972789115642541</v>
      </c>
    </row>
    <row r="7" spans="1:14" x14ac:dyDescent="0.25">
      <c r="A7" s="168"/>
      <c r="B7" s="15">
        <v>10</v>
      </c>
      <c r="C7" s="47">
        <v>51.25</v>
      </c>
      <c r="D7" s="49">
        <v>3.25</v>
      </c>
      <c r="E7" s="48">
        <v>82.329317269076313</v>
      </c>
      <c r="F7" s="48">
        <v>5.22088353413654</v>
      </c>
      <c r="G7" s="47">
        <v>10.549999999999999</v>
      </c>
      <c r="H7" s="49">
        <v>0.89999999999999858</v>
      </c>
      <c r="I7" s="48">
        <v>89.029535864978897</v>
      </c>
      <c r="J7" s="48">
        <v>7.5949367088607502</v>
      </c>
      <c r="K7" s="50">
        <v>287.03846153846155</v>
      </c>
      <c r="L7" s="51">
        <v>9.8076923076923208</v>
      </c>
      <c r="M7" s="52">
        <v>74.34491978609627</v>
      </c>
      <c r="N7" s="53">
        <v>0.25401069518714792</v>
      </c>
    </row>
    <row r="8" spans="1:14" x14ac:dyDescent="0.25">
      <c r="A8" s="168"/>
      <c r="B8" s="15">
        <v>15</v>
      </c>
      <c r="C8" s="47">
        <v>62.25</v>
      </c>
      <c r="D8" s="49">
        <v>3</v>
      </c>
      <c r="E8" s="48">
        <v>100</v>
      </c>
      <c r="F8" s="48">
        <v>4.8192771084337309</v>
      </c>
      <c r="G8" s="47">
        <v>11.85</v>
      </c>
      <c r="H8" s="49">
        <v>1.7000000000000011</v>
      </c>
      <c r="I8" s="48">
        <v>100</v>
      </c>
      <c r="J8" s="48">
        <v>14.345991561181442</v>
      </c>
      <c r="K8" s="50">
        <v>342.35897435897436</v>
      </c>
      <c r="L8" s="51">
        <v>3.3333333333333428</v>
      </c>
      <c r="M8" s="52">
        <v>77.156832298136649</v>
      </c>
      <c r="N8" s="53">
        <v>2.700310559006212</v>
      </c>
    </row>
    <row r="9" spans="1:14" ht="15.75" thickBot="1" x14ac:dyDescent="0.3">
      <c r="A9" s="169"/>
      <c r="B9" s="36">
        <v>20</v>
      </c>
      <c r="C9" s="54">
        <v>56.5</v>
      </c>
      <c r="D9" s="56">
        <v>1.2499999999999964</v>
      </c>
      <c r="E9" s="55">
        <v>90.763052208835333</v>
      </c>
      <c r="F9" s="55">
        <v>2.0080321285140457</v>
      </c>
      <c r="G9" s="54">
        <v>7.0499999999999989</v>
      </c>
      <c r="H9" s="56">
        <v>0.3499999999999992</v>
      </c>
      <c r="I9" s="55">
        <v>59.493670886075947</v>
      </c>
      <c r="J9" s="55">
        <v>2.9535864978902922</v>
      </c>
      <c r="K9" s="57">
        <v>323</v>
      </c>
      <c r="L9" s="58">
        <v>0.6410256410256352</v>
      </c>
      <c r="M9" s="59">
        <v>84.316002949852503</v>
      </c>
      <c r="N9" s="60">
        <v>0.95317109144543366</v>
      </c>
    </row>
    <row r="10" spans="1:14" x14ac:dyDescent="0.25">
      <c r="A10" s="170" t="s">
        <v>622</v>
      </c>
      <c r="B10" s="37" t="s">
        <v>618</v>
      </c>
      <c r="C10" s="47">
        <v>30.625</v>
      </c>
      <c r="D10" s="49">
        <v>0.87500000000000178</v>
      </c>
      <c r="E10" s="48">
        <v>48.228346456692911</v>
      </c>
      <c r="F10" s="48">
        <v>1.3779527559055182</v>
      </c>
      <c r="G10" s="61">
        <v>10.349999999999998</v>
      </c>
      <c r="H10" s="62">
        <v>1.0499999999999998</v>
      </c>
      <c r="I10" s="48">
        <v>74.326750448833025</v>
      </c>
      <c r="J10" s="48">
        <v>7.5403949730700219</v>
      </c>
      <c r="K10" s="50">
        <v>306.65384615384619</v>
      </c>
      <c r="L10" s="51">
        <v>8.653846153846132</v>
      </c>
      <c r="M10" s="52">
        <v>78.875121477162281</v>
      </c>
      <c r="N10" s="53">
        <v>0.57094266277938033</v>
      </c>
    </row>
    <row r="11" spans="1:14" x14ac:dyDescent="0.25">
      <c r="A11" s="168"/>
      <c r="B11" s="137">
        <v>5</v>
      </c>
      <c r="C11" s="47">
        <v>41.208333333333329</v>
      </c>
      <c r="D11" s="49">
        <v>2.4583333333333321</v>
      </c>
      <c r="E11" s="48">
        <v>64.895013123359576</v>
      </c>
      <c r="F11" s="48">
        <v>3.8713910761154828</v>
      </c>
      <c r="G11" s="47">
        <v>12.425000000000001</v>
      </c>
      <c r="H11" s="49">
        <v>0.97500000000000053</v>
      </c>
      <c r="I11" s="48">
        <v>89.228007181328536</v>
      </c>
      <c r="J11" s="48">
        <v>7.001795332136453</v>
      </c>
      <c r="K11" s="50">
        <v>321.84615384615381</v>
      </c>
      <c r="L11" s="51">
        <v>1.5384615384615188</v>
      </c>
      <c r="M11" s="52">
        <v>78.672912617427912</v>
      </c>
      <c r="N11" s="53">
        <v>1.5106191286038353</v>
      </c>
    </row>
    <row r="12" spans="1:14" x14ac:dyDescent="0.25">
      <c r="A12" s="168"/>
      <c r="B12" s="38" t="s">
        <v>617</v>
      </c>
      <c r="C12" s="47">
        <v>44.5</v>
      </c>
      <c r="D12" s="49">
        <v>0.83333333333333215</v>
      </c>
      <c r="E12" s="48">
        <v>70.078740157480297</v>
      </c>
      <c r="F12" s="48">
        <v>1.3123359580052423</v>
      </c>
      <c r="G12" s="47">
        <v>12.5</v>
      </c>
      <c r="H12" s="49">
        <v>0.60000000000000142</v>
      </c>
      <c r="I12" s="48">
        <v>89.766606822262119</v>
      </c>
      <c r="J12" s="48">
        <v>4.3087971274685941</v>
      </c>
      <c r="K12" s="50">
        <v>358.38461538461542</v>
      </c>
      <c r="L12" s="51">
        <v>4.9999999999999432</v>
      </c>
      <c r="M12" s="52">
        <v>78.901289682539698</v>
      </c>
      <c r="N12" s="53">
        <v>1.2822420634920491</v>
      </c>
    </row>
    <row r="13" spans="1:14" ht="15.75" thickBot="1" x14ac:dyDescent="0.3">
      <c r="A13" s="169"/>
      <c r="B13" s="136">
        <v>10</v>
      </c>
      <c r="C13" s="54">
        <v>63.5</v>
      </c>
      <c r="D13" s="56">
        <v>3</v>
      </c>
      <c r="E13" s="55">
        <v>100</v>
      </c>
      <c r="F13" s="55">
        <v>4.7244094488188964</v>
      </c>
      <c r="G13" s="54">
        <v>13.925000000000001</v>
      </c>
      <c r="H13" s="56">
        <v>0.375</v>
      </c>
      <c r="I13" s="55">
        <v>100</v>
      </c>
      <c r="J13" s="55">
        <v>2.6929982046678589</v>
      </c>
      <c r="K13" s="57">
        <v>342.74358974358972</v>
      </c>
      <c r="L13" s="58">
        <v>0.3846153846153868</v>
      </c>
      <c r="M13" s="59">
        <v>78.324534161490689</v>
      </c>
      <c r="N13" s="60">
        <v>2.6516563146997925</v>
      </c>
    </row>
    <row r="14" spans="1:14" x14ac:dyDescent="0.25">
      <c r="A14" s="170" t="s">
        <v>619</v>
      </c>
      <c r="B14" s="37">
        <v>15</v>
      </c>
      <c r="C14" s="47">
        <v>7.0833333333333321</v>
      </c>
      <c r="D14" s="49">
        <v>0.74999999999999956</v>
      </c>
      <c r="E14" s="48">
        <v>11.15485564304462</v>
      </c>
      <c r="F14" s="48">
        <v>1.1811023622047232</v>
      </c>
      <c r="G14" s="47">
        <v>7</v>
      </c>
      <c r="H14" s="49">
        <v>0.10000000000000009</v>
      </c>
      <c r="I14" s="48">
        <v>24.054982817869419</v>
      </c>
      <c r="J14" s="48">
        <v>0.34364261168385113</v>
      </c>
      <c r="K14" s="50">
        <v>45.307692307692307</v>
      </c>
      <c r="L14" s="51">
        <v>0.3846153846153868</v>
      </c>
      <c r="M14" s="52">
        <v>33.761423761423771</v>
      </c>
      <c r="N14" s="53">
        <v>2.1476671476671356</v>
      </c>
    </row>
    <row r="15" spans="1:14" x14ac:dyDescent="0.25">
      <c r="A15" s="168"/>
      <c r="B15" s="39">
        <v>20</v>
      </c>
      <c r="C15" s="47">
        <v>31.375</v>
      </c>
      <c r="D15" s="49">
        <v>0.125</v>
      </c>
      <c r="E15" s="48">
        <v>49.409448818897644</v>
      </c>
      <c r="F15" s="48">
        <v>0.19685039370078883</v>
      </c>
      <c r="G15" s="47">
        <v>29.099999999999998</v>
      </c>
      <c r="H15" s="49">
        <v>2.8000000000000007</v>
      </c>
      <c r="I15" s="48">
        <v>100</v>
      </c>
      <c r="J15" s="48">
        <v>9.6219931271477677</v>
      </c>
      <c r="K15" s="50">
        <v>189.92307692307693</v>
      </c>
      <c r="L15" s="51">
        <v>36.153846153846132</v>
      </c>
      <c r="M15" s="52">
        <v>73.343441150044924</v>
      </c>
      <c r="N15" s="53">
        <v>1.3196316262353989</v>
      </c>
    </row>
    <row r="16" spans="1:14" x14ac:dyDescent="0.25">
      <c r="A16" s="168"/>
      <c r="B16" s="39">
        <v>25</v>
      </c>
      <c r="C16" s="47">
        <v>47.916666666666664</v>
      </c>
      <c r="D16" s="49">
        <v>0.75000000000000711</v>
      </c>
      <c r="E16" s="48">
        <v>75.459317585301847</v>
      </c>
      <c r="F16" s="48">
        <v>1.181102362204733</v>
      </c>
      <c r="G16" s="47">
        <v>18.825000000000003</v>
      </c>
      <c r="H16" s="49">
        <v>0.82500000000000107</v>
      </c>
      <c r="I16" s="48">
        <v>64.690721649484544</v>
      </c>
      <c r="J16" s="48">
        <v>2.8350515463917567</v>
      </c>
      <c r="K16" s="50">
        <v>287.42307692307696</v>
      </c>
      <c r="L16" s="51">
        <v>8.2692307692307736</v>
      </c>
      <c r="M16" s="52">
        <v>77.568181818181813</v>
      </c>
      <c r="N16" s="53">
        <v>1.0681818181818201</v>
      </c>
    </row>
    <row r="17" spans="1:14" x14ac:dyDescent="0.25">
      <c r="A17" s="168"/>
      <c r="B17" s="39">
        <v>30</v>
      </c>
      <c r="C17" s="47">
        <v>63.5</v>
      </c>
      <c r="D17" s="49">
        <v>3</v>
      </c>
      <c r="E17" s="48">
        <v>100</v>
      </c>
      <c r="F17" s="48">
        <v>4.7244094488188964</v>
      </c>
      <c r="G17" s="47">
        <v>11.85</v>
      </c>
      <c r="H17" s="49">
        <v>1.7000000000000011</v>
      </c>
      <c r="I17" s="48">
        <v>40.721649484536087</v>
      </c>
      <c r="J17" s="48">
        <v>5.8419243986254337</v>
      </c>
      <c r="K17" s="50">
        <v>342.6153846153847</v>
      </c>
      <c r="L17" s="51">
        <v>4.2307692307692264</v>
      </c>
      <c r="M17" s="52">
        <v>78.373188405797109</v>
      </c>
      <c r="N17" s="53">
        <v>1.4839544513457525</v>
      </c>
    </row>
    <row r="18" spans="1:14" ht="15.75" thickBot="1" x14ac:dyDescent="0.3">
      <c r="A18" s="169"/>
      <c r="B18" s="40">
        <v>37</v>
      </c>
      <c r="C18" s="54">
        <v>23.111111111111111</v>
      </c>
      <c r="D18" s="56">
        <v>0.74074074074074048</v>
      </c>
      <c r="E18" s="55">
        <v>36.395450568678918</v>
      </c>
      <c r="F18" s="55">
        <v>1.1665208515602192</v>
      </c>
      <c r="G18" s="54">
        <v>6.0666666666666673</v>
      </c>
      <c r="H18" s="56">
        <v>0.97777777777777819</v>
      </c>
      <c r="I18" s="55">
        <v>20.847651775486828</v>
      </c>
      <c r="J18" s="55">
        <v>3.3600610920198579</v>
      </c>
      <c r="K18" s="57">
        <v>284.15384615384613</v>
      </c>
      <c r="L18" s="58">
        <v>6.6666666666666856</v>
      </c>
      <c r="M18" s="59">
        <v>79.144620811287481</v>
      </c>
      <c r="N18" s="60">
        <v>1.8459729570840626</v>
      </c>
    </row>
    <row r="19" spans="1:14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15.75" thickBot="1" x14ac:dyDescent="0.3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176" t="s">
        <v>266</v>
      </c>
      <c r="B21" s="177"/>
      <c r="C21" s="171" t="s">
        <v>174</v>
      </c>
      <c r="D21" s="172"/>
      <c r="E21" s="171" t="s">
        <v>175</v>
      </c>
      <c r="F21" s="172"/>
      <c r="G21" s="171" t="s">
        <v>176</v>
      </c>
      <c r="H21" s="172"/>
      <c r="I21" s="171" t="s">
        <v>177</v>
      </c>
      <c r="J21" s="173"/>
      <c r="K21" s="172" t="s">
        <v>178</v>
      </c>
      <c r="L21" s="173"/>
      <c r="M21" s="172" t="s">
        <v>179</v>
      </c>
      <c r="N21" s="173"/>
    </row>
    <row r="22" spans="1:14" ht="15.75" thickBot="1" x14ac:dyDescent="0.3">
      <c r="A22" s="178"/>
      <c r="B22" s="179"/>
      <c r="C22" s="65" t="s">
        <v>143</v>
      </c>
      <c r="D22" s="66" t="s">
        <v>27</v>
      </c>
      <c r="E22" s="65" t="s">
        <v>143</v>
      </c>
      <c r="F22" s="66" t="s">
        <v>27</v>
      </c>
      <c r="G22" s="65" t="s">
        <v>143</v>
      </c>
      <c r="H22" s="66" t="s">
        <v>27</v>
      </c>
      <c r="I22" s="65" t="s">
        <v>143</v>
      </c>
      <c r="J22" s="67" t="s">
        <v>27</v>
      </c>
      <c r="K22" s="66" t="s">
        <v>143</v>
      </c>
      <c r="L22" s="67" t="s">
        <v>27</v>
      </c>
      <c r="M22" s="66" t="s">
        <v>143</v>
      </c>
      <c r="N22" s="67" t="s">
        <v>27</v>
      </c>
    </row>
    <row r="23" spans="1:14" ht="15.75" thickBot="1" x14ac:dyDescent="0.3">
      <c r="A23" s="166" t="s">
        <v>189</v>
      </c>
      <c r="B23" s="167"/>
      <c r="C23" s="41">
        <v>60</v>
      </c>
      <c r="D23" s="43">
        <v>2.5</v>
      </c>
      <c r="E23" s="42"/>
      <c r="F23" s="42"/>
      <c r="G23" s="41">
        <v>7.9999999999999991</v>
      </c>
      <c r="H23" s="43">
        <v>0</v>
      </c>
      <c r="I23" s="42"/>
      <c r="J23" s="42"/>
      <c r="K23" s="44">
        <v>284.53846153846155</v>
      </c>
      <c r="L23" s="45">
        <v>1.9230769230769056</v>
      </c>
      <c r="M23" s="44">
        <v>78.033960027100264</v>
      </c>
      <c r="N23" s="46">
        <v>0.26465108401085047</v>
      </c>
    </row>
    <row r="24" spans="1:14" x14ac:dyDescent="0.25">
      <c r="A24" s="168" t="s">
        <v>621</v>
      </c>
      <c r="B24" s="15">
        <v>5</v>
      </c>
      <c r="C24" s="47">
        <v>25.791666666666668</v>
      </c>
      <c r="D24" s="49">
        <v>2.4583333333333321</v>
      </c>
      <c r="E24" s="48">
        <v>32.960596379126734</v>
      </c>
      <c r="F24" s="48">
        <v>3.1416400425985103</v>
      </c>
      <c r="G24" s="47">
        <v>5.4749999999999996</v>
      </c>
      <c r="H24" s="49">
        <v>2.4999999999999911E-2</v>
      </c>
      <c r="I24" s="48">
        <v>36.01973684210526</v>
      </c>
      <c r="J24" s="48">
        <v>0.16447368421052388</v>
      </c>
      <c r="K24" s="50">
        <v>182.55128205128207</v>
      </c>
      <c r="L24" s="51">
        <v>3.3974358974358836</v>
      </c>
      <c r="M24" s="52">
        <v>68.346938775510182</v>
      </c>
      <c r="N24" s="53">
        <v>0.31972789115642541</v>
      </c>
    </row>
    <row r="25" spans="1:14" x14ac:dyDescent="0.25">
      <c r="A25" s="168"/>
      <c r="B25" s="15">
        <v>10</v>
      </c>
      <c r="C25" s="47">
        <v>74.5</v>
      </c>
      <c r="D25" s="49">
        <v>3.2500000000000071</v>
      </c>
      <c r="E25" s="48">
        <v>95.207667731629385</v>
      </c>
      <c r="F25" s="48">
        <v>4.1533546325878632</v>
      </c>
      <c r="G25" s="47">
        <v>14.074999999999999</v>
      </c>
      <c r="H25" s="49">
        <v>0.52499999999999858</v>
      </c>
      <c r="I25" s="48">
        <v>92.598684210526329</v>
      </c>
      <c r="J25" s="48">
        <v>3.4539473684210407</v>
      </c>
      <c r="K25" s="50">
        <v>296.26923076923083</v>
      </c>
      <c r="L25" s="51">
        <v>11.34615384615384</v>
      </c>
      <c r="M25" s="52">
        <v>79.043599257885006</v>
      </c>
      <c r="N25" s="53">
        <v>1.9564007421150293</v>
      </c>
    </row>
    <row r="26" spans="1:14" x14ac:dyDescent="0.25">
      <c r="A26" s="168"/>
      <c r="B26" s="15">
        <v>15</v>
      </c>
      <c r="C26" s="47">
        <v>78.25</v>
      </c>
      <c r="D26" s="49">
        <v>4.75</v>
      </c>
      <c r="E26" s="48">
        <v>100</v>
      </c>
      <c r="F26" s="48">
        <v>6.0702875399361034</v>
      </c>
      <c r="G26" s="47">
        <v>15.199999999999998</v>
      </c>
      <c r="H26" s="49">
        <v>9.9999999999999645E-2</v>
      </c>
      <c r="I26" s="48">
        <v>100</v>
      </c>
      <c r="J26" s="48">
        <v>0.65789473684209554</v>
      </c>
      <c r="K26" s="50">
        <v>352.03846153846155</v>
      </c>
      <c r="L26" s="51">
        <v>7.5</v>
      </c>
      <c r="M26" s="52">
        <v>81.729834791059275</v>
      </c>
      <c r="N26" s="53">
        <v>1.1418853255587891</v>
      </c>
    </row>
    <row r="27" spans="1:14" ht="15.75" thickBot="1" x14ac:dyDescent="0.3">
      <c r="A27" s="169"/>
      <c r="B27" s="36">
        <v>20</v>
      </c>
      <c r="C27" s="54">
        <v>58.583333333333329</v>
      </c>
      <c r="D27" s="56">
        <v>4.4166666666666714</v>
      </c>
      <c r="E27" s="55">
        <v>74.866879659211918</v>
      </c>
      <c r="F27" s="55">
        <v>5.6443024494142762</v>
      </c>
      <c r="G27" s="54">
        <v>7.75</v>
      </c>
      <c r="H27" s="56">
        <v>0.69999999999999929</v>
      </c>
      <c r="I27" s="55">
        <v>50.986842105263165</v>
      </c>
      <c r="J27" s="55">
        <v>4.6052631578947327</v>
      </c>
      <c r="K27" s="57">
        <v>321.65384615384619</v>
      </c>
      <c r="L27" s="58">
        <v>1.730769230769198</v>
      </c>
      <c r="M27" s="59">
        <v>80.86725663716814</v>
      </c>
      <c r="N27" s="60">
        <v>1.6637168141593008</v>
      </c>
    </row>
    <row r="28" spans="1:14" x14ac:dyDescent="0.25">
      <c r="A28" s="170" t="s">
        <v>622</v>
      </c>
      <c r="B28" s="37" t="s">
        <v>618</v>
      </c>
      <c r="C28" s="47">
        <v>51.083333333333336</v>
      </c>
      <c r="D28" s="49">
        <v>0.5833333333333357</v>
      </c>
      <c r="E28" s="48">
        <v>65.282215122470717</v>
      </c>
      <c r="F28" s="48">
        <v>0.74547390841321715</v>
      </c>
      <c r="G28" s="47">
        <v>13.399999999999999</v>
      </c>
      <c r="H28" s="49">
        <v>1.3999999999999986</v>
      </c>
      <c r="I28" s="48">
        <v>70.805812417437252</v>
      </c>
      <c r="J28" s="48">
        <v>7.3976221928665744</v>
      </c>
      <c r="K28" s="50">
        <v>331.84615384615387</v>
      </c>
      <c r="L28" s="51">
        <v>9.6153846153846416</v>
      </c>
      <c r="M28" s="52">
        <v>81.327639751552795</v>
      </c>
      <c r="N28" s="53">
        <v>2.0056935817805552</v>
      </c>
    </row>
    <row r="29" spans="1:14" x14ac:dyDescent="0.25">
      <c r="A29" s="168"/>
      <c r="B29" s="137">
        <v>5</v>
      </c>
      <c r="C29" s="47">
        <v>61.083333333333329</v>
      </c>
      <c r="D29" s="49">
        <v>2.0833333333333357</v>
      </c>
      <c r="E29" s="48">
        <v>78.061767838125661</v>
      </c>
      <c r="F29" s="48">
        <v>2.6624068157614573</v>
      </c>
      <c r="G29" s="47">
        <v>15.824999999999999</v>
      </c>
      <c r="H29" s="49">
        <v>0.375</v>
      </c>
      <c r="I29" s="48">
        <v>83.619550858652588</v>
      </c>
      <c r="J29" s="48">
        <v>1.9815059445178349</v>
      </c>
      <c r="K29" s="50">
        <v>334.15384615384619</v>
      </c>
      <c r="L29" s="51">
        <v>10</v>
      </c>
      <c r="M29" s="52">
        <v>79.291979949874673</v>
      </c>
      <c r="N29" s="53">
        <v>2.8508771929824448</v>
      </c>
    </row>
    <row r="30" spans="1:14" x14ac:dyDescent="0.25">
      <c r="A30" s="168"/>
      <c r="B30" s="38" t="s">
        <v>617</v>
      </c>
      <c r="C30" s="47">
        <v>62.583333333333336</v>
      </c>
      <c r="D30" s="49">
        <v>2.2500000000000071</v>
      </c>
      <c r="E30" s="48">
        <v>79.978700745473915</v>
      </c>
      <c r="F30" s="48">
        <v>2.8753993610223745</v>
      </c>
      <c r="G30" s="47">
        <v>18.924999999999997</v>
      </c>
      <c r="H30" s="49">
        <v>1.8249999999999993</v>
      </c>
      <c r="I30" s="48">
        <v>100</v>
      </c>
      <c r="J30" s="48">
        <v>9.6433289299867795</v>
      </c>
      <c r="K30" s="50">
        <v>338.38461538461536</v>
      </c>
      <c r="L30" s="51">
        <v>1.1538461538461604</v>
      </c>
      <c r="M30" s="52">
        <v>82.826496935407832</v>
      </c>
      <c r="N30" s="53">
        <v>0.55398396982555198</v>
      </c>
    </row>
    <row r="31" spans="1:14" ht="15.75" thickBot="1" x14ac:dyDescent="0.3">
      <c r="A31" s="169"/>
      <c r="B31" s="136">
        <v>10</v>
      </c>
      <c r="C31" s="54">
        <v>78.25</v>
      </c>
      <c r="D31" s="56">
        <v>4.75</v>
      </c>
      <c r="E31" s="55">
        <v>100</v>
      </c>
      <c r="F31" s="55">
        <v>6.0702875399361034</v>
      </c>
      <c r="G31" s="54">
        <v>15.199999999999998</v>
      </c>
      <c r="H31" s="56">
        <v>9.9999999999999645E-2</v>
      </c>
      <c r="I31" s="55">
        <v>80.317040951122863</v>
      </c>
      <c r="J31" s="55">
        <v>0.52840158520475455</v>
      </c>
      <c r="K31" s="57">
        <v>352.03846153846155</v>
      </c>
      <c r="L31" s="58">
        <v>7.5</v>
      </c>
      <c r="M31" s="59">
        <v>78.932712215320919</v>
      </c>
      <c r="N31" s="60">
        <v>2.0434782608695627</v>
      </c>
    </row>
    <row r="32" spans="1:14" x14ac:dyDescent="0.25">
      <c r="A32" s="170" t="s">
        <v>620</v>
      </c>
      <c r="B32" s="37">
        <v>15</v>
      </c>
      <c r="C32" s="47">
        <v>6.75</v>
      </c>
      <c r="D32" s="49">
        <v>0.58333333333333304</v>
      </c>
      <c r="E32" s="48">
        <v>8.6261980830670932</v>
      </c>
      <c r="F32" s="48">
        <v>0.74547390841320516</v>
      </c>
      <c r="G32" s="47">
        <v>6.375</v>
      </c>
      <c r="H32" s="49">
        <v>1.024999999999999</v>
      </c>
      <c r="I32" s="48">
        <v>23.245214220601643</v>
      </c>
      <c r="J32" s="48">
        <v>3.7374658158614373</v>
      </c>
      <c r="K32" s="50">
        <v>56.076923076923066</v>
      </c>
      <c r="L32" s="51">
        <v>9.9999999999999964</v>
      </c>
      <c r="M32" s="52">
        <v>38.876618082592891</v>
      </c>
      <c r="N32" s="53">
        <v>6.226706266014439</v>
      </c>
    </row>
    <row r="33" spans="1:14" x14ac:dyDescent="0.25">
      <c r="A33" s="168"/>
      <c r="B33" s="39">
        <v>20</v>
      </c>
      <c r="C33" s="47">
        <v>20.333333333333336</v>
      </c>
      <c r="D33" s="49">
        <v>4.3333333333333339</v>
      </c>
      <c r="E33" s="48">
        <v>25.985090521831737</v>
      </c>
      <c r="F33" s="48">
        <v>5.537806176783814</v>
      </c>
      <c r="G33" s="47">
        <v>11.2</v>
      </c>
      <c r="H33" s="49">
        <v>1.8000000000000007</v>
      </c>
      <c r="I33" s="48">
        <v>40.838650865998176</v>
      </c>
      <c r="J33" s="48">
        <v>6.5633546034639956</v>
      </c>
      <c r="K33" s="50">
        <v>196.65384615384619</v>
      </c>
      <c r="L33" s="51">
        <v>1.3461538461538254</v>
      </c>
      <c r="M33" s="52">
        <v>78.178571428571431</v>
      </c>
      <c r="N33" s="53">
        <v>2.797619047619051</v>
      </c>
    </row>
    <row r="34" spans="1:14" x14ac:dyDescent="0.25">
      <c r="A34" s="168"/>
      <c r="B34" s="39">
        <v>25</v>
      </c>
      <c r="C34" s="47">
        <v>31.416666666666664</v>
      </c>
      <c r="D34" s="49">
        <v>0.41666666666666607</v>
      </c>
      <c r="E34" s="48">
        <v>40.149094781682635</v>
      </c>
      <c r="F34" s="48">
        <v>0.53248136315228933</v>
      </c>
      <c r="G34" s="47">
        <v>27.424999999999997</v>
      </c>
      <c r="H34" s="49">
        <v>1.7249999999999979</v>
      </c>
      <c r="I34" s="48">
        <v>100</v>
      </c>
      <c r="J34" s="48">
        <v>6.2898814949863251</v>
      </c>
      <c r="K34" s="50">
        <v>238.76923076923077</v>
      </c>
      <c r="L34" s="51">
        <v>1.9230769230769198</v>
      </c>
      <c r="M34" s="52">
        <v>76.774483378256946</v>
      </c>
      <c r="N34" s="53">
        <v>3.1671159029649516</v>
      </c>
    </row>
    <row r="35" spans="1:14" x14ac:dyDescent="0.25">
      <c r="A35" s="168"/>
      <c r="B35" s="39">
        <v>30</v>
      </c>
      <c r="C35" s="47">
        <v>78.25</v>
      </c>
      <c r="D35" s="49">
        <v>4.75</v>
      </c>
      <c r="E35" s="48">
        <v>100</v>
      </c>
      <c r="F35" s="48">
        <v>6.0702875399361034</v>
      </c>
      <c r="G35" s="47">
        <v>15.199999999999998</v>
      </c>
      <c r="H35" s="49">
        <v>9.9999999999999645E-2</v>
      </c>
      <c r="I35" s="48">
        <v>55.423883318140383</v>
      </c>
      <c r="J35" s="48">
        <v>0.36463081130355235</v>
      </c>
      <c r="K35" s="50">
        <v>352.03846153846155</v>
      </c>
      <c r="L35" s="51">
        <v>7.5</v>
      </c>
      <c r="M35" s="52">
        <v>81.729834791059275</v>
      </c>
      <c r="N35" s="53">
        <v>1.1418853255587891</v>
      </c>
    </row>
    <row r="36" spans="1:14" ht="15.75" thickBot="1" x14ac:dyDescent="0.3">
      <c r="A36" s="169"/>
      <c r="B36" s="40">
        <v>37</v>
      </c>
      <c r="C36" s="54">
        <v>24.749999999999996</v>
      </c>
      <c r="D36" s="56">
        <v>3.9166666666666679</v>
      </c>
      <c r="E36" s="55">
        <v>31.629392971245998</v>
      </c>
      <c r="F36" s="55">
        <v>5.0053248136315229</v>
      </c>
      <c r="G36" s="54">
        <v>7.8999999999999995</v>
      </c>
      <c r="H36" s="56">
        <v>0.99999999999999911</v>
      </c>
      <c r="I36" s="55">
        <v>28.805834092980856</v>
      </c>
      <c r="J36" s="55">
        <v>3.6463081130355484</v>
      </c>
      <c r="K36" s="57">
        <v>293.38461538461542</v>
      </c>
      <c r="L36" s="58">
        <v>5.3846153846154152</v>
      </c>
      <c r="M36" s="59">
        <v>79.761904761904759</v>
      </c>
      <c r="N36" s="60">
        <v>3.5714285714285765</v>
      </c>
    </row>
    <row r="38" spans="1:14" x14ac:dyDescent="0.25">
      <c r="A38" t="s">
        <v>628</v>
      </c>
    </row>
  </sheetData>
  <mergeCells count="22">
    <mergeCell ref="M3:N3"/>
    <mergeCell ref="A3:B4"/>
    <mergeCell ref="C3:D3"/>
    <mergeCell ref="E3:F3"/>
    <mergeCell ref="G3:H3"/>
    <mergeCell ref="I3:J3"/>
    <mergeCell ref="K3:L3"/>
    <mergeCell ref="G21:H21"/>
    <mergeCell ref="I21:J21"/>
    <mergeCell ref="K21:L21"/>
    <mergeCell ref="M21:N21"/>
    <mergeCell ref="A5:B5"/>
    <mergeCell ref="A6:A9"/>
    <mergeCell ref="A10:A13"/>
    <mergeCell ref="A14:A18"/>
    <mergeCell ref="A21:B22"/>
    <mergeCell ref="C21:D21"/>
    <mergeCell ref="A23:B23"/>
    <mergeCell ref="A24:A27"/>
    <mergeCell ref="A28:A31"/>
    <mergeCell ref="A32:A36"/>
    <mergeCell ref="E21:F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5AFA-12E3-4D7F-9891-4A09AB2ED1DB}">
  <dimension ref="A1:U56"/>
  <sheetViews>
    <sheetView topLeftCell="A31" zoomScaleNormal="100" workbookViewId="0">
      <selection activeCell="A16" sqref="A16"/>
    </sheetView>
  </sheetViews>
  <sheetFormatPr baseColWidth="10" defaultColWidth="10.85546875" defaultRowHeight="15" x14ac:dyDescent="0.25"/>
  <cols>
    <col min="1" max="21" width="11.5703125" style="3"/>
  </cols>
  <sheetData>
    <row r="1" spans="1:21" x14ac:dyDescent="0.25">
      <c r="A1" s="121" t="s">
        <v>271</v>
      </c>
    </row>
    <row r="3" spans="1:21" ht="15.75" thickBot="1" x14ac:dyDescent="0.3">
      <c r="A3" s="122" t="s">
        <v>270</v>
      </c>
    </row>
    <row r="4" spans="1:21" ht="15.75" thickBot="1" x14ac:dyDescent="0.3">
      <c r="A4" s="196" t="s">
        <v>180</v>
      </c>
      <c r="B4" s="197"/>
      <c r="C4" s="197"/>
      <c r="D4" s="197"/>
      <c r="E4" s="197"/>
      <c r="F4" s="197"/>
      <c r="G4" s="197"/>
      <c r="H4" s="197"/>
      <c r="I4" s="197"/>
      <c r="J4" s="197"/>
      <c r="K4" s="198"/>
      <c r="L4" s="199" t="s">
        <v>162</v>
      </c>
      <c r="M4" s="200"/>
      <c r="N4" s="200"/>
      <c r="O4" s="200"/>
      <c r="P4" s="200"/>
      <c r="Q4" s="200"/>
      <c r="R4" s="200"/>
      <c r="S4" s="200"/>
      <c r="T4" s="200"/>
      <c r="U4" s="201"/>
    </row>
    <row r="5" spans="1:21" ht="14.45" customHeight="1" x14ac:dyDescent="0.25">
      <c r="A5" s="194" t="s">
        <v>181</v>
      </c>
      <c r="B5" s="186" t="s">
        <v>182</v>
      </c>
      <c r="C5" s="182" t="s">
        <v>183</v>
      </c>
      <c r="D5" s="184" t="s">
        <v>184</v>
      </c>
      <c r="E5" s="186" t="s">
        <v>143</v>
      </c>
      <c r="F5" s="184" t="s">
        <v>185</v>
      </c>
      <c r="G5" s="186" t="s">
        <v>186</v>
      </c>
      <c r="H5" s="182" t="s">
        <v>187</v>
      </c>
      <c r="I5" s="184" t="s">
        <v>188</v>
      </c>
      <c r="J5" s="186" t="s">
        <v>143</v>
      </c>
      <c r="K5" s="184" t="s">
        <v>185</v>
      </c>
      <c r="L5" s="186" t="s">
        <v>182</v>
      </c>
      <c r="M5" s="182" t="s">
        <v>183</v>
      </c>
      <c r="N5" s="184" t="s">
        <v>184</v>
      </c>
      <c r="O5" s="186" t="s">
        <v>143</v>
      </c>
      <c r="P5" s="184" t="s">
        <v>185</v>
      </c>
      <c r="Q5" s="186" t="s">
        <v>186</v>
      </c>
      <c r="R5" s="182" t="s">
        <v>187</v>
      </c>
      <c r="S5" s="184" t="s">
        <v>188</v>
      </c>
      <c r="T5" s="182" t="s">
        <v>143</v>
      </c>
      <c r="U5" s="184" t="s">
        <v>185</v>
      </c>
    </row>
    <row r="6" spans="1:21" ht="15.75" thickBot="1" x14ac:dyDescent="0.3">
      <c r="A6" s="195"/>
      <c r="B6" s="187"/>
      <c r="C6" s="183"/>
      <c r="D6" s="185"/>
      <c r="E6" s="187"/>
      <c r="F6" s="185"/>
      <c r="G6" s="187"/>
      <c r="H6" s="183"/>
      <c r="I6" s="185"/>
      <c r="J6" s="187"/>
      <c r="K6" s="185"/>
      <c r="L6" s="187"/>
      <c r="M6" s="183"/>
      <c r="N6" s="185"/>
      <c r="O6" s="187"/>
      <c r="P6" s="185"/>
      <c r="Q6" s="187"/>
      <c r="R6" s="183"/>
      <c r="S6" s="185"/>
      <c r="T6" s="183"/>
      <c r="U6" s="185"/>
    </row>
    <row r="7" spans="1:21" x14ac:dyDescent="0.25">
      <c r="A7" s="21">
        <v>3</v>
      </c>
      <c r="B7" s="63">
        <v>9.24</v>
      </c>
      <c r="C7" s="19">
        <v>13.020000000000001</v>
      </c>
      <c r="D7" s="19">
        <v>8.4</v>
      </c>
      <c r="E7" s="63">
        <v>10.220000000000001</v>
      </c>
      <c r="F7" s="23">
        <v>2.4609754163745658</v>
      </c>
      <c r="G7" s="63">
        <v>14.587170446771564</v>
      </c>
      <c r="H7" s="19">
        <v>20.554649265905386</v>
      </c>
      <c r="I7" s="23">
        <v>13.261064042519605</v>
      </c>
      <c r="J7" s="19">
        <v>16.134294585065518</v>
      </c>
      <c r="K7" s="23">
        <v>2.9469031205599117</v>
      </c>
      <c r="L7" s="63">
        <v>1.5999999999999996</v>
      </c>
      <c r="M7" s="19">
        <v>2.2000000000000002</v>
      </c>
      <c r="N7" s="19">
        <v>2.1</v>
      </c>
      <c r="O7" s="63">
        <v>1.9666666666666668</v>
      </c>
      <c r="P7" s="23">
        <v>0.32145502536643072</v>
      </c>
      <c r="Q7" s="63">
        <v>12.938005390835578</v>
      </c>
      <c r="R7" s="19">
        <v>17.789757412398924</v>
      </c>
      <c r="S7" s="23">
        <v>16.981132075471699</v>
      </c>
      <c r="T7" s="19">
        <v>15.902964959568735</v>
      </c>
      <c r="U7" s="23">
        <v>2.5993667819388047</v>
      </c>
    </row>
    <row r="8" spans="1:21" x14ac:dyDescent="0.25">
      <c r="A8" s="21">
        <v>4</v>
      </c>
      <c r="B8" s="63">
        <v>7.61</v>
      </c>
      <c r="C8" s="19">
        <v>9.4500000000000011</v>
      </c>
      <c r="D8" s="19">
        <v>9.4500000000000011</v>
      </c>
      <c r="E8" s="63">
        <v>8.8366666666666678</v>
      </c>
      <c r="F8" s="23">
        <v>1.0623244953089119</v>
      </c>
      <c r="G8" s="63">
        <v>12.01389254328264</v>
      </c>
      <c r="H8" s="19">
        <v>14.918697047834556</v>
      </c>
      <c r="I8" s="23">
        <v>14.918697047834556</v>
      </c>
      <c r="J8" s="19">
        <v>13.950428879650582</v>
      </c>
      <c r="K8" s="23">
        <v>1.2910242242452963</v>
      </c>
      <c r="L8" s="63">
        <v>1.8000000000000003</v>
      </c>
      <c r="M8" s="19">
        <v>2.25</v>
      </c>
      <c r="N8" s="19">
        <v>1.3499999999999999</v>
      </c>
      <c r="O8" s="63">
        <v>1.8</v>
      </c>
      <c r="P8" s="23">
        <v>0.45000000000000062</v>
      </c>
      <c r="Q8" s="63">
        <v>14.555256064690031</v>
      </c>
      <c r="R8" s="19">
        <v>18.194070080862534</v>
      </c>
      <c r="S8" s="23">
        <v>10.916442048517521</v>
      </c>
      <c r="T8" s="19">
        <v>14.555256064690028</v>
      </c>
      <c r="U8" s="23">
        <v>3.6388140161725109</v>
      </c>
    </row>
    <row r="9" spans="1:21" x14ac:dyDescent="0.25">
      <c r="A9" s="21">
        <v>5</v>
      </c>
      <c r="B9" s="63">
        <v>13.699999999999998</v>
      </c>
      <c r="C9" s="19">
        <v>11.339999999999998</v>
      </c>
      <c r="D9" s="19">
        <v>12.39</v>
      </c>
      <c r="E9" s="63">
        <v>12.476666666666665</v>
      </c>
      <c r="F9" s="23">
        <v>1.1823845962009707</v>
      </c>
      <c r="G9" s="63">
        <v>21.628163974109349</v>
      </c>
      <c r="H9" s="19">
        <v>17.902436457401461</v>
      </c>
      <c r="I9" s="23">
        <v>19.560069462716417</v>
      </c>
      <c r="J9" s="19">
        <v>19.696889964742407</v>
      </c>
      <c r="K9" s="23">
        <v>1.2875160062446263</v>
      </c>
      <c r="L9" s="63">
        <v>2.9</v>
      </c>
      <c r="M9" s="19">
        <v>3.05</v>
      </c>
      <c r="N9" s="19">
        <v>3.7</v>
      </c>
      <c r="O9" s="63">
        <v>3.2166666666666663</v>
      </c>
      <c r="P9" s="23">
        <v>0.42524502740577419</v>
      </c>
      <c r="Q9" s="63">
        <v>23.450134770889488</v>
      </c>
      <c r="R9" s="19">
        <v>24.663072776280327</v>
      </c>
      <c r="S9" s="23">
        <v>29.919137466307284</v>
      </c>
      <c r="T9" s="19">
        <v>26.010781671159034</v>
      </c>
      <c r="U9" s="23">
        <v>3.4386390356261791</v>
      </c>
    </row>
    <row r="10" spans="1:21" x14ac:dyDescent="0.25">
      <c r="A10" s="21">
        <v>6</v>
      </c>
      <c r="B10" s="63">
        <v>39.970000000000006</v>
      </c>
      <c r="C10" s="19">
        <v>30.629999999999995</v>
      </c>
      <c r="D10" s="19">
        <v>35.07</v>
      </c>
      <c r="E10" s="63">
        <v>35.223333333333329</v>
      </c>
      <c r="F10" s="23">
        <v>4.6718875557245658</v>
      </c>
      <c r="G10" s="63">
        <v>63.100563068989125</v>
      </c>
      <c r="H10" s="19">
        <v>48.355522812187544</v>
      </c>
      <c r="I10" s="23">
        <v>55.364942377519341</v>
      </c>
      <c r="J10" s="19">
        <v>55.607009419565337</v>
      </c>
      <c r="K10" s="23">
        <v>4.9957024329491917</v>
      </c>
      <c r="L10" s="63">
        <v>6.4</v>
      </c>
      <c r="M10" s="19">
        <v>6.4</v>
      </c>
      <c r="N10" s="19">
        <v>7.3999999999999986</v>
      </c>
      <c r="O10" s="63">
        <v>6.7333333333333334</v>
      </c>
      <c r="P10" s="23">
        <v>0.57735026918962473</v>
      </c>
      <c r="Q10" s="63">
        <v>51.752021563342318</v>
      </c>
      <c r="R10" s="19">
        <v>51.752021563342318</v>
      </c>
      <c r="S10" s="23">
        <v>59.838274932614553</v>
      </c>
      <c r="T10" s="19">
        <v>54.447439353099732</v>
      </c>
      <c r="U10" s="23">
        <v>4.668600559484843</v>
      </c>
    </row>
    <row r="11" spans="1:21" x14ac:dyDescent="0.25">
      <c r="A11" s="21">
        <v>7</v>
      </c>
      <c r="B11" s="63">
        <v>55.889999999999993</v>
      </c>
      <c r="C11" s="19">
        <v>47.609999999999992</v>
      </c>
      <c r="D11" s="19">
        <v>51.370000000000005</v>
      </c>
      <c r="E11" s="63">
        <v>51.623333333333335</v>
      </c>
      <c r="F11" s="23">
        <v>4.1458091289075689</v>
      </c>
      <c r="G11" s="63">
        <v>88.233436825764358</v>
      </c>
      <c r="H11" s="19">
        <v>75.161816555280737</v>
      </c>
      <c r="I11" s="23">
        <v>81.097721412408589</v>
      </c>
      <c r="J11" s="19">
        <v>81.497658264484571</v>
      </c>
      <c r="K11" s="23">
        <v>4.4905190408532007</v>
      </c>
      <c r="L11" s="63">
        <v>10.449999999999998</v>
      </c>
      <c r="M11" s="19">
        <v>8.6499999999999986</v>
      </c>
      <c r="N11" s="19">
        <v>9.25</v>
      </c>
      <c r="O11" s="63">
        <v>9.4499999999999975</v>
      </c>
      <c r="P11" s="23">
        <v>0.91651513899116721</v>
      </c>
      <c r="Q11" s="63">
        <v>84.501347708894869</v>
      </c>
      <c r="R11" s="19">
        <v>69.946091644204841</v>
      </c>
      <c r="S11" s="23">
        <v>74.797843665768198</v>
      </c>
      <c r="T11" s="19">
        <v>76.415094339622627</v>
      </c>
      <c r="U11" s="23">
        <v>7.4111736306563438</v>
      </c>
    </row>
    <row r="12" spans="1:21" x14ac:dyDescent="0.25">
      <c r="A12" s="21">
        <v>8</v>
      </c>
      <c r="B12" s="63">
        <v>67.839999999999989</v>
      </c>
      <c r="C12" s="19">
        <v>57.269999999999989</v>
      </c>
      <c r="D12" s="19">
        <v>58.379999999999995</v>
      </c>
      <c r="E12" s="63">
        <v>61.163333333333327</v>
      </c>
      <c r="F12" s="23">
        <v>5.8087376712443577</v>
      </c>
      <c r="G12" s="63">
        <v>107.09887912434878</v>
      </c>
      <c r="H12" s="19">
        <v>90.412040204178282</v>
      </c>
      <c r="I12" s="23">
        <v>92.164395095511239</v>
      </c>
      <c r="J12" s="19">
        <v>96.558438141346087</v>
      </c>
      <c r="K12" s="23">
        <v>7.0269606553351167</v>
      </c>
      <c r="L12" s="63">
        <v>11.7</v>
      </c>
      <c r="M12" s="19">
        <v>10.199999999999999</v>
      </c>
      <c r="N12" s="19">
        <v>11.649999999999999</v>
      </c>
      <c r="O12" s="63">
        <v>11.183333333333332</v>
      </c>
      <c r="P12" s="23">
        <v>0.851958527942137</v>
      </c>
      <c r="Q12" s="63">
        <v>94.609164420485186</v>
      </c>
      <c r="R12" s="19">
        <v>82.479784366576823</v>
      </c>
      <c r="S12" s="23">
        <v>94.204851752021554</v>
      </c>
      <c r="T12" s="19">
        <v>90.431266846361197</v>
      </c>
      <c r="U12" s="23">
        <v>6.8891525170523211</v>
      </c>
    </row>
    <row r="13" spans="1:21" x14ac:dyDescent="0.25">
      <c r="A13" s="21">
        <v>9</v>
      </c>
      <c r="B13" s="63">
        <v>65.489999999999995</v>
      </c>
      <c r="C13" s="19">
        <v>59.47</v>
      </c>
      <c r="D13" s="19">
        <v>65.069999999999993</v>
      </c>
      <c r="E13" s="63">
        <v>63.343333333333327</v>
      </c>
      <c r="F13" s="23">
        <v>3.360972081605754</v>
      </c>
      <c r="G13" s="63">
        <v>103.38893858864391</v>
      </c>
      <c r="H13" s="19">
        <v>93.885176024838188</v>
      </c>
      <c r="I13" s="23">
        <v>102.72588538651792</v>
      </c>
      <c r="J13" s="19">
        <v>100</v>
      </c>
      <c r="K13" s="23">
        <v>4.0765493167745461</v>
      </c>
      <c r="L13" s="63">
        <v>12.45</v>
      </c>
      <c r="M13" s="19">
        <v>11.6</v>
      </c>
      <c r="N13" s="19">
        <v>13.049999999999997</v>
      </c>
      <c r="O13" s="63">
        <v>12.366666666666665</v>
      </c>
      <c r="P13" s="23">
        <v>0.72858309981314529</v>
      </c>
      <c r="Q13" s="63">
        <v>100.67385444743935</v>
      </c>
      <c r="R13" s="19">
        <v>93.80053908355795</v>
      </c>
      <c r="S13" s="23">
        <v>105.52560646900268</v>
      </c>
      <c r="T13" s="19">
        <v>100</v>
      </c>
      <c r="U13" s="23">
        <v>5.891507545658861</v>
      </c>
    </row>
    <row r="14" spans="1:21" x14ac:dyDescent="0.25">
      <c r="A14" s="21">
        <v>10</v>
      </c>
      <c r="B14" s="63">
        <v>59.314999999999998</v>
      </c>
      <c r="C14" s="19">
        <v>53.09</v>
      </c>
      <c r="D14" s="19">
        <v>55.569999999999993</v>
      </c>
      <c r="E14" s="63">
        <v>55.991666666666667</v>
      </c>
      <c r="F14" s="23">
        <v>3.1338488051170112</v>
      </c>
      <c r="G14" s="63">
        <v>93.640477819291704</v>
      </c>
      <c r="H14" s="19">
        <v>83.813082144924493</v>
      </c>
      <c r="I14" s="23">
        <v>87.728253433668371</v>
      </c>
      <c r="J14" s="19">
        <v>88.393937799294861</v>
      </c>
      <c r="K14" s="23">
        <v>3.4976933466645668</v>
      </c>
      <c r="L14" s="63">
        <v>11.849999999999998</v>
      </c>
      <c r="M14" s="19">
        <v>11.5</v>
      </c>
      <c r="N14" s="19">
        <v>12.649999999999999</v>
      </c>
      <c r="O14" s="63">
        <v>12</v>
      </c>
      <c r="P14" s="23">
        <v>0.58949130612757927</v>
      </c>
      <c r="Q14" s="63">
        <v>95.822102425875997</v>
      </c>
      <c r="R14" s="19">
        <v>92.991913746630743</v>
      </c>
      <c r="S14" s="23">
        <v>102.2911051212938</v>
      </c>
      <c r="T14" s="19">
        <v>97.03504043126685</v>
      </c>
      <c r="U14" s="23">
        <v>4.7667760603308267</v>
      </c>
    </row>
    <row r="15" spans="1:21" ht="15.75" thickBot="1" x14ac:dyDescent="0.3">
      <c r="A15" s="31">
        <v>11</v>
      </c>
      <c r="B15" s="64">
        <v>51.410000000000004</v>
      </c>
      <c r="C15" s="29">
        <v>43.01</v>
      </c>
      <c r="D15" s="29">
        <v>44.06</v>
      </c>
      <c r="E15" s="64">
        <v>46.160000000000004</v>
      </c>
      <c r="F15" s="33">
        <v>4.5768438907177096</v>
      </c>
      <c r="G15" s="64">
        <v>81.160869336420589</v>
      </c>
      <c r="H15" s="29">
        <v>67.899805293900968</v>
      </c>
      <c r="I15" s="33">
        <v>69.557438299215917</v>
      </c>
      <c r="J15" s="29">
        <v>72.872704309845815</v>
      </c>
      <c r="K15" s="33">
        <v>5.52544335104984</v>
      </c>
      <c r="L15" s="64">
        <v>11.5</v>
      </c>
      <c r="M15" s="29">
        <v>10.7</v>
      </c>
      <c r="N15" s="29">
        <v>11.65</v>
      </c>
      <c r="O15" s="64">
        <v>11.283333333333333</v>
      </c>
      <c r="P15" s="33">
        <v>0.51071844820148593</v>
      </c>
      <c r="Q15" s="64">
        <v>92.991913746630743</v>
      </c>
      <c r="R15" s="29">
        <v>86.52291105121293</v>
      </c>
      <c r="S15" s="33">
        <v>94.204851752021582</v>
      </c>
      <c r="T15" s="29">
        <v>91.239892183288418</v>
      </c>
      <c r="U15" s="33">
        <v>4.1297987725187646</v>
      </c>
    </row>
    <row r="17" spans="1:21" ht="15.75" thickBot="1" x14ac:dyDescent="0.3">
      <c r="A17" s="122" t="s">
        <v>269</v>
      </c>
    </row>
    <row r="18" spans="1:21" ht="15.75" thickBot="1" x14ac:dyDescent="0.3">
      <c r="A18" s="188" t="s">
        <v>180</v>
      </c>
      <c r="B18" s="189"/>
      <c r="C18" s="189"/>
      <c r="D18" s="189"/>
      <c r="E18" s="189"/>
      <c r="F18" s="189"/>
      <c r="G18" s="189"/>
      <c r="H18" s="189"/>
      <c r="I18" s="189"/>
      <c r="J18" s="189"/>
      <c r="K18" s="190"/>
      <c r="L18" s="191" t="s">
        <v>162</v>
      </c>
      <c r="M18" s="192"/>
      <c r="N18" s="192"/>
      <c r="O18" s="192"/>
      <c r="P18" s="192"/>
      <c r="Q18" s="192"/>
      <c r="R18" s="192"/>
      <c r="S18" s="192"/>
      <c r="T18" s="192"/>
      <c r="U18" s="193"/>
    </row>
    <row r="19" spans="1:21" ht="14.45" customHeight="1" x14ac:dyDescent="0.25">
      <c r="A19" s="194" t="s">
        <v>623</v>
      </c>
      <c r="B19" s="186" t="s">
        <v>182</v>
      </c>
      <c r="C19" s="182" t="s">
        <v>183</v>
      </c>
      <c r="D19" s="184" t="s">
        <v>184</v>
      </c>
      <c r="E19" s="186" t="s">
        <v>143</v>
      </c>
      <c r="F19" s="184" t="s">
        <v>185</v>
      </c>
      <c r="G19" s="186" t="s">
        <v>186</v>
      </c>
      <c r="H19" s="182" t="s">
        <v>187</v>
      </c>
      <c r="I19" s="184" t="s">
        <v>188</v>
      </c>
      <c r="J19" s="186" t="s">
        <v>143</v>
      </c>
      <c r="K19" s="184" t="s">
        <v>185</v>
      </c>
      <c r="L19" s="186" t="s">
        <v>182</v>
      </c>
      <c r="M19" s="182" t="s">
        <v>183</v>
      </c>
      <c r="N19" s="184" t="s">
        <v>184</v>
      </c>
      <c r="O19" s="186" t="s">
        <v>143</v>
      </c>
      <c r="P19" s="184" t="s">
        <v>185</v>
      </c>
      <c r="Q19" s="186" t="s">
        <v>186</v>
      </c>
      <c r="R19" s="182" t="s">
        <v>187</v>
      </c>
      <c r="S19" s="184" t="s">
        <v>188</v>
      </c>
      <c r="T19" s="182" t="s">
        <v>143</v>
      </c>
      <c r="U19" s="184" t="s">
        <v>185</v>
      </c>
    </row>
    <row r="20" spans="1:21" ht="15.75" thickBot="1" x14ac:dyDescent="0.3">
      <c r="A20" s="195"/>
      <c r="B20" s="187"/>
      <c r="C20" s="183"/>
      <c r="D20" s="185"/>
      <c r="E20" s="187"/>
      <c r="F20" s="185"/>
      <c r="G20" s="187"/>
      <c r="H20" s="183"/>
      <c r="I20" s="185"/>
      <c r="J20" s="187"/>
      <c r="K20" s="185"/>
      <c r="L20" s="187"/>
      <c r="M20" s="183"/>
      <c r="N20" s="185"/>
      <c r="O20" s="187"/>
      <c r="P20" s="185"/>
      <c r="Q20" s="187"/>
      <c r="R20" s="183"/>
      <c r="S20" s="185"/>
      <c r="T20" s="183"/>
      <c r="U20" s="185"/>
    </row>
    <row r="21" spans="1:21" x14ac:dyDescent="0.25">
      <c r="A21" s="26">
        <v>20</v>
      </c>
      <c r="B21" s="63">
        <v>21.24</v>
      </c>
      <c r="C21" s="19">
        <v>28.713333333333328</v>
      </c>
      <c r="D21" s="19">
        <v>38.54666666666666</v>
      </c>
      <c r="E21" s="63">
        <v>29.499999999999996</v>
      </c>
      <c r="F21" s="23">
        <v>8.6801100863474776</v>
      </c>
      <c r="G21" s="63">
        <v>20.016439532363368</v>
      </c>
      <c r="H21" s="19">
        <v>27.059260849306028</v>
      </c>
      <c r="I21" s="23">
        <v>36.326131003177956</v>
      </c>
      <c r="J21" s="19">
        <v>27.800610461615786</v>
      </c>
      <c r="K21" s="23">
        <v>5.683680361041449</v>
      </c>
      <c r="L21" s="63">
        <v>4.55</v>
      </c>
      <c r="M21" s="19">
        <v>5.1999999999999993</v>
      </c>
      <c r="N21" s="19">
        <v>7.2499999999999982</v>
      </c>
      <c r="O21" s="63">
        <v>5.666666666666667</v>
      </c>
      <c r="P21" s="23">
        <v>1.4091959882618592</v>
      </c>
      <c r="Q21" s="63">
        <v>7.4671772428884022</v>
      </c>
      <c r="R21" s="19">
        <v>8.5339168490153163</v>
      </c>
      <c r="S21" s="23">
        <v>11.898249452954044</v>
      </c>
      <c r="T21" s="19">
        <v>9.2997811816192542</v>
      </c>
      <c r="U21" s="23">
        <v>2.3126848822678254</v>
      </c>
    </row>
    <row r="22" spans="1:21" x14ac:dyDescent="0.25">
      <c r="A22" s="26">
        <v>30</v>
      </c>
      <c r="B22" s="63">
        <v>25.459999999999994</v>
      </c>
      <c r="C22" s="19">
        <v>29.196666666666662</v>
      </c>
      <c r="D22" s="19">
        <v>42.963333333333331</v>
      </c>
      <c r="E22" s="63">
        <v>32.539999999999992</v>
      </c>
      <c r="F22" s="23">
        <v>9.218192760936283</v>
      </c>
      <c r="G22" s="63">
        <v>23.993340418736874</v>
      </c>
      <c r="H22" s="19">
        <v>27.51475107720821</v>
      </c>
      <c r="I22" s="23">
        <v>40.48836929262891</v>
      </c>
      <c r="J22" s="19">
        <v>30.665486929524661</v>
      </c>
      <c r="K22" s="23">
        <v>6.5485882420694956</v>
      </c>
      <c r="L22" s="63">
        <v>7.7499999999999991</v>
      </c>
      <c r="M22" s="19">
        <v>8.5500000000000007</v>
      </c>
      <c r="N22" s="19">
        <v>12.6</v>
      </c>
      <c r="O22" s="63">
        <v>9.6333333333333329</v>
      </c>
      <c r="P22" s="23">
        <v>2.6001602514716904</v>
      </c>
      <c r="Q22" s="63">
        <v>12.718818380743979</v>
      </c>
      <c r="R22" s="19">
        <v>14.031728665207876</v>
      </c>
      <c r="S22" s="23">
        <v>20.678336980306344</v>
      </c>
      <c r="T22" s="19">
        <v>15.809628008752734</v>
      </c>
      <c r="U22" s="23">
        <v>4.267221419264259</v>
      </c>
    </row>
    <row r="23" spans="1:21" x14ac:dyDescent="0.25">
      <c r="A23" s="26">
        <v>40</v>
      </c>
      <c r="B23" s="63">
        <v>63.169999999999995</v>
      </c>
      <c r="C23" s="19">
        <v>65.136666666666656</v>
      </c>
      <c r="D23" s="19">
        <v>68.703333333333333</v>
      </c>
      <c r="E23" s="63">
        <v>65.67</v>
      </c>
      <c r="F23" s="23">
        <v>2.8049559315215267</v>
      </c>
      <c r="G23" s="63">
        <v>59.531002130856578</v>
      </c>
      <c r="H23" s="19">
        <v>61.384376161630968</v>
      </c>
      <c r="I23" s="23">
        <v>64.745579912357414</v>
      </c>
      <c r="J23" s="19">
        <v>61.886986068281658</v>
      </c>
      <c r="K23" s="23">
        <v>1.9057292293838419</v>
      </c>
      <c r="L23" s="63">
        <v>14.549999999999997</v>
      </c>
      <c r="M23" s="19">
        <v>16.850000000000001</v>
      </c>
      <c r="N23" s="19">
        <v>17.599999999999998</v>
      </c>
      <c r="O23" s="63">
        <v>16.333333333333332</v>
      </c>
      <c r="P23" s="23">
        <v>1.5892870518988496</v>
      </c>
      <c r="Q23" s="63">
        <v>23.878555798687085</v>
      </c>
      <c r="R23" s="19">
        <v>27.653172866520787</v>
      </c>
      <c r="S23" s="23">
        <v>28.884026258205687</v>
      </c>
      <c r="T23" s="19">
        <v>26.805251641137854</v>
      </c>
      <c r="U23" s="23">
        <v>2.6082391442541293</v>
      </c>
    </row>
    <row r="24" spans="1:21" x14ac:dyDescent="0.25">
      <c r="A24" s="26">
        <v>50</v>
      </c>
      <c r="B24" s="63">
        <v>100.05999999999999</v>
      </c>
      <c r="C24" s="19">
        <v>112.74499999999998</v>
      </c>
      <c r="D24" s="19">
        <v>105.53333333333335</v>
      </c>
      <c r="E24" s="63">
        <v>106.11277777777777</v>
      </c>
      <c r="F24" s="23">
        <v>6.3623205788570614</v>
      </c>
      <c r="G24" s="63">
        <v>94.295901111500868</v>
      </c>
      <c r="H24" s="19">
        <v>106.25016360999564</v>
      </c>
      <c r="I24" s="23">
        <v>99.453935278503508</v>
      </c>
      <c r="J24" s="19">
        <v>100</v>
      </c>
      <c r="K24" s="23">
        <v>4.1667757399970879</v>
      </c>
      <c r="L24" s="63">
        <v>24.75</v>
      </c>
      <c r="M24" s="19">
        <v>29.9</v>
      </c>
      <c r="N24" s="19">
        <v>31.349999999999998</v>
      </c>
      <c r="O24" s="63">
        <v>28.666666666666668</v>
      </c>
      <c r="P24" s="23">
        <v>3.4685491683603575</v>
      </c>
      <c r="Q24" s="63">
        <v>40.618161925601747</v>
      </c>
      <c r="R24" s="19">
        <v>49.070021881838073</v>
      </c>
      <c r="S24" s="23">
        <v>51.449671772428871</v>
      </c>
      <c r="T24" s="19">
        <v>47.045951859956233</v>
      </c>
      <c r="U24" s="23">
        <v>5.6923673441362528</v>
      </c>
    </row>
    <row r="25" spans="1:21" x14ac:dyDescent="0.25">
      <c r="A25" s="26">
        <v>60</v>
      </c>
      <c r="B25" s="63">
        <v>78.930000000000007</v>
      </c>
      <c r="C25" s="19">
        <v>82.47</v>
      </c>
      <c r="D25" s="19">
        <v>97.524999999999991</v>
      </c>
      <c r="E25" s="63">
        <v>86.308333333333337</v>
      </c>
      <c r="F25" s="23">
        <v>9.8738598497919341</v>
      </c>
      <c r="G25" s="63">
        <v>74.383124872384215</v>
      </c>
      <c r="H25" s="19">
        <v>77.719198127778114</v>
      </c>
      <c r="I25" s="23">
        <v>91.90693339895185</v>
      </c>
      <c r="J25" s="19">
        <v>81.336418799704731</v>
      </c>
      <c r="K25" s="23">
        <v>7.047009732831417</v>
      </c>
      <c r="L25" s="63">
        <v>45.149999999999991</v>
      </c>
      <c r="M25" s="19">
        <v>49.75</v>
      </c>
      <c r="N25" s="19">
        <v>48.499999999999993</v>
      </c>
      <c r="O25" s="63">
        <v>47.79999999999999</v>
      </c>
      <c r="P25" s="23">
        <v>2.3785499784532629</v>
      </c>
      <c r="Q25" s="63">
        <v>74.097374179431057</v>
      </c>
      <c r="R25" s="19">
        <v>81.646608315098462</v>
      </c>
      <c r="S25" s="23">
        <v>79.595185995623623</v>
      </c>
      <c r="T25" s="19">
        <v>78.446389496717714</v>
      </c>
      <c r="U25" s="23">
        <v>3.9035284110283293</v>
      </c>
    </row>
    <row r="26" spans="1:21" x14ac:dyDescent="0.25">
      <c r="A26" s="26">
        <v>70</v>
      </c>
      <c r="B26" s="63">
        <v>55.738333333333323</v>
      </c>
      <c r="C26" s="19">
        <v>59.693333333333321</v>
      </c>
      <c r="D26" s="19">
        <v>47.594999999999992</v>
      </c>
      <c r="E26" s="63">
        <v>54.342222222222212</v>
      </c>
      <c r="F26" s="23">
        <v>6.1688136652874359</v>
      </c>
      <c r="G26" s="63">
        <v>52.527447212871003</v>
      </c>
      <c r="H26" s="19">
        <v>56.254613801877454</v>
      </c>
      <c r="I26" s="23">
        <v>44.853222200698418</v>
      </c>
      <c r="J26" s="19">
        <v>51.211761071815623</v>
      </c>
      <c r="K26" s="23">
        <v>4.2390259140781383</v>
      </c>
      <c r="L26" s="63">
        <v>57.75</v>
      </c>
      <c r="M26" s="19">
        <v>64.5</v>
      </c>
      <c r="N26" s="19">
        <v>60.55</v>
      </c>
      <c r="O26" s="63">
        <v>60.933333333333337</v>
      </c>
      <c r="P26" s="23">
        <v>3.3912878576336358</v>
      </c>
      <c r="Q26" s="63">
        <v>94.775711159737412</v>
      </c>
      <c r="R26" s="19">
        <v>105.85339168490154</v>
      </c>
      <c r="S26" s="23">
        <v>99.370897155361035</v>
      </c>
      <c r="T26" s="19">
        <v>100</v>
      </c>
      <c r="U26" s="23">
        <v>5.5655708823309187</v>
      </c>
    </row>
    <row r="27" spans="1:21" x14ac:dyDescent="0.25">
      <c r="A27" s="26">
        <v>80</v>
      </c>
      <c r="B27" s="63">
        <v>36.583333333333343</v>
      </c>
      <c r="C27" s="19">
        <v>49.150000000000013</v>
      </c>
      <c r="D27" s="19">
        <v>31.350000000000005</v>
      </c>
      <c r="E27" s="63">
        <v>39.027777777777786</v>
      </c>
      <c r="F27" s="23">
        <v>9.1483048419628972</v>
      </c>
      <c r="G27" s="63">
        <v>34.475898284320152</v>
      </c>
      <c r="H27" s="19">
        <v>46.318644209776828</v>
      </c>
      <c r="I27" s="23">
        <v>29.544038575310346</v>
      </c>
      <c r="J27" s="19">
        <v>36.779527023135778</v>
      </c>
      <c r="K27" s="23">
        <v>6.3594114577607028</v>
      </c>
      <c r="L27" s="63">
        <v>47.499999999999993</v>
      </c>
      <c r="M27" s="19">
        <v>54.95</v>
      </c>
      <c r="N27" s="19">
        <v>54.499999999999986</v>
      </c>
      <c r="O27" s="63">
        <v>52.316666666666663</v>
      </c>
      <c r="P27" s="23">
        <v>4.177419458629136</v>
      </c>
      <c r="Q27" s="63">
        <v>77.954048140043753</v>
      </c>
      <c r="R27" s="19">
        <v>90.180525164113789</v>
      </c>
      <c r="S27" s="23">
        <v>89.442013129102818</v>
      </c>
      <c r="T27" s="19">
        <v>85.858862144420115</v>
      </c>
      <c r="U27" s="23">
        <v>6.8557212121922344</v>
      </c>
    </row>
    <row r="28" spans="1:21" ht="15.75" thickBot="1" x14ac:dyDescent="0.3">
      <c r="A28" s="27">
        <v>90</v>
      </c>
      <c r="B28" s="64">
        <v>32.100000000000009</v>
      </c>
      <c r="C28" s="29">
        <v>40.075000000000017</v>
      </c>
      <c r="D28" s="29">
        <v>28.666666666666668</v>
      </c>
      <c r="E28" s="64">
        <v>33.613888888888901</v>
      </c>
      <c r="F28" s="33">
        <v>5.8528977470170149</v>
      </c>
      <c r="G28" s="64">
        <v>30.250833756537865</v>
      </c>
      <c r="H28" s="29">
        <v>37.766422516923839</v>
      </c>
      <c r="I28" s="33">
        <v>27.015282482474102</v>
      </c>
      <c r="J28" s="29">
        <v>31.677512918645267</v>
      </c>
      <c r="K28" s="33">
        <v>4.0592730655190463</v>
      </c>
      <c r="L28" s="64">
        <v>18.549999999999997</v>
      </c>
      <c r="M28" s="29">
        <v>18.299999999999997</v>
      </c>
      <c r="N28" s="29">
        <v>17.75</v>
      </c>
      <c r="O28" s="64">
        <v>18.2</v>
      </c>
      <c r="P28" s="33">
        <v>0.40926763859362092</v>
      </c>
      <c r="Q28" s="64">
        <v>30.44310722100656</v>
      </c>
      <c r="R28" s="29">
        <v>30.032822757111592</v>
      </c>
      <c r="S28" s="33">
        <v>29.130196936542667</v>
      </c>
      <c r="T28" s="29">
        <v>29.868708971553605</v>
      </c>
      <c r="U28" s="33">
        <v>0.67166461475977313</v>
      </c>
    </row>
    <row r="31" spans="1:21" ht="15.75" thickBot="1" x14ac:dyDescent="0.3">
      <c r="A31" s="122" t="s">
        <v>268</v>
      </c>
    </row>
    <row r="32" spans="1:21" ht="15.75" thickBot="1" x14ac:dyDescent="0.3">
      <c r="A32" s="188" t="s">
        <v>180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90"/>
      <c r="L32" s="191" t="s">
        <v>162</v>
      </c>
      <c r="M32" s="192"/>
      <c r="N32" s="192"/>
      <c r="O32" s="192"/>
      <c r="P32" s="192"/>
      <c r="Q32" s="192"/>
      <c r="R32" s="192"/>
      <c r="S32" s="192"/>
      <c r="T32" s="192"/>
      <c r="U32" s="193"/>
    </row>
    <row r="33" spans="1:21" ht="14.45" customHeight="1" x14ac:dyDescent="0.25">
      <c r="A33" s="194" t="s">
        <v>181</v>
      </c>
      <c r="B33" s="186" t="s">
        <v>182</v>
      </c>
      <c r="C33" s="182" t="s">
        <v>183</v>
      </c>
      <c r="D33" s="184" t="s">
        <v>184</v>
      </c>
      <c r="E33" s="186" t="s">
        <v>143</v>
      </c>
      <c r="F33" s="184" t="s">
        <v>185</v>
      </c>
      <c r="G33" s="186" t="s">
        <v>186</v>
      </c>
      <c r="H33" s="182" t="s">
        <v>187</v>
      </c>
      <c r="I33" s="184" t="s">
        <v>188</v>
      </c>
      <c r="J33" s="186" t="s">
        <v>143</v>
      </c>
      <c r="K33" s="184" t="s">
        <v>185</v>
      </c>
      <c r="L33" s="186" t="s">
        <v>182</v>
      </c>
      <c r="M33" s="182" t="s">
        <v>183</v>
      </c>
      <c r="N33" s="184" t="s">
        <v>184</v>
      </c>
      <c r="O33" s="186" t="s">
        <v>143</v>
      </c>
      <c r="P33" s="184" t="s">
        <v>185</v>
      </c>
      <c r="Q33" s="186" t="s">
        <v>186</v>
      </c>
      <c r="R33" s="182" t="s">
        <v>187</v>
      </c>
      <c r="S33" s="184" t="s">
        <v>188</v>
      </c>
      <c r="T33" s="182" t="s">
        <v>143</v>
      </c>
      <c r="U33" s="184" t="s">
        <v>185</v>
      </c>
    </row>
    <row r="34" spans="1:21" ht="15.75" thickBot="1" x14ac:dyDescent="0.3">
      <c r="A34" s="195"/>
      <c r="B34" s="187"/>
      <c r="C34" s="183"/>
      <c r="D34" s="185"/>
      <c r="E34" s="187"/>
      <c r="F34" s="185"/>
      <c r="G34" s="187"/>
      <c r="H34" s="183"/>
      <c r="I34" s="185"/>
      <c r="J34" s="187"/>
      <c r="K34" s="185"/>
      <c r="L34" s="187"/>
      <c r="M34" s="183"/>
      <c r="N34" s="185"/>
      <c r="O34" s="187"/>
      <c r="P34" s="185"/>
      <c r="Q34" s="187"/>
      <c r="R34" s="183"/>
      <c r="S34" s="185"/>
      <c r="T34" s="183"/>
      <c r="U34" s="185"/>
    </row>
    <row r="35" spans="1:21" x14ac:dyDescent="0.25">
      <c r="A35" s="21">
        <v>3</v>
      </c>
      <c r="B35" s="63">
        <v>18.125</v>
      </c>
      <c r="C35" s="19">
        <v>6.041666666666667</v>
      </c>
      <c r="D35" s="19">
        <v>11.875</v>
      </c>
      <c r="E35" s="63">
        <v>12.013888888888891</v>
      </c>
      <c r="F35" s="23">
        <v>4.0740740740740744</v>
      </c>
      <c r="G35" s="63">
        <v>22.609147609147609</v>
      </c>
      <c r="H35" s="19">
        <v>7.5363825363825372</v>
      </c>
      <c r="I35" s="23">
        <v>14.812889812889813</v>
      </c>
      <c r="J35" s="19">
        <v>14.986139986139987</v>
      </c>
      <c r="K35" s="23">
        <v>5.0820050820050824</v>
      </c>
      <c r="L35" s="63">
        <v>1.9000000000000001</v>
      </c>
      <c r="M35" s="19">
        <v>2.0499999999999998</v>
      </c>
      <c r="N35" s="19">
        <v>1.75</v>
      </c>
      <c r="O35" s="63">
        <v>1.9000000000000001</v>
      </c>
      <c r="P35" s="23">
        <v>0.14999999999999991</v>
      </c>
      <c r="Q35" s="63">
        <v>9.3137254901960809</v>
      </c>
      <c r="R35" s="19">
        <v>10.049019607843139</v>
      </c>
      <c r="S35" s="23">
        <v>8.5784313725490211</v>
      </c>
      <c r="T35" s="19">
        <v>9.3137254901960791</v>
      </c>
      <c r="U35" s="23">
        <v>0.49019607843137319</v>
      </c>
    </row>
    <row r="36" spans="1:21" x14ac:dyDescent="0.25">
      <c r="A36" s="21">
        <v>4</v>
      </c>
      <c r="B36" s="63">
        <v>9.8333333333333321</v>
      </c>
      <c r="C36" s="19">
        <v>5.208333333333333</v>
      </c>
      <c r="D36" s="19">
        <v>11.458333333333334</v>
      </c>
      <c r="E36" s="63">
        <v>8.8333333333333339</v>
      </c>
      <c r="F36" s="23">
        <v>2.4166666666666665</v>
      </c>
      <c r="G36" s="63">
        <v>12.266112266112264</v>
      </c>
      <c r="H36" s="19">
        <v>6.4968814968814961</v>
      </c>
      <c r="I36" s="23">
        <v>14.293139293139292</v>
      </c>
      <c r="J36" s="19">
        <v>11.018711018711016</v>
      </c>
      <c r="K36" s="23">
        <v>3.0145530145530146</v>
      </c>
      <c r="L36" s="63">
        <v>1.1000000000000001</v>
      </c>
      <c r="M36" s="19">
        <v>2.25</v>
      </c>
      <c r="N36" s="19">
        <v>2.2000000000000002</v>
      </c>
      <c r="O36" s="63">
        <v>1.8500000000000003</v>
      </c>
      <c r="P36" s="23">
        <v>0.64999999999999891</v>
      </c>
      <c r="Q36" s="63">
        <v>5.3921568627450993</v>
      </c>
      <c r="R36" s="19">
        <v>11.029411764705884</v>
      </c>
      <c r="S36" s="23">
        <v>10.784313725490199</v>
      </c>
      <c r="T36" s="19">
        <v>9.0686274509803937</v>
      </c>
      <c r="U36" s="23">
        <v>2.4509803921568634</v>
      </c>
    </row>
    <row r="37" spans="1:21" x14ac:dyDescent="0.25">
      <c r="A37" s="21">
        <v>5</v>
      </c>
      <c r="B37" s="63">
        <v>9.625</v>
      </c>
      <c r="C37" s="19">
        <v>7.708333333333333</v>
      </c>
      <c r="D37" s="19">
        <v>10.541666666666668</v>
      </c>
      <c r="E37" s="63">
        <v>9.2916666666666661</v>
      </c>
      <c r="F37" s="23">
        <v>1.0555555555555562</v>
      </c>
      <c r="G37" s="63">
        <v>12.006237006237006</v>
      </c>
      <c r="H37" s="19">
        <v>9.615384615384615</v>
      </c>
      <c r="I37" s="23">
        <v>13.149688149688149</v>
      </c>
      <c r="J37" s="19">
        <v>11.590436590436591</v>
      </c>
      <c r="K37" s="23">
        <v>1.3167013167013166</v>
      </c>
      <c r="L37" s="63">
        <v>5.0999999999999996</v>
      </c>
      <c r="M37" s="19">
        <v>5.4499999999999993</v>
      </c>
      <c r="N37" s="19">
        <v>5.85</v>
      </c>
      <c r="O37" s="63">
        <v>5.4666666666666659</v>
      </c>
      <c r="P37" s="23">
        <v>0.37527767497325676</v>
      </c>
      <c r="Q37" s="63">
        <v>25.000000000000007</v>
      </c>
      <c r="R37" s="19">
        <v>26.71568627450981</v>
      </c>
      <c r="S37" s="23">
        <v>28.676470588235297</v>
      </c>
      <c r="T37" s="19">
        <v>26.797385620915037</v>
      </c>
      <c r="U37" s="23">
        <v>1.2527233115468388</v>
      </c>
    </row>
    <row r="38" spans="1:21" x14ac:dyDescent="0.25">
      <c r="A38" s="21">
        <v>6</v>
      </c>
      <c r="B38" s="63">
        <v>33.166666666666664</v>
      </c>
      <c r="C38" s="19">
        <v>29.75</v>
      </c>
      <c r="D38" s="19">
        <v>37.791666666666664</v>
      </c>
      <c r="E38" s="63">
        <v>33.569444444444443</v>
      </c>
      <c r="F38" s="23">
        <v>2.8148148148148144</v>
      </c>
      <c r="G38" s="63">
        <v>41.372141372141371</v>
      </c>
      <c r="H38" s="19">
        <v>37.110187110187113</v>
      </c>
      <c r="I38" s="23">
        <v>47.141372141372138</v>
      </c>
      <c r="J38" s="19">
        <v>41.874566874566874</v>
      </c>
      <c r="K38" s="23">
        <v>3.5112035112035094</v>
      </c>
      <c r="L38" s="63">
        <v>10.899999999999999</v>
      </c>
      <c r="M38" s="19">
        <v>10.199999999999999</v>
      </c>
      <c r="N38" s="19">
        <v>11.649999999999999</v>
      </c>
      <c r="O38" s="63">
        <v>10.916666666666666</v>
      </c>
      <c r="P38" s="23">
        <v>0.72514366392690266</v>
      </c>
      <c r="Q38" s="63">
        <v>53.431372549019621</v>
      </c>
      <c r="R38" s="19">
        <v>50.000000000000014</v>
      </c>
      <c r="S38" s="23">
        <v>57.10784313725491</v>
      </c>
      <c r="T38" s="19">
        <v>53.513071895424851</v>
      </c>
      <c r="U38" s="23">
        <v>2.396514161220042</v>
      </c>
    </row>
    <row r="39" spans="1:21" x14ac:dyDescent="0.25">
      <c r="A39" s="21">
        <v>7</v>
      </c>
      <c r="B39" s="63">
        <v>55.583333333333336</v>
      </c>
      <c r="C39" s="19">
        <v>53.041666666666664</v>
      </c>
      <c r="D39" s="19">
        <v>58.624999999999979</v>
      </c>
      <c r="E39" s="63">
        <v>55.749999999999993</v>
      </c>
      <c r="F39" s="23">
        <v>1.9166666666666572</v>
      </c>
      <c r="G39" s="63">
        <v>69.334719334719324</v>
      </c>
      <c r="H39" s="19">
        <v>66.164241164241162</v>
      </c>
      <c r="I39" s="23">
        <v>73.128898128898101</v>
      </c>
      <c r="J39" s="19">
        <v>69.542619542619533</v>
      </c>
      <c r="K39" s="23">
        <v>2.3908523908523827</v>
      </c>
      <c r="L39" s="63">
        <v>14.049999999999997</v>
      </c>
      <c r="M39" s="19">
        <v>12.65</v>
      </c>
      <c r="N39" s="19">
        <v>14.299999999999997</v>
      </c>
      <c r="O39" s="63">
        <v>13.666666666666664</v>
      </c>
      <c r="P39" s="23">
        <v>0.88928810479693821</v>
      </c>
      <c r="Q39" s="63">
        <v>68.872549019607845</v>
      </c>
      <c r="R39" s="19">
        <v>62.00980392156864</v>
      </c>
      <c r="S39" s="23">
        <v>70.098039215686285</v>
      </c>
      <c r="T39" s="19">
        <v>66.993464052287592</v>
      </c>
      <c r="U39" s="23">
        <v>3.3224400871459658</v>
      </c>
    </row>
    <row r="40" spans="1:21" x14ac:dyDescent="0.25">
      <c r="A40" s="21">
        <v>8</v>
      </c>
      <c r="B40" s="63">
        <v>72.875</v>
      </c>
      <c r="C40" s="19">
        <v>79.5</v>
      </c>
      <c r="D40" s="19">
        <v>72.708333333333329</v>
      </c>
      <c r="E40" s="63">
        <v>75.027777777777771</v>
      </c>
      <c r="F40" s="23">
        <v>2.981481481481481</v>
      </c>
      <c r="G40" s="63">
        <v>90.904365904365903</v>
      </c>
      <c r="H40" s="19">
        <v>99.168399168399162</v>
      </c>
      <c r="I40" s="23">
        <v>90.696465696465694</v>
      </c>
      <c r="J40" s="19">
        <v>93.589743589743591</v>
      </c>
      <c r="K40" s="23">
        <v>3.7191037191037188</v>
      </c>
      <c r="L40" s="63">
        <v>17.649999999999999</v>
      </c>
      <c r="M40" s="19">
        <v>16.25</v>
      </c>
      <c r="N40" s="19">
        <v>17.25</v>
      </c>
      <c r="O40" s="63">
        <v>17.05</v>
      </c>
      <c r="P40" s="23">
        <v>0.72111025509279725</v>
      </c>
      <c r="Q40" s="63">
        <v>86.519607843137265</v>
      </c>
      <c r="R40" s="19">
        <v>79.656862745098053</v>
      </c>
      <c r="S40" s="23">
        <v>84.558823529411782</v>
      </c>
      <c r="T40" s="19">
        <v>83.578431372549019</v>
      </c>
      <c r="U40" s="23">
        <v>2.6143790849673252</v>
      </c>
    </row>
    <row r="41" spans="1:21" x14ac:dyDescent="0.25">
      <c r="A41" s="21">
        <v>9</v>
      </c>
      <c r="B41" s="63">
        <v>75.166666666666671</v>
      </c>
      <c r="C41" s="19">
        <v>80.625</v>
      </c>
      <c r="D41" s="19">
        <v>84.708333333333329</v>
      </c>
      <c r="E41" s="63">
        <v>80.166666666666671</v>
      </c>
      <c r="F41" s="23">
        <v>3.3333333333333286</v>
      </c>
      <c r="G41" s="63">
        <v>93.762993762993759</v>
      </c>
      <c r="H41" s="19">
        <v>100.57172557172555</v>
      </c>
      <c r="I41" s="23">
        <v>105.66528066528065</v>
      </c>
      <c r="J41" s="19">
        <v>99.999999999999986</v>
      </c>
      <c r="K41" s="23">
        <v>4.1580041580041511</v>
      </c>
      <c r="L41" s="63">
        <v>21.9</v>
      </c>
      <c r="M41" s="19">
        <v>19.299999999999997</v>
      </c>
      <c r="N41" s="19">
        <v>19.999999999999996</v>
      </c>
      <c r="O41" s="63">
        <v>20.399999999999995</v>
      </c>
      <c r="P41" s="23">
        <v>1.345362404707372</v>
      </c>
      <c r="Q41" s="63">
        <v>107.35294117647061</v>
      </c>
      <c r="R41" s="19">
        <v>94.607843137254903</v>
      </c>
      <c r="S41" s="23">
        <v>98.039215686274517</v>
      </c>
      <c r="T41" s="19">
        <v>100.00000000000001</v>
      </c>
      <c r="U41" s="23">
        <v>4.9019607843137338</v>
      </c>
    </row>
    <row r="42" spans="1:21" x14ac:dyDescent="0.25">
      <c r="A42" s="21">
        <v>10</v>
      </c>
      <c r="B42" s="63">
        <v>59.749999999999993</v>
      </c>
      <c r="C42" s="19">
        <v>59.708333333333336</v>
      </c>
      <c r="D42" s="19">
        <v>71.333333333333329</v>
      </c>
      <c r="E42" s="63">
        <v>63.597222222222221</v>
      </c>
      <c r="F42" s="23">
        <v>5.1574074074074074</v>
      </c>
      <c r="G42" s="63">
        <v>74.532224532224518</v>
      </c>
      <c r="H42" s="19">
        <v>74.480249480249483</v>
      </c>
      <c r="I42" s="23">
        <v>88.981288981288969</v>
      </c>
      <c r="J42" s="19">
        <v>79.331254331254328</v>
      </c>
      <c r="K42" s="23">
        <v>6.4333564333564324</v>
      </c>
      <c r="L42" s="63">
        <v>21.15</v>
      </c>
      <c r="M42" s="19">
        <v>19.299999999999997</v>
      </c>
      <c r="N42" s="19">
        <v>19.5</v>
      </c>
      <c r="O42" s="63">
        <v>19.983333333333331</v>
      </c>
      <c r="P42" s="23">
        <v>1.0152996273678689</v>
      </c>
      <c r="Q42" s="63">
        <v>103.6764705882353</v>
      </c>
      <c r="R42" s="19">
        <v>94.607843137254903</v>
      </c>
      <c r="S42" s="23">
        <v>95.58823529411768</v>
      </c>
      <c r="T42" s="19">
        <v>97.957516339869301</v>
      </c>
      <c r="U42" s="23">
        <v>3.8126361655773402</v>
      </c>
    </row>
    <row r="43" spans="1:21" ht="15.75" thickBot="1" x14ac:dyDescent="0.3">
      <c r="A43" s="31">
        <v>11</v>
      </c>
      <c r="B43" s="64">
        <v>50.833333333333336</v>
      </c>
      <c r="C43" s="29">
        <v>38.041666666666664</v>
      </c>
      <c r="D43" s="29">
        <v>39.333333333333336</v>
      </c>
      <c r="E43" s="64">
        <v>42.736111111111114</v>
      </c>
      <c r="F43" s="33">
        <v>5.3981481481481497</v>
      </c>
      <c r="G43" s="64">
        <v>63.409563409563404</v>
      </c>
      <c r="H43" s="29">
        <v>47.453222453222452</v>
      </c>
      <c r="I43" s="33">
        <v>49.064449064449065</v>
      </c>
      <c r="J43" s="29">
        <v>53.309078309078302</v>
      </c>
      <c r="K43" s="33">
        <v>6.7336567336567299</v>
      </c>
      <c r="L43" s="64">
        <v>18.849999999999998</v>
      </c>
      <c r="M43" s="29">
        <v>18.299999999999997</v>
      </c>
      <c r="N43" s="29">
        <v>17.5</v>
      </c>
      <c r="O43" s="64">
        <v>18.216666666666665</v>
      </c>
      <c r="P43" s="33">
        <v>0.67884706181387555</v>
      </c>
      <c r="Q43" s="64">
        <v>92.401960784313744</v>
      </c>
      <c r="R43" s="29">
        <v>89.705882352941174</v>
      </c>
      <c r="S43" s="33">
        <v>85.784313725490208</v>
      </c>
      <c r="T43" s="29">
        <v>89.297385620915051</v>
      </c>
      <c r="U43" s="33">
        <v>2.3420479302832198</v>
      </c>
    </row>
    <row r="45" spans="1:21" ht="15.75" thickBot="1" x14ac:dyDescent="0.3">
      <c r="A45" s="122" t="s">
        <v>267</v>
      </c>
    </row>
    <row r="46" spans="1:21" ht="15.75" thickBot="1" x14ac:dyDescent="0.3">
      <c r="A46" s="188" t="s">
        <v>180</v>
      </c>
      <c r="B46" s="189"/>
      <c r="C46" s="189"/>
      <c r="D46" s="189"/>
      <c r="E46" s="189"/>
      <c r="F46" s="189"/>
      <c r="G46" s="189"/>
      <c r="H46" s="189"/>
      <c r="I46" s="189"/>
      <c r="J46" s="189"/>
      <c r="K46" s="190"/>
      <c r="L46" s="191" t="s">
        <v>162</v>
      </c>
      <c r="M46" s="192"/>
      <c r="N46" s="192"/>
      <c r="O46" s="192"/>
      <c r="P46" s="192"/>
      <c r="Q46" s="192"/>
      <c r="R46" s="192"/>
      <c r="S46" s="192"/>
      <c r="T46" s="192"/>
      <c r="U46" s="193"/>
    </row>
    <row r="47" spans="1:21" ht="14.45" customHeight="1" x14ac:dyDescent="0.25">
      <c r="A47" s="194" t="s">
        <v>623</v>
      </c>
      <c r="B47" s="186" t="s">
        <v>182</v>
      </c>
      <c r="C47" s="182" t="s">
        <v>183</v>
      </c>
      <c r="D47" s="184" t="s">
        <v>184</v>
      </c>
      <c r="E47" s="186" t="s">
        <v>143</v>
      </c>
      <c r="F47" s="184" t="s">
        <v>185</v>
      </c>
      <c r="G47" s="186" t="s">
        <v>186</v>
      </c>
      <c r="H47" s="182" t="s">
        <v>187</v>
      </c>
      <c r="I47" s="184" t="s">
        <v>188</v>
      </c>
      <c r="J47" s="186" t="s">
        <v>143</v>
      </c>
      <c r="K47" s="184" t="s">
        <v>185</v>
      </c>
      <c r="L47" s="186" t="s">
        <v>182</v>
      </c>
      <c r="M47" s="182" t="s">
        <v>183</v>
      </c>
      <c r="N47" s="184" t="s">
        <v>184</v>
      </c>
      <c r="O47" s="186" t="s">
        <v>143</v>
      </c>
      <c r="P47" s="184" t="s">
        <v>185</v>
      </c>
      <c r="Q47" s="186" t="s">
        <v>186</v>
      </c>
      <c r="R47" s="182" t="s">
        <v>187</v>
      </c>
      <c r="S47" s="184" t="s">
        <v>188</v>
      </c>
      <c r="T47" s="182" t="s">
        <v>143</v>
      </c>
      <c r="U47" s="184" t="s">
        <v>185</v>
      </c>
    </row>
    <row r="48" spans="1:21" ht="15.75" thickBot="1" x14ac:dyDescent="0.3">
      <c r="A48" s="195"/>
      <c r="B48" s="187"/>
      <c r="C48" s="183"/>
      <c r="D48" s="185"/>
      <c r="E48" s="187"/>
      <c r="F48" s="185"/>
      <c r="G48" s="187"/>
      <c r="H48" s="183"/>
      <c r="I48" s="185"/>
      <c r="J48" s="187"/>
      <c r="K48" s="185"/>
      <c r="L48" s="187"/>
      <c r="M48" s="183"/>
      <c r="N48" s="185"/>
      <c r="O48" s="187"/>
      <c r="P48" s="185"/>
      <c r="Q48" s="187"/>
      <c r="R48" s="183"/>
      <c r="S48" s="185"/>
      <c r="T48" s="183"/>
      <c r="U48" s="185"/>
    </row>
    <row r="49" spans="1:21" x14ac:dyDescent="0.25">
      <c r="A49" s="26">
        <v>20</v>
      </c>
      <c r="B49" s="63">
        <v>33.9</v>
      </c>
      <c r="C49" s="19">
        <v>36.6</v>
      </c>
      <c r="D49" s="19">
        <v>43.5</v>
      </c>
      <c r="E49" s="63">
        <v>38</v>
      </c>
      <c r="F49" s="23">
        <v>4.9507575177946475</v>
      </c>
      <c r="G49" s="63">
        <v>24.486356340288925</v>
      </c>
      <c r="H49" s="19">
        <v>26.436597110754416</v>
      </c>
      <c r="I49" s="23">
        <v>31.420545746388445</v>
      </c>
      <c r="J49" s="19">
        <v>27.447833065810595</v>
      </c>
      <c r="K49" s="23">
        <v>2.6484751203852333</v>
      </c>
      <c r="L49" s="63">
        <v>5.9499999999999993</v>
      </c>
      <c r="M49" s="19">
        <v>5.0999999999999988</v>
      </c>
      <c r="N49" s="19">
        <v>5.1999999999999993</v>
      </c>
      <c r="O49" s="63">
        <v>5.4166666666666652</v>
      </c>
      <c r="P49" s="23">
        <v>0.46457866215887866</v>
      </c>
      <c r="Q49" s="63">
        <v>10.503089143865845</v>
      </c>
      <c r="R49" s="19">
        <v>9.0026478375992944</v>
      </c>
      <c r="S49" s="23">
        <v>9.179170344218889</v>
      </c>
      <c r="T49" s="19">
        <v>9.5616357752280106</v>
      </c>
      <c r="U49" s="23">
        <v>0.82008589966262813</v>
      </c>
    </row>
    <row r="50" spans="1:21" x14ac:dyDescent="0.25">
      <c r="A50" s="26">
        <v>30</v>
      </c>
      <c r="B50" s="63">
        <v>47.5</v>
      </c>
      <c r="C50" s="19">
        <v>44.199999999999996</v>
      </c>
      <c r="D50" s="19">
        <v>56.800000000000011</v>
      </c>
      <c r="E50" s="63">
        <v>49.5</v>
      </c>
      <c r="F50" s="23">
        <v>6.5337584895678926</v>
      </c>
      <c r="G50" s="63">
        <v>34.309791332263245</v>
      </c>
      <c r="H50" s="19">
        <v>31.926163723916535</v>
      </c>
      <c r="I50" s="23">
        <v>41.027287319422165</v>
      </c>
      <c r="J50" s="19">
        <v>35.754414125200647</v>
      </c>
      <c r="K50" s="23">
        <v>3.5152487961476773</v>
      </c>
      <c r="L50" s="63">
        <v>10.399999999999999</v>
      </c>
      <c r="M50" s="19">
        <v>8.2999999999999989</v>
      </c>
      <c r="N50" s="19">
        <v>8.3499999999999979</v>
      </c>
      <c r="O50" s="63">
        <v>9.0166666666666639</v>
      </c>
      <c r="P50" s="23">
        <v>1.1982626312012525</v>
      </c>
      <c r="Q50" s="63">
        <v>18.358340688437778</v>
      </c>
      <c r="R50" s="19">
        <v>14.651368049426303</v>
      </c>
      <c r="S50" s="23">
        <v>14.739629302736098</v>
      </c>
      <c r="T50" s="19">
        <v>15.916446013533394</v>
      </c>
      <c r="U50" s="23">
        <v>2.1152032324823522</v>
      </c>
    </row>
    <row r="51" spans="1:21" x14ac:dyDescent="0.25">
      <c r="A51" s="26">
        <v>40</v>
      </c>
      <c r="B51" s="63">
        <v>69.699999999999989</v>
      </c>
      <c r="C51" s="19">
        <v>70.600000000000009</v>
      </c>
      <c r="D51" s="19">
        <v>87.40000000000002</v>
      </c>
      <c r="E51" s="63">
        <v>75.90000000000002</v>
      </c>
      <c r="F51" s="23">
        <v>9.9694533450936724</v>
      </c>
      <c r="G51" s="63">
        <v>50.34510433386837</v>
      </c>
      <c r="H51" s="19">
        <v>50.995184590690222</v>
      </c>
      <c r="I51" s="23">
        <v>63.130016051364393</v>
      </c>
      <c r="J51" s="19">
        <v>54.823434991974331</v>
      </c>
      <c r="K51" s="23">
        <v>5.5377207062600435</v>
      </c>
      <c r="L51" s="63">
        <v>19.45</v>
      </c>
      <c r="M51" s="19">
        <v>18.299999999999997</v>
      </c>
      <c r="N51" s="19">
        <v>15.349999999999998</v>
      </c>
      <c r="O51" s="63">
        <v>17.7</v>
      </c>
      <c r="P51" s="23">
        <v>2.1148285982556607</v>
      </c>
      <c r="Q51" s="63">
        <v>34.333627537511042</v>
      </c>
      <c r="R51" s="19">
        <v>32.30361871138571</v>
      </c>
      <c r="S51" s="23">
        <v>27.096204766107686</v>
      </c>
      <c r="T51" s="19">
        <v>31.244483671668149</v>
      </c>
      <c r="U51" s="23">
        <v>3.7331484523489156</v>
      </c>
    </row>
    <row r="52" spans="1:21" x14ac:dyDescent="0.25">
      <c r="A52" s="26">
        <v>50</v>
      </c>
      <c r="B52" s="63">
        <v>130.88333333333333</v>
      </c>
      <c r="C52" s="19">
        <v>132.59999999999997</v>
      </c>
      <c r="D52" s="19">
        <v>151.85</v>
      </c>
      <c r="E52" s="63">
        <v>138.44444444444443</v>
      </c>
      <c r="F52" s="23">
        <v>11.641238161206312</v>
      </c>
      <c r="G52" s="63">
        <v>94.538523274478337</v>
      </c>
      <c r="H52" s="19">
        <v>95.778491171749579</v>
      </c>
      <c r="I52" s="23">
        <v>109.68298555377207</v>
      </c>
      <c r="J52" s="19">
        <v>100</v>
      </c>
      <c r="K52" s="23">
        <v>6.4553237025147183</v>
      </c>
      <c r="L52" s="63">
        <v>29.15</v>
      </c>
      <c r="M52" s="19">
        <v>34.299999999999997</v>
      </c>
      <c r="N52" s="19">
        <v>32.9</v>
      </c>
      <c r="O52" s="63">
        <v>32.116666666666667</v>
      </c>
      <c r="P52" s="23">
        <v>2.6628618689923309</v>
      </c>
      <c r="Q52" s="63">
        <v>51.456310679611661</v>
      </c>
      <c r="R52" s="19">
        <v>60.547219770520755</v>
      </c>
      <c r="S52" s="23">
        <v>58.075904677846438</v>
      </c>
      <c r="T52" s="19">
        <v>56.693145042659616</v>
      </c>
      <c r="U52" s="23">
        <v>4.7005505189626344</v>
      </c>
    </row>
    <row r="53" spans="1:21" x14ac:dyDescent="0.25">
      <c r="A53" s="26">
        <v>60</v>
      </c>
      <c r="B53" s="63">
        <v>117.26666666666669</v>
      </c>
      <c r="C53" s="19">
        <v>110.5</v>
      </c>
      <c r="D53" s="19">
        <v>130.60000000000002</v>
      </c>
      <c r="E53" s="63">
        <v>119.45555555555558</v>
      </c>
      <c r="F53" s="23">
        <v>10.227214964296298</v>
      </c>
      <c r="G53" s="63">
        <v>84.703049759229572</v>
      </c>
      <c r="H53" s="19">
        <v>79.815409309791335</v>
      </c>
      <c r="I53" s="23">
        <v>94.333868378812227</v>
      </c>
      <c r="J53" s="19">
        <v>86.284109149277711</v>
      </c>
      <c r="K53" s="23">
        <v>5.3665061530230105</v>
      </c>
      <c r="L53" s="63">
        <v>47.849999999999994</v>
      </c>
      <c r="M53" s="19">
        <v>52.349999999999994</v>
      </c>
      <c r="N53" s="19">
        <v>46</v>
      </c>
      <c r="O53" s="63">
        <v>48.733333333333327</v>
      </c>
      <c r="P53" s="23">
        <v>3.2658587436282844</v>
      </c>
      <c r="Q53" s="63">
        <v>84.466019417475749</v>
      </c>
      <c r="R53" s="19">
        <v>92.409532215357473</v>
      </c>
      <c r="S53" s="23">
        <v>81.200353045013259</v>
      </c>
      <c r="T53" s="19">
        <v>86.025301559282141</v>
      </c>
      <c r="U53" s="23">
        <v>5.7649757169078297</v>
      </c>
    </row>
    <row r="54" spans="1:21" x14ac:dyDescent="0.25">
      <c r="A54" s="26">
        <v>70</v>
      </c>
      <c r="B54" s="63">
        <v>75.55</v>
      </c>
      <c r="C54" s="19">
        <v>74.066666666666649</v>
      </c>
      <c r="D54" s="19">
        <v>75.199999999999989</v>
      </c>
      <c r="E54" s="63">
        <v>74.938888888888883</v>
      </c>
      <c r="F54" s="23">
        <v>0.77537326733884426</v>
      </c>
      <c r="G54" s="63">
        <v>54.570626003210279</v>
      </c>
      <c r="H54" s="19">
        <v>53.499197431781695</v>
      </c>
      <c r="I54" s="23">
        <v>54.31781701444622</v>
      </c>
      <c r="J54" s="19">
        <v>54.129213483146067</v>
      </c>
      <c r="K54" s="23">
        <v>0.42001070090957882</v>
      </c>
      <c r="L54" s="63">
        <v>56.949999999999989</v>
      </c>
      <c r="M54" s="19">
        <v>60.399999999999991</v>
      </c>
      <c r="N54" s="19">
        <v>52.599999999999987</v>
      </c>
      <c r="O54" s="63">
        <v>56.649999999999984</v>
      </c>
      <c r="P54" s="23">
        <v>3.9086442662386172</v>
      </c>
      <c r="Q54" s="63">
        <v>100.5295675198588</v>
      </c>
      <c r="R54" s="19">
        <v>106.61959399823479</v>
      </c>
      <c r="S54" s="23">
        <v>92.85083848190645</v>
      </c>
      <c r="T54" s="19">
        <v>100.00000000000001</v>
      </c>
      <c r="U54" s="23">
        <v>6.8996368336074445</v>
      </c>
    </row>
    <row r="55" spans="1:21" x14ac:dyDescent="0.25">
      <c r="A55" s="26">
        <v>80</v>
      </c>
      <c r="B55" s="63">
        <v>50.783333333333339</v>
      </c>
      <c r="C55" s="19">
        <v>67.5</v>
      </c>
      <c r="D55" s="19">
        <v>54.033333333333339</v>
      </c>
      <c r="E55" s="63">
        <v>57.43888888888889</v>
      </c>
      <c r="F55" s="23">
        <v>8.8634131457691687</v>
      </c>
      <c r="G55" s="63">
        <v>36.681380417335482</v>
      </c>
      <c r="H55" s="19">
        <v>48.756019261637249</v>
      </c>
      <c r="I55" s="23">
        <v>39.028892455858752</v>
      </c>
      <c r="J55" s="19">
        <v>41.488764044943828</v>
      </c>
      <c r="K55" s="23">
        <v>4.844836811128947</v>
      </c>
      <c r="L55" s="63">
        <v>52</v>
      </c>
      <c r="M55" s="19">
        <v>55.649999999999991</v>
      </c>
      <c r="N55" s="19">
        <v>50.05</v>
      </c>
      <c r="O55" s="63">
        <v>52.566666666666663</v>
      </c>
      <c r="P55" s="23">
        <v>2.8426806597529231</v>
      </c>
      <c r="Q55" s="63">
        <v>91.791703442188904</v>
      </c>
      <c r="R55" s="19">
        <v>98.234774933804076</v>
      </c>
      <c r="S55" s="23">
        <v>88.349514563106808</v>
      </c>
      <c r="T55" s="19">
        <v>92.791997646366596</v>
      </c>
      <c r="U55" s="23">
        <v>5.0179711557862783</v>
      </c>
    </row>
    <row r="56" spans="1:21" ht="15.75" thickBot="1" x14ac:dyDescent="0.3">
      <c r="A56" s="27">
        <v>90</v>
      </c>
      <c r="B56" s="64">
        <v>44.299999999999983</v>
      </c>
      <c r="C56" s="29">
        <v>50.999999999999986</v>
      </c>
      <c r="D56" s="29">
        <v>39.79999999999999</v>
      </c>
      <c r="E56" s="64">
        <v>45.033333333333324</v>
      </c>
      <c r="F56" s="33">
        <v>5.6358968526165265</v>
      </c>
      <c r="G56" s="64">
        <v>31.998394863563394</v>
      </c>
      <c r="H56" s="29">
        <v>36.837881219903686</v>
      </c>
      <c r="I56" s="33">
        <v>28.747993579454249</v>
      </c>
      <c r="J56" s="29">
        <v>32.528089887640441</v>
      </c>
      <c r="K56" s="33">
        <v>2.8731942215088275</v>
      </c>
      <c r="L56" s="64">
        <v>20.950000000000003</v>
      </c>
      <c r="M56" s="29">
        <v>26.049999999999997</v>
      </c>
      <c r="N56" s="29">
        <v>18.349999999999998</v>
      </c>
      <c r="O56" s="64">
        <v>21.783333333333331</v>
      </c>
      <c r="P56" s="33">
        <v>3.9170567181665064</v>
      </c>
      <c r="Q56" s="64">
        <v>36.981465136804957</v>
      </c>
      <c r="R56" s="29">
        <v>45.984112974404248</v>
      </c>
      <c r="S56" s="33">
        <v>32.391879964695505</v>
      </c>
      <c r="T56" s="29">
        <v>38.452486025301567</v>
      </c>
      <c r="U56" s="33">
        <v>6.9144867046187564</v>
      </c>
    </row>
  </sheetData>
  <mergeCells count="92">
    <mergeCell ref="K5:K6"/>
    <mergeCell ref="A5:A6"/>
    <mergeCell ref="B5:B6"/>
    <mergeCell ref="C5:C6"/>
    <mergeCell ref="D5:D6"/>
    <mergeCell ref="E5:E6"/>
    <mergeCell ref="F5:F6"/>
    <mergeCell ref="K19:K20"/>
    <mergeCell ref="A19:A20"/>
    <mergeCell ref="B19:B20"/>
    <mergeCell ref="C19:C20"/>
    <mergeCell ref="D19:D20"/>
    <mergeCell ref="E19:E20"/>
    <mergeCell ref="F19:F20"/>
    <mergeCell ref="R5:R6"/>
    <mergeCell ref="S5:S6"/>
    <mergeCell ref="T5:T6"/>
    <mergeCell ref="U5:U6"/>
    <mergeCell ref="A4:K4"/>
    <mergeCell ref="L4:U4"/>
    <mergeCell ref="L5:L6"/>
    <mergeCell ref="M5:M6"/>
    <mergeCell ref="N5:N6"/>
    <mergeCell ref="O5:O6"/>
    <mergeCell ref="P5:P6"/>
    <mergeCell ref="Q5:Q6"/>
    <mergeCell ref="G5:G6"/>
    <mergeCell ref="H5:H6"/>
    <mergeCell ref="I5:I6"/>
    <mergeCell ref="J5:J6"/>
    <mergeCell ref="R19:R20"/>
    <mergeCell ref="S19:S20"/>
    <mergeCell ref="T19:T20"/>
    <mergeCell ref="U19:U20"/>
    <mergeCell ref="A18:K18"/>
    <mergeCell ref="L18:U18"/>
    <mergeCell ref="L19:L20"/>
    <mergeCell ref="M19:M20"/>
    <mergeCell ref="N19:N20"/>
    <mergeCell ref="O19:O20"/>
    <mergeCell ref="P19:P20"/>
    <mergeCell ref="Q19:Q20"/>
    <mergeCell ref="G19:G20"/>
    <mergeCell ref="H19:H20"/>
    <mergeCell ref="I19:I20"/>
    <mergeCell ref="J19:J20"/>
    <mergeCell ref="A32:K32"/>
    <mergeCell ref="L32:U32"/>
    <mergeCell ref="A33:A34"/>
    <mergeCell ref="B33:B34"/>
    <mergeCell ref="C33:C34"/>
    <mergeCell ref="D33:D34"/>
    <mergeCell ref="E33:E34"/>
    <mergeCell ref="F33:F34"/>
    <mergeCell ref="G33:G34"/>
    <mergeCell ref="H33:H34"/>
    <mergeCell ref="T33:T34"/>
    <mergeCell ref="I33:I34"/>
    <mergeCell ref="J33:J34"/>
    <mergeCell ref="K33:K34"/>
    <mergeCell ref="L33:L34"/>
    <mergeCell ref="M33:M34"/>
    <mergeCell ref="U33:U34"/>
    <mergeCell ref="A46:K46"/>
    <mergeCell ref="L46:U46"/>
    <mergeCell ref="A47:A48"/>
    <mergeCell ref="B47:B48"/>
    <mergeCell ref="C47:C48"/>
    <mergeCell ref="D47:D48"/>
    <mergeCell ref="E47:E48"/>
    <mergeCell ref="F47:F48"/>
    <mergeCell ref="G47:G48"/>
    <mergeCell ref="O33:O34"/>
    <mergeCell ref="P33:P34"/>
    <mergeCell ref="Q33:Q34"/>
    <mergeCell ref="R33:R34"/>
    <mergeCell ref="S33:S34"/>
    <mergeCell ref="H47:H48"/>
    <mergeCell ref="I47:I48"/>
    <mergeCell ref="J47:J48"/>
    <mergeCell ref="K47:K48"/>
    <mergeCell ref="L47:L48"/>
    <mergeCell ref="N33:N34"/>
    <mergeCell ref="M47:M48"/>
    <mergeCell ref="T47:T48"/>
    <mergeCell ref="U47:U48"/>
    <mergeCell ref="N47:N48"/>
    <mergeCell ref="O47:O48"/>
    <mergeCell ref="P47:P48"/>
    <mergeCell ref="Q47:Q48"/>
    <mergeCell ref="R47:R48"/>
    <mergeCell ref="S47:S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E844-998F-4479-A0BA-F2D645D5E43E}">
  <dimension ref="A1:G182"/>
  <sheetViews>
    <sheetView zoomScaleNormal="100" workbookViewId="0"/>
  </sheetViews>
  <sheetFormatPr baseColWidth="10" defaultColWidth="10.85546875" defaultRowHeight="15" x14ac:dyDescent="0.25"/>
  <cols>
    <col min="1" max="1" width="18.85546875" style="3" customWidth="1"/>
    <col min="2" max="2" width="63.28515625" customWidth="1"/>
    <col min="3" max="3" width="13.42578125" style="8" customWidth="1"/>
    <col min="4" max="4" width="13.140625" style="8" customWidth="1"/>
    <col min="5" max="5" width="20.42578125" style="8" customWidth="1"/>
    <col min="6" max="6" width="15.42578125" style="8" customWidth="1"/>
    <col min="7" max="7" width="19.140625" style="8" customWidth="1"/>
  </cols>
  <sheetData>
    <row r="1" spans="1:7" x14ac:dyDescent="0.25">
      <c r="A1" s="122" t="s">
        <v>610</v>
      </c>
    </row>
    <row r="2" spans="1:7" ht="15.75" thickBot="1" x14ac:dyDescent="0.3"/>
    <row r="3" spans="1:7" ht="15.75" thickBot="1" x14ac:dyDescent="0.3">
      <c r="A3" s="133" t="s">
        <v>273</v>
      </c>
      <c r="B3" s="130" t="s">
        <v>274</v>
      </c>
      <c r="C3" s="131" t="s">
        <v>275</v>
      </c>
      <c r="D3" s="131" t="s">
        <v>276</v>
      </c>
      <c r="E3" s="131" t="s">
        <v>277</v>
      </c>
      <c r="F3" s="131" t="s">
        <v>281</v>
      </c>
      <c r="G3" s="132" t="s">
        <v>282</v>
      </c>
    </row>
    <row r="4" spans="1:7" x14ac:dyDescent="0.25">
      <c r="A4" s="134" t="s">
        <v>283</v>
      </c>
      <c r="B4" t="s">
        <v>284</v>
      </c>
      <c r="C4" s="8">
        <v>801</v>
      </c>
      <c r="D4" s="8">
        <v>87902.5</v>
      </c>
      <c r="E4" s="8">
        <v>91</v>
      </c>
      <c r="F4" s="8" t="s">
        <v>285</v>
      </c>
      <c r="G4" s="127" t="s">
        <v>286</v>
      </c>
    </row>
    <row r="5" spans="1:7" x14ac:dyDescent="0.25">
      <c r="A5" s="134" t="s">
        <v>287</v>
      </c>
      <c r="B5" t="s">
        <v>288</v>
      </c>
      <c r="C5" s="8">
        <v>528</v>
      </c>
      <c r="D5" s="8">
        <v>53486.9</v>
      </c>
      <c r="E5" s="8">
        <v>79</v>
      </c>
      <c r="F5" s="8" t="s">
        <v>289</v>
      </c>
      <c r="G5" s="127" t="s">
        <v>286</v>
      </c>
    </row>
    <row r="6" spans="1:7" x14ac:dyDescent="0.25">
      <c r="A6" s="134" t="s">
        <v>290</v>
      </c>
      <c r="B6" t="s">
        <v>291</v>
      </c>
      <c r="C6" s="8">
        <v>1445</v>
      </c>
      <c r="D6" s="8">
        <v>155672.20000000001</v>
      </c>
      <c r="E6" s="8">
        <v>70</v>
      </c>
      <c r="G6" s="127"/>
    </row>
    <row r="7" spans="1:7" x14ac:dyDescent="0.25">
      <c r="A7" s="134" t="s">
        <v>292</v>
      </c>
      <c r="B7" t="s">
        <v>293</v>
      </c>
      <c r="C7" s="8">
        <v>803</v>
      </c>
      <c r="D7" s="8">
        <v>85458</v>
      </c>
      <c r="E7" s="8">
        <v>64</v>
      </c>
      <c r="F7" s="8" t="s">
        <v>294</v>
      </c>
      <c r="G7" s="127" t="s">
        <v>295</v>
      </c>
    </row>
    <row r="8" spans="1:7" x14ac:dyDescent="0.25">
      <c r="A8" s="134" t="s">
        <v>296</v>
      </c>
      <c r="B8" t="s">
        <v>297</v>
      </c>
      <c r="C8" s="8">
        <v>924</v>
      </c>
      <c r="D8" s="8">
        <v>92860.800000000003</v>
      </c>
      <c r="E8" s="8">
        <v>61</v>
      </c>
      <c r="F8" s="8" t="s">
        <v>298</v>
      </c>
      <c r="G8" s="127" t="s">
        <v>295</v>
      </c>
    </row>
    <row r="9" spans="1:7" x14ac:dyDescent="0.25">
      <c r="A9" s="134" t="s">
        <v>299</v>
      </c>
      <c r="B9" t="s">
        <v>300</v>
      </c>
      <c r="C9" s="8">
        <v>1427</v>
      </c>
      <c r="D9" s="8">
        <v>152855.9</v>
      </c>
      <c r="E9" s="8">
        <v>60</v>
      </c>
      <c r="F9" s="8" t="s">
        <v>301</v>
      </c>
      <c r="G9" s="127" t="s">
        <v>295</v>
      </c>
    </row>
    <row r="10" spans="1:7" x14ac:dyDescent="0.25">
      <c r="A10" s="134" t="s">
        <v>302</v>
      </c>
      <c r="B10" t="s">
        <v>303</v>
      </c>
      <c r="C10" s="8">
        <v>444</v>
      </c>
      <c r="D10" s="8">
        <v>48164.2</v>
      </c>
      <c r="E10" s="8">
        <v>51</v>
      </c>
      <c r="G10" s="127"/>
    </row>
    <row r="11" spans="1:7" x14ac:dyDescent="0.25">
      <c r="A11" s="134" t="s">
        <v>304</v>
      </c>
      <c r="B11" t="s">
        <v>305</v>
      </c>
      <c r="C11" s="8">
        <v>1030</v>
      </c>
      <c r="D11" s="8">
        <v>111497.8</v>
      </c>
      <c r="E11" s="8">
        <v>44</v>
      </c>
      <c r="F11" s="8" t="s">
        <v>306</v>
      </c>
      <c r="G11" s="127" t="s">
        <v>295</v>
      </c>
    </row>
    <row r="12" spans="1:7" x14ac:dyDescent="0.25">
      <c r="A12" s="134" t="s">
        <v>307</v>
      </c>
      <c r="B12" t="s">
        <v>305</v>
      </c>
      <c r="C12" s="8">
        <v>1090</v>
      </c>
      <c r="D12" s="8">
        <v>117786</v>
      </c>
      <c r="E12" s="8">
        <v>43</v>
      </c>
      <c r="F12" s="8" t="s">
        <v>306</v>
      </c>
      <c r="G12" s="127" t="s">
        <v>295</v>
      </c>
    </row>
    <row r="13" spans="1:7" x14ac:dyDescent="0.25">
      <c r="A13" s="134" t="s">
        <v>308</v>
      </c>
      <c r="B13" t="s">
        <v>309</v>
      </c>
      <c r="C13" s="8">
        <v>541</v>
      </c>
      <c r="D13" s="8">
        <v>55317.3</v>
      </c>
      <c r="E13" s="8">
        <v>42</v>
      </c>
      <c r="F13" s="8" t="s">
        <v>310</v>
      </c>
      <c r="G13" s="127" t="s">
        <v>310</v>
      </c>
    </row>
    <row r="14" spans="1:7" x14ac:dyDescent="0.25">
      <c r="A14" s="134" t="s">
        <v>311</v>
      </c>
      <c r="B14" t="s">
        <v>312</v>
      </c>
      <c r="C14" s="8">
        <v>441</v>
      </c>
      <c r="D14" s="8">
        <v>45443.3</v>
      </c>
      <c r="E14" s="8">
        <v>37</v>
      </c>
      <c r="G14" s="127"/>
    </row>
    <row r="15" spans="1:7" x14ac:dyDescent="0.25">
      <c r="A15" s="134" t="s">
        <v>313</v>
      </c>
      <c r="B15" t="s">
        <v>314</v>
      </c>
      <c r="C15" s="8">
        <v>513</v>
      </c>
      <c r="D15" s="8">
        <v>51273.5</v>
      </c>
      <c r="E15" s="8">
        <v>36</v>
      </c>
      <c r="F15" s="8" t="s">
        <v>315</v>
      </c>
      <c r="G15" s="127" t="s">
        <v>295</v>
      </c>
    </row>
    <row r="16" spans="1:7" x14ac:dyDescent="0.25">
      <c r="A16" s="134" t="s">
        <v>316</v>
      </c>
      <c r="B16" t="s">
        <v>317</v>
      </c>
      <c r="C16" s="8">
        <v>508</v>
      </c>
      <c r="D16" s="8">
        <v>53222.1</v>
      </c>
      <c r="E16" s="8">
        <v>33</v>
      </c>
      <c r="F16" s="8" t="s">
        <v>318</v>
      </c>
      <c r="G16" s="127" t="s">
        <v>319</v>
      </c>
    </row>
    <row r="17" spans="1:7" x14ac:dyDescent="0.25">
      <c r="A17" s="134" t="s">
        <v>324</v>
      </c>
      <c r="B17" t="s">
        <v>325</v>
      </c>
      <c r="C17" s="8">
        <v>423</v>
      </c>
      <c r="D17" s="8">
        <v>43150.2</v>
      </c>
      <c r="E17" s="8">
        <v>32</v>
      </c>
      <c r="F17" s="8" t="s">
        <v>289</v>
      </c>
      <c r="G17" s="127" t="s">
        <v>286</v>
      </c>
    </row>
    <row r="18" spans="1:7" x14ac:dyDescent="0.25">
      <c r="A18" s="134" t="s">
        <v>322</v>
      </c>
      <c r="B18" t="s">
        <v>323</v>
      </c>
      <c r="C18" s="8">
        <v>714</v>
      </c>
      <c r="D18" s="8">
        <v>77487.199999999997</v>
      </c>
      <c r="E18" s="8">
        <v>32</v>
      </c>
      <c r="F18" s="8" t="s">
        <v>310</v>
      </c>
      <c r="G18" s="127" t="s">
        <v>319</v>
      </c>
    </row>
    <row r="19" spans="1:7" x14ac:dyDescent="0.25">
      <c r="A19" s="134" t="s">
        <v>320</v>
      </c>
      <c r="B19" t="s">
        <v>321</v>
      </c>
      <c r="C19" s="8">
        <v>602</v>
      </c>
      <c r="D19" s="8">
        <v>62453.4</v>
      </c>
      <c r="E19" s="8">
        <v>32</v>
      </c>
      <c r="G19" s="127"/>
    </row>
    <row r="20" spans="1:7" x14ac:dyDescent="0.25">
      <c r="A20" s="134" t="s">
        <v>329</v>
      </c>
      <c r="B20" t="s">
        <v>330</v>
      </c>
      <c r="C20" s="8">
        <v>737</v>
      </c>
      <c r="D20" s="8">
        <v>80549</v>
      </c>
      <c r="E20" s="8">
        <v>31</v>
      </c>
      <c r="F20" s="8" t="s">
        <v>310</v>
      </c>
      <c r="G20" s="127" t="s">
        <v>295</v>
      </c>
    </row>
    <row r="21" spans="1:7" x14ac:dyDescent="0.25">
      <c r="A21" s="134" t="s">
        <v>326</v>
      </c>
      <c r="B21" t="s">
        <v>327</v>
      </c>
      <c r="C21" s="8">
        <v>713</v>
      </c>
      <c r="D21" s="8">
        <v>76364.3</v>
      </c>
      <c r="E21" s="8">
        <v>31</v>
      </c>
      <c r="F21" s="8" t="s">
        <v>328</v>
      </c>
      <c r="G21" s="127" t="s">
        <v>295</v>
      </c>
    </row>
    <row r="22" spans="1:7" x14ac:dyDescent="0.25">
      <c r="A22" s="134" t="s">
        <v>334</v>
      </c>
      <c r="B22" t="s">
        <v>335</v>
      </c>
      <c r="C22" s="8">
        <v>646</v>
      </c>
      <c r="D22" s="8">
        <v>69661.899999999994</v>
      </c>
      <c r="E22" s="8">
        <v>30</v>
      </c>
      <c r="F22" s="8" t="s">
        <v>336</v>
      </c>
      <c r="G22" s="127" t="s">
        <v>319</v>
      </c>
    </row>
    <row r="23" spans="1:7" x14ac:dyDescent="0.25">
      <c r="A23" s="134" t="s">
        <v>337</v>
      </c>
      <c r="B23" t="s">
        <v>338</v>
      </c>
      <c r="C23" s="8">
        <v>541</v>
      </c>
      <c r="D23" s="8">
        <v>58319</v>
      </c>
      <c r="E23" s="8">
        <v>30</v>
      </c>
      <c r="F23" s="8" t="s">
        <v>336</v>
      </c>
      <c r="G23" s="127" t="s">
        <v>319</v>
      </c>
    </row>
    <row r="24" spans="1:7" x14ac:dyDescent="0.25">
      <c r="A24" s="134" t="s">
        <v>331</v>
      </c>
      <c r="B24" t="s">
        <v>332</v>
      </c>
      <c r="C24" s="8">
        <v>295</v>
      </c>
      <c r="D24" s="8">
        <v>32347.200000000001</v>
      </c>
      <c r="E24" s="8">
        <v>30</v>
      </c>
      <c r="F24" s="8" t="s">
        <v>333</v>
      </c>
      <c r="G24" s="127" t="s">
        <v>310</v>
      </c>
    </row>
    <row r="25" spans="1:7" x14ac:dyDescent="0.25">
      <c r="A25" s="134" t="s">
        <v>341</v>
      </c>
      <c r="B25" t="s">
        <v>342</v>
      </c>
      <c r="C25" s="8">
        <v>676</v>
      </c>
      <c r="D25" s="8">
        <v>75312.399999999994</v>
      </c>
      <c r="E25" s="8">
        <v>29</v>
      </c>
      <c r="F25" s="8" t="s">
        <v>343</v>
      </c>
      <c r="G25" s="127" t="s">
        <v>295</v>
      </c>
    </row>
    <row r="26" spans="1:7" x14ac:dyDescent="0.25">
      <c r="A26" s="134" t="s">
        <v>339</v>
      </c>
      <c r="B26" t="s">
        <v>340</v>
      </c>
      <c r="C26" s="8">
        <v>685</v>
      </c>
      <c r="D26" s="8">
        <v>72604.2</v>
      </c>
      <c r="E26" s="8">
        <v>29</v>
      </c>
      <c r="G26" s="127"/>
    </row>
    <row r="27" spans="1:7" x14ac:dyDescent="0.25">
      <c r="A27" s="134" t="s">
        <v>346</v>
      </c>
      <c r="B27" t="s">
        <v>347</v>
      </c>
      <c r="C27" s="8">
        <v>509</v>
      </c>
      <c r="D27" s="8">
        <v>51071.5</v>
      </c>
      <c r="E27" s="8">
        <v>27</v>
      </c>
      <c r="F27" s="8" t="s">
        <v>348</v>
      </c>
      <c r="G27" s="127" t="s">
        <v>286</v>
      </c>
    </row>
    <row r="28" spans="1:7" x14ac:dyDescent="0.25">
      <c r="A28" s="134" t="s">
        <v>344</v>
      </c>
      <c r="B28" t="s">
        <v>345</v>
      </c>
      <c r="C28" s="8">
        <v>413</v>
      </c>
      <c r="D28" s="8">
        <v>43013.599999999999</v>
      </c>
      <c r="E28" s="8">
        <v>27</v>
      </c>
      <c r="F28" s="8" t="s">
        <v>289</v>
      </c>
      <c r="G28" s="127" t="s">
        <v>310</v>
      </c>
    </row>
    <row r="29" spans="1:7" x14ac:dyDescent="0.25">
      <c r="A29" s="134" t="s">
        <v>349</v>
      </c>
      <c r="B29" t="s">
        <v>350</v>
      </c>
      <c r="C29" s="8">
        <v>384</v>
      </c>
      <c r="D29" s="8">
        <v>38911.300000000003</v>
      </c>
      <c r="E29" s="8">
        <v>27</v>
      </c>
      <c r="F29" s="8" t="s">
        <v>301</v>
      </c>
      <c r="G29" s="127" t="s">
        <v>286</v>
      </c>
    </row>
    <row r="30" spans="1:7" x14ac:dyDescent="0.25">
      <c r="A30" s="134" t="s">
        <v>351</v>
      </c>
      <c r="B30" t="s">
        <v>330</v>
      </c>
      <c r="C30" s="8">
        <v>691</v>
      </c>
      <c r="D30" s="8">
        <v>75869.3</v>
      </c>
      <c r="E30" s="8">
        <v>25</v>
      </c>
      <c r="F30" s="8" t="s">
        <v>310</v>
      </c>
      <c r="G30" s="127" t="s">
        <v>295</v>
      </c>
    </row>
    <row r="31" spans="1:7" x14ac:dyDescent="0.25">
      <c r="A31" s="134" t="s">
        <v>352</v>
      </c>
      <c r="B31" t="s">
        <v>353</v>
      </c>
      <c r="C31" s="8">
        <v>494</v>
      </c>
      <c r="D31" s="8">
        <v>52056.1</v>
      </c>
      <c r="E31" s="8">
        <v>25</v>
      </c>
      <c r="F31" s="8" t="s">
        <v>354</v>
      </c>
      <c r="G31" s="127" t="s">
        <v>319</v>
      </c>
    </row>
    <row r="32" spans="1:7" x14ac:dyDescent="0.25">
      <c r="A32" s="134" t="s">
        <v>355</v>
      </c>
      <c r="B32" t="s">
        <v>309</v>
      </c>
      <c r="C32" s="8">
        <v>779</v>
      </c>
      <c r="D32" s="8">
        <v>83457.7</v>
      </c>
      <c r="E32" s="8">
        <v>24</v>
      </c>
      <c r="F32" s="8" t="s">
        <v>310</v>
      </c>
      <c r="G32" s="127" t="s">
        <v>319</v>
      </c>
    </row>
    <row r="33" spans="1:7" x14ac:dyDescent="0.25">
      <c r="A33" s="134" t="s">
        <v>356</v>
      </c>
      <c r="B33" t="s">
        <v>357</v>
      </c>
      <c r="C33" s="8">
        <v>542</v>
      </c>
      <c r="D33" s="8">
        <v>56852.800000000003</v>
      </c>
      <c r="E33" s="8">
        <v>24</v>
      </c>
      <c r="F33" s="8" t="s">
        <v>358</v>
      </c>
      <c r="G33" s="127" t="s">
        <v>286</v>
      </c>
    </row>
    <row r="34" spans="1:7" x14ac:dyDescent="0.25">
      <c r="A34" s="134" t="s">
        <v>359</v>
      </c>
      <c r="B34" t="s">
        <v>325</v>
      </c>
      <c r="C34" s="8">
        <v>943</v>
      </c>
      <c r="D34" s="8">
        <v>98963.3</v>
      </c>
      <c r="E34" s="8">
        <v>24</v>
      </c>
      <c r="F34" s="8" t="s">
        <v>289</v>
      </c>
      <c r="G34" s="127" t="s">
        <v>286</v>
      </c>
    </row>
    <row r="35" spans="1:7" x14ac:dyDescent="0.25">
      <c r="A35" s="134" t="s">
        <v>360</v>
      </c>
      <c r="B35" t="s">
        <v>361</v>
      </c>
      <c r="C35" s="8">
        <v>829</v>
      </c>
      <c r="D35" s="8">
        <v>90630.2</v>
      </c>
      <c r="E35" s="8">
        <v>23</v>
      </c>
      <c r="F35" s="8" t="s">
        <v>362</v>
      </c>
      <c r="G35" s="127" t="s">
        <v>295</v>
      </c>
    </row>
    <row r="36" spans="1:7" x14ac:dyDescent="0.25">
      <c r="A36" s="134" t="s">
        <v>363</v>
      </c>
      <c r="B36" t="s">
        <v>364</v>
      </c>
      <c r="C36" s="8">
        <v>813</v>
      </c>
      <c r="D36" s="8">
        <v>86850.1</v>
      </c>
      <c r="E36" s="8">
        <v>23</v>
      </c>
      <c r="G36" s="127"/>
    </row>
    <row r="37" spans="1:7" x14ac:dyDescent="0.25">
      <c r="A37" s="134" t="s">
        <v>365</v>
      </c>
      <c r="B37" t="s">
        <v>309</v>
      </c>
      <c r="C37" s="8">
        <v>654</v>
      </c>
      <c r="D37" s="8">
        <v>70701.399999999994</v>
      </c>
      <c r="E37" s="8">
        <v>22</v>
      </c>
      <c r="F37" s="8" t="s">
        <v>310</v>
      </c>
      <c r="G37" s="127" t="s">
        <v>319</v>
      </c>
    </row>
    <row r="38" spans="1:7" x14ac:dyDescent="0.25">
      <c r="A38" s="134" t="s">
        <v>366</v>
      </c>
      <c r="B38" t="s">
        <v>367</v>
      </c>
      <c r="C38" s="8">
        <v>414</v>
      </c>
      <c r="D38" s="8">
        <v>43615.5</v>
      </c>
      <c r="E38" s="8">
        <v>22</v>
      </c>
      <c r="F38" s="8" t="s">
        <v>368</v>
      </c>
      <c r="G38" s="127" t="s">
        <v>319</v>
      </c>
    </row>
    <row r="39" spans="1:7" x14ac:dyDescent="0.25">
      <c r="A39" s="134" t="s">
        <v>369</v>
      </c>
      <c r="B39" t="s">
        <v>370</v>
      </c>
      <c r="C39" s="8">
        <v>384</v>
      </c>
      <c r="D39" s="8">
        <v>40753.599999999999</v>
      </c>
      <c r="E39" s="8">
        <v>22</v>
      </c>
      <c r="F39" s="8" t="s">
        <v>371</v>
      </c>
      <c r="G39" s="127" t="s">
        <v>319</v>
      </c>
    </row>
    <row r="40" spans="1:7" x14ac:dyDescent="0.25">
      <c r="A40" s="134" t="s">
        <v>377</v>
      </c>
      <c r="B40" t="s">
        <v>378</v>
      </c>
      <c r="C40" s="8">
        <v>463</v>
      </c>
      <c r="D40" s="8">
        <v>49050.3</v>
      </c>
      <c r="E40" s="8">
        <v>21</v>
      </c>
      <c r="F40" s="8" t="s">
        <v>379</v>
      </c>
      <c r="G40" s="127" t="s">
        <v>295</v>
      </c>
    </row>
    <row r="41" spans="1:7" x14ac:dyDescent="0.25">
      <c r="A41" s="134" t="s">
        <v>612</v>
      </c>
      <c r="B41" t="s">
        <v>373</v>
      </c>
      <c r="C41" s="8">
        <v>417</v>
      </c>
      <c r="D41" s="8">
        <v>45302.400000000001</v>
      </c>
      <c r="E41" s="8">
        <v>21</v>
      </c>
      <c r="F41" s="8" t="s">
        <v>358</v>
      </c>
      <c r="G41" s="127" t="s">
        <v>310</v>
      </c>
    </row>
    <row r="42" spans="1:7" x14ac:dyDescent="0.25">
      <c r="A42" s="134" t="s">
        <v>380</v>
      </c>
      <c r="B42" t="s">
        <v>381</v>
      </c>
      <c r="C42" s="8">
        <v>340</v>
      </c>
      <c r="D42" s="8">
        <v>34553</v>
      </c>
      <c r="E42" s="8">
        <v>21</v>
      </c>
      <c r="F42" s="8" t="s">
        <v>382</v>
      </c>
      <c r="G42" s="127" t="s">
        <v>295</v>
      </c>
    </row>
    <row r="43" spans="1:7" x14ac:dyDescent="0.25">
      <c r="A43" s="134" t="s">
        <v>374</v>
      </c>
      <c r="B43" t="s">
        <v>375</v>
      </c>
      <c r="C43" s="8">
        <v>405</v>
      </c>
      <c r="D43" s="8">
        <v>43307.6</v>
      </c>
      <c r="E43" s="8">
        <v>21</v>
      </c>
      <c r="F43" s="8" t="s">
        <v>376</v>
      </c>
      <c r="G43" s="127" t="s">
        <v>295</v>
      </c>
    </row>
    <row r="44" spans="1:7" x14ac:dyDescent="0.25">
      <c r="A44" s="134" t="s">
        <v>384</v>
      </c>
      <c r="B44" t="s">
        <v>385</v>
      </c>
      <c r="C44" s="8">
        <v>307</v>
      </c>
      <c r="D44" s="8">
        <v>35351.1</v>
      </c>
      <c r="E44" s="8">
        <v>20</v>
      </c>
      <c r="G44" s="127"/>
    </row>
    <row r="45" spans="1:7" x14ac:dyDescent="0.25">
      <c r="A45" s="134" t="s">
        <v>383</v>
      </c>
      <c r="B45" t="s">
        <v>325</v>
      </c>
      <c r="C45" s="8">
        <v>292</v>
      </c>
      <c r="D45" s="8">
        <v>30723.5</v>
      </c>
      <c r="E45" s="8">
        <v>20</v>
      </c>
      <c r="F45" s="8" t="s">
        <v>289</v>
      </c>
      <c r="G45" s="127" t="s">
        <v>310</v>
      </c>
    </row>
    <row r="46" spans="1:7" x14ac:dyDescent="0.25">
      <c r="A46" s="134" t="s">
        <v>386</v>
      </c>
      <c r="B46" t="s">
        <v>297</v>
      </c>
      <c r="C46" s="8">
        <v>313</v>
      </c>
      <c r="D46" s="8">
        <v>32332.9</v>
      </c>
      <c r="E46" s="8">
        <v>19</v>
      </c>
      <c r="F46" s="8" t="s">
        <v>298</v>
      </c>
      <c r="G46" s="127" t="s">
        <v>286</v>
      </c>
    </row>
    <row r="47" spans="1:7" x14ac:dyDescent="0.25">
      <c r="A47" s="134" t="s">
        <v>393</v>
      </c>
      <c r="B47" t="s">
        <v>394</v>
      </c>
      <c r="C47" s="8">
        <v>765</v>
      </c>
      <c r="D47" s="8">
        <v>81957</v>
      </c>
      <c r="E47" s="8">
        <v>18</v>
      </c>
      <c r="G47" s="127"/>
    </row>
    <row r="48" spans="1:7" x14ac:dyDescent="0.25">
      <c r="A48" s="134" t="s">
        <v>387</v>
      </c>
      <c r="B48" t="s">
        <v>388</v>
      </c>
      <c r="C48" s="8">
        <v>509</v>
      </c>
      <c r="D48" s="8">
        <v>52868.2</v>
      </c>
      <c r="E48" s="8">
        <v>18</v>
      </c>
      <c r="F48" s="8" t="s">
        <v>358</v>
      </c>
      <c r="G48" s="127" t="s">
        <v>286</v>
      </c>
    </row>
    <row r="49" spans="1:7" x14ac:dyDescent="0.25">
      <c r="A49" s="134" t="s">
        <v>390</v>
      </c>
      <c r="B49" t="s">
        <v>391</v>
      </c>
      <c r="C49" s="8">
        <v>311</v>
      </c>
      <c r="D49" s="8">
        <v>32205.8</v>
      </c>
      <c r="E49" s="8">
        <v>18</v>
      </c>
      <c r="F49" s="8" t="s">
        <v>392</v>
      </c>
      <c r="G49" s="127" t="s">
        <v>319</v>
      </c>
    </row>
    <row r="50" spans="1:7" x14ac:dyDescent="0.25">
      <c r="A50" s="134" t="s">
        <v>395</v>
      </c>
      <c r="B50" t="s">
        <v>396</v>
      </c>
      <c r="C50" s="8">
        <v>517</v>
      </c>
      <c r="D50" s="8">
        <v>53397.3</v>
      </c>
      <c r="E50" s="8">
        <v>18</v>
      </c>
      <c r="F50" s="8" t="s">
        <v>358</v>
      </c>
      <c r="G50" s="127" t="s">
        <v>286</v>
      </c>
    </row>
    <row r="51" spans="1:7" x14ac:dyDescent="0.25">
      <c r="A51" s="134" t="s">
        <v>389</v>
      </c>
      <c r="B51" t="s">
        <v>361</v>
      </c>
      <c r="C51" s="8">
        <v>594</v>
      </c>
      <c r="D51" s="8">
        <v>65224.2</v>
      </c>
      <c r="E51" s="8">
        <v>18</v>
      </c>
      <c r="F51" s="8" t="s">
        <v>362</v>
      </c>
      <c r="G51" s="127" t="s">
        <v>295</v>
      </c>
    </row>
    <row r="52" spans="1:7" x14ac:dyDescent="0.25">
      <c r="A52" s="134" t="s">
        <v>402</v>
      </c>
      <c r="B52" t="s">
        <v>364</v>
      </c>
      <c r="C52" s="8">
        <v>227</v>
      </c>
      <c r="D52" s="8">
        <v>23675.1</v>
      </c>
      <c r="E52" s="8">
        <v>17</v>
      </c>
      <c r="G52" s="127"/>
    </row>
    <row r="53" spans="1:7" x14ac:dyDescent="0.25">
      <c r="A53" s="134" t="s">
        <v>400</v>
      </c>
      <c r="B53" t="s">
        <v>401</v>
      </c>
      <c r="C53" s="8">
        <v>387</v>
      </c>
      <c r="D53" s="8">
        <v>39479.300000000003</v>
      </c>
      <c r="E53" s="8">
        <v>17</v>
      </c>
      <c r="F53" s="8" t="s">
        <v>289</v>
      </c>
      <c r="G53" s="127" t="s">
        <v>286</v>
      </c>
    </row>
    <row r="54" spans="1:7" x14ac:dyDescent="0.25">
      <c r="A54" s="134" t="s">
        <v>397</v>
      </c>
      <c r="B54" t="s">
        <v>398</v>
      </c>
      <c r="C54" s="8">
        <v>389</v>
      </c>
      <c r="D54" s="8">
        <v>39235.4</v>
      </c>
      <c r="E54" s="8">
        <v>17</v>
      </c>
      <c r="F54" s="8" t="s">
        <v>306</v>
      </c>
      <c r="G54" s="127" t="s">
        <v>310</v>
      </c>
    </row>
    <row r="55" spans="1:7" x14ac:dyDescent="0.25">
      <c r="A55" s="134" t="s">
        <v>399</v>
      </c>
      <c r="B55" t="s">
        <v>327</v>
      </c>
      <c r="C55" s="8">
        <v>659</v>
      </c>
      <c r="D55" s="8">
        <v>70678.2</v>
      </c>
      <c r="E55" s="8">
        <v>17</v>
      </c>
      <c r="F55" s="8" t="s">
        <v>328</v>
      </c>
      <c r="G55" s="127" t="s">
        <v>295</v>
      </c>
    </row>
    <row r="56" spans="1:7" x14ac:dyDescent="0.25">
      <c r="A56" s="134" t="s">
        <v>409</v>
      </c>
      <c r="B56" t="s">
        <v>410</v>
      </c>
      <c r="C56" s="8">
        <v>418</v>
      </c>
      <c r="D56" s="8">
        <v>44031.6</v>
      </c>
      <c r="E56" s="8">
        <v>16</v>
      </c>
      <c r="F56" s="8" t="s">
        <v>411</v>
      </c>
      <c r="G56" s="127" t="s">
        <v>286</v>
      </c>
    </row>
    <row r="57" spans="1:7" x14ac:dyDescent="0.25">
      <c r="A57" s="134" t="s">
        <v>403</v>
      </c>
      <c r="B57" t="s">
        <v>404</v>
      </c>
      <c r="C57" s="8">
        <v>316</v>
      </c>
      <c r="D57" s="8">
        <v>34013</v>
      </c>
      <c r="E57" s="8">
        <v>16</v>
      </c>
      <c r="G57" s="127"/>
    </row>
    <row r="58" spans="1:7" x14ac:dyDescent="0.25">
      <c r="A58" s="134" t="s">
        <v>413</v>
      </c>
      <c r="B58" t="s">
        <v>378</v>
      </c>
      <c r="C58" s="8">
        <v>451</v>
      </c>
      <c r="D58" s="8">
        <v>48967.5</v>
      </c>
      <c r="E58" s="8">
        <v>16</v>
      </c>
      <c r="F58" s="8" t="s">
        <v>379</v>
      </c>
      <c r="G58" s="127" t="s">
        <v>295</v>
      </c>
    </row>
    <row r="59" spans="1:7" x14ac:dyDescent="0.25">
      <c r="A59" s="134" t="s">
        <v>613</v>
      </c>
      <c r="B59" t="s">
        <v>327</v>
      </c>
      <c r="C59" s="8">
        <v>656</v>
      </c>
      <c r="D59" s="8">
        <v>70159.600000000006</v>
      </c>
      <c r="E59" s="8">
        <v>16</v>
      </c>
      <c r="F59" s="8" t="s">
        <v>328</v>
      </c>
      <c r="G59" s="127" t="s">
        <v>295</v>
      </c>
    </row>
    <row r="60" spans="1:7" x14ac:dyDescent="0.25">
      <c r="A60" s="134" t="s">
        <v>405</v>
      </c>
      <c r="B60" t="s">
        <v>406</v>
      </c>
      <c r="C60" s="8">
        <v>242</v>
      </c>
      <c r="D60" s="8">
        <v>24088.1</v>
      </c>
      <c r="E60" s="8">
        <v>16</v>
      </c>
      <c r="F60" s="8" t="s">
        <v>407</v>
      </c>
      <c r="G60" s="127" t="s">
        <v>319</v>
      </c>
    </row>
    <row r="61" spans="1:7" x14ac:dyDescent="0.25">
      <c r="A61" s="134" t="s">
        <v>408</v>
      </c>
      <c r="B61" t="s">
        <v>342</v>
      </c>
      <c r="C61" s="8">
        <v>531</v>
      </c>
      <c r="D61" s="8">
        <v>56195.5</v>
      </c>
      <c r="E61" s="8">
        <v>16</v>
      </c>
      <c r="G61" s="127"/>
    </row>
    <row r="62" spans="1:7" x14ac:dyDescent="0.25">
      <c r="A62" s="134" t="s">
        <v>416</v>
      </c>
      <c r="B62" t="s">
        <v>410</v>
      </c>
      <c r="C62" s="8">
        <v>406</v>
      </c>
      <c r="D62" s="8">
        <v>42531.5</v>
      </c>
      <c r="E62" s="8">
        <v>15</v>
      </c>
      <c r="F62" s="8" t="s">
        <v>411</v>
      </c>
      <c r="G62" s="127" t="s">
        <v>286</v>
      </c>
    </row>
    <row r="63" spans="1:7" x14ac:dyDescent="0.25">
      <c r="A63" s="134" t="s">
        <v>414</v>
      </c>
      <c r="B63" t="s">
        <v>415</v>
      </c>
      <c r="C63" s="8">
        <v>597</v>
      </c>
      <c r="D63" s="8">
        <v>62112.5</v>
      </c>
      <c r="E63" s="8">
        <v>15</v>
      </c>
      <c r="F63" s="8" t="s">
        <v>343</v>
      </c>
      <c r="G63" s="127" t="s">
        <v>310</v>
      </c>
    </row>
    <row r="64" spans="1:7" x14ac:dyDescent="0.25">
      <c r="A64" s="134" t="s">
        <v>417</v>
      </c>
      <c r="B64" t="s">
        <v>378</v>
      </c>
      <c r="C64" s="8">
        <v>458</v>
      </c>
      <c r="D64" s="8">
        <v>49275.199999999997</v>
      </c>
      <c r="E64" s="8">
        <v>15</v>
      </c>
      <c r="F64" s="8" t="s">
        <v>379</v>
      </c>
      <c r="G64" s="127" t="s">
        <v>295</v>
      </c>
    </row>
    <row r="65" spans="1:7" x14ac:dyDescent="0.25">
      <c r="A65" s="134" t="s">
        <v>418</v>
      </c>
      <c r="B65" t="s">
        <v>419</v>
      </c>
      <c r="C65" s="8">
        <v>366</v>
      </c>
      <c r="D65" s="8">
        <v>38820.400000000001</v>
      </c>
      <c r="E65" s="8">
        <v>14</v>
      </c>
      <c r="G65" s="127"/>
    </row>
    <row r="66" spans="1:7" x14ac:dyDescent="0.25">
      <c r="A66" s="134" t="s">
        <v>430</v>
      </c>
      <c r="B66" t="s">
        <v>357</v>
      </c>
      <c r="C66" s="8">
        <v>283</v>
      </c>
      <c r="D66" s="8">
        <v>29817.1</v>
      </c>
      <c r="E66" s="8">
        <v>14</v>
      </c>
      <c r="G66" s="127"/>
    </row>
    <row r="67" spans="1:7" x14ac:dyDescent="0.25">
      <c r="A67" s="134" t="s">
        <v>427</v>
      </c>
      <c r="B67" t="s">
        <v>415</v>
      </c>
      <c r="C67" s="8">
        <v>502</v>
      </c>
      <c r="D67" s="8">
        <v>56220.1</v>
      </c>
      <c r="E67" s="8">
        <v>14</v>
      </c>
      <c r="F67" s="8" t="s">
        <v>343</v>
      </c>
      <c r="G67" s="127" t="s">
        <v>295</v>
      </c>
    </row>
    <row r="68" spans="1:7" x14ac:dyDescent="0.25">
      <c r="A68" s="134" t="s">
        <v>425</v>
      </c>
      <c r="B68" t="s">
        <v>426</v>
      </c>
      <c r="C68" s="8">
        <v>357</v>
      </c>
      <c r="D68" s="8">
        <v>36768.699999999997</v>
      </c>
      <c r="E68" s="8">
        <v>14</v>
      </c>
      <c r="F68" s="8" t="s">
        <v>424</v>
      </c>
      <c r="G68" s="127" t="s">
        <v>310</v>
      </c>
    </row>
    <row r="69" spans="1:7" x14ac:dyDescent="0.25">
      <c r="A69" s="134" t="s">
        <v>428</v>
      </c>
      <c r="B69" t="s">
        <v>429</v>
      </c>
      <c r="C69" s="8">
        <v>446</v>
      </c>
      <c r="D69" s="8">
        <v>47476</v>
      </c>
      <c r="E69" s="8">
        <v>14</v>
      </c>
      <c r="F69" s="8" t="s">
        <v>318</v>
      </c>
      <c r="G69" s="127" t="s">
        <v>286</v>
      </c>
    </row>
    <row r="70" spans="1:7" x14ac:dyDescent="0.25">
      <c r="A70" s="134" t="s">
        <v>420</v>
      </c>
      <c r="B70" t="s">
        <v>421</v>
      </c>
      <c r="C70" s="8">
        <v>530</v>
      </c>
      <c r="D70" s="8">
        <v>55499.8</v>
      </c>
      <c r="E70" s="8">
        <v>14</v>
      </c>
      <c r="F70" s="8" t="s">
        <v>301</v>
      </c>
      <c r="G70" s="127" t="s">
        <v>310</v>
      </c>
    </row>
    <row r="71" spans="1:7" x14ac:dyDescent="0.25">
      <c r="A71" s="134" t="s">
        <v>422</v>
      </c>
      <c r="B71" t="s">
        <v>423</v>
      </c>
      <c r="C71" s="8">
        <v>433</v>
      </c>
      <c r="D71" s="8">
        <v>46230.2</v>
      </c>
      <c r="E71" s="8">
        <v>14</v>
      </c>
      <c r="F71" s="8" t="s">
        <v>424</v>
      </c>
      <c r="G71" s="127" t="s">
        <v>310</v>
      </c>
    </row>
    <row r="72" spans="1:7" x14ac:dyDescent="0.25">
      <c r="A72" s="134" t="s">
        <v>441</v>
      </c>
      <c r="B72" t="s">
        <v>442</v>
      </c>
      <c r="C72" s="8">
        <v>277</v>
      </c>
      <c r="D72" s="8">
        <v>28052.6</v>
      </c>
      <c r="E72" s="8">
        <v>13</v>
      </c>
      <c r="F72" s="8" t="s">
        <v>301</v>
      </c>
      <c r="G72" s="127" t="s">
        <v>286</v>
      </c>
    </row>
    <row r="73" spans="1:7" x14ac:dyDescent="0.25">
      <c r="A73" s="134" t="s">
        <v>444</v>
      </c>
      <c r="B73" t="s">
        <v>370</v>
      </c>
      <c r="C73" s="8">
        <v>357</v>
      </c>
      <c r="D73" s="8">
        <v>37226.400000000001</v>
      </c>
      <c r="E73" s="8">
        <v>13</v>
      </c>
      <c r="F73" s="8" t="s">
        <v>371</v>
      </c>
      <c r="G73" s="127" t="s">
        <v>310</v>
      </c>
    </row>
    <row r="74" spans="1:7" x14ac:dyDescent="0.25">
      <c r="A74" s="134" t="s">
        <v>439</v>
      </c>
      <c r="B74" t="s">
        <v>440</v>
      </c>
      <c r="C74" s="8">
        <v>399</v>
      </c>
      <c r="D74" s="8">
        <v>42044</v>
      </c>
      <c r="E74" s="8">
        <v>13</v>
      </c>
      <c r="F74" s="8" t="s">
        <v>301</v>
      </c>
      <c r="G74" s="127" t="s">
        <v>319</v>
      </c>
    </row>
    <row r="75" spans="1:7" x14ac:dyDescent="0.25">
      <c r="A75" s="134" t="s">
        <v>435</v>
      </c>
      <c r="B75" t="s">
        <v>436</v>
      </c>
      <c r="C75" s="8">
        <v>514</v>
      </c>
      <c r="D75" s="8">
        <v>54476.9</v>
      </c>
      <c r="E75" s="8">
        <v>13</v>
      </c>
      <c r="F75" s="8" t="s">
        <v>358</v>
      </c>
      <c r="G75" s="127" t="s">
        <v>286</v>
      </c>
    </row>
    <row r="76" spans="1:7" x14ac:dyDescent="0.25">
      <c r="A76" s="134" t="s">
        <v>437</v>
      </c>
      <c r="B76" t="s">
        <v>438</v>
      </c>
      <c r="C76" s="8">
        <v>415</v>
      </c>
      <c r="D76" s="8">
        <v>42407.199999999997</v>
      </c>
      <c r="E76" s="8">
        <v>13</v>
      </c>
      <c r="G76" s="127"/>
    </row>
    <row r="77" spans="1:7" x14ac:dyDescent="0.25">
      <c r="A77" s="134" t="s">
        <v>607</v>
      </c>
      <c r="B77" t="s">
        <v>367</v>
      </c>
      <c r="C77" s="8">
        <v>433</v>
      </c>
      <c r="D77" s="8">
        <v>46934.5</v>
      </c>
      <c r="E77" s="8">
        <v>13</v>
      </c>
      <c r="F77" s="8" t="s">
        <v>368</v>
      </c>
      <c r="G77" s="127" t="s">
        <v>319</v>
      </c>
    </row>
    <row r="78" spans="1:7" x14ac:dyDescent="0.25">
      <c r="A78" s="134" t="s">
        <v>432</v>
      </c>
      <c r="B78" t="s">
        <v>367</v>
      </c>
      <c r="C78" s="8">
        <v>341</v>
      </c>
      <c r="D78" s="8">
        <v>35234.6</v>
      </c>
      <c r="E78" s="8">
        <v>13</v>
      </c>
      <c r="F78" s="8" t="s">
        <v>368</v>
      </c>
      <c r="G78" s="127" t="s">
        <v>319</v>
      </c>
    </row>
    <row r="79" spans="1:7" x14ac:dyDescent="0.25">
      <c r="A79" s="134" t="s">
        <v>433</v>
      </c>
      <c r="B79" t="s">
        <v>434</v>
      </c>
      <c r="C79" s="8">
        <v>255</v>
      </c>
      <c r="D79" s="8">
        <v>26154.799999999999</v>
      </c>
      <c r="E79" s="8">
        <v>13</v>
      </c>
      <c r="F79" s="8" t="s">
        <v>333</v>
      </c>
      <c r="G79" s="127" t="s">
        <v>286</v>
      </c>
    </row>
    <row r="80" spans="1:7" x14ac:dyDescent="0.25">
      <c r="A80" s="134" t="s">
        <v>431</v>
      </c>
      <c r="B80" t="s">
        <v>361</v>
      </c>
      <c r="C80" s="8">
        <v>575</v>
      </c>
      <c r="D80" s="8">
        <v>62670.6</v>
      </c>
      <c r="E80" s="8">
        <v>13</v>
      </c>
      <c r="F80" s="8" t="s">
        <v>362</v>
      </c>
      <c r="G80" s="127" t="s">
        <v>295</v>
      </c>
    </row>
    <row r="81" spans="1:7" x14ac:dyDescent="0.25">
      <c r="A81" s="134" t="s">
        <v>443</v>
      </c>
      <c r="B81" t="s">
        <v>342</v>
      </c>
      <c r="C81" s="8">
        <v>509</v>
      </c>
      <c r="D81" s="8">
        <v>54140.2</v>
      </c>
      <c r="E81" s="8">
        <v>13</v>
      </c>
      <c r="F81" s="8" t="s">
        <v>343</v>
      </c>
      <c r="G81" s="127" t="s">
        <v>295</v>
      </c>
    </row>
    <row r="82" spans="1:7" x14ac:dyDescent="0.25">
      <c r="A82" s="134" t="s">
        <v>608</v>
      </c>
      <c r="B82" t="s">
        <v>442</v>
      </c>
      <c r="C82" s="8">
        <v>609</v>
      </c>
      <c r="D82" s="8">
        <v>65033.5</v>
      </c>
      <c r="E82" s="8">
        <v>12</v>
      </c>
      <c r="F82" s="8" t="s">
        <v>301</v>
      </c>
      <c r="G82" s="127" t="s">
        <v>295</v>
      </c>
    </row>
    <row r="83" spans="1:7" x14ac:dyDescent="0.25">
      <c r="A83" s="134" t="s">
        <v>453</v>
      </c>
      <c r="B83" t="s">
        <v>454</v>
      </c>
      <c r="C83" s="8">
        <v>318</v>
      </c>
      <c r="D83" s="8">
        <v>34048.5</v>
      </c>
      <c r="E83" s="8">
        <v>12</v>
      </c>
      <c r="F83" s="8" t="s">
        <v>455</v>
      </c>
      <c r="G83" s="127" t="s">
        <v>319</v>
      </c>
    </row>
    <row r="84" spans="1:7" x14ac:dyDescent="0.25">
      <c r="A84" s="134" t="s">
        <v>456</v>
      </c>
      <c r="B84" t="s">
        <v>457</v>
      </c>
      <c r="C84" s="8">
        <v>286</v>
      </c>
      <c r="D84" s="8">
        <v>31202.400000000001</v>
      </c>
      <c r="E84" s="8">
        <v>12</v>
      </c>
      <c r="F84" s="8" t="s">
        <v>458</v>
      </c>
      <c r="G84" s="127" t="s">
        <v>319</v>
      </c>
    </row>
    <row r="85" spans="1:7" x14ac:dyDescent="0.25">
      <c r="A85" s="134" t="s">
        <v>449</v>
      </c>
      <c r="B85" t="s">
        <v>429</v>
      </c>
      <c r="C85" s="8">
        <v>466</v>
      </c>
      <c r="D85" s="8">
        <v>49456.4</v>
      </c>
      <c r="E85" s="8">
        <v>12</v>
      </c>
      <c r="F85" s="8" t="s">
        <v>318</v>
      </c>
      <c r="G85" s="127" t="s">
        <v>295</v>
      </c>
    </row>
    <row r="86" spans="1:7" x14ac:dyDescent="0.25">
      <c r="A86" s="134" t="s">
        <v>445</v>
      </c>
      <c r="B86" t="s">
        <v>364</v>
      </c>
      <c r="C86" s="8">
        <v>342</v>
      </c>
      <c r="D86" s="8">
        <v>36261</v>
      </c>
      <c r="E86" s="8">
        <v>12</v>
      </c>
      <c r="G86" s="127"/>
    </row>
    <row r="87" spans="1:7" x14ac:dyDescent="0.25">
      <c r="A87" s="134" t="s">
        <v>450</v>
      </c>
      <c r="B87" t="s">
        <v>451</v>
      </c>
      <c r="C87" s="8">
        <v>430</v>
      </c>
      <c r="D87" s="8">
        <v>45697.1</v>
      </c>
      <c r="E87" s="8">
        <v>12</v>
      </c>
      <c r="F87" s="8" t="s">
        <v>452</v>
      </c>
      <c r="G87" s="127" t="s">
        <v>295</v>
      </c>
    </row>
    <row r="88" spans="1:7" x14ac:dyDescent="0.25">
      <c r="A88" s="134" t="s">
        <v>447</v>
      </c>
      <c r="B88" t="s">
        <v>448</v>
      </c>
      <c r="C88" s="8">
        <v>390</v>
      </c>
      <c r="D88" s="8">
        <v>41405</v>
      </c>
      <c r="E88" s="8">
        <v>12</v>
      </c>
      <c r="F88" s="8" t="s">
        <v>411</v>
      </c>
      <c r="G88" s="127" t="s">
        <v>310</v>
      </c>
    </row>
    <row r="89" spans="1:7" x14ac:dyDescent="0.25">
      <c r="A89" s="134" t="s">
        <v>459</v>
      </c>
      <c r="B89" t="s">
        <v>457</v>
      </c>
      <c r="C89" s="8">
        <v>148</v>
      </c>
      <c r="D89" s="8">
        <v>15900.7</v>
      </c>
      <c r="E89" s="8">
        <v>12</v>
      </c>
      <c r="F89" s="8" t="s">
        <v>458</v>
      </c>
      <c r="G89" s="127" t="s">
        <v>319</v>
      </c>
    </row>
    <row r="90" spans="1:7" x14ac:dyDescent="0.25">
      <c r="A90" s="134" t="s">
        <v>446</v>
      </c>
      <c r="B90" t="s">
        <v>300</v>
      </c>
      <c r="C90" s="8">
        <v>266</v>
      </c>
      <c r="D90" s="8">
        <v>27455.3</v>
      </c>
      <c r="E90" s="8">
        <v>12</v>
      </c>
      <c r="F90" s="8" t="s">
        <v>301</v>
      </c>
      <c r="G90" s="127" t="s">
        <v>286</v>
      </c>
    </row>
    <row r="91" spans="1:7" x14ac:dyDescent="0.25">
      <c r="A91" s="134" t="s">
        <v>372</v>
      </c>
      <c r="B91" t="s">
        <v>373</v>
      </c>
      <c r="C91" s="8">
        <v>503</v>
      </c>
      <c r="D91" s="8">
        <v>53804.800000000003</v>
      </c>
      <c r="E91" s="8">
        <v>11</v>
      </c>
      <c r="F91" s="8" t="s">
        <v>358</v>
      </c>
      <c r="G91" s="127" t="s">
        <v>310</v>
      </c>
    </row>
    <row r="92" spans="1:7" x14ac:dyDescent="0.25">
      <c r="A92" s="134" t="s">
        <v>467</v>
      </c>
      <c r="B92" t="s">
        <v>468</v>
      </c>
      <c r="C92" s="8">
        <v>231</v>
      </c>
      <c r="D92" s="8">
        <v>24664.3</v>
      </c>
      <c r="E92" s="8">
        <v>11</v>
      </c>
      <c r="F92" s="8" t="s">
        <v>469</v>
      </c>
      <c r="G92" s="127" t="s">
        <v>319</v>
      </c>
    </row>
    <row r="93" spans="1:7" x14ac:dyDescent="0.25">
      <c r="A93" s="134" t="s">
        <v>465</v>
      </c>
      <c r="B93" t="s">
        <v>284</v>
      </c>
      <c r="C93" s="8">
        <v>436</v>
      </c>
      <c r="D93" s="8">
        <v>46959.4</v>
      </c>
      <c r="E93" s="8">
        <v>11</v>
      </c>
      <c r="F93" s="8" t="s">
        <v>285</v>
      </c>
      <c r="G93" s="127" t="s">
        <v>310</v>
      </c>
    </row>
    <row r="94" spans="1:7" x14ac:dyDescent="0.25">
      <c r="A94" s="134" t="s">
        <v>466</v>
      </c>
      <c r="B94" t="s">
        <v>364</v>
      </c>
      <c r="C94" s="8">
        <v>330</v>
      </c>
      <c r="D94" s="8">
        <v>35143.199999999997</v>
      </c>
      <c r="E94" s="8">
        <v>11</v>
      </c>
      <c r="G94" s="127"/>
    </row>
    <row r="95" spans="1:7" x14ac:dyDescent="0.25">
      <c r="A95" s="134" t="s">
        <v>462</v>
      </c>
      <c r="B95" t="s">
        <v>463</v>
      </c>
      <c r="C95" s="8">
        <v>479</v>
      </c>
      <c r="D95" s="8">
        <v>53308.6</v>
      </c>
      <c r="E95" s="8">
        <v>11</v>
      </c>
      <c r="F95" s="8" t="s">
        <v>464</v>
      </c>
      <c r="G95" s="127" t="s">
        <v>310</v>
      </c>
    </row>
    <row r="96" spans="1:7" x14ac:dyDescent="0.25">
      <c r="A96" s="134" t="s">
        <v>460</v>
      </c>
      <c r="B96" t="s">
        <v>461</v>
      </c>
      <c r="C96" s="8">
        <v>580</v>
      </c>
      <c r="D96" s="8">
        <v>57396</v>
      </c>
      <c r="E96" s="8">
        <v>11</v>
      </c>
      <c r="F96" s="8" t="s">
        <v>301</v>
      </c>
      <c r="G96" s="127" t="s">
        <v>295</v>
      </c>
    </row>
    <row r="97" spans="1:7" x14ac:dyDescent="0.25">
      <c r="A97" s="134" t="s">
        <v>470</v>
      </c>
      <c r="B97" t="s">
        <v>471</v>
      </c>
      <c r="C97" s="8">
        <v>467</v>
      </c>
      <c r="D97" s="8">
        <v>50232.3</v>
      </c>
      <c r="E97" s="8">
        <v>10</v>
      </c>
      <c r="F97" s="8" t="s">
        <v>472</v>
      </c>
      <c r="G97" s="127" t="s">
        <v>295</v>
      </c>
    </row>
    <row r="98" spans="1:7" x14ac:dyDescent="0.25">
      <c r="A98" s="134" t="s">
        <v>479</v>
      </c>
      <c r="B98" t="s">
        <v>480</v>
      </c>
      <c r="C98" s="8">
        <v>391</v>
      </c>
      <c r="D98" s="8">
        <v>42100.3</v>
      </c>
      <c r="E98" s="8">
        <v>10</v>
      </c>
      <c r="F98" s="8" t="s">
        <v>358</v>
      </c>
      <c r="G98" s="127" t="s">
        <v>310</v>
      </c>
    </row>
    <row r="99" spans="1:7" x14ac:dyDescent="0.25">
      <c r="A99" s="134" t="s">
        <v>476</v>
      </c>
      <c r="B99" t="s">
        <v>477</v>
      </c>
      <c r="C99" s="8">
        <v>416</v>
      </c>
      <c r="D99" s="8">
        <v>42530.6</v>
      </c>
      <c r="E99" s="8">
        <v>10</v>
      </c>
      <c r="G99" s="127"/>
    </row>
    <row r="100" spans="1:7" x14ac:dyDescent="0.25">
      <c r="A100" s="134" t="s">
        <v>478</v>
      </c>
      <c r="B100" t="s">
        <v>288</v>
      </c>
      <c r="C100" s="8">
        <v>404</v>
      </c>
      <c r="D100" s="8">
        <v>41273.699999999997</v>
      </c>
      <c r="E100" s="8">
        <v>10</v>
      </c>
      <c r="F100" s="8" t="s">
        <v>289</v>
      </c>
      <c r="G100" s="127" t="s">
        <v>286</v>
      </c>
    </row>
    <row r="101" spans="1:7" x14ac:dyDescent="0.25">
      <c r="A101" s="134" t="s">
        <v>473</v>
      </c>
      <c r="B101" t="s">
        <v>474</v>
      </c>
      <c r="C101" s="8">
        <v>673</v>
      </c>
      <c r="D101" s="8">
        <v>69279.600000000006</v>
      </c>
      <c r="E101" s="8">
        <v>10</v>
      </c>
      <c r="F101" s="8" t="s">
        <v>475</v>
      </c>
      <c r="G101" s="127" t="s">
        <v>286</v>
      </c>
    </row>
    <row r="102" spans="1:7" x14ac:dyDescent="0.25">
      <c r="A102" s="134" t="s">
        <v>486</v>
      </c>
      <c r="B102" t="s">
        <v>487</v>
      </c>
      <c r="C102" s="8">
        <v>216</v>
      </c>
      <c r="D102" s="8">
        <v>22234.799999999999</v>
      </c>
      <c r="E102" s="8">
        <v>9</v>
      </c>
      <c r="F102" s="8" t="s">
        <v>488</v>
      </c>
      <c r="G102" s="127" t="s">
        <v>286</v>
      </c>
    </row>
    <row r="103" spans="1:7" x14ac:dyDescent="0.25">
      <c r="A103" s="134" t="s">
        <v>489</v>
      </c>
      <c r="B103" t="s">
        <v>300</v>
      </c>
      <c r="C103" s="8">
        <v>271</v>
      </c>
      <c r="D103" s="8">
        <v>27551</v>
      </c>
      <c r="E103" s="8">
        <v>9</v>
      </c>
      <c r="F103" s="8" t="s">
        <v>301</v>
      </c>
      <c r="G103" s="127" t="s">
        <v>286</v>
      </c>
    </row>
    <row r="104" spans="1:7" x14ac:dyDescent="0.25">
      <c r="A104" s="134" t="s">
        <v>485</v>
      </c>
      <c r="B104" t="s">
        <v>350</v>
      </c>
      <c r="C104" s="8">
        <v>360</v>
      </c>
      <c r="D104" s="8">
        <v>36229.1</v>
      </c>
      <c r="E104" s="8">
        <v>9</v>
      </c>
      <c r="F104" s="8" t="s">
        <v>301</v>
      </c>
      <c r="G104" s="127" t="s">
        <v>286</v>
      </c>
    </row>
    <row r="105" spans="1:7" x14ac:dyDescent="0.25">
      <c r="A105" s="134" t="s">
        <v>491</v>
      </c>
      <c r="B105" t="s">
        <v>468</v>
      </c>
      <c r="C105" s="8">
        <v>302</v>
      </c>
      <c r="D105" s="8">
        <v>32372.5</v>
      </c>
      <c r="E105" s="8">
        <v>9</v>
      </c>
      <c r="F105" s="8" t="s">
        <v>469</v>
      </c>
      <c r="G105" s="127" t="s">
        <v>319</v>
      </c>
    </row>
    <row r="106" spans="1:7" x14ac:dyDescent="0.25">
      <c r="A106" s="134" t="s">
        <v>481</v>
      </c>
      <c r="B106" t="s">
        <v>482</v>
      </c>
      <c r="C106" s="8">
        <v>359</v>
      </c>
      <c r="D106" s="8">
        <v>37268.1</v>
      </c>
      <c r="E106" s="8">
        <v>9</v>
      </c>
      <c r="F106" s="8" t="s">
        <v>294</v>
      </c>
      <c r="G106" s="127" t="s">
        <v>310</v>
      </c>
    </row>
    <row r="107" spans="1:7" x14ac:dyDescent="0.25">
      <c r="A107" s="134" t="s">
        <v>490</v>
      </c>
      <c r="B107" t="s">
        <v>370</v>
      </c>
      <c r="C107" s="8">
        <v>434</v>
      </c>
      <c r="D107" s="8">
        <v>44373.8</v>
      </c>
      <c r="E107" s="8">
        <v>9</v>
      </c>
      <c r="F107" s="8" t="s">
        <v>371</v>
      </c>
      <c r="G107" s="127" t="s">
        <v>286</v>
      </c>
    </row>
    <row r="108" spans="1:7" x14ac:dyDescent="0.25">
      <c r="A108" s="134" t="s">
        <v>492</v>
      </c>
      <c r="B108" t="s">
        <v>493</v>
      </c>
      <c r="C108" s="8">
        <v>600</v>
      </c>
      <c r="D108" s="8">
        <v>63489.9</v>
      </c>
      <c r="E108" s="8">
        <v>9</v>
      </c>
      <c r="G108" s="127"/>
    </row>
    <row r="109" spans="1:7" x14ac:dyDescent="0.25">
      <c r="A109" s="134" t="s">
        <v>483</v>
      </c>
      <c r="B109" t="s">
        <v>484</v>
      </c>
      <c r="C109" s="8">
        <v>418</v>
      </c>
      <c r="D109" s="8">
        <v>43922.400000000001</v>
      </c>
      <c r="E109" s="8">
        <v>9</v>
      </c>
      <c r="G109" s="127"/>
    </row>
    <row r="110" spans="1:7" x14ac:dyDescent="0.25">
      <c r="A110" s="134" t="s">
        <v>503</v>
      </c>
      <c r="B110" t="s">
        <v>504</v>
      </c>
      <c r="C110" s="8">
        <v>367</v>
      </c>
      <c r="D110" s="8">
        <v>38209.199999999997</v>
      </c>
      <c r="E110" s="8">
        <v>8</v>
      </c>
      <c r="G110" s="127"/>
    </row>
    <row r="111" spans="1:7" x14ac:dyDescent="0.25">
      <c r="A111" s="134" t="s">
        <v>511</v>
      </c>
      <c r="B111" t="s">
        <v>512</v>
      </c>
      <c r="C111" s="8">
        <v>377</v>
      </c>
      <c r="D111" s="8">
        <v>39871.800000000003</v>
      </c>
      <c r="E111" s="8">
        <v>8</v>
      </c>
      <c r="F111" s="8" t="s">
        <v>513</v>
      </c>
      <c r="G111" s="127" t="s">
        <v>295</v>
      </c>
    </row>
    <row r="112" spans="1:7" x14ac:dyDescent="0.25">
      <c r="A112" s="134" t="s">
        <v>516</v>
      </c>
      <c r="B112" t="s">
        <v>391</v>
      </c>
      <c r="C112" s="8">
        <v>311</v>
      </c>
      <c r="D112" s="8">
        <v>33971.4</v>
      </c>
      <c r="E112" s="8">
        <v>8</v>
      </c>
      <c r="F112" s="8" t="s">
        <v>392</v>
      </c>
      <c r="G112" s="127" t="s">
        <v>319</v>
      </c>
    </row>
    <row r="113" spans="1:7" x14ac:dyDescent="0.25">
      <c r="A113" s="134" t="s">
        <v>495</v>
      </c>
      <c r="B113" t="s">
        <v>496</v>
      </c>
      <c r="C113" s="8">
        <v>428</v>
      </c>
      <c r="D113" s="8">
        <v>46878.6</v>
      </c>
      <c r="E113" s="8">
        <v>8</v>
      </c>
      <c r="F113" s="8" t="s">
        <v>310</v>
      </c>
      <c r="G113" s="127" t="s">
        <v>295</v>
      </c>
    </row>
    <row r="114" spans="1:7" x14ac:dyDescent="0.25">
      <c r="A114" s="134" t="s">
        <v>500</v>
      </c>
      <c r="B114" t="s">
        <v>499</v>
      </c>
      <c r="C114" s="8">
        <v>379</v>
      </c>
      <c r="D114" s="8">
        <v>40862.5</v>
      </c>
      <c r="E114" s="8">
        <v>8</v>
      </c>
      <c r="F114" s="8" t="s">
        <v>475</v>
      </c>
      <c r="G114" s="127" t="s">
        <v>295</v>
      </c>
    </row>
    <row r="115" spans="1:7" x14ac:dyDescent="0.25">
      <c r="A115" s="134" t="s">
        <v>509</v>
      </c>
      <c r="B115" t="s">
        <v>510</v>
      </c>
      <c r="C115" s="8">
        <v>300</v>
      </c>
      <c r="D115" s="8">
        <v>32007.1</v>
      </c>
      <c r="E115" s="8">
        <v>8</v>
      </c>
      <c r="G115" s="127"/>
    </row>
    <row r="116" spans="1:7" x14ac:dyDescent="0.25">
      <c r="A116" s="134" t="s">
        <v>497</v>
      </c>
      <c r="B116" t="s">
        <v>421</v>
      </c>
      <c r="C116" s="8">
        <v>335</v>
      </c>
      <c r="D116" s="8">
        <v>33125.199999999997</v>
      </c>
      <c r="E116" s="8">
        <v>8</v>
      </c>
      <c r="F116" s="8" t="s">
        <v>301</v>
      </c>
      <c r="G116" s="127" t="s">
        <v>310</v>
      </c>
    </row>
    <row r="117" spans="1:7" x14ac:dyDescent="0.25">
      <c r="A117" s="134" t="s">
        <v>501</v>
      </c>
      <c r="B117" t="s">
        <v>502</v>
      </c>
      <c r="C117" s="8">
        <v>242</v>
      </c>
      <c r="D117" s="8">
        <v>25244.799999999999</v>
      </c>
      <c r="E117" s="8">
        <v>8</v>
      </c>
      <c r="F117" s="8" t="s">
        <v>310</v>
      </c>
      <c r="G117" s="127" t="s">
        <v>310</v>
      </c>
    </row>
    <row r="118" spans="1:7" x14ac:dyDescent="0.25">
      <c r="A118" s="134" t="s">
        <v>514</v>
      </c>
      <c r="B118" t="s">
        <v>515</v>
      </c>
      <c r="C118" s="8">
        <v>320</v>
      </c>
      <c r="D118" s="8">
        <v>32982.5</v>
      </c>
      <c r="E118" s="8">
        <v>8</v>
      </c>
      <c r="F118" s="8" t="s">
        <v>354</v>
      </c>
      <c r="G118" s="127" t="s">
        <v>286</v>
      </c>
    </row>
    <row r="119" spans="1:7" x14ac:dyDescent="0.25">
      <c r="A119" s="134" t="s">
        <v>508</v>
      </c>
      <c r="B119" t="s">
        <v>436</v>
      </c>
      <c r="C119" s="8">
        <v>229</v>
      </c>
      <c r="D119" s="8">
        <v>23855.7</v>
      </c>
      <c r="E119" s="8">
        <v>8</v>
      </c>
      <c r="F119" s="8" t="s">
        <v>310</v>
      </c>
      <c r="G119" s="127" t="s">
        <v>310</v>
      </c>
    </row>
    <row r="120" spans="1:7" x14ac:dyDescent="0.25">
      <c r="A120" s="134" t="s">
        <v>494</v>
      </c>
      <c r="B120" t="s">
        <v>454</v>
      </c>
      <c r="C120" s="8">
        <v>462</v>
      </c>
      <c r="D120" s="8">
        <v>49375.4</v>
      </c>
      <c r="E120" s="8">
        <v>8</v>
      </c>
      <c r="F120" s="8" t="s">
        <v>455</v>
      </c>
      <c r="G120" s="127" t="s">
        <v>319</v>
      </c>
    </row>
    <row r="121" spans="1:7" x14ac:dyDescent="0.25">
      <c r="A121" s="134" t="s">
        <v>517</v>
      </c>
      <c r="B121" t="s">
        <v>504</v>
      </c>
      <c r="C121" s="8">
        <v>381</v>
      </c>
      <c r="D121" s="8">
        <v>39137.9</v>
      </c>
      <c r="E121" s="8">
        <v>8</v>
      </c>
      <c r="G121" s="127"/>
    </row>
    <row r="122" spans="1:7" x14ac:dyDescent="0.25">
      <c r="A122" s="134" t="s">
        <v>505</v>
      </c>
      <c r="B122" t="s">
        <v>506</v>
      </c>
      <c r="C122" s="8">
        <v>299</v>
      </c>
      <c r="D122" s="8">
        <v>31433.5</v>
      </c>
      <c r="E122" s="8">
        <v>8</v>
      </c>
      <c r="F122" s="8" t="s">
        <v>507</v>
      </c>
      <c r="G122" s="127" t="s">
        <v>319</v>
      </c>
    </row>
    <row r="123" spans="1:7" x14ac:dyDescent="0.25">
      <c r="A123" s="134" t="s">
        <v>498</v>
      </c>
      <c r="B123" t="s">
        <v>499</v>
      </c>
      <c r="C123" s="8">
        <v>525</v>
      </c>
      <c r="D123" s="8">
        <v>54640.4</v>
      </c>
      <c r="E123" s="8">
        <v>8</v>
      </c>
      <c r="F123" s="8" t="s">
        <v>475</v>
      </c>
      <c r="G123" s="127" t="s">
        <v>286</v>
      </c>
    </row>
    <row r="124" spans="1:7" x14ac:dyDescent="0.25">
      <c r="A124" s="134" t="s">
        <v>521</v>
      </c>
      <c r="B124" t="s">
        <v>522</v>
      </c>
      <c r="C124" s="8">
        <v>324</v>
      </c>
      <c r="D124" s="8">
        <v>34052.699999999997</v>
      </c>
      <c r="E124" s="8">
        <v>7</v>
      </c>
      <c r="G124" s="127"/>
    </row>
    <row r="125" spans="1:7" x14ac:dyDescent="0.25">
      <c r="A125" s="134" t="s">
        <v>519</v>
      </c>
      <c r="B125" t="s">
        <v>520</v>
      </c>
      <c r="C125" s="8">
        <v>394</v>
      </c>
      <c r="D125" s="8">
        <v>42320.6</v>
      </c>
      <c r="E125" s="8">
        <v>7</v>
      </c>
      <c r="G125" s="127"/>
    </row>
    <row r="126" spans="1:7" x14ac:dyDescent="0.25">
      <c r="A126" s="134" t="s">
        <v>614</v>
      </c>
      <c r="B126" t="s">
        <v>288</v>
      </c>
      <c r="C126" s="8">
        <v>404</v>
      </c>
      <c r="D126" s="8">
        <v>40851.800000000003</v>
      </c>
      <c r="E126" s="8">
        <v>7</v>
      </c>
      <c r="F126" s="8" t="s">
        <v>289</v>
      </c>
      <c r="G126" s="127" t="s">
        <v>286</v>
      </c>
    </row>
    <row r="127" spans="1:7" x14ac:dyDescent="0.25">
      <c r="A127" s="134" t="s">
        <v>337</v>
      </c>
      <c r="B127" t="s">
        <v>338</v>
      </c>
      <c r="C127" s="8">
        <v>143</v>
      </c>
      <c r="D127" s="8">
        <v>15335.7</v>
      </c>
      <c r="E127" s="8">
        <v>7</v>
      </c>
      <c r="F127" s="8" t="s">
        <v>336</v>
      </c>
      <c r="G127" s="127" t="s">
        <v>319</v>
      </c>
    </row>
    <row r="128" spans="1:7" x14ac:dyDescent="0.25">
      <c r="A128" s="134" t="s">
        <v>525</v>
      </c>
      <c r="B128" t="s">
        <v>526</v>
      </c>
      <c r="C128" s="8">
        <v>211</v>
      </c>
      <c r="D128" s="8">
        <v>22697.5</v>
      </c>
      <c r="E128" s="8">
        <v>7</v>
      </c>
      <c r="F128" s="8" t="s">
        <v>527</v>
      </c>
      <c r="G128" s="127" t="s">
        <v>295</v>
      </c>
    </row>
    <row r="129" spans="1:7" x14ac:dyDescent="0.25">
      <c r="A129" s="134" t="s">
        <v>518</v>
      </c>
      <c r="B129" t="s">
        <v>284</v>
      </c>
      <c r="C129" s="8">
        <v>425</v>
      </c>
      <c r="D129" s="8">
        <v>45300.3</v>
      </c>
      <c r="E129" s="8">
        <v>7</v>
      </c>
      <c r="F129" s="8" t="s">
        <v>285</v>
      </c>
      <c r="G129" s="127" t="s">
        <v>310</v>
      </c>
    </row>
    <row r="130" spans="1:7" x14ac:dyDescent="0.25">
      <c r="A130" s="134" t="s">
        <v>531</v>
      </c>
      <c r="B130" t="s">
        <v>532</v>
      </c>
      <c r="C130" s="8">
        <v>498</v>
      </c>
      <c r="D130" s="8">
        <v>54800.4</v>
      </c>
      <c r="E130" s="8">
        <v>7</v>
      </c>
      <c r="F130" s="8" t="s">
        <v>533</v>
      </c>
      <c r="G130" s="127" t="s">
        <v>295</v>
      </c>
    </row>
    <row r="131" spans="1:7" x14ac:dyDescent="0.25">
      <c r="A131" s="134" t="s">
        <v>534</v>
      </c>
      <c r="B131" t="s">
        <v>325</v>
      </c>
      <c r="C131" s="8">
        <v>456</v>
      </c>
      <c r="D131" s="8">
        <v>47500.6</v>
      </c>
      <c r="E131" s="8">
        <v>7</v>
      </c>
      <c r="F131" s="8" t="s">
        <v>535</v>
      </c>
      <c r="G131" s="127" t="s">
        <v>310</v>
      </c>
    </row>
    <row r="132" spans="1:7" x14ac:dyDescent="0.25">
      <c r="A132" s="134" t="s">
        <v>528</v>
      </c>
      <c r="B132" t="s">
        <v>529</v>
      </c>
      <c r="C132" s="8">
        <v>245</v>
      </c>
      <c r="D132" s="8">
        <v>25847.3</v>
      </c>
      <c r="E132" s="8">
        <v>7</v>
      </c>
      <c r="F132" s="8" t="s">
        <v>318</v>
      </c>
      <c r="G132" s="127" t="s">
        <v>310</v>
      </c>
    </row>
    <row r="133" spans="1:7" x14ac:dyDescent="0.25">
      <c r="A133" s="134" t="s">
        <v>523</v>
      </c>
      <c r="B133" t="s">
        <v>524</v>
      </c>
      <c r="C133" s="8">
        <v>529</v>
      </c>
      <c r="D133" s="8">
        <v>54991.1</v>
      </c>
      <c r="E133" s="8">
        <v>7</v>
      </c>
      <c r="F133" s="8" t="s">
        <v>354</v>
      </c>
      <c r="G133" s="127" t="s">
        <v>310</v>
      </c>
    </row>
    <row r="134" spans="1:7" x14ac:dyDescent="0.25">
      <c r="A134" s="134" t="s">
        <v>530</v>
      </c>
      <c r="B134" t="s">
        <v>357</v>
      </c>
      <c r="C134" s="8">
        <v>472</v>
      </c>
      <c r="D134" s="8">
        <v>51271.6</v>
      </c>
      <c r="E134" s="8">
        <v>7</v>
      </c>
      <c r="F134" s="8" t="s">
        <v>358</v>
      </c>
      <c r="G134" s="127" t="s">
        <v>310</v>
      </c>
    </row>
    <row r="135" spans="1:7" x14ac:dyDescent="0.25">
      <c r="A135" s="134" t="s">
        <v>543</v>
      </c>
      <c r="B135" t="s">
        <v>364</v>
      </c>
      <c r="C135" s="8">
        <v>120</v>
      </c>
      <c r="D135" s="8">
        <v>13528</v>
      </c>
      <c r="E135" s="8">
        <v>6</v>
      </c>
      <c r="G135" s="127"/>
    </row>
    <row r="136" spans="1:7" x14ac:dyDescent="0.25">
      <c r="A136" s="134" t="s">
        <v>324</v>
      </c>
      <c r="B136" t="s">
        <v>325</v>
      </c>
      <c r="C136" s="8">
        <v>73</v>
      </c>
      <c r="D136" s="8">
        <v>7184.8</v>
      </c>
      <c r="E136" s="8">
        <v>6</v>
      </c>
      <c r="F136" s="8" t="s">
        <v>289</v>
      </c>
      <c r="G136" s="127" t="s">
        <v>286</v>
      </c>
    </row>
    <row r="137" spans="1:7" x14ac:dyDescent="0.25">
      <c r="A137" s="134" t="s">
        <v>538</v>
      </c>
      <c r="B137" t="s">
        <v>539</v>
      </c>
      <c r="C137" s="8">
        <v>421</v>
      </c>
      <c r="D137" s="8">
        <v>44294.8</v>
      </c>
      <c r="E137" s="8">
        <v>6</v>
      </c>
      <c r="F137" s="8" t="s">
        <v>371</v>
      </c>
      <c r="G137" s="127" t="s">
        <v>319</v>
      </c>
    </row>
    <row r="138" spans="1:7" x14ac:dyDescent="0.25">
      <c r="A138" s="134" t="s">
        <v>544</v>
      </c>
      <c r="B138" t="s">
        <v>421</v>
      </c>
      <c r="C138" s="8">
        <v>296</v>
      </c>
      <c r="D138" s="8">
        <v>29365.599999999999</v>
      </c>
      <c r="E138" s="8">
        <v>6</v>
      </c>
      <c r="F138" s="8" t="s">
        <v>301</v>
      </c>
      <c r="G138" s="127" t="s">
        <v>286</v>
      </c>
    </row>
    <row r="139" spans="1:7" x14ac:dyDescent="0.25">
      <c r="A139" s="134" t="s">
        <v>540</v>
      </c>
      <c r="B139" t="s">
        <v>541</v>
      </c>
      <c r="C139" s="8">
        <v>266</v>
      </c>
      <c r="D139" s="8">
        <v>28330.400000000001</v>
      </c>
      <c r="E139" s="8">
        <v>6</v>
      </c>
      <c r="F139" s="8" t="s">
        <v>542</v>
      </c>
      <c r="G139" s="127" t="s">
        <v>310</v>
      </c>
    </row>
    <row r="140" spans="1:7" x14ac:dyDescent="0.25">
      <c r="A140" s="134" t="s">
        <v>536</v>
      </c>
      <c r="B140" t="s">
        <v>537</v>
      </c>
      <c r="C140" s="8">
        <v>194</v>
      </c>
      <c r="D140" s="8">
        <v>20611.8</v>
      </c>
      <c r="E140" s="8">
        <v>6</v>
      </c>
      <c r="F140" s="8" t="s">
        <v>469</v>
      </c>
      <c r="G140" s="127" t="s">
        <v>319</v>
      </c>
    </row>
    <row r="141" spans="1:7" x14ac:dyDescent="0.25">
      <c r="A141" s="134" t="s">
        <v>431</v>
      </c>
      <c r="B141" t="s">
        <v>361</v>
      </c>
      <c r="C141" s="8">
        <v>283</v>
      </c>
      <c r="D141" s="8">
        <v>31543.599999999999</v>
      </c>
      <c r="E141" s="8">
        <v>6</v>
      </c>
      <c r="F141" s="8" t="s">
        <v>362</v>
      </c>
      <c r="G141" s="127" t="s">
        <v>295</v>
      </c>
    </row>
    <row r="142" spans="1:7" x14ac:dyDescent="0.25">
      <c r="A142" s="134" t="s">
        <v>551</v>
      </c>
      <c r="B142" t="s">
        <v>364</v>
      </c>
      <c r="C142" s="8">
        <v>405</v>
      </c>
      <c r="D142" s="8">
        <v>42884.7</v>
      </c>
      <c r="E142" s="8">
        <v>5</v>
      </c>
      <c r="G142" s="127"/>
    </row>
    <row r="143" spans="1:7" x14ac:dyDescent="0.25">
      <c r="A143" s="134" t="s">
        <v>546</v>
      </c>
      <c r="B143" t="s">
        <v>547</v>
      </c>
      <c r="C143" s="8">
        <v>451</v>
      </c>
      <c r="D143" s="8">
        <v>49255.6</v>
      </c>
      <c r="E143" s="8">
        <v>5</v>
      </c>
      <c r="F143" s="8" t="s">
        <v>362</v>
      </c>
      <c r="G143" s="127" t="s">
        <v>295</v>
      </c>
    </row>
    <row r="144" spans="1:7" x14ac:dyDescent="0.25">
      <c r="A144" s="134" t="s">
        <v>545</v>
      </c>
      <c r="B144" t="s">
        <v>426</v>
      </c>
      <c r="C144" s="8">
        <v>140</v>
      </c>
      <c r="D144" s="8">
        <v>13909.3</v>
      </c>
      <c r="E144" s="8">
        <v>5</v>
      </c>
      <c r="F144" s="8" t="s">
        <v>310</v>
      </c>
      <c r="G144" s="127" t="s">
        <v>310</v>
      </c>
    </row>
    <row r="145" spans="1:7" x14ac:dyDescent="0.25">
      <c r="A145" s="134" t="s">
        <v>548</v>
      </c>
      <c r="B145" t="s">
        <v>429</v>
      </c>
      <c r="C145" s="8">
        <v>337</v>
      </c>
      <c r="D145" s="8">
        <v>35765.699999999997</v>
      </c>
      <c r="E145" s="8">
        <v>5</v>
      </c>
      <c r="F145" s="8" t="s">
        <v>318</v>
      </c>
      <c r="G145" s="127" t="s">
        <v>295</v>
      </c>
    </row>
    <row r="146" spans="1:7" x14ac:dyDescent="0.25">
      <c r="A146" s="134" t="s">
        <v>552</v>
      </c>
      <c r="B146" t="s">
        <v>553</v>
      </c>
      <c r="C146" s="8">
        <v>142</v>
      </c>
      <c r="D146" s="8">
        <v>14533.8</v>
      </c>
      <c r="E146" s="8">
        <v>5</v>
      </c>
      <c r="G146" s="127"/>
    </row>
    <row r="147" spans="1:7" x14ac:dyDescent="0.25">
      <c r="A147" s="134" t="s">
        <v>549</v>
      </c>
      <c r="B147" t="s">
        <v>550</v>
      </c>
      <c r="C147" s="8">
        <v>251</v>
      </c>
      <c r="D147" s="8">
        <v>27038.799999999999</v>
      </c>
      <c r="E147" s="8">
        <v>5</v>
      </c>
      <c r="F147" s="8" t="s">
        <v>310</v>
      </c>
      <c r="G147" s="127" t="s">
        <v>295</v>
      </c>
    </row>
    <row r="148" spans="1:7" x14ac:dyDescent="0.25">
      <c r="A148" s="134" t="s">
        <v>563</v>
      </c>
      <c r="B148" t="s">
        <v>504</v>
      </c>
      <c r="C148" s="8">
        <v>376</v>
      </c>
      <c r="D148" s="8">
        <v>39616.6</v>
      </c>
      <c r="E148" s="8">
        <v>4</v>
      </c>
      <c r="G148" s="127"/>
    </row>
    <row r="149" spans="1:7" x14ac:dyDescent="0.25">
      <c r="A149" s="134" t="s">
        <v>554</v>
      </c>
      <c r="B149" t="s">
        <v>555</v>
      </c>
      <c r="C149" s="8">
        <v>257</v>
      </c>
      <c r="D149" s="8">
        <v>26382.3</v>
      </c>
      <c r="E149" s="8">
        <v>4</v>
      </c>
      <c r="F149" s="8" t="s">
        <v>371</v>
      </c>
      <c r="G149" s="127" t="s">
        <v>286</v>
      </c>
    </row>
    <row r="150" spans="1:7" x14ac:dyDescent="0.25">
      <c r="A150" s="134" t="s">
        <v>412</v>
      </c>
      <c r="B150" t="s">
        <v>327</v>
      </c>
      <c r="C150" s="8">
        <v>276</v>
      </c>
      <c r="D150" s="8">
        <v>29737.5</v>
      </c>
      <c r="E150" s="8">
        <v>4</v>
      </c>
      <c r="F150" s="8" t="s">
        <v>328</v>
      </c>
      <c r="G150" s="127" t="s">
        <v>295</v>
      </c>
    </row>
    <row r="151" spans="1:7" x14ac:dyDescent="0.25">
      <c r="A151" s="134" t="s">
        <v>564</v>
      </c>
      <c r="B151" t="s">
        <v>565</v>
      </c>
      <c r="C151" s="8">
        <v>247</v>
      </c>
      <c r="D151" s="8">
        <v>26291.5</v>
      </c>
      <c r="E151" s="8">
        <v>4</v>
      </c>
      <c r="F151" s="8" t="s">
        <v>368</v>
      </c>
      <c r="G151" s="127" t="s">
        <v>319</v>
      </c>
    </row>
    <row r="152" spans="1:7" x14ac:dyDescent="0.25">
      <c r="A152" s="134" t="s">
        <v>557</v>
      </c>
      <c r="B152" t="s">
        <v>364</v>
      </c>
      <c r="C152" s="8">
        <v>177</v>
      </c>
      <c r="D152" s="8">
        <v>19031.8</v>
      </c>
      <c r="E152" s="8">
        <v>4</v>
      </c>
      <c r="G152" s="127"/>
    </row>
    <row r="153" spans="1:7" x14ac:dyDescent="0.25">
      <c r="A153" s="134" t="s">
        <v>562</v>
      </c>
      <c r="B153" t="s">
        <v>300</v>
      </c>
      <c r="C153" s="8">
        <v>468</v>
      </c>
      <c r="D153" s="8">
        <v>45582.8</v>
      </c>
      <c r="E153" s="8">
        <v>4</v>
      </c>
      <c r="F153" s="8" t="s">
        <v>301</v>
      </c>
      <c r="G153" s="127" t="s">
        <v>310</v>
      </c>
    </row>
    <row r="154" spans="1:7" x14ac:dyDescent="0.25">
      <c r="A154" s="134" t="s">
        <v>559</v>
      </c>
      <c r="B154" t="s">
        <v>370</v>
      </c>
      <c r="C154" s="8">
        <v>315</v>
      </c>
      <c r="D154" s="8">
        <v>31869.9</v>
      </c>
      <c r="E154" s="8">
        <v>4</v>
      </c>
      <c r="F154" s="8" t="s">
        <v>371</v>
      </c>
      <c r="G154" s="127" t="s">
        <v>286</v>
      </c>
    </row>
    <row r="155" spans="1:7" x14ac:dyDescent="0.25">
      <c r="A155" s="134" t="s">
        <v>556</v>
      </c>
      <c r="B155" t="s">
        <v>526</v>
      </c>
      <c r="C155" s="8">
        <v>208</v>
      </c>
      <c r="D155" s="8">
        <v>22781.599999999999</v>
      </c>
      <c r="E155" s="8">
        <v>4</v>
      </c>
      <c r="F155" s="8" t="s">
        <v>527</v>
      </c>
      <c r="G155" s="127" t="s">
        <v>295</v>
      </c>
    </row>
    <row r="156" spans="1:7" x14ac:dyDescent="0.25">
      <c r="A156" s="134" t="s">
        <v>558</v>
      </c>
      <c r="B156" t="s">
        <v>396</v>
      </c>
      <c r="C156" s="8">
        <v>231</v>
      </c>
      <c r="D156" s="8">
        <v>25418</v>
      </c>
      <c r="E156" s="8">
        <v>4</v>
      </c>
      <c r="F156" s="8" t="s">
        <v>358</v>
      </c>
      <c r="G156" s="127" t="s">
        <v>295</v>
      </c>
    </row>
    <row r="157" spans="1:7" x14ac:dyDescent="0.25">
      <c r="A157" s="134" t="s">
        <v>560</v>
      </c>
      <c r="B157" t="s">
        <v>561</v>
      </c>
      <c r="C157" s="8">
        <v>130</v>
      </c>
      <c r="D157" s="8">
        <v>13344.9</v>
      </c>
      <c r="E157" s="8">
        <v>4</v>
      </c>
      <c r="G157" s="127"/>
    </row>
    <row r="158" spans="1:7" x14ac:dyDescent="0.25">
      <c r="A158" s="134" t="s">
        <v>585</v>
      </c>
      <c r="B158" t="s">
        <v>586</v>
      </c>
      <c r="C158" s="8">
        <v>203</v>
      </c>
      <c r="D158" s="8">
        <v>21340.5</v>
      </c>
      <c r="E158" s="8">
        <v>3</v>
      </c>
      <c r="F158" s="8" t="s">
        <v>587</v>
      </c>
      <c r="G158" s="127" t="s">
        <v>319</v>
      </c>
    </row>
    <row r="159" spans="1:7" x14ac:dyDescent="0.25">
      <c r="A159" s="134" t="s">
        <v>588</v>
      </c>
      <c r="B159" t="s">
        <v>297</v>
      </c>
      <c r="C159" s="8">
        <v>416</v>
      </c>
      <c r="D159" s="8">
        <v>42913.8</v>
      </c>
      <c r="E159" s="8">
        <v>3</v>
      </c>
      <c r="F159" s="8" t="s">
        <v>298</v>
      </c>
      <c r="G159" s="127" t="s">
        <v>319</v>
      </c>
    </row>
    <row r="160" spans="1:7" x14ac:dyDescent="0.25">
      <c r="A160" s="134" t="s">
        <v>575</v>
      </c>
      <c r="B160" t="s">
        <v>370</v>
      </c>
      <c r="C160" s="8">
        <v>269</v>
      </c>
      <c r="D160" s="8">
        <v>28322.3</v>
      </c>
      <c r="E160" s="8">
        <v>3</v>
      </c>
      <c r="F160" s="8" t="s">
        <v>371</v>
      </c>
      <c r="G160" s="127" t="s">
        <v>310</v>
      </c>
    </row>
    <row r="161" spans="1:7" x14ac:dyDescent="0.25">
      <c r="A161" s="134" t="s">
        <v>581</v>
      </c>
      <c r="B161" t="s">
        <v>582</v>
      </c>
      <c r="C161" s="8">
        <v>281</v>
      </c>
      <c r="D161" s="8">
        <v>30172.3</v>
      </c>
      <c r="E161" s="8">
        <v>3</v>
      </c>
      <c r="F161" s="8" t="s">
        <v>568</v>
      </c>
      <c r="G161" s="127" t="s">
        <v>295</v>
      </c>
    </row>
    <row r="162" spans="1:7" x14ac:dyDescent="0.25">
      <c r="A162" s="134" t="s">
        <v>566</v>
      </c>
      <c r="B162" t="s">
        <v>567</v>
      </c>
      <c r="C162" s="8">
        <v>271</v>
      </c>
      <c r="D162" s="8">
        <v>29447.599999999999</v>
      </c>
      <c r="E162" s="8">
        <v>3</v>
      </c>
      <c r="F162" s="8" t="s">
        <v>568</v>
      </c>
      <c r="G162" s="127" t="s">
        <v>295</v>
      </c>
    </row>
    <row r="163" spans="1:7" x14ac:dyDescent="0.25">
      <c r="A163" s="134" t="s">
        <v>569</v>
      </c>
      <c r="B163" t="s">
        <v>570</v>
      </c>
      <c r="C163" s="8">
        <v>290</v>
      </c>
      <c r="D163" s="8">
        <v>31859.9</v>
      </c>
      <c r="E163" s="8">
        <v>3</v>
      </c>
      <c r="F163" s="8" t="s">
        <v>310</v>
      </c>
      <c r="G163" s="127" t="s">
        <v>295</v>
      </c>
    </row>
    <row r="164" spans="1:7" x14ac:dyDescent="0.25">
      <c r="A164" s="134" t="s">
        <v>578</v>
      </c>
      <c r="B164" t="s">
        <v>579</v>
      </c>
      <c r="C164" s="8">
        <v>344</v>
      </c>
      <c r="D164" s="8">
        <v>36582.9</v>
      </c>
      <c r="E164" s="8">
        <v>3</v>
      </c>
      <c r="F164" s="8" t="s">
        <v>580</v>
      </c>
      <c r="G164" s="127" t="s">
        <v>310</v>
      </c>
    </row>
    <row r="165" spans="1:7" x14ac:dyDescent="0.25">
      <c r="A165" s="134" t="s">
        <v>590</v>
      </c>
      <c r="B165" t="s">
        <v>591</v>
      </c>
      <c r="C165" s="8">
        <v>175</v>
      </c>
      <c r="D165" s="8">
        <v>17123</v>
      </c>
      <c r="E165" s="8">
        <v>3</v>
      </c>
      <c r="G165" s="127"/>
    </row>
    <row r="166" spans="1:7" x14ac:dyDescent="0.25">
      <c r="A166" s="134" t="s">
        <v>589</v>
      </c>
      <c r="B166" t="s">
        <v>426</v>
      </c>
      <c r="C166" s="8">
        <v>227</v>
      </c>
      <c r="D166" s="8">
        <v>23804.3</v>
      </c>
      <c r="E166" s="8">
        <v>3</v>
      </c>
      <c r="F166" s="8" t="s">
        <v>424</v>
      </c>
      <c r="G166" s="127" t="s">
        <v>295</v>
      </c>
    </row>
    <row r="167" spans="1:7" x14ac:dyDescent="0.25">
      <c r="A167" s="134" t="s">
        <v>583</v>
      </c>
      <c r="B167" t="s">
        <v>584</v>
      </c>
      <c r="C167" s="8">
        <v>104</v>
      </c>
      <c r="D167" s="8">
        <v>11614.7</v>
      </c>
      <c r="E167" s="8">
        <v>3</v>
      </c>
      <c r="G167" s="127"/>
    </row>
    <row r="168" spans="1:7" x14ac:dyDescent="0.25">
      <c r="A168" s="134" t="s">
        <v>573</v>
      </c>
      <c r="B168" t="s">
        <v>574</v>
      </c>
      <c r="C168" s="8">
        <v>380</v>
      </c>
      <c r="D168" s="8">
        <v>39697.800000000003</v>
      </c>
      <c r="E168" s="8">
        <v>3</v>
      </c>
      <c r="G168" s="127"/>
    </row>
    <row r="169" spans="1:7" x14ac:dyDescent="0.25">
      <c r="A169" s="134" t="s">
        <v>576</v>
      </c>
      <c r="B169" t="s">
        <v>577</v>
      </c>
      <c r="C169" s="8">
        <v>219</v>
      </c>
      <c r="D169" s="8">
        <v>23970</v>
      </c>
      <c r="E169" s="8">
        <v>3</v>
      </c>
      <c r="F169" s="8" t="s">
        <v>310</v>
      </c>
      <c r="G169" s="127" t="s">
        <v>295</v>
      </c>
    </row>
    <row r="170" spans="1:7" x14ac:dyDescent="0.25">
      <c r="A170" s="134" t="s">
        <v>571</v>
      </c>
      <c r="B170" t="s">
        <v>572</v>
      </c>
      <c r="C170" s="8">
        <v>384</v>
      </c>
      <c r="D170" s="8">
        <v>38404.699999999997</v>
      </c>
      <c r="E170" s="8">
        <v>3</v>
      </c>
      <c r="F170" s="8" t="s">
        <v>382</v>
      </c>
      <c r="G170" s="127" t="s">
        <v>295</v>
      </c>
    </row>
    <row r="171" spans="1:7" x14ac:dyDescent="0.25">
      <c r="A171" s="134" t="s">
        <v>593</v>
      </c>
      <c r="B171" t="s">
        <v>594</v>
      </c>
      <c r="C171" s="8">
        <v>312</v>
      </c>
      <c r="D171" s="8">
        <v>32911</v>
      </c>
      <c r="E171" s="8">
        <v>3</v>
      </c>
      <c r="F171" s="8" t="s">
        <v>595</v>
      </c>
      <c r="G171" s="127" t="s">
        <v>295</v>
      </c>
    </row>
    <row r="172" spans="1:7" x14ac:dyDescent="0.25">
      <c r="A172" s="134" t="s">
        <v>592</v>
      </c>
      <c r="B172" t="s">
        <v>410</v>
      </c>
      <c r="C172" s="8">
        <v>359</v>
      </c>
      <c r="D172" s="8">
        <v>37228.9</v>
      </c>
      <c r="E172" s="8">
        <v>3</v>
      </c>
      <c r="F172" s="8" t="s">
        <v>411</v>
      </c>
      <c r="G172" s="127" t="s">
        <v>286</v>
      </c>
    </row>
    <row r="173" spans="1:7" x14ac:dyDescent="0.25">
      <c r="A173" s="134" t="s">
        <v>601</v>
      </c>
      <c r="B173" t="s">
        <v>602</v>
      </c>
      <c r="C173" s="8">
        <v>149</v>
      </c>
      <c r="D173" s="8">
        <v>16338.7</v>
      </c>
      <c r="E173" s="8">
        <v>2</v>
      </c>
      <c r="F173" s="8" t="s">
        <v>469</v>
      </c>
      <c r="G173" s="127" t="s">
        <v>295</v>
      </c>
    </row>
    <row r="174" spans="1:7" x14ac:dyDescent="0.25">
      <c r="A174" s="134" t="s">
        <v>599</v>
      </c>
      <c r="B174" t="s">
        <v>600</v>
      </c>
      <c r="C174" s="8">
        <v>319</v>
      </c>
      <c r="D174" s="8">
        <v>34679.5</v>
      </c>
      <c r="E174" s="8">
        <v>2</v>
      </c>
      <c r="F174" s="8" t="s">
        <v>358</v>
      </c>
      <c r="G174" s="127" t="s">
        <v>295</v>
      </c>
    </row>
    <row r="175" spans="1:7" x14ac:dyDescent="0.25">
      <c r="A175" s="134" t="s">
        <v>615</v>
      </c>
      <c r="B175" t="s">
        <v>429</v>
      </c>
      <c r="C175" s="8">
        <v>390</v>
      </c>
      <c r="D175" s="8">
        <v>41719</v>
      </c>
      <c r="E175" s="8">
        <v>2</v>
      </c>
      <c r="F175" s="8" t="s">
        <v>318</v>
      </c>
      <c r="G175" s="127" t="s">
        <v>295</v>
      </c>
    </row>
    <row r="176" spans="1:7" x14ac:dyDescent="0.25">
      <c r="A176" s="134" t="s">
        <v>604</v>
      </c>
      <c r="B176" t="s">
        <v>364</v>
      </c>
      <c r="C176" s="8">
        <v>164</v>
      </c>
      <c r="D176" s="8">
        <v>17351.900000000001</v>
      </c>
      <c r="E176" s="8">
        <v>2</v>
      </c>
      <c r="G176" s="127"/>
    </row>
    <row r="177" spans="1:7" x14ac:dyDescent="0.25">
      <c r="A177" s="134" t="s">
        <v>603</v>
      </c>
      <c r="B177" t="s">
        <v>555</v>
      </c>
      <c r="C177" s="8">
        <v>354</v>
      </c>
      <c r="D177" s="8">
        <v>36648.6</v>
      </c>
      <c r="E177" s="8">
        <v>2</v>
      </c>
      <c r="F177" s="8" t="s">
        <v>371</v>
      </c>
      <c r="G177" s="127" t="s">
        <v>310</v>
      </c>
    </row>
    <row r="178" spans="1:7" x14ac:dyDescent="0.25">
      <c r="A178" s="134" t="s">
        <v>597</v>
      </c>
      <c r="B178" t="s">
        <v>598</v>
      </c>
      <c r="C178" s="8">
        <v>113</v>
      </c>
      <c r="D178" s="8">
        <v>12714.1</v>
      </c>
      <c r="E178" s="8">
        <v>2</v>
      </c>
      <c r="F178" s="8" t="s">
        <v>310</v>
      </c>
      <c r="G178" s="127" t="s">
        <v>295</v>
      </c>
    </row>
    <row r="179" spans="1:7" x14ac:dyDescent="0.25">
      <c r="A179" s="134" t="s">
        <v>596</v>
      </c>
      <c r="B179" t="s">
        <v>423</v>
      </c>
      <c r="C179" s="8">
        <v>257</v>
      </c>
      <c r="D179" s="8">
        <v>28047.4</v>
      </c>
      <c r="E179" s="8">
        <v>2</v>
      </c>
      <c r="F179" s="8" t="s">
        <v>424</v>
      </c>
      <c r="G179" s="127" t="s">
        <v>310</v>
      </c>
    </row>
    <row r="180" spans="1:7" x14ac:dyDescent="0.25">
      <c r="A180" s="134" t="s">
        <v>459</v>
      </c>
      <c r="B180" t="s">
        <v>457</v>
      </c>
      <c r="C180" s="8">
        <v>157</v>
      </c>
      <c r="D180" s="8">
        <v>17268</v>
      </c>
      <c r="E180" s="8">
        <v>2</v>
      </c>
      <c r="F180" s="8" t="s">
        <v>458</v>
      </c>
      <c r="G180" s="127" t="s">
        <v>319</v>
      </c>
    </row>
    <row r="181" spans="1:7" ht="15.75" thickBot="1" x14ac:dyDescent="0.3">
      <c r="A181" s="135" t="s">
        <v>605</v>
      </c>
      <c r="B181" s="128" t="s">
        <v>606</v>
      </c>
      <c r="C181" s="78">
        <v>206</v>
      </c>
      <c r="D181" s="78">
        <v>21652</v>
      </c>
      <c r="E181" s="78">
        <v>1</v>
      </c>
      <c r="F181" s="78" t="s">
        <v>527</v>
      </c>
      <c r="G181" s="129" t="s">
        <v>295</v>
      </c>
    </row>
    <row r="182" spans="1:7" x14ac:dyDescent="0.25">
      <c r="A182" s="134" t="s">
        <v>609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CE2A-040C-4821-A6C3-AFB82C7050A3}">
  <dimension ref="A1:J529"/>
  <sheetViews>
    <sheetView workbookViewId="0">
      <selection activeCell="E18" sqref="E18"/>
    </sheetView>
  </sheetViews>
  <sheetFormatPr baseColWidth="10" defaultRowHeight="15" x14ac:dyDescent="0.25"/>
  <cols>
    <col min="1" max="1" width="8.140625" style="147" customWidth="1"/>
    <col min="2" max="2" width="20.42578125" style="139" customWidth="1"/>
    <col min="3" max="3" width="10" style="139" customWidth="1"/>
    <col min="4" max="4" width="14.140625" style="139" customWidth="1"/>
    <col min="5" max="5" width="20.28515625" style="139" bestFit="1" customWidth="1"/>
    <col min="6" max="6" width="19.28515625" style="139" bestFit="1" customWidth="1"/>
    <col min="7" max="7" width="9.140625" style="139"/>
    <col min="8" max="8" width="12.5703125" style="139" bestFit="1" customWidth="1"/>
    <col min="9" max="9" width="18.7109375" style="139" customWidth="1"/>
    <col min="10" max="10" width="74.140625" style="138" customWidth="1"/>
  </cols>
  <sheetData>
    <row r="1" spans="1:10" x14ac:dyDescent="0.25">
      <c r="A1" s="152" t="s">
        <v>752</v>
      </c>
    </row>
    <row r="3" spans="1:10" ht="15.75" thickBot="1" x14ac:dyDescent="0.3">
      <c r="A3" s="147" t="s">
        <v>629</v>
      </c>
      <c r="B3" s="139" t="s">
        <v>751</v>
      </c>
    </row>
    <row r="4" spans="1:10" ht="15.75" thickBot="1" x14ac:dyDescent="0.3">
      <c r="A4" s="148" t="s">
        <v>630</v>
      </c>
      <c r="B4" s="140" t="s">
        <v>273</v>
      </c>
      <c r="C4" s="140" t="s">
        <v>275</v>
      </c>
      <c r="D4" s="140" t="s">
        <v>276</v>
      </c>
      <c r="E4" s="140" t="s">
        <v>631</v>
      </c>
      <c r="F4" s="140" t="s">
        <v>632</v>
      </c>
      <c r="G4" s="140" t="s">
        <v>278</v>
      </c>
      <c r="H4" s="140" t="s">
        <v>279</v>
      </c>
      <c r="I4" s="140" t="s">
        <v>280</v>
      </c>
      <c r="J4" s="141" t="s">
        <v>633</v>
      </c>
    </row>
    <row r="5" spans="1:10" x14ac:dyDescent="0.25">
      <c r="A5" s="149">
        <v>1</v>
      </c>
      <c r="B5" s="139" t="s">
        <v>316</v>
      </c>
      <c r="C5" s="139">
        <v>508</v>
      </c>
      <c r="D5" s="139">
        <v>53222.1</v>
      </c>
      <c r="E5" s="139">
        <v>7</v>
      </c>
      <c r="F5" s="139">
        <v>8</v>
      </c>
      <c r="G5" s="139">
        <v>1.124E-2</v>
      </c>
      <c r="H5" s="139">
        <v>0.19</v>
      </c>
      <c r="I5" s="139">
        <v>5.4820000000000002</v>
      </c>
      <c r="J5" s="142" t="s">
        <v>634</v>
      </c>
    </row>
    <row r="6" spans="1:10" x14ac:dyDescent="0.25">
      <c r="A6" s="149">
        <f>1+A5</f>
        <v>2</v>
      </c>
      <c r="B6" s="139" t="s">
        <v>296</v>
      </c>
      <c r="C6" s="139">
        <v>924</v>
      </c>
      <c r="D6" s="139">
        <v>92860.800000000003</v>
      </c>
      <c r="E6" s="139">
        <v>17</v>
      </c>
      <c r="F6" s="139">
        <v>18</v>
      </c>
      <c r="G6" s="139">
        <v>1.391E-2</v>
      </c>
      <c r="H6" s="139">
        <v>0.36</v>
      </c>
      <c r="I6" s="139">
        <v>11.721</v>
      </c>
      <c r="J6" s="142" t="s">
        <v>297</v>
      </c>
    </row>
    <row r="7" spans="1:10" x14ac:dyDescent="0.25">
      <c r="A7" s="149">
        <f t="shared" ref="A7:A70" si="0">1+A6</f>
        <v>3</v>
      </c>
      <c r="B7" s="139" t="s">
        <v>403</v>
      </c>
      <c r="C7" s="139">
        <v>316</v>
      </c>
      <c r="D7" s="139">
        <v>34013</v>
      </c>
      <c r="E7" s="139">
        <v>5</v>
      </c>
      <c r="F7" s="139">
        <v>7</v>
      </c>
      <c r="G7" s="139">
        <v>1.5820000000000001E-2</v>
      </c>
      <c r="H7" s="139">
        <v>0.15</v>
      </c>
      <c r="I7" s="139">
        <v>5.9260000000000002</v>
      </c>
      <c r="J7" s="142" t="s">
        <v>635</v>
      </c>
    </row>
    <row r="8" spans="1:10" x14ac:dyDescent="0.25">
      <c r="A8" s="149">
        <f t="shared" si="0"/>
        <v>4</v>
      </c>
      <c r="B8" s="139" t="s">
        <v>405</v>
      </c>
      <c r="C8" s="139">
        <v>242</v>
      </c>
      <c r="D8" s="139">
        <v>24088.1</v>
      </c>
      <c r="E8" s="139">
        <v>7</v>
      </c>
      <c r="F8" s="139">
        <v>10</v>
      </c>
      <c r="G8" s="139">
        <v>2.9499999999999998E-2</v>
      </c>
      <c r="H8" s="139">
        <v>0.32</v>
      </c>
      <c r="I8" s="139">
        <v>7.2670000000000003</v>
      </c>
      <c r="J8" s="142" t="s">
        <v>364</v>
      </c>
    </row>
    <row r="9" spans="1:10" x14ac:dyDescent="0.25">
      <c r="A9" s="149">
        <f t="shared" si="0"/>
        <v>5</v>
      </c>
      <c r="B9" s="139" t="s">
        <v>418</v>
      </c>
      <c r="C9" s="139">
        <v>366</v>
      </c>
      <c r="D9" s="139">
        <v>38820.400000000001</v>
      </c>
      <c r="E9" s="139">
        <v>5</v>
      </c>
      <c r="F9" s="139">
        <v>5</v>
      </c>
      <c r="G9" s="139">
        <v>9.75E-3</v>
      </c>
      <c r="H9" s="139">
        <v>0.2</v>
      </c>
      <c r="I9" s="139">
        <v>4.3120000000000003</v>
      </c>
      <c r="J9" s="142" t="s">
        <v>636</v>
      </c>
    </row>
    <row r="10" spans="1:10" x14ac:dyDescent="0.25">
      <c r="A10" s="149">
        <f t="shared" si="0"/>
        <v>6</v>
      </c>
      <c r="B10" s="139" t="s">
        <v>536</v>
      </c>
      <c r="C10" s="139">
        <v>194</v>
      </c>
      <c r="D10" s="139">
        <v>20611.8</v>
      </c>
      <c r="E10" s="139">
        <v>6</v>
      </c>
      <c r="F10" s="139">
        <v>6</v>
      </c>
      <c r="G10" s="139">
        <v>2.2079999999999999E-2</v>
      </c>
      <c r="H10" s="139">
        <v>0.38</v>
      </c>
      <c r="I10" s="139">
        <v>3.2410000000000001</v>
      </c>
      <c r="J10" s="142" t="s">
        <v>537</v>
      </c>
    </row>
    <row r="11" spans="1:10" x14ac:dyDescent="0.25">
      <c r="A11" s="149">
        <f t="shared" si="0"/>
        <v>7</v>
      </c>
      <c r="B11" s="139" t="s">
        <v>494</v>
      </c>
      <c r="C11" s="139">
        <v>462</v>
      </c>
      <c r="D11" s="139">
        <v>49375.4</v>
      </c>
      <c r="E11" s="139">
        <v>4</v>
      </c>
      <c r="F11" s="139">
        <v>4</v>
      </c>
      <c r="G11" s="139">
        <v>6.1799999999999997E-3</v>
      </c>
      <c r="H11" s="139">
        <v>7.0000000000000007E-2</v>
      </c>
      <c r="I11" s="139">
        <v>2.2770000000000001</v>
      </c>
      <c r="J11" s="142" t="s">
        <v>364</v>
      </c>
    </row>
    <row r="12" spans="1:10" x14ac:dyDescent="0.25">
      <c r="A12" s="149">
        <f t="shared" si="0"/>
        <v>8</v>
      </c>
      <c r="B12" s="139" t="s">
        <v>397</v>
      </c>
      <c r="C12" s="139">
        <v>389</v>
      </c>
      <c r="D12" s="139">
        <v>39235.4</v>
      </c>
      <c r="E12" s="139">
        <v>8</v>
      </c>
      <c r="F12" s="139">
        <v>8</v>
      </c>
      <c r="G12" s="139">
        <v>1.468E-2</v>
      </c>
      <c r="H12" s="139">
        <v>0.34</v>
      </c>
      <c r="I12" s="139">
        <v>7.21</v>
      </c>
      <c r="J12" s="142" t="s">
        <v>637</v>
      </c>
    </row>
    <row r="13" spans="1:10" x14ac:dyDescent="0.25">
      <c r="A13" s="149">
        <f t="shared" si="0"/>
        <v>9</v>
      </c>
      <c r="B13" s="139" t="s">
        <v>495</v>
      </c>
      <c r="C13" s="139">
        <v>428</v>
      </c>
      <c r="D13" s="139">
        <v>46878.6</v>
      </c>
      <c r="E13" s="139">
        <v>4</v>
      </c>
      <c r="F13" s="139">
        <v>4</v>
      </c>
      <c r="G13" s="139">
        <v>6.6699999999999997E-3</v>
      </c>
      <c r="H13" s="139">
        <v>0.12</v>
      </c>
      <c r="I13" s="139">
        <v>2.73</v>
      </c>
      <c r="J13" s="142" t="s">
        <v>496</v>
      </c>
    </row>
    <row r="14" spans="1:10" x14ac:dyDescent="0.25">
      <c r="A14" s="149">
        <f t="shared" si="0"/>
        <v>10</v>
      </c>
      <c r="B14" s="139" t="s">
        <v>612</v>
      </c>
      <c r="C14" s="139">
        <v>417</v>
      </c>
      <c r="D14" s="139">
        <v>45302.400000000001</v>
      </c>
      <c r="E14" s="139">
        <v>5</v>
      </c>
      <c r="F14" s="139">
        <v>5</v>
      </c>
      <c r="G14" s="139">
        <v>8.5599999999999999E-3</v>
      </c>
      <c r="H14" s="139">
        <v>0.15</v>
      </c>
      <c r="I14" s="139">
        <v>3.101</v>
      </c>
      <c r="J14" s="142" t="s">
        <v>638</v>
      </c>
    </row>
    <row r="15" spans="1:10" x14ac:dyDescent="0.25">
      <c r="A15" s="149">
        <f t="shared" si="0"/>
        <v>11</v>
      </c>
      <c r="B15" s="139" t="s">
        <v>331</v>
      </c>
      <c r="C15" s="139">
        <v>295</v>
      </c>
      <c r="D15" s="139">
        <v>32347.200000000001</v>
      </c>
      <c r="E15" s="139">
        <v>4</v>
      </c>
      <c r="F15" s="139">
        <v>4</v>
      </c>
      <c r="G15" s="139">
        <v>9.6799999999999994E-3</v>
      </c>
      <c r="H15" s="139">
        <v>0.14000000000000001</v>
      </c>
      <c r="I15" s="139">
        <v>3.964</v>
      </c>
      <c r="J15" s="142" t="s">
        <v>332</v>
      </c>
    </row>
    <row r="16" spans="1:10" x14ac:dyDescent="0.25">
      <c r="A16" s="149">
        <f t="shared" si="0"/>
        <v>12</v>
      </c>
      <c r="B16" s="139" t="s">
        <v>497</v>
      </c>
      <c r="C16" s="139">
        <v>335</v>
      </c>
      <c r="D16" s="139">
        <v>33125.199999999997</v>
      </c>
      <c r="E16" s="139">
        <v>4</v>
      </c>
      <c r="F16" s="139">
        <v>4</v>
      </c>
      <c r="G16" s="139">
        <v>8.5299999999999994E-3</v>
      </c>
      <c r="H16" s="139">
        <v>0.17</v>
      </c>
      <c r="I16" s="139">
        <v>2.84</v>
      </c>
      <c r="J16" s="142" t="s">
        <v>639</v>
      </c>
    </row>
    <row r="17" spans="1:10" x14ac:dyDescent="0.25">
      <c r="A17" s="149">
        <f t="shared" si="0"/>
        <v>13</v>
      </c>
      <c r="B17" s="139" t="s">
        <v>365</v>
      </c>
      <c r="C17" s="139">
        <v>654</v>
      </c>
      <c r="D17" s="139">
        <v>70701.399999999994</v>
      </c>
      <c r="E17" s="139">
        <v>5</v>
      </c>
      <c r="F17" s="139">
        <v>5</v>
      </c>
      <c r="G17" s="139">
        <v>5.4599999999999996E-3</v>
      </c>
      <c r="H17" s="139">
        <v>0.11</v>
      </c>
      <c r="I17" s="139">
        <v>3.657</v>
      </c>
      <c r="J17" s="142" t="s">
        <v>640</v>
      </c>
    </row>
    <row r="18" spans="1:10" x14ac:dyDescent="0.25">
      <c r="A18" s="149">
        <f t="shared" si="0"/>
        <v>14</v>
      </c>
      <c r="B18" s="139" t="s">
        <v>498</v>
      </c>
      <c r="C18" s="139">
        <v>525</v>
      </c>
      <c r="D18" s="139">
        <v>54640.4</v>
      </c>
      <c r="E18" s="139">
        <v>5</v>
      </c>
      <c r="F18" s="139">
        <v>5</v>
      </c>
      <c r="G18" s="139">
        <v>6.7999999999999996E-3</v>
      </c>
      <c r="H18" s="139">
        <v>0.14000000000000001</v>
      </c>
      <c r="I18" s="139">
        <v>4.1239999999999997</v>
      </c>
      <c r="J18" s="142" t="s">
        <v>641</v>
      </c>
    </row>
    <row r="19" spans="1:10" x14ac:dyDescent="0.25">
      <c r="A19" s="149">
        <f t="shared" si="0"/>
        <v>15</v>
      </c>
      <c r="B19" s="139" t="s">
        <v>445</v>
      </c>
      <c r="C19" s="139">
        <v>342</v>
      </c>
      <c r="D19" s="139">
        <v>36261</v>
      </c>
      <c r="E19" s="139">
        <v>3</v>
      </c>
      <c r="F19" s="139">
        <v>3</v>
      </c>
      <c r="G19" s="139">
        <v>6.2599999999999999E-3</v>
      </c>
      <c r="H19" s="139">
        <v>0.12</v>
      </c>
      <c r="I19" s="139">
        <v>2.306</v>
      </c>
      <c r="J19" s="142" t="s">
        <v>297</v>
      </c>
    </row>
    <row r="20" spans="1:10" x14ac:dyDescent="0.25">
      <c r="A20" s="149">
        <f t="shared" si="0"/>
        <v>16</v>
      </c>
      <c r="B20" s="139" t="s">
        <v>566</v>
      </c>
      <c r="C20" s="139">
        <v>271</v>
      </c>
      <c r="D20" s="139">
        <v>29447.599999999999</v>
      </c>
      <c r="E20" s="139">
        <v>3</v>
      </c>
      <c r="F20" s="139">
        <v>3</v>
      </c>
      <c r="G20" s="139">
        <v>7.9000000000000008E-3</v>
      </c>
      <c r="H20" s="139">
        <v>0.19</v>
      </c>
      <c r="I20" s="139">
        <v>3.2610000000000001</v>
      </c>
      <c r="J20" s="142" t="s">
        <v>642</v>
      </c>
    </row>
    <row r="21" spans="1:10" x14ac:dyDescent="0.25">
      <c r="A21" s="149">
        <f t="shared" si="0"/>
        <v>17</v>
      </c>
      <c r="B21" s="139" t="s">
        <v>446</v>
      </c>
      <c r="C21" s="139">
        <v>266</v>
      </c>
      <c r="D21" s="139">
        <v>27455.3</v>
      </c>
      <c r="E21" s="139">
        <v>5</v>
      </c>
      <c r="F21" s="139">
        <v>5</v>
      </c>
      <c r="G21" s="139">
        <v>1.342E-2</v>
      </c>
      <c r="H21" s="139">
        <v>0.36</v>
      </c>
      <c r="I21" s="139">
        <v>4.4969999999999999</v>
      </c>
      <c r="J21" s="142" t="s">
        <v>643</v>
      </c>
    </row>
    <row r="22" spans="1:10" x14ac:dyDescent="0.25">
      <c r="A22" s="149">
        <f t="shared" si="0"/>
        <v>18</v>
      </c>
      <c r="B22" s="139" t="s">
        <v>644</v>
      </c>
      <c r="C22" s="139">
        <v>359</v>
      </c>
      <c r="D22" s="139">
        <v>37268.1</v>
      </c>
      <c r="E22" s="139">
        <v>3</v>
      </c>
      <c r="F22" s="139">
        <v>3</v>
      </c>
      <c r="G22" s="139">
        <v>5.9699999999999996E-3</v>
      </c>
      <c r="H22" s="139">
        <v>0.18</v>
      </c>
      <c r="I22" s="139">
        <v>2.617</v>
      </c>
      <c r="J22" s="142" t="s">
        <v>645</v>
      </c>
    </row>
    <row r="23" spans="1:10" x14ac:dyDescent="0.25">
      <c r="A23" s="149">
        <f t="shared" si="0"/>
        <v>19</v>
      </c>
      <c r="B23" s="139" t="s">
        <v>569</v>
      </c>
      <c r="C23" s="139">
        <v>290</v>
      </c>
      <c r="D23" s="139">
        <v>31859.9</v>
      </c>
      <c r="E23" s="139">
        <v>3</v>
      </c>
      <c r="F23" s="139">
        <v>3</v>
      </c>
      <c r="G23" s="139">
        <v>7.3899999999999999E-3</v>
      </c>
      <c r="H23" s="139">
        <v>0.21</v>
      </c>
      <c r="I23" s="139">
        <v>2.6280000000000001</v>
      </c>
      <c r="J23" s="142" t="s">
        <v>646</v>
      </c>
    </row>
    <row r="24" spans="1:10" x14ac:dyDescent="0.25">
      <c r="A24" s="149">
        <f t="shared" si="0"/>
        <v>20</v>
      </c>
      <c r="B24" s="139" t="s">
        <v>320</v>
      </c>
      <c r="C24" s="139">
        <v>602</v>
      </c>
      <c r="D24" s="139">
        <v>62453.4</v>
      </c>
      <c r="E24" s="139">
        <v>7</v>
      </c>
      <c r="F24" s="139">
        <v>7</v>
      </c>
      <c r="G24" s="139">
        <v>8.3000000000000001E-3</v>
      </c>
      <c r="H24" s="139">
        <v>0.22</v>
      </c>
      <c r="I24" s="139">
        <v>6.0940000000000003</v>
      </c>
      <c r="J24" s="142" t="s">
        <v>647</v>
      </c>
    </row>
    <row r="25" spans="1:10" x14ac:dyDescent="0.25">
      <c r="A25" s="149">
        <f t="shared" si="0"/>
        <v>21</v>
      </c>
      <c r="B25" s="139" t="s">
        <v>447</v>
      </c>
      <c r="C25" s="139">
        <v>390</v>
      </c>
      <c r="D25" s="139">
        <v>41405</v>
      </c>
      <c r="E25" s="139">
        <v>6</v>
      </c>
      <c r="F25" s="139">
        <v>7</v>
      </c>
      <c r="G25" s="139">
        <v>1.282E-2</v>
      </c>
      <c r="H25" s="139">
        <v>0.21</v>
      </c>
      <c r="I25" s="139">
        <v>5.609</v>
      </c>
      <c r="J25" s="142" t="s">
        <v>648</v>
      </c>
    </row>
    <row r="26" spans="1:10" x14ac:dyDescent="0.25">
      <c r="A26" s="149">
        <f t="shared" si="0"/>
        <v>22</v>
      </c>
      <c r="B26" s="139" t="s">
        <v>518</v>
      </c>
      <c r="C26" s="139">
        <v>425</v>
      </c>
      <c r="D26" s="139">
        <v>45300.3</v>
      </c>
      <c r="E26" s="139">
        <v>2</v>
      </c>
      <c r="F26" s="139">
        <v>2</v>
      </c>
      <c r="G26" s="139">
        <v>3.3600000000000001E-3</v>
      </c>
      <c r="H26" s="139">
        <v>0.15</v>
      </c>
      <c r="I26" s="139">
        <v>2.6739999999999999</v>
      </c>
      <c r="J26" s="142" t="s">
        <v>364</v>
      </c>
    </row>
    <row r="27" spans="1:10" x14ac:dyDescent="0.25">
      <c r="A27" s="149">
        <f t="shared" si="0"/>
        <v>23</v>
      </c>
      <c r="B27" s="139" t="s">
        <v>460</v>
      </c>
      <c r="C27" s="139">
        <v>580</v>
      </c>
      <c r="D27" s="139">
        <v>57396</v>
      </c>
      <c r="E27" s="139">
        <v>5</v>
      </c>
      <c r="F27" s="139">
        <v>5</v>
      </c>
      <c r="G27" s="139">
        <v>6.1599999999999997E-3</v>
      </c>
      <c r="H27" s="139">
        <v>0.21</v>
      </c>
      <c r="I27" s="139">
        <v>5.2590000000000003</v>
      </c>
      <c r="J27" s="142" t="s">
        <v>639</v>
      </c>
    </row>
    <row r="28" spans="1:10" x14ac:dyDescent="0.25">
      <c r="A28" s="149">
        <f t="shared" si="0"/>
        <v>24</v>
      </c>
      <c r="B28" s="139" t="s">
        <v>344</v>
      </c>
      <c r="C28" s="139">
        <v>413</v>
      </c>
      <c r="D28" s="139">
        <v>43013.599999999999</v>
      </c>
      <c r="E28" s="139">
        <v>6</v>
      </c>
      <c r="F28" s="139">
        <v>7</v>
      </c>
      <c r="G28" s="139">
        <v>1.21E-2</v>
      </c>
      <c r="H28" s="139">
        <v>0.27</v>
      </c>
      <c r="I28" s="139">
        <v>6.3520000000000003</v>
      </c>
      <c r="J28" s="142" t="s">
        <v>649</v>
      </c>
    </row>
    <row r="29" spans="1:10" x14ac:dyDescent="0.25">
      <c r="A29" s="149">
        <f t="shared" si="0"/>
        <v>25</v>
      </c>
      <c r="B29" s="139" t="s">
        <v>519</v>
      </c>
      <c r="C29" s="139">
        <v>394</v>
      </c>
      <c r="D29" s="139">
        <v>42320.6</v>
      </c>
      <c r="E29" s="139">
        <v>3</v>
      </c>
      <c r="F29" s="139">
        <v>3</v>
      </c>
      <c r="G29" s="139">
        <v>5.4400000000000004E-3</v>
      </c>
      <c r="H29" s="139">
        <v>0.18</v>
      </c>
      <c r="I29" s="139">
        <v>2.3769999999999998</v>
      </c>
      <c r="J29" s="142" t="s">
        <v>650</v>
      </c>
    </row>
    <row r="30" spans="1:10" x14ac:dyDescent="0.25">
      <c r="A30" s="149">
        <f t="shared" si="0"/>
        <v>26</v>
      </c>
      <c r="B30" s="139" t="s">
        <v>554</v>
      </c>
      <c r="C30" s="139">
        <v>257</v>
      </c>
      <c r="D30" s="139">
        <v>26382.3</v>
      </c>
      <c r="E30" s="139">
        <v>4</v>
      </c>
      <c r="F30" s="139">
        <v>4</v>
      </c>
      <c r="G30" s="139">
        <v>1.111E-2</v>
      </c>
      <c r="H30" s="139">
        <v>0.43</v>
      </c>
      <c r="I30" s="139">
        <v>4.3339999999999996</v>
      </c>
      <c r="J30" s="142" t="s">
        <v>651</v>
      </c>
    </row>
    <row r="31" spans="1:10" x14ac:dyDescent="0.25">
      <c r="A31" s="149">
        <f t="shared" si="0"/>
        <v>27</v>
      </c>
      <c r="B31" s="139" t="s">
        <v>408</v>
      </c>
      <c r="C31" s="139">
        <v>531</v>
      </c>
      <c r="D31" s="139">
        <v>56195.5</v>
      </c>
      <c r="E31" s="139">
        <v>4</v>
      </c>
      <c r="F31" s="139">
        <v>4</v>
      </c>
      <c r="G31" s="139">
        <v>5.3800000000000002E-3</v>
      </c>
      <c r="H31" s="139">
        <v>0.14000000000000001</v>
      </c>
      <c r="I31" s="139">
        <v>3.2440000000000002</v>
      </c>
      <c r="J31" s="142" t="s">
        <v>652</v>
      </c>
    </row>
    <row r="32" spans="1:10" x14ac:dyDescent="0.25">
      <c r="A32" s="149">
        <f t="shared" si="0"/>
        <v>28</v>
      </c>
      <c r="B32" s="139" t="s">
        <v>653</v>
      </c>
      <c r="C32" s="139">
        <v>597</v>
      </c>
      <c r="D32" s="139">
        <v>62112.5</v>
      </c>
      <c r="E32" s="139">
        <v>3</v>
      </c>
      <c r="F32" s="139">
        <v>3</v>
      </c>
      <c r="G32" s="139">
        <v>3.5899999999999999E-3</v>
      </c>
      <c r="H32" s="139">
        <v>0.11</v>
      </c>
      <c r="I32" s="139">
        <v>2.847</v>
      </c>
      <c r="J32" s="142" t="s">
        <v>654</v>
      </c>
    </row>
    <row r="33" spans="1:10" x14ac:dyDescent="0.25">
      <c r="A33" s="149">
        <f t="shared" si="0"/>
        <v>29</v>
      </c>
      <c r="B33" s="139" t="s">
        <v>387</v>
      </c>
      <c r="C33" s="139">
        <v>509</v>
      </c>
      <c r="D33" s="139">
        <v>52868.2</v>
      </c>
      <c r="E33" s="139">
        <v>5</v>
      </c>
      <c r="F33" s="139">
        <v>5</v>
      </c>
      <c r="G33" s="139">
        <v>7.0099999999999997E-3</v>
      </c>
      <c r="H33" s="139">
        <v>0.13</v>
      </c>
      <c r="I33" s="139">
        <v>3.8279999999999998</v>
      </c>
      <c r="J33" s="142" t="s">
        <v>655</v>
      </c>
    </row>
    <row r="34" spans="1:10" x14ac:dyDescent="0.25">
      <c r="A34" s="149">
        <f t="shared" si="0"/>
        <v>30</v>
      </c>
      <c r="B34" s="139" t="s">
        <v>431</v>
      </c>
      <c r="C34" s="139">
        <v>575</v>
      </c>
      <c r="D34" s="139">
        <v>62670.6</v>
      </c>
      <c r="E34" s="139">
        <v>2</v>
      </c>
      <c r="F34" s="139">
        <v>2</v>
      </c>
      <c r="G34" s="139">
        <v>2.48E-3</v>
      </c>
      <c r="H34" s="139">
        <v>0.09</v>
      </c>
      <c r="I34" s="139">
        <v>2.09</v>
      </c>
      <c r="J34" s="142" t="s">
        <v>656</v>
      </c>
    </row>
    <row r="35" spans="1:10" x14ac:dyDescent="0.25">
      <c r="A35" s="149">
        <f t="shared" si="0"/>
        <v>31</v>
      </c>
      <c r="B35" s="139" t="s">
        <v>420</v>
      </c>
      <c r="C35" s="139">
        <v>530</v>
      </c>
      <c r="D35" s="139">
        <v>55499.8</v>
      </c>
      <c r="E35" s="139">
        <v>3</v>
      </c>
      <c r="F35" s="139">
        <v>6</v>
      </c>
      <c r="G35" s="139">
        <v>8.0800000000000004E-3</v>
      </c>
      <c r="H35" s="139">
        <v>7.0000000000000007E-2</v>
      </c>
      <c r="I35" s="139">
        <v>4.4630000000000001</v>
      </c>
      <c r="J35" s="142" t="s">
        <v>657</v>
      </c>
    </row>
    <row r="36" spans="1:10" x14ac:dyDescent="0.25">
      <c r="A36" s="149">
        <f t="shared" si="0"/>
        <v>32</v>
      </c>
      <c r="B36" s="139" t="s">
        <v>521</v>
      </c>
      <c r="C36" s="139">
        <v>324</v>
      </c>
      <c r="D36" s="139">
        <v>34052.699999999997</v>
      </c>
      <c r="E36" s="139">
        <v>3</v>
      </c>
      <c r="F36" s="139">
        <v>3</v>
      </c>
      <c r="G36" s="139">
        <v>6.6100000000000004E-3</v>
      </c>
      <c r="H36" s="139">
        <v>0.1</v>
      </c>
      <c r="I36" s="139">
        <v>2.363</v>
      </c>
      <c r="J36" s="142" t="s">
        <v>658</v>
      </c>
    </row>
    <row r="37" spans="1:10" x14ac:dyDescent="0.25">
      <c r="A37" s="149">
        <f t="shared" si="0"/>
        <v>33</v>
      </c>
      <c r="B37" s="139" t="s">
        <v>409</v>
      </c>
      <c r="C37" s="139">
        <v>418</v>
      </c>
      <c r="D37" s="139">
        <v>44031.6</v>
      </c>
      <c r="E37" s="139">
        <v>2</v>
      </c>
      <c r="F37" s="139">
        <v>2</v>
      </c>
      <c r="G37" s="139">
        <v>3.4199999999999999E-3</v>
      </c>
      <c r="H37" s="139">
        <v>0.08</v>
      </c>
      <c r="I37" s="139">
        <v>2.1760000000000002</v>
      </c>
      <c r="J37" s="142" t="s">
        <v>648</v>
      </c>
    </row>
    <row r="38" spans="1:10" x14ac:dyDescent="0.25">
      <c r="A38" s="149">
        <f t="shared" si="0"/>
        <v>34</v>
      </c>
      <c r="B38" s="139" t="s">
        <v>470</v>
      </c>
      <c r="C38" s="139">
        <v>467</v>
      </c>
      <c r="D38" s="139">
        <v>50232.3</v>
      </c>
      <c r="E38" s="139">
        <v>3</v>
      </c>
      <c r="F38" s="139">
        <v>3</v>
      </c>
      <c r="G38" s="139">
        <v>4.5900000000000003E-3</v>
      </c>
      <c r="H38" s="139">
        <v>0.08</v>
      </c>
      <c r="I38" s="139">
        <v>2.3130000000000002</v>
      </c>
      <c r="J38" s="142" t="s">
        <v>659</v>
      </c>
    </row>
    <row r="39" spans="1:10" x14ac:dyDescent="0.25">
      <c r="A39" s="149">
        <f t="shared" si="0"/>
        <v>35</v>
      </c>
      <c r="B39" s="139" t="s">
        <v>660</v>
      </c>
      <c r="C39" s="139">
        <v>140</v>
      </c>
      <c r="D39" s="139">
        <v>13909.3</v>
      </c>
      <c r="E39" s="139">
        <v>2</v>
      </c>
      <c r="F39" s="139">
        <v>2</v>
      </c>
      <c r="G39" s="139">
        <v>1.0200000000000001E-2</v>
      </c>
      <c r="H39" s="139">
        <v>0.38</v>
      </c>
      <c r="I39" s="139">
        <v>2.516</v>
      </c>
      <c r="J39" s="142" t="s">
        <v>364</v>
      </c>
    </row>
    <row r="40" spans="1:10" x14ac:dyDescent="0.25">
      <c r="A40" s="149">
        <f t="shared" si="0"/>
        <v>36</v>
      </c>
      <c r="B40" s="139" t="s">
        <v>339</v>
      </c>
      <c r="C40" s="139">
        <v>685</v>
      </c>
      <c r="D40" s="139">
        <v>72604.2</v>
      </c>
      <c r="E40" s="139">
        <v>5</v>
      </c>
      <c r="F40" s="139">
        <v>5</v>
      </c>
      <c r="G40" s="139">
        <v>5.2100000000000002E-3</v>
      </c>
      <c r="H40" s="139">
        <v>0.12</v>
      </c>
      <c r="I40" s="139">
        <v>5.0910000000000002</v>
      </c>
      <c r="J40" s="142" t="s">
        <v>338</v>
      </c>
    </row>
    <row r="41" spans="1:10" x14ac:dyDescent="0.25">
      <c r="A41" s="149">
        <f t="shared" si="0"/>
        <v>37</v>
      </c>
      <c r="B41" s="139" t="s">
        <v>355</v>
      </c>
      <c r="C41" s="139">
        <v>779</v>
      </c>
      <c r="D41" s="139">
        <v>83457.7</v>
      </c>
      <c r="E41" s="139">
        <v>6</v>
      </c>
      <c r="F41" s="139">
        <v>6</v>
      </c>
      <c r="G41" s="139">
        <v>5.4999999999999997E-3</v>
      </c>
      <c r="H41" s="139">
        <v>0.14000000000000001</v>
      </c>
      <c r="I41" s="139">
        <v>4.2809999999999997</v>
      </c>
      <c r="J41" s="142" t="s">
        <v>661</v>
      </c>
    </row>
    <row r="42" spans="1:10" x14ac:dyDescent="0.25">
      <c r="A42" s="149">
        <f t="shared" si="0"/>
        <v>38</v>
      </c>
      <c r="B42" s="139" t="s">
        <v>334</v>
      </c>
      <c r="C42" s="139">
        <v>646</v>
      </c>
      <c r="D42" s="139">
        <v>69661.899999999994</v>
      </c>
      <c r="E42" s="139">
        <v>6</v>
      </c>
      <c r="F42" s="139">
        <v>6</v>
      </c>
      <c r="G42" s="139">
        <v>6.6299999999999996E-3</v>
      </c>
      <c r="H42" s="139">
        <v>0.14000000000000001</v>
      </c>
      <c r="I42" s="139">
        <v>4.8769999999999998</v>
      </c>
      <c r="J42" s="142" t="s">
        <v>338</v>
      </c>
    </row>
    <row r="43" spans="1:10" x14ac:dyDescent="0.25">
      <c r="A43" s="149">
        <f t="shared" si="0"/>
        <v>39</v>
      </c>
      <c r="B43" s="139" t="s">
        <v>360</v>
      </c>
      <c r="C43" s="139">
        <v>829</v>
      </c>
      <c r="D43" s="139">
        <v>90630.2</v>
      </c>
      <c r="E43" s="139">
        <v>6</v>
      </c>
      <c r="F43" s="139">
        <v>6</v>
      </c>
      <c r="G43" s="139">
        <v>5.1700000000000001E-3</v>
      </c>
      <c r="H43" s="139">
        <v>0.11</v>
      </c>
      <c r="I43" s="139">
        <v>5.4649999999999999</v>
      </c>
      <c r="J43" s="142" t="s">
        <v>656</v>
      </c>
    </row>
    <row r="44" spans="1:10" x14ac:dyDescent="0.25">
      <c r="A44" s="149">
        <f t="shared" si="0"/>
        <v>40</v>
      </c>
      <c r="B44" s="139" t="s">
        <v>432</v>
      </c>
      <c r="C44" s="139">
        <v>341</v>
      </c>
      <c r="D44" s="139">
        <v>35234.6</v>
      </c>
      <c r="E44" s="139">
        <v>6</v>
      </c>
      <c r="F44" s="139">
        <v>6</v>
      </c>
      <c r="G44" s="139">
        <v>1.256E-2</v>
      </c>
      <c r="H44" s="139">
        <v>0.24</v>
      </c>
      <c r="I44" s="139">
        <v>4.3650000000000002</v>
      </c>
      <c r="J44" s="142" t="s">
        <v>662</v>
      </c>
    </row>
    <row r="45" spans="1:10" x14ac:dyDescent="0.25">
      <c r="A45" s="149">
        <f t="shared" si="0"/>
        <v>41</v>
      </c>
      <c r="B45" s="139" t="s">
        <v>663</v>
      </c>
      <c r="C45" s="139">
        <v>1427</v>
      </c>
      <c r="D45" s="139">
        <v>152855.9</v>
      </c>
      <c r="E45" s="139">
        <v>17</v>
      </c>
      <c r="F45" s="139">
        <v>19</v>
      </c>
      <c r="G45" s="139">
        <v>9.5099999999999994E-3</v>
      </c>
      <c r="H45" s="139">
        <v>0.18</v>
      </c>
      <c r="I45" s="139">
        <v>16.542000000000002</v>
      </c>
      <c r="J45" s="142" t="s">
        <v>364</v>
      </c>
    </row>
    <row r="46" spans="1:10" x14ac:dyDescent="0.25">
      <c r="A46" s="149">
        <f t="shared" si="0"/>
        <v>42</v>
      </c>
      <c r="B46" s="139" t="s">
        <v>399</v>
      </c>
      <c r="C46" s="139">
        <v>659</v>
      </c>
      <c r="D46" s="139">
        <v>70678.2</v>
      </c>
      <c r="E46" s="139">
        <v>6</v>
      </c>
      <c r="F46" s="139">
        <v>6</v>
      </c>
      <c r="G46" s="139">
        <v>6.4999999999999997E-3</v>
      </c>
      <c r="H46" s="139">
        <v>0.18</v>
      </c>
      <c r="I46" s="139">
        <v>6.2889999999999997</v>
      </c>
      <c r="J46" s="142" t="s">
        <v>664</v>
      </c>
    </row>
    <row r="47" spans="1:10" x14ac:dyDescent="0.25">
      <c r="A47" s="149">
        <f t="shared" si="0"/>
        <v>43</v>
      </c>
      <c r="B47" s="139" t="s">
        <v>422</v>
      </c>
      <c r="C47" s="139">
        <v>433</v>
      </c>
      <c r="D47" s="139">
        <v>46230.2</v>
      </c>
      <c r="E47" s="139">
        <v>5</v>
      </c>
      <c r="F47" s="139">
        <v>5</v>
      </c>
      <c r="G47" s="139">
        <v>8.2500000000000004E-3</v>
      </c>
      <c r="H47" s="139">
        <v>0.24</v>
      </c>
      <c r="I47" s="139">
        <v>6.0030000000000001</v>
      </c>
      <c r="J47" s="142" t="s">
        <v>364</v>
      </c>
    </row>
    <row r="48" spans="1:10" x14ac:dyDescent="0.25">
      <c r="A48" s="149">
        <f t="shared" si="0"/>
        <v>44</v>
      </c>
      <c r="B48" s="139" t="s">
        <v>433</v>
      </c>
      <c r="C48" s="139">
        <v>255</v>
      </c>
      <c r="D48" s="139">
        <v>26154.799999999999</v>
      </c>
      <c r="E48" s="139">
        <v>5</v>
      </c>
      <c r="F48" s="139">
        <v>5</v>
      </c>
      <c r="G48" s="139">
        <v>1.4E-2</v>
      </c>
      <c r="H48" s="139">
        <v>0.46</v>
      </c>
      <c r="I48" s="139">
        <v>10.257</v>
      </c>
      <c r="J48" s="142" t="s">
        <v>665</v>
      </c>
    </row>
    <row r="49" spans="1:10" x14ac:dyDescent="0.25">
      <c r="A49" s="149">
        <f t="shared" si="0"/>
        <v>45</v>
      </c>
      <c r="B49" s="139" t="s">
        <v>326</v>
      </c>
      <c r="C49" s="139">
        <v>713</v>
      </c>
      <c r="D49" s="139">
        <v>76364.3</v>
      </c>
      <c r="E49" s="139">
        <v>5</v>
      </c>
      <c r="F49" s="139">
        <v>6</v>
      </c>
      <c r="G49" s="139">
        <v>6.0099999999999997E-3</v>
      </c>
      <c r="H49" s="139">
        <v>0.12</v>
      </c>
      <c r="I49" s="139">
        <v>5.2039999999999997</v>
      </c>
      <c r="J49" s="142" t="s">
        <v>666</v>
      </c>
    </row>
    <row r="50" spans="1:10" x14ac:dyDescent="0.25">
      <c r="A50" s="149">
        <f t="shared" si="0"/>
        <v>46</v>
      </c>
      <c r="B50" s="139" t="s">
        <v>389</v>
      </c>
      <c r="C50" s="139">
        <v>594</v>
      </c>
      <c r="D50" s="139">
        <v>65224.2</v>
      </c>
      <c r="E50" s="139">
        <v>5</v>
      </c>
      <c r="F50" s="139">
        <v>6</v>
      </c>
      <c r="G50" s="139">
        <v>7.2100000000000003E-3</v>
      </c>
      <c r="H50" s="139">
        <v>0.12</v>
      </c>
      <c r="I50" s="139">
        <v>5.7539999999999996</v>
      </c>
      <c r="J50" s="142" t="s">
        <v>656</v>
      </c>
    </row>
    <row r="51" spans="1:10" x14ac:dyDescent="0.25">
      <c r="A51" s="149">
        <f t="shared" si="0"/>
        <v>47</v>
      </c>
      <c r="B51" s="139" t="s">
        <v>292</v>
      </c>
      <c r="C51" s="139">
        <v>803</v>
      </c>
      <c r="D51" s="139">
        <v>85458</v>
      </c>
      <c r="E51" s="139">
        <v>11</v>
      </c>
      <c r="F51" s="139">
        <v>13</v>
      </c>
      <c r="G51" s="139">
        <v>1.1560000000000001E-2</v>
      </c>
      <c r="H51" s="139">
        <v>0.13</v>
      </c>
      <c r="I51" s="139">
        <v>9.8800000000000008</v>
      </c>
      <c r="J51" s="142" t="s">
        <v>667</v>
      </c>
    </row>
    <row r="52" spans="1:10" x14ac:dyDescent="0.25">
      <c r="A52" s="149">
        <f t="shared" si="0"/>
        <v>48</v>
      </c>
      <c r="B52" s="139" t="s">
        <v>374</v>
      </c>
      <c r="C52" s="139">
        <v>405</v>
      </c>
      <c r="D52" s="139">
        <v>43307.6</v>
      </c>
      <c r="E52" s="139">
        <v>5</v>
      </c>
      <c r="F52" s="139">
        <v>5</v>
      </c>
      <c r="G52" s="139">
        <v>8.8199999999999997E-3</v>
      </c>
      <c r="H52" s="139">
        <v>0.13</v>
      </c>
      <c r="I52" s="139">
        <v>3.613</v>
      </c>
      <c r="J52" s="142" t="s">
        <v>364</v>
      </c>
    </row>
    <row r="53" spans="1:10" x14ac:dyDescent="0.25">
      <c r="A53" s="149">
        <f t="shared" si="0"/>
        <v>49</v>
      </c>
      <c r="B53" s="139" t="s">
        <v>363</v>
      </c>
      <c r="C53" s="139">
        <v>813</v>
      </c>
      <c r="D53" s="139">
        <v>86850.1</v>
      </c>
      <c r="E53" s="139">
        <v>9</v>
      </c>
      <c r="F53" s="139">
        <v>9</v>
      </c>
      <c r="G53" s="139">
        <v>7.9000000000000008E-3</v>
      </c>
      <c r="H53" s="139">
        <v>0.12</v>
      </c>
      <c r="I53" s="139">
        <v>8.173</v>
      </c>
      <c r="J53" s="142" t="s">
        <v>668</v>
      </c>
    </row>
    <row r="54" spans="1:10" x14ac:dyDescent="0.25">
      <c r="A54" s="149">
        <f t="shared" si="0"/>
        <v>50</v>
      </c>
      <c r="B54" s="139" t="s">
        <v>500</v>
      </c>
      <c r="C54" s="139">
        <v>379</v>
      </c>
      <c r="D54" s="139">
        <v>40862.5</v>
      </c>
      <c r="E54" s="139">
        <v>2</v>
      </c>
      <c r="F54" s="139">
        <v>3</v>
      </c>
      <c r="G54" s="139">
        <v>5.6499999999999996E-3</v>
      </c>
      <c r="H54" s="139">
        <v>0.09</v>
      </c>
      <c r="I54" s="139">
        <v>3.581</v>
      </c>
      <c r="J54" s="142" t="s">
        <v>669</v>
      </c>
    </row>
    <row r="55" spans="1:10" x14ac:dyDescent="0.25">
      <c r="A55" s="149">
        <f t="shared" si="0"/>
        <v>51</v>
      </c>
      <c r="B55" s="139" t="s">
        <v>473</v>
      </c>
      <c r="C55" s="139">
        <v>673</v>
      </c>
      <c r="D55" s="139">
        <v>69279.600000000006</v>
      </c>
      <c r="E55" s="139">
        <v>6</v>
      </c>
      <c r="F55" s="139">
        <v>6</v>
      </c>
      <c r="G55" s="139">
        <v>6.3699999999999998E-3</v>
      </c>
      <c r="H55" s="139">
        <v>0.13</v>
      </c>
      <c r="I55" s="139">
        <v>4.7160000000000002</v>
      </c>
      <c r="J55" s="142" t="s">
        <v>641</v>
      </c>
    </row>
    <row r="56" spans="1:10" x14ac:dyDescent="0.25">
      <c r="A56" s="149">
        <f t="shared" si="0"/>
        <v>52</v>
      </c>
      <c r="B56" s="139" t="s">
        <v>670</v>
      </c>
      <c r="C56" s="139">
        <v>311</v>
      </c>
      <c r="D56" s="139">
        <v>32205.8</v>
      </c>
      <c r="E56" s="139">
        <v>1</v>
      </c>
      <c r="F56" s="139">
        <v>3</v>
      </c>
      <c r="G56" s="139">
        <v>6.8900000000000003E-3</v>
      </c>
      <c r="H56" s="139">
        <v>0.04</v>
      </c>
      <c r="I56" s="139">
        <v>2.1970000000000001</v>
      </c>
      <c r="J56" s="142" t="s">
        <v>671</v>
      </c>
    </row>
    <row r="57" spans="1:10" x14ac:dyDescent="0.25">
      <c r="A57" s="149">
        <f t="shared" si="0"/>
        <v>53</v>
      </c>
      <c r="B57" s="139" t="s">
        <v>672</v>
      </c>
      <c r="C57" s="139">
        <v>242</v>
      </c>
      <c r="D57" s="139">
        <v>25244.799999999999</v>
      </c>
      <c r="E57" s="139">
        <v>2</v>
      </c>
      <c r="F57" s="139">
        <v>3</v>
      </c>
      <c r="G57" s="139">
        <v>8.8500000000000002E-3</v>
      </c>
      <c r="H57" s="139">
        <v>0.1</v>
      </c>
      <c r="I57" s="139">
        <v>2.238</v>
      </c>
      <c r="J57" s="142" t="s">
        <v>364</v>
      </c>
    </row>
    <row r="58" spans="1:10" x14ac:dyDescent="0.25">
      <c r="A58" s="149">
        <f t="shared" si="0"/>
        <v>54</v>
      </c>
      <c r="B58" s="139" t="s">
        <v>503</v>
      </c>
      <c r="C58" s="139">
        <v>367</v>
      </c>
      <c r="D58" s="139">
        <v>38209.199999999997</v>
      </c>
      <c r="E58" s="139">
        <v>4</v>
      </c>
      <c r="F58" s="139">
        <v>4</v>
      </c>
      <c r="G58" s="139">
        <v>7.7799999999999996E-3</v>
      </c>
      <c r="H58" s="139">
        <v>0.13</v>
      </c>
      <c r="I58" s="139">
        <v>3.6120000000000001</v>
      </c>
      <c r="J58" s="142" t="s">
        <v>650</v>
      </c>
    </row>
    <row r="59" spans="1:10" x14ac:dyDescent="0.25">
      <c r="A59" s="149">
        <f t="shared" si="0"/>
        <v>55</v>
      </c>
      <c r="B59" s="139" t="s">
        <v>556</v>
      </c>
      <c r="C59" s="139">
        <v>208</v>
      </c>
      <c r="D59" s="139">
        <v>22781.599999999999</v>
      </c>
      <c r="E59" s="139">
        <v>3</v>
      </c>
      <c r="F59" s="139">
        <v>4</v>
      </c>
      <c r="G59" s="139">
        <v>1.3729999999999999E-2</v>
      </c>
      <c r="H59" s="139">
        <v>0.14000000000000001</v>
      </c>
      <c r="I59" s="139">
        <v>3.74</v>
      </c>
      <c r="J59" s="142" t="s">
        <v>673</v>
      </c>
    </row>
    <row r="60" spans="1:10" x14ac:dyDescent="0.25">
      <c r="A60" s="149">
        <f t="shared" si="0"/>
        <v>56</v>
      </c>
      <c r="B60" s="139" t="s">
        <v>571</v>
      </c>
      <c r="C60" s="139">
        <v>384</v>
      </c>
      <c r="D60" s="139">
        <v>38404.699999999997</v>
      </c>
      <c r="E60" s="139">
        <v>3</v>
      </c>
      <c r="F60" s="139">
        <v>3</v>
      </c>
      <c r="G60" s="139">
        <v>5.5799999999999999E-3</v>
      </c>
      <c r="H60" s="139">
        <v>0.1</v>
      </c>
      <c r="I60" s="139">
        <v>2.488</v>
      </c>
      <c r="J60" s="142" t="s">
        <v>674</v>
      </c>
    </row>
    <row r="61" spans="1:10" x14ac:dyDescent="0.25">
      <c r="A61" s="149">
        <f t="shared" si="0"/>
        <v>57</v>
      </c>
      <c r="B61" s="139" t="s">
        <v>608</v>
      </c>
      <c r="C61" s="139">
        <v>609</v>
      </c>
      <c r="D61" s="139">
        <v>65033.5</v>
      </c>
      <c r="E61" s="139">
        <v>3</v>
      </c>
      <c r="F61" s="139">
        <v>3</v>
      </c>
      <c r="G61" s="139">
        <v>3.5200000000000001E-3</v>
      </c>
      <c r="H61" s="139">
        <v>0.05</v>
      </c>
      <c r="I61" s="139">
        <v>2.7909999999999999</v>
      </c>
      <c r="J61" s="142" t="s">
        <v>364</v>
      </c>
    </row>
    <row r="62" spans="1:10" x14ac:dyDescent="0.25">
      <c r="A62" s="149">
        <f t="shared" si="0"/>
        <v>58</v>
      </c>
      <c r="B62" s="139" t="s">
        <v>505</v>
      </c>
      <c r="C62" s="139">
        <v>299</v>
      </c>
      <c r="D62" s="139">
        <v>31433.5</v>
      </c>
      <c r="E62" s="139">
        <v>2</v>
      </c>
      <c r="F62" s="139">
        <v>3</v>
      </c>
      <c r="G62" s="139">
        <v>7.1599999999999997E-3</v>
      </c>
      <c r="H62" s="139">
        <v>0.1</v>
      </c>
      <c r="I62" s="139">
        <v>2.9369999999999998</v>
      </c>
      <c r="J62" s="142" t="s">
        <v>675</v>
      </c>
    </row>
    <row r="63" spans="1:10" x14ac:dyDescent="0.25">
      <c r="A63" s="149">
        <f t="shared" si="0"/>
        <v>59</v>
      </c>
      <c r="B63" s="139" t="s">
        <v>307</v>
      </c>
      <c r="C63" s="139">
        <v>1090</v>
      </c>
      <c r="D63" s="139">
        <v>117786</v>
      </c>
      <c r="E63" s="139">
        <v>8</v>
      </c>
      <c r="F63" s="139">
        <v>8</v>
      </c>
      <c r="G63" s="139">
        <v>5.2399999999999999E-3</v>
      </c>
      <c r="H63" s="139">
        <v>0.13</v>
      </c>
      <c r="I63" s="139">
        <v>7.7249999999999996</v>
      </c>
      <c r="J63" s="142" t="s">
        <v>676</v>
      </c>
    </row>
    <row r="64" spans="1:10" x14ac:dyDescent="0.25">
      <c r="A64" s="149">
        <f t="shared" si="0"/>
        <v>60</v>
      </c>
      <c r="B64" s="139" t="s">
        <v>483</v>
      </c>
      <c r="C64" s="139">
        <v>418</v>
      </c>
      <c r="D64" s="139">
        <v>43922.400000000001</v>
      </c>
      <c r="E64" s="139">
        <v>7</v>
      </c>
      <c r="F64" s="139">
        <v>7</v>
      </c>
      <c r="G64" s="139">
        <v>1.196E-2</v>
      </c>
      <c r="H64" s="139">
        <v>0.28000000000000003</v>
      </c>
      <c r="I64" s="139">
        <v>6.6029999999999998</v>
      </c>
      <c r="J64" s="142" t="s">
        <v>677</v>
      </c>
    </row>
    <row r="65" spans="1:10" x14ac:dyDescent="0.25">
      <c r="A65" s="149">
        <f t="shared" si="0"/>
        <v>61</v>
      </c>
      <c r="B65" s="139" t="s">
        <v>435</v>
      </c>
      <c r="C65" s="139">
        <v>514</v>
      </c>
      <c r="D65" s="139">
        <v>54476.9</v>
      </c>
      <c r="E65" s="139">
        <v>4</v>
      </c>
      <c r="F65" s="139">
        <v>4</v>
      </c>
      <c r="G65" s="139">
        <v>5.5599999999999998E-3</v>
      </c>
      <c r="H65" s="139">
        <v>0.13</v>
      </c>
      <c r="I65" s="139">
        <v>3.1339999999999999</v>
      </c>
      <c r="J65" s="142" t="s">
        <v>655</v>
      </c>
    </row>
    <row r="66" spans="1:10" x14ac:dyDescent="0.25">
      <c r="A66" s="149">
        <f t="shared" si="0"/>
        <v>62</v>
      </c>
      <c r="B66" s="139" t="s">
        <v>283</v>
      </c>
      <c r="C66" s="139">
        <v>801</v>
      </c>
      <c r="D66" s="139">
        <v>87902.5</v>
      </c>
      <c r="E66" s="139">
        <v>6</v>
      </c>
      <c r="F66" s="139">
        <v>6</v>
      </c>
      <c r="G66" s="139">
        <v>5.3499999999999997E-3</v>
      </c>
      <c r="H66" s="139">
        <v>0.09</v>
      </c>
      <c r="I66" s="139">
        <v>7.3479999999999999</v>
      </c>
      <c r="J66" s="142" t="s">
        <v>678</v>
      </c>
    </row>
    <row r="67" spans="1:10" x14ac:dyDescent="0.25">
      <c r="A67" s="149">
        <f t="shared" si="0"/>
        <v>63</v>
      </c>
      <c r="B67" s="139" t="s">
        <v>313</v>
      </c>
      <c r="C67" s="139">
        <v>513</v>
      </c>
      <c r="D67" s="139">
        <v>51273.5</v>
      </c>
      <c r="E67" s="139">
        <v>6</v>
      </c>
      <c r="F67" s="139">
        <v>6</v>
      </c>
      <c r="G67" s="139">
        <v>8.3499999999999998E-3</v>
      </c>
      <c r="H67" s="139">
        <v>0.14000000000000001</v>
      </c>
      <c r="I67" s="139">
        <v>5.2519999999999998</v>
      </c>
      <c r="J67" s="142" t="s">
        <v>679</v>
      </c>
    </row>
    <row r="68" spans="1:10" x14ac:dyDescent="0.25">
      <c r="A68" s="149">
        <f t="shared" si="0"/>
        <v>64</v>
      </c>
      <c r="B68" s="139" t="s">
        <v>337</v>
      </c>
      <c r="C68" s="139">
        <v>143</v>
      </c>
      <c r="D68" s="139">
        <v>15335.7</v>
      </c>
      <c r="E68" s="139">
        <v>5</v>
      </c>
      <c r="F68" s="139">
        <v>7</v>
      </c>
      <c r="G68" s="139">
        <v>3.4950000000000002E-2</v>
      </c>
      <c r="H68" s="139">
        <v>0.45</v>
      </c>
      <c r="I68" s="139">
        <v>14.444000000000001</v>
      </c>
      <c r="J68" s="142" t="s">
        <v>364</v>
      </c>
    </row>
    <row r="69" spans="1:10" x14ac:dyDescent="0.25">
      <c r="A69" s="149">
        <f t="shared" si="0"/>
        <v>65</v>
      </c>
      <c r="B69" s="139" t="s">
        <v>449</v>
      </c>
      <c r="C69" s="139">
        <v>466</v>
      </c>
      <c r="D69" s="139">
        <v>49456.4</v>
      </c>
      <c r="E69" s="139">
        <v>4</v>
      </c>
      <c r="F69" s="139">
        <v>4</v>
      </c>
      <c r="G69" s="139">
        <v>6.13E-3</v>
      </c>
      <c r="H69" s="139">
        <v>0.15</v>
      </c>
      <c r="I69" s="139">
        <v>3.4689999999999999</v>
      </c>
      <c r="J69" s="142" t="s">
        <v>680</v>
      </c>
    </row>
    <row r="70" spans="1:10" x14ac:dyDescent="0.25">
      <c r="A70" s="149">
        <f t="shared" si="0"/>
        <v>66</v>
      </c>
      <c r="B70" s="139" t="s">
        <v>523</v>
      </c>
      <c r="C70" s="139">
        <v>529</v>
      </c>
      <c r="D70" s="139">
        <v>54991.1</v>
      </c>
      <c r="E70" s="139">
        <v>4</v>
      </c>
      <c r="F70" s="139">
        <v>4</v>
      </c>
      <c r="G70" s="139">
        <v>5.4000000000000003E-3</v>
      </c>
      <c r="H70" s="139">
        <v>0.11</v>
      </c>
      <c r="I70" s="139">
        <v>3.16</v>
      </c>
      <c r="J70" s="142" t="s">
        <v>681</v>
      </c>
    </row>
    <row r="71" spans="1:10" x14ac:dyDescent="0.25">
      <c r="A71" s="149">
        <f t="shared" ref="A71:A118" si="1">1+A70</f>
        <v>67</v>
      </c>
      <c r="B71" s="139" t="s">
        <v>372</v>
      </c>
      <c r="C71" s="139">
        <v>503</v>
      </c>
      <c r="D71" s="139">
        <v>53804.800000000003</v>
      </c>
      <c r="E71" s="139">
        <v>6</v>
      </c>
      <c r="F71" s="139">
        <v>6</v>
      </c>
      <c r="G71" s="139">
        <v>8.5199999999999998E-3</v>
      </c>
      <c r="H71" s="139">
        <v>0.2</v>
      </c>
      <c r="I71" s="139">
        <v>4.5919999999999996</v>
      </c>
      <c r="J71" s="142" t="s">
        <v>638</v>
      </c>
    </row>
    <row r="72" spans="1:10" x14ac:dyDescent="0.25">
      <c r="A72" s="149">
        <f t="shared" si="1"/>
        <v>68</v>
      </c>
      <c r="B72" s="139" t="s">
        <v>337</v>
      </c>
      <c r="C72" s="139">
        <v>541</v>
      </c>
      <c r="D72" s="139">
        <v>58319</v>
      </c>
      <c r="E72" s="139">
        <v>7</v>
      </c>
      <c r="F72" s="139">
        <v>7</v>
      </c>
      <c r="G72" s="139">
        <v>9.2399999999999999E-3</v>
      </c>
      <c r="H72" s="139">
        <v>0.2</v>
      </c>
      <c r="I72" s="139">
        <v>7.4989999999999997</v>
      </c>
      <c r="J72" s="142" t="s">
        <v>338</v>
      </c>
    </row>
    <row r="73" spans="1:10" x14ac:dyDescent="0.25">
      <c r="A73" s="149">
        <f t="shared" si="1"/>
        <v>69</v>
      </c>
      <c r="B73" s="139" t="s">
        <v>322</v>
      </c>
      <c r="C73" s="139">
        <v>714</v>
      </c>
      <c r="D73" s="139">
        <v>77487.199999999997</v>
      </c>
      <c r="E73" s="139">
        <v>5</v>
      </c>
      <c r="F73" s="139">
        <v>5</v>
      </c>
      <c r="G73" s="139">
        <v>5.0000000000000001E-3</v>
      </c>
      <c r="H73" s="139">
        <v>7.0000000000000007E-2</v>
      </c>
      <c r="I73" s="139">
        <v>3.504</v>
      </c>
      <c r="J73" s="142" t="s">
        <v>682</v>
      </c>
    </row>
    <row r="74" spans="1:10" x14ac:dyDescent="0.25">
      <c r="A74" s="149">
        <f t="shared" si="1"/>
        <v>70</v>
      </c>
      <c r="B74" s="139" t="s">
        <v>573</v>
      </c>
      <c r="C74" s="139">
        <v>380</v>
      </c>
      <c r="D74" s="139">
        <v>39697.800000000003</v>
      </c>
      <c r="E74" s="139">
        <v>3</v>
      </c>
      <c r="F74" s="139">
        <v>3</v>
      </c>
      <c r="G74" s="139">
        <v>5.64E-3</v>
      </c>
      <c r="H74" s="139">
        <v>7.0000000000000007E-2</v>
      </c>
      <c r="I74" s="139">
        <v>2.3620000000000001</v>
      </c>
      <c r="J74" s="142" t="s">
        <v>364</v>
      </c>
    </row>
    <row r="75" spans="1:10" x14ac:dyDescent="0.25">
      <c r="A75" s="149">
        <f t="shared" si="1"/>
        <v>71</v>
      </c>
      <c r="B75" s="139" t="s">
        <v>324</v>
      </c>
      <c r="C75" s="139">
        <v>423</v>
      </c>
      <c r="D75" s="139">
        <v>43150.2</v>
      </c>
      <c r="E75" s="139">
        <v>6</v>
      </c>
      <c r="F75" s="139">
        <v>8</v>
      </c>
      <c r="G75" s="139">
        <v>1.35E-2</v>
      </c>
      <c r="H75" s="139">
        <v>0.26</v>
      </c>
      <c r="I75" s="139">
        <v>12.214</v>
      </c>
      <c r="J75" s="142" t="s">
        <v>683</v>
      </c>
    </row>
    <row r="76" spans="1:10" x14ac:dyDescent="0.25">
      <c r="A76" s="149">
        <f t="shared" si="1"/>
        <v>72</v>
      </c>
      <c r="B76" s="139" t="s">
        <v>684</v>
      </c>
      <c r="C76" s="139">
        <v>360</v>
      </c>
      <c r="D76" s="139">
        <v>36229.1</v>
      </c>
      <c r="E76" s="139">
        <v>3</v>
      </c>
      <c r="F76" s="139">
        <v>3</v>
      </c>
      <c r="G76" s="139">
        <v>5.9500000000000004E-3</v>
      </c>
      <c r="H76" s="139">
        <v>0.09</v>
      </c>
      <c r="I76" s="139">
        <v>2.5910000000000002</v>
      </c>
      <c r="J76" s="142" t="s">
        <v>685</v>
      </c>
    </row>
    <row r="77" spans="1:10" x14ac:dyDescent="0.25">
      <c r="A77" s="149">
        <f t="shared" si="1"/>
        <v>73</v>
      </c>
      <c r="B77" s="139" t="s">
        <v>486</v>
      </c>
      <c r="C77" s="139">
        <v>216</v>
      </c>
      <c r="D77" s="139">
        <v>22234.799999999999</v>
      </c>
      <c r="E77" s="139">
        <v>3</v>
      </c>
      <c r="F77" s="139">
        <v>4</v>
      </c>
      <c r="G77" s="139">
        <v>1.3220000000000001E-2</v>
      </c>
      <c r="H77" s="139">
        <v>0.46</v>
      </c>
      <c r="I77" s="139">
        <v>4.1500000000000004</v>
      </c>
      <c r="J77" s="142" t="s">
        <v>686</v>
      </c>
    </row>
    <row r="78" spans="1:10" x14ac:dyDescent="0.25">
      <c r="A78" s="149">
        <f t="shared" si="1"/>
        <v>74</v>
      </c>
      <c r="B78" s="139" t="s">
        <v>416</v>
      </c>
      <c r="C78" s="139">
        <v>406</v>
      </c>
      <c r="D78" s="139">
        <v>42531.5</v>
      </c>
      <c r="E78" s="139">
        <v>9</v>
      </c>
      <c r="F78" s="139">
        <v>9</v>
      </c>
      <c r="G78" s="139">
        <v>1.583E-2</v>
      </c>
      <c r="H78" s="139">
        <v>0.33</v>
      </c>
      <c r="I78" s="139">
        <v>8.4760000000000009</v>
      </c>
      <c r="J78" s="142" t="s">
        <v>687</v>
      </c>
    </row>
    <row r="79" spans="1:10" x14ac:dyDescent="0.25">
      <c r="A79" s="149">
        <f t="shared" si="1"/>
        <v>75</v>
      </c>
      <c r="B79" s="139" t="s">
        <v>308</v>
      </c>
      <c r="C79" s="139">
        <v>541</v>
      </c>
      <c r="D79" s="139">
        <v>55317.3</v>
      </c>
      <c r="E79" s="139">
        <v>5</v>
      </c>
      <c r="F79" s="139">
        <v>6</v>
      </c>
      <c r="G79" s="139">
        <v>7.92E-3</v>
      </c>
      <c r="H79" s="139">
        <v>0.16</v>
      </c>
      <c r="I79" s="139">
        <v>6.2809999999999997</v>
      </c>
      <c r="J79" s="142" t="s">
        <v>688</v>
      </c>
    </row>
    <row r="80" spans="1:10" x14ac:dyDescent="0.25">
      <c r="A80" s="149">
        <f t="shared" si="1"/>
        <v>76</v>
      </c>
      <c r="B80" s="139" t="s">
        <v>575</v>
      </c>
      <c r="C80" s="139">
        <v>269</v>
      </c>
      <c r="D80" s="139">
        <v>28322.3</v>
      </c>
      <c r="E80" s="139">
        <v>3</v>
      </c>
      <c r="F80" s="139">
        <v>3</v>
      </c>
      <c r="G80" s="139">
        <v>7.9600000000000001E-3</v>
      </c>
      <c r="H80" s="139">
        <v>0.12</v>
      </c>
      <c r="I80" s="139">
        <v>2.7570000000000001</v>
      </c>
      <c r="J80" s="142" t="s">
        <v>651</v>
      </c>
    </row>
    <row r="81" spans="1:10" x14ac:dyDescent="0.25">
      <c r="A81" s="149">
        <f t="shared" si="1"/>
        <v>77</v>
      </c>
      <c r="B81" s="139" t="s">
        <v>613</v>
      </c>
      <c r="C81" s="139">
        <v>656</v>
      </c>
      <c r="D81" s="139">
        <v>70159.600000000006</v>
      </c>
      <c r="E81" s="139">
        <v>4</v>
      </c>
      <c r="F81" s="139">
        <v>5</v>
      </c>
      <c r="G81" s="139">
        <v>5.4400000000000004E-3</v>
      </c>
      <c r="H81" s="139">
        <v>0.08</v>
      </c>
      <c r="I81" s="139">
        <v>4.5640000000000001</v>
      </c>
      <c r="J81" s="142" t="s">
        <v>664</v>
      </c>
    </row>
    <row r="82" spans="1:10" x14ac:dyDescent="0.25">
      <c r="A82" s="149">
        <f t="shared" si="1"/>
        <v>78</v>
      </c>
      <c r="B82" s="139" t="s">
        <v>413</v>
      </c>
      <c r="C82" s="139">
        <v>451</v>
      </c>
      <c r="D82" s="139">
        <v>48967.5</v>
      </c>
      <c r="E82" s="139">
        <v>8</v>
      </c>
      <c r="F82" s="139">
        <v>8</v>
      </c>
      <c r="G82" s="139">
        <v>1.2670000000000001E-2</v>
      </c>
      <c r="H82" s="139">
        <v>0.33</v>
      </c>
      <c r="I82" s="139">
        <v>7.8150000000000004</v>
      </c>
      <c r="J82" s="142" t="s">
        <v>689</v>
      </c>
    </row>
    <row r="83" spans="1:10" x14ac:dyDescent="0.25">
      <c r="A83" s="149">
        <f t="shared" si="1"/>
        <v>79</v>
      </c>
      <c r="B83" s="139" t="s">
        <v>525</v>
      </c>
      <c r="C83" s="139">
        <v>211</v>
      </c>
      <c r="D83" s="139">
        <v>22697.5</v>
      </c>
      <c r="E83" s="139">
        <v>3</v>
      </c>
      <c r="F83" s="139">
        <v>3</v>
      </c>
      <c r="G83" s="139">
        <v>1.0149999999999999E-2</v>
      </c>
      <c r="H83" s="139">
        <v>0.2</v>
      </c>
      <c r="I83" s="139">
        <v>2.4359999999999999</v>
      </c>
      <c r="J83" s="142" t="s">
        <v>690</v>
      </c>
    </row>
    <row r="84" spans="1:10" x14ac:dyDescent="0.25">
      <c r="A84" s="149">
        <f t="shared" si="1"/>
        <v>80</v>
      </c>
      <c r="B84" s="139" t="s">
        <v>691</v>
      </c>
      <c r="C84" s="139">
        <v>219</v>
      </c>
      <c r="D84" s="139">
        <v>23970</v>
      </c>
      <c r="E84" s="139">
        <v>3</v>
      </c>
      <c r="F84" s="139">
        <v>3</v>
      </c>
      <c r="G84" s="139">
        <v>9.7800000000000005E-3</v>
      </c>
      <c r="H84" s="139">
        <v>0.26</v>
      </c>
      <c r="I84" s="139">
        <v>2.7629999999999999</v>
      </c>
      <c r="J84" s="142" t="s">
        <v>364</v>
      </c>
    </row>
    <row r="85" spans="1:10" x14ac:dyDescent="0.25">
      <c r="A85" s="149">
        <f t="shared" si="1"/>
        <v>81</v>
      </c>
      <c r="B85" s="139" t="s">
        <v>356</v>
      </c>
      <c r="C85" s="139">
        <v>542</v>
      </c>
      <c r="D85" s="139">
        <v>56852.800000000003</v>
      </c>
      <c r="E85" s="139">
        <v>9</v>
      </c>
      <c r="F85" s="139">
        <v>9</v>
      </c>
      <c r="G85" s="139">
        <v>1.1860000000000001E-2</v>
      </c>
      <c r="H85" s="139">
        <v>0.26</v>
      </c>
      <c r="I85" s="139">
        <v>6.1479999999999997</v>
      </c>
      <c r="J85" s="142" t="s">
        <v>638</v>
      </c>
    </row>
    <row r="86" spans="1:10" x14ac:dyDescent="0.25">
      <c r="A86" s="149">
        <f t="shared" si="1"/>
        <v>82</v>
      </c>
      <c r="B86" s="139" t="s">
        <v>596</v>
      </c>
      <c r="C86" s="139">
        <v>257</v>
      </c>
      <c r="D86" s="139">
        <v>28047.4</v>
      </c>
      <c r="E86" s="139">
        <v>2</v>
      </c>
      <c r="F86" s="139">
        <v>2</v>
      </c>
      <c r="G86" s="139">
        <v>5.5599999999999998E-3</v>
      </c>
      <c r="H86" s="139">
        <v>0.11</v>
      </c>
      <c r="I86" s="139">
        <v>2.1890000000000001</v>
      </c>
      <c r="J86" s="142" t="s">
        <v>364</v>
      </c>
    </row>
    <row r="87" spans="1:10" x14ac:dyDescent="0.25">
      <c r="A87" s="149">
        <f t="shared" si="1"/>
        <v>83</v>
      </c>
      <c r="B87" s="139" t="s">
        <v>412</v>
      </c>
      <c r="C87" s="139">
        <v>276</v>
      </c>
      <c r="D87" s="139">
        <v>29737.5</v>
      </c>
      <c r="E87" s="139">
        <v>2</v>
      </c>
      <c r="F87" s="139">
        <v>2</v>
      </c>
      <c r="G87" s="139">
        <v>5.1700000000000001E-3</v>
      </c>
      <c r="H87" s="139">
        <v>0.25</v>
      </c>
      <c r="I87" s="139">
        <v>2.4580000000000002</v>
      </c>
      <c r="J87" s="142" t="s">
        <v>364</v>
      </c>
    </row>
    <row r="88" spans="1:10" x14ac:dyDescent="0.25">
      <c r="A88" s="149">
        <f t="shared" si="1"/>
        <v>84</v>
      </c>
      <c r="B88" s="139" t="s">
        <v>377</v>
      </c>
      <c r="C88" s="139">
        <v>463</v>
      </c>
      <c r="D88" s="139">
        <v>49050.3</v>
      </c>
      <c r="E88" s="139">
        <v>3</v>
      </c>
      <c r="F88" s="139">
        <v>3</v>
      </c>
      <c r="G88" s="139">
        <v>4.6299999999999996E-3</v>
      </c>
      <c r="H88" s="139">
        <v>0.17</v>
      </c>
      <c r="I88" s="139">
        <v>2.9359999999999999</v>
      </c>
      <c r="J88" s="142" t="s">
        <v>689</v>
      </c>
    </row>
    <row r="89" spans="1:10" x14ac:dyDescent="0.25">
      <c r="A89" s="149">
        <f t="shared" si="1"/>
        <v>85</v>
      </c>
      <c r="B89" s="139" t="s">
        <v>450</v>
      </c>
      <c r="C89" s="139">
        <v>430</v>
      </c>
      <c r="D89" s="139">
        <v>45697.1</v>
      </c>
      <c r="E89" s="139">
        <v>3</v>
      </c>
      <c r="F89" s="139">
        <v>3</v>
      </c>
      <c r="G89" s="139">
        <v>4.9800000000000001E-3</v>
      </c>
      <c r="H89" s="139">
        <v>0.18</v>
      </c>
      <c r="I89" s="139">
        <v>2.9009999999999998</v>
      </c>
      <c r="J89" s="142" t="s">
        <v>692</v>
      </c>
    </row>
    <row r="90" spans="1:10" x14ac:dyDescent="0.25">
      <c r="A90" s="149">
        <f t="shared" si="1"/>
        <v>86</v>
      </c>
      <c r="B90" s="139" t="s">
        <v>693</v>
      </c>
      <c r="C90" s="139">
        <v>318</v>
      </c>
      <c r="D90" s="139">
        <v>34048.5</v>
      </c>
      <c r="E90" s="139">
        <v>3</v>
      </c>
      <c r="F90" s="139">
        <v>3</v>
      </c>
      <c r="G90" s="139">
        <v>6.7400000000000003E-3</v>
      </c>
      <c r="H90" s="139">
        <v>0.25</v>
      </c>
      <c r="I90" s="139">
        <v>2.194</v>
      </c>
      <c r="J90" s="142" t="s">
        <v>364</v>
      </c>
    </row>
    <row r="91" spans="1:10" x14ac:dyDescent="0.25">
      <c r="A91" s="149">
        <f t="shared" si="1"/>
        <v>87</v>
      </c>
      <c r="B91" s="139" t="s">
        <v>546</v>
      </c>
      <c r="C91" s="139">
        <v>451</v>
      </c>
      <c r="D91" s="139">
        <v>49255.6</v>
      </c>
      <c r="E91" s="139">
        <v>2</v>
      </c>
      <c r="F91" s="139">
        <v>2</v>
      </c>
      <c r="G91" s="139">
        <v>3.1700000000000001E-3</v>
      </c>
      <c r="H91" s="139">
        <v>0.1</v>
      </c>
      <c r="I91" s="139">
        <v>2.61</v>
      </c>
      <c r="J91" s="142" t="s">
        <v>656</v>
      </c>
    </row>
    <row r="92" spans="1:10" x14ac:dyDescent="0.25">
      <c r="A92" s="149">
        <f t="shared" si="1"/>
        <v>88</v>
      </c>
      <c r="B92" s="139" t="s">
        <v>462</v>
      </c>
      <c r="C92" s="139">
        <v>479</v>
      </c>
      <c r="D92" s="139">
        <v>53308.6</v>
      </c>
      <c r="E92" s="139">
        <v>6</v>
      </c>
      <c r="F92" s="139">
        <v>6</v>
      </c>
      <c r="G92" s="139">
        <v>8.94E-3</v>
      </c>
      <c r="H92" s="139">
        <v>0.11</v>
      </c>
      <c r="I92" s="139">
        <v>3.6739999999999999</v>
      </c>
      <c r="J92" s="142" t="s">
        <v>694</v>
      </c>
    </row>
    <row r="93" spans="1:10" x14ac:dyDescent="0.25">
      <c r="A93" s="149">
        <f t="shared" si="1"/>
        <v>89</v>
      </c>
      <c r="B93" s="139" t="s">
        <v>311</v>
      </c>
      <c r="C93" s="139">
        <v>441</v>
      </c>
      <c r="D93" s="139">
        <v>45443.3</v>
      </c>
      <c r="E93" s="139">
        <v>2</v>
      </c>
      <c r="F93" s="139">
        <v>5</v>
      </c>
      <c r="G93" s="139">
        <v>8.0999999999999996E-3</v>
      </c>
      <c r="H93" s="139">
        <v>7.0000000000000007E-2</v>
      </c>
      <c r="I93" s="139">
        <v>2.9350000000000001</v>
      </c>
      <c r="J93" s="142" t="s">
        <v>364</v>
      </c>
    </row>
    <row r="94" spans="1:10" x14ac:dyDescent="0.25">
      <c r="A94" s="149">
        <f t="shared" si="1"/>
        <v>90</v>
      </c>
      <c r="B94" s="139" t="s">
        <v>425</v>
      </c>
      <c r="C94" s="139">
        <v>357</v>
      </c>
      <c r="D94" s="139">
        <v>36768.699999999997</v>
      </c>
      <c r="E94" s="139">
        <v>3</v>
      </c>
      <c r="F94" s="139">
        <v>3</v>
      </c>
      <c r="G94" s="139">
        <v>6.0000000000000001E-3</v>
      </c>
      <c r="H94" s="139">
        <v>0.15</v>
      </c>
      <c r="I94" s="139">
        <v>2.8140000000000001</v>
      </c>
      <c r="J94" s="142" t="s">
        <v>364</v>
      </c>
    </row>
    <row r="95" spans="1:10" x14ac:dyDescent="0.25">
      <c r="A95" s="149">
        <f t="shared" si="1"/>
        <v>91</v>
      </c>
      <c r="B95" s="139" t="s">
        <v>607</v>
      </c>
      <c r="C95" s="139">
        <v>433</v>
      </c>
      <c r="D95" s="139">
        <v>46934.5</v>
      </c>
      <c r="E95" s="139">
        <v>3</v>
      </c>
      <c r="F95" s="139">
        <v>4</v>
      </c>
      <c r="G95" s="139">
        <v>6.6E-3</v>
      </c>
      <c r="H95" s="139">
        <v>0.09</v>
      </c>
      <c r="I95" s="139">
        <v>4.4379999999999997</v>
      </c>
      <c r="J95" s="142" t="s">
        <v>695</v>
      </c>
    </row>
    <row r="96" spans="1:10" x14ac:dyDescent="0.25">
      <c r="A96" s="149">
        <f t="shared" si="1"/>
        <v>92</v>
      </c>
      <c r="B96" s="139" t="s">
        <v>578</v>
      </c>
      <c r="C96" s="139">
        <v>344</v>
      </c>
      <c r="D96" s="139">
        <v>36582.9</v>
      </c>
      <c r="E96" s="139">
        <v>3</v>
      </c>
      <c r="F96" s="139">
        <v>3</v>
      </c>
      <c r="G96" s="139">
        <v>6.2300000000000003E-3</v>
      </c>
      <c r="H96" s="139">
        <v>0.13</v>
      </c>
      <c r="I96" s="139">
        <v>2.4249999999999998</v>
      </c>
      <c r="J96" s="142" t="s">
        <v>364</v>
      </c>
    </row>
    <row r="97" spans="1:10" x14ac:dyDescent="0.25">
      <c r="A97" s="149">
        <f t="shared" si="1"/>
        <v>93</v>
      </c>
      <c r="B97" s="139" t="s">
        <v>489</v>
      </c>
      <c r="C97" s="139">
        <v>271</v>
      </c>
      <c r="D97" s="139">
        <v>27551</v>
      </c>
      <c r="E97" s="139">
        <v>4</v>
      </c>
      <c r="F97" s="139">
        <v>4</v>
      </c>
      <c r="G97" s="139">
        <v>1.0540000000000001E-2</v>
      </c>
      <c r="H97" s="139">
        <v>0.17</v>
      </c>
      <c r="I97" s="139">
        <v>3.0059999999999998</v>
      </c>
      <c r="J97" s="142" t="s">
        <v>657</v>
      </c>
    </row>
    <row r="98" spans="1:10" x14ac:dyDescent="0.25">
      <c r="A98" s="149">
        <f t="shared" si="1"/>
        <v>94</v>
      </c>
      <c r="B98" s="139" t="s">
        <v>351</v>
      </c>
      <c r="C98" s="139">
        <v>691</v>
      </c>
      <c r="D98" s="139">
        <v>75869.3</v>
      </c>
      <c r="E98" s="139">
        <v>11</v>
      </c>
      <c r="F98" s="139">
        <v>11</v>
      </c>
      <c r="G98" s="139">
        <v>1.137E-2</v>
      </c>
      <c r="H98" s="139">
        <v>0.19</v>
      </c>
      <c r="I98" s="139">
        <v>10.42</v>
      </c>
      <c r="J98" s="142" t="s">
        <v>696</v>
      </c>
    </row>
    <row r="99" spans="1:10" x14ac:dyDescent="0.25">
      <c r="A99" s="149">
        <f t="shared" si="1"/>
        <v>95</v>
      </c>
      <c r="B99" s="139" t="s">
        <v>437</v>
      </c>
      <c r="C99" s="139">
        <v>415</v>
      </c>
      <c r="D99" s="139">
        <v>42407.199999999997</v>
      </c>
      <c r="E99" s="139">
        <v>5</v>
      </c>
      <c r="F99" s="139">
        <v>6</v>
      </c>
      <c r="G99" s="139">
        <v>1.0319999999999999E-2</v>
      </c>
      <c r="H99" s="139">
        <v>0.21</v>
      </c>
      <c r="I99" s="139">
        <v>6.524</v>
      </c>
      <c r="J99" s="142" t="s">
        <v>364</v>
      </c>
    </row>
    <row r="100" spans="1:10" x14ac:dyDescent="0.25">
      <c r="A100" s="149">
        <f t="shared" si="1"/>
        <v>96</v>
      </c>
      <c r="B100" s="139" t="s">
        <v>465</v>
      </c>
      <c r="C100" s="139">
        <v>436</v>
      </c>
      <c r="D100" s="139">
        <v>46959.4</v>
      </c>
      <c r="E100" s="139">
        <v>4</v>
      </c>
      <c r="F100" s="139">
        <v>4</v>
      </c>
      <c r="G100" s="139">
        <v>6.5500000000000003E-3</v>
      </c>
      <c r="H100" s="139">
        <v>0.12</v>
      </c>
      <c r="I100" s="139">
        <v>3.028</v>
      </c>
      <c r="J100" s="142" t="s">
        <v>364</v>
      </c>
    </row>
    <row r="101" spans="1:10" x14ac:dyDescent="0.25">
      <c r="A101" s="149">
        <f t="shared" si="1"/>
        <v>97</v>
      </c>
      <c r="B101" s="139" t="s">
        <v>393</v>
      </c>
      <c r="C101" s="139">
        <v>765</v>
      </c>
      <c r="D101" s="139">
        <v>81957</v>
      </c>
      <c r="E101" s="139">
        <v>7</v>
      </c>
      <c r="F101" s="139">
        <v>8</v>
      </c>
      <c r="G101" s="139">
        <v>7.4700000000000001E-3</v>
      </c>
      <c r="H101" s="139">
        <v>0.18</v>
      </c>
      <c r="I101" s="139">
        <v>6.9530000000000003</v>
      </c>
      <c r="J101" s="142" t="s">
        <v>697</v>
      </c>
    </row>
    <row r="102" spans="1:10" x14ac:dyDescent="0.25">
      <c r="A102" s="149">
        <f t="shared" si="1"/>
        <v>98</v>
      </c>
      <c r="B102" s="139" t="s">
        <v>304</v>
      </c>
      <c r="C102" s="139">
        <v>1030</v>
      </c>
      <c r="D102" s="139">
        <v>111497.8</v>
      </c>
      <c r="E102" s="139">
        <v>12</v>
      </c>
      <c r="F102" s="139">
        <v>13</v>
      </c>
      <c r="G102" s="139">
        <v>9.0100000000000006E-3</v>
      </c>
      <c r="H102" s="139">
        <v>0.23</v>
      </c>
      <c r="I102" s="139">
        <v>11.061</v>
      </c>
      <c r="J102" s="142" t="s">
        <v>676</v>
      </c>
    </row>
    <row r="103" spans="1:10" x14ac:dyDescent="0.25">
      <c r="A103" s="149">
        <f t="shared" si="1"/>
        <v>99</v>
      </c>
      <c r="B103" s="139" t="s">
        <v>290</v>
      </c>
      <c r="C103" s="139">
        <v>1445</v>
      </c>
      <c r="D103" s="139">
        <v>155672.20000000001</v>
      </c>
      <c r="E103" s="139">
        <v>15</v>
      </c>
      <c r="F103" s="139">
        <v>16</v>
      </c>
      <c r="G103" s="139">
        <v>7.9100000000000004E-3</v>
      </c>
      <c r="H103" s="139">
        <v>0.12</v>
      </c>
      <c r="I103" s="139">
        <v>12.324</v>
      </c>
      <c r="J103" s="142" t="s">
        <v>364</v>
      </c>
    </row>
    <row r="104" spans="1:10" x14ac:dyDescent="0.25">
      <c r="A104" s="149">
        <f t="shared" si="1"/>
        <v>100</v>
      </c>
      <c r="B104" s="139" t="s">
        <v>329</v>
      </c>
      <c r="C104" s="139">
        <v>737</v>
      </c>
      <c r="D104" s="139">
        <v>80549</v>
      </c>
      <c r="E104" s="139">
        <v>9</v>
      </c>
      <c r="F104" s="139">
        <v>10</v>
      </c>
      <c r="G104" s="139">
        <v>9.6900000000000007E-3</v>
      </c>
      <c r="H104" s="139">
        <v>0.17</v>
      </c>
      <c r="I104" s="139">
        <v>9.0879999999999992</v>
      </c>
      <c r="J104" s="142" t="s">
        <v>698</v>
      </c>
    </row>
    <row r="105" spans="1:10" x14ac:dyDescent="0.25">
      <c r="A105" s="149">
        <f t="shared" si="1"/>
        <v>101</v>
      </c>
      <c r="B105" s="139" t="s">
        <v>352</v>
      </c>
      <c r="C105" s="139">
        <v>494</v>
      </c>
      <c r="D105" s="139">
        <v>52056.1</v>
      </c>
      <c r="E105" s="139">
        <v>4</v>
      </c>
      <c r="F105" s="139">
        <v>4</v>
      </c>
      <c r="G105" s="139">
        <v>5.7800000000000004E-3</v>
      </c>
      <c r="H105" s="139">
        <v>0.12</v>
      </c>
      <c r="I105" s="139">
        <v>3.3220000000000001</v>
      </c>
      <c r="J105" s="142" t="s">
        <v>699</v>
      </c>
    </row>
    <row r="106" spans="1:10" x14ac:dyDescent="0.25">
      <c r="A106" s="149">
        <f t="shared" si="1"/>
        <v>102</v>
      </c>
      <c r="B106" s="139" t="s">
        <v>341</v>
      </c>
      <c r="C106" s="139">
        <v>676</v>
      </c>
      <c r="D106" s="139">
        <v>75312.399999999994</v>
      </c>
      <c r="E106" s="139">
        <v>3</v>
      </c>
      <c r="F106" s="139">
        <v>3</v>
      </c>
      <c r="G106" s="139">
        <v>3.1700000000000001E-3</v>
      </c>
      <c r="H106" s="139">
        <v>0.11</v>
      </c>
      <c r="I106" s="139">
        <v>3.4710000000000001</v>
      </c>
      <c r="J106" s="142" t="s">
        <v>652</v>
      </c>
    </row>
    <row r="107" spans="1:10" x14ac:dyDescent="0.25">
      <c r="A107" s="149">
        <f t="shared" si="1"/>
        <v>103</v>
      </c>
      <c r="B107" s="139" t="s">
        <v>346</v>
      </c>
      <c r="C107" s="139">
        <v>509</v>
      </c>
      <c r="D107" s="139">
        <v>51071.5</v>
      </c>
      <c r="E107" s="139">
        <v>4</v>
      </c>
      <c r="F107" s="139">
        <v>4</v>
      </c>
      <c r="G107" s="139">
        <v>5.6100000000000004E-3</v>
      </c>
      <c r="H107" s="139">
        <v>0.12</v>
      </c>
      <c r="I107" s="139">
        <v>4.2789999999999999</v>
      </c>
      <c r="J107" s="142" t="s">
        <v>700</v>
      </c>
    </row>
    <row r="108" spans="1:10" x14ac:dyDescent="0.25">
      <c r="A108" s="149">
        <f t="shared" si="1"/>
        <v>104</v>
      </c>
      <c r="B108" s="139" t="s">
        <v>701</v>
      </c>
      <c r="C108" s="139">
        <v>229</v>
      </c>
      <c r="D108" s="139">
        <v>23855.7</v>
      </c>
      <c r="E108" s="139">
        <v>4</v>
      </c>
      <c r="F108" s="139">
        <v>4</v>
      </c>
      <c r="G108" s="139">
        <v>1.247E-2</v>
      </c>
      <c r="H108" s="139">
        <v>0.21</v>
      </c>
      <c r="I108" s="139">
        <v>3.2069999999999999</v>
      </c>
      <c r="J108" s="142" t="s">
        <v>364</v>
      </c>
    </row>
    <row r="109" spans="1:10" x14ac:dyDescent="0.25">
      <c r="A109" s="149">
        <f t="shared" si="1"/>
        <v>105</v>
      </c>
      <c r="B109" s="139" t="s">
        <v>417</v>
      </c>
      <c r="C109" s="139">
        <v>458</v>
      </c>
      <c r="D109" s="139">
        <v>49275.199999999997</v>
      </c>
      <c r="E109" s="139">
        <v>3</v>
      </c>
      <c r="F109" s="139">
        <v>4</v>
      </c>
      <c r="G109" s="139">
        <v>6.2399999999999999E-3</v>
      </c>
      <c r="H109" s="139">
        <v>0.08</v>
      </c>
      <c r="I109" s="139">
        <v>3.0350000000000001</v>
      </c>
      <c r="J109" s="142" t="s">
        <v>689</v>
      </c>
    </row>
    <row r="110" spans="1:10" x14ac:dyDescent="0.25">
      <c r="A110" s="149">
        <f t="shared" si="1"/>
        <v>106</v>
      </c>
      <c r="B110" s="139" t="s">
        <v>456</v>
      </c>
      <c r="C110" s="139">
        <v>286</v>
      </c>
      <c r="D110" s="139">
        <v>31202.400000000001</v>
      </c>
      <c r="E110" s="139">
        <v>3</v>
      </c>
      <c r="F110" s="139">
        <v>3</v>
      </c>
      <c r="G110" s="139">
        <v>7.4900000000000001E-3</v>
      </c>
      <c r="H110" s="139">
        <v>0.27</v>
      </c>
      <c r="I110" s="139">
        <v>2.6030000000000002</v>
      </c>
      <c r="J110" s="142" t="s">
        <v>702</v>
      </c>
    </row>
    <row r="111" spans="1:10" x14ac:dyDescent="0.25">
      <c r="A111" s="149">
        <f t="shared" si="1"/>
        <v>107</v>
      </c>
      <c r="B111" s="139" t="s">
        <v>538</v>
      </c>
      <c r="C111" s="139">
        <v>421</v>
      </c>
      <c r="D111" s="139">
        <v>44294.8</v>
      </c>
      <c r="E111" s="139">
        <v>5</v>
      </c>
      <c r="F111" s="139">
        <v>6</v>
      </c>
      <c r="G111" s="139">
        <v>1.018E-2</v>
      </c>
      <c r="H111" s="139">
        <v>0.23</v>
      </c>
      <c r="I111" s="139">
        <v>5.2069999999999999</v>
      </c>
      <c r="J111" s="142" t="s">
        <v>364</v>
      </c>
    </row>
    <row r="112" spans="1:10" x14ac:dyDescent="0.25">
      <c r="A112" s="149">
        <f t="shared" si="1"/>
        <v>108</v>
      </c>
      <c r="B112" s="139" t="s">
        <v>466</v>
      </c>
      <c r="C112" s="139">
        <v>330</v>
      </c>
      <c r="D112" s="139">
        <v>35143.199999999997</v>
      </c>
      <c r="E112" s="139">
        <v>2</v>
      </c>
      <c r="F112" s="139">
        <v>3</v>
      </c>
      <c r="G112" s="139">
        <v>6.4900000000000001E-3</v>
      </c>
      <c r="H112" s="139">
        <v>0.08</v>
      </c>
      <c r="I112" s="139">
        <v>3.49</v>
      </c>
      <c r="J112" s="142" t="s">
        <v>364</v>
      </c>
    </row>
    <row r="113" spans="1:10" x14ac:dyDescent="0.25">
      <c r="A113" s="149">
        <f t="shared" si="1"/>
        <v>109</v>
      </c>
      <c r="B113" s="139" t="s">
        <v>476</v>
      </c>
      <c r="C113" s="139">
        <v>416</v>
      </c>
      <c r="D113" s="139">
        <v>42530.6</v>
      </c>
      <c r="E113" s="139">
        <v>3</v>
      </c>
      <c r="F113" s="139">
        <v>3</v>
      </c>
      <c r="G113" s="139">
        <v>5.1500000000000001E-3</v>
      </c>
      <c r="H113" s="139">
        <v>0.24</v>
      </c>
      <c r="I113" s="139">
        <v>2.52</v>
      </c>
      <c r="J113" s="142" t="s">
        <v>703</v>
      </c>
    </row>
    <row r="114" spans="1:10" x14ac:dyDescent="0.25">
      <c r="A114" s="149">
        <f t="shared" si="1"/>
        <v>110</v>
      </c>
      <c r="B114" s="139" t="s">
        <v>366</v>
      </c>
      <c r="C114" s="139">
        <v>414</v>
      </c>
      <c r="D114" s="139">
        <v>43615.5</v>
      </c>
      <c r="E114" s="139">
        <v>4</v>
      </c>
      <c r="F114" s="139">
        <v>4</v>
      </c>
      <c r="G114" s="139">
        <v>6.8999999999999999E-3</v>
      </c>
      <c r="H114" s="139">
        <v>0.23</v>
      </c>
      <c r="I114" s="139">
        <v>4.3540000000000001</v>
      </c>
      <c r="J114" s="142" t="s">
        <v>704</v>
      </c>
    </row>
    <row r="115" spans="1:10" x14ac:dyDescent="0.25">
      <c r="A115" s="149">
        <f t="shared" si="1"/>
        <v>111</v>
      </c>
      <c r="B115" s="139" t="s">
        <v>509</v>
      </c>
      <c r="C115" s="139">
        <v>300</v>
      </c>
      <c r="D115" s="139">
        <v>32007.1</v>
      </c>
      <c r="E115" s="139">
        <v>3</v>
      </c>
      <c r="F115" s="139">
        <v>3</v>
      </c>
      <c r="G115" s="139">
        <v>7.1399999999999996E-3</v>
      </c>
      <c r="H115" s="139">
        <v>0.2</v>
      </c>
      <c r="I115" s="139">
        <v>2.5950000000000002</v>
      </c>
      <c r="J115" s="142" t="s">
        <v>364</v>
      </c>
    </row>
    <row r="116" spans="1:10" x14ac:dyDescent="0.25">
      <c r="A116" s="149">
        <f t="shared" si="1"/>
        <v>112</v>
      </c>
      <c r="B116" s="139" t="s">
        <v>439</v>
      </c>
      <c r="C116" s="139">
        <v>399</v>
      </c>
      <c r="D116" s="139">
        <v>42044</v>
      </c>
      <c r="E116" s="139">
        <v>3</v>
      </c>
      <c r="F116" s="139">
        <v>3</v>
      </c>
      <c r="G116" s="139">
        <v>5.3699999999999998E-3</v>
      </c>
      <c r="H116" s="139">
        <v>0.17</v>
      </c>
      <c r="I116" s="139">
        <v>3.5550000000000002</v>
      </c>
      <c r="J116" s="142" t="s">
        <v>705</v>
      </c>
    </row>
    <row r="117" spans="1:10" x14ac:dyDescent="0.25">
      <c r="A117" s="149">
        <f t="shared" si="1"/>
        <v>113</v>
      </c>
      <c r="B117" s="139" t="s">
        <v>706</v>
      </c>
      <c r="C117" s="139">
        <v>528</v>
      </c>
      <c r="D117" s="139">
        <v>53486.9</v>
      </c>
      <c r="E117" s="139">
        <v>22</v>
      </c>
      <c r="F117" s="139">
        <v>29</v>
      </c>
      <c r="G117" s="139">
        <v>3.9219999999999998E-2</v>
      </c>
      <c r="H117" s="139">
        <v>0.5</v>
      </c>
      <c r="I117" s="139">
        <v>64.849000000000004</v>
      </c>
      <c r="J117" s="142" t="s">
        <v>707</v>
      </c>
    </row>
    <row r="118" spans="1:10" x14ac:dyDescent="0.25">
      <c r="A118" s="149">
        <f t="shared" si="1"/>
        <v>114</v>
      </c>
      <c r="B118" s="139" t="s">
        <v>614</v>
      </c>
      <c r="C118" s="139">
        <v>404</v>
      </c>
      <c r="D118" s="139">
        <v>40851.800000000003</v>
      </c>
      <c r="E118" s="139">
        <v>2</v>
      </c>
      <c r="F118" s="139">
        <v>2</v>
      </c>
      <c r="G118" s="139">
        <v>3.5300000000000002E-3</v>
      </c>
      <c r="H118" s="139">
        <v>0.05</v>
      </c>
      <c r="I118" s="139">
        <v>2.2650000000000001</v>
      </c>
      <c r="J118" s="142" t="s">
        <v>707</v>
      </c>
    </row>
    <row r="119" spans="1:10" ht="15.75" thickBot="1" x14ac:dyDescent="0.3">
      <c r="A119" s="150">
        <f>1+A118</f>
        <v>115</v>
      </c>
      <c r="B119" s="143" t="s">
        <v>490</v>
      </c>
      <c r="C119" s="143">
        <v>434</v>
      </c>
      <c r="D119" s="143">
        <v>44373.8</v>
      </c>
      <c r="E119" s="143">
        <v>5</v>
      </c>
      <c r="F119" s="143">
        <v>6</v>
      </c>
      <c r="G119" s="143">
        <v>9.8700000000000003E-3</v>
      </c>
      <c r="H119" s="143">
        <v>0.22</v>
      </c>
      <c r="I119" s="143">
        <v>7.4889999999999999</v>
      </c>
      <c r="J119" s="144" t="s">
        <v>708</v>
      </c>
    </row>
    <row r="121" spans="1:10" ht="15.75" thickBot="1" x14ac:dyDescent="0.3">
      <c r="A121" s="147" t="s">
        <v>709</v>
      </c>
      <c r="B121" s="139" t="s">
        <v>710</v>
      </c>
      <c r="J121" s="139"/>
    </row>
    <row r="122" spans="1:10" ht="15.75" thickBot="1" x14ac:dyDescent="0.3">
      <c r="A122" s="148" t="s">
        <v>630</v>
      </c>
      <c r="B122" s="140" t="s">
        <v>273</v>
      </c>
      <c r="C122" s="140" t="s">
        <v>275</v>
      </c>
      <c r="D122" s="140" t="s">
        <v>276</v>
      </c>
      <c r="E122" s="140" t="s">
        <v>631</v>
      </c>
      <c r="F122" s="140" t="s">
        <v>632</v>
      </c>
      <c r="G122" s="140" t="s">
        <v>278</v>
      </c>
      <c r="H122" s="140" t="s">
        <v>279</v>
      </c>
      <c r="I122" s="140" t="s">
        <v>280</v>
      </c>
      <c r="J122" s="141" t="s">
        <v>633</v>
      </c>
    </row>
    <row r="123" spans="1:10" x14ac:dyDescent="0.25">
      <c r="A123" s="151">
        <v>1</v>
      </c>
      <c r="B123" s="145" t="s">
        <v>557</v>
      </c>
      <c r="C123" s="145">
        <v>177</v>
      </c>
      <c r="D123" s="145">
        <v>19031.8</v>
      </c>
      <c r="E123" s="145">
        <v>3</v>
      </c>
      <c r="F123" s="145">
        <v>4</v>
      </c>
      <c r="G123" s="145">
        <v>1.384E-2</v>
      </c>
      <c r="H123" s="145">
        <v>0.18</v>
      </c>
      <c r="I123" s="145">
        <v>3.762</v>
      </c>
      <c r="J123" s="146" t="s">
        <v>711</v>
      </c>
    </row>
    <row r="124" spans="1:10" x14ac:dyDescent="0.25">
      <c r="A124" s="149">
        <f>1+A123</f>
        <v>2</v>
      </c>
      <c r="B124" s="139" t="s">
        <v>397</v>
      </c>
      <c r="C124" s="139">
        <v>389</v>
      </c>
      <c r="D124" s="139">
        <v>39235.4</v>
      </c>
      <c r="E124" s="139">
        <v>4</v>
      </c>
      <c r="F124" s="139">
        <v>5</v>
      </c>
      <c r="G124" s="139">
        <v>7.8700000000000003E-3</v>
      </c>
      <c r="H124" s="139">
        <v>0.11</v>
      </c>
      <c r="I124" s="139">
        <v>4.7210000000000001</v>
      </c>
      <c r="J124" s="142" t="s">
        <v>637</v>
      </c>
    </row>
    <row r="125" spans="1:10" x14ac:dyDescent="0.25">
      <c r="A125" s="149">
        <f t="shared" ref="A125:A188" si="2">1+A124</f>
        <v>3</v>
      </c>
      <c r="B125" s="139" t="s">
        <v>581</v>
      </c>
      <c r="C125" s="139">
        <v>281</v>
      </c>
      <c r="D125" s="139">
        <v>30172.3</v>
      </c>
      <c r="E125" s="139">
        <v>3</v>
      </c>
      <c r="F125" s="139">
        <v>3</v>
      </c>
      <c r="G125" s="139">
        <v>6.5399999999999998E-3</v>
      </c>
      <c r="H125" s="139">
        <v>0.13</v>
      </c>
      <c r="I125" s="139">
        <v>2.3580000000000001</v>
      </c>
      <c r="J125" s="142" t="s">
        <v>712</v>
      </c>
    </row>
    <row r="126" spans="1:10" x14ac:dyDescent="0.25">
      <c r="A126" s="149">
        <f t="shared" si="2"/>
        <v>4</v>
      </c>
      <c r="B126" s="139" t="s">
        <v>369</v>
      </c>
      <c r="C126" s="139">
        <v>384</v>
      </c>
      <c r="D126" s="139">
        <v>40753.599999999999</v>
      </c>
      <c r="E126" s="139">
        <v>7</v>
      </c>
      <c r="F126" s="139">
        <v>13</v>
      </c>
      <c r="G126" s="139">
        <v>2.0740000000000001E-2</v>
      </c>
      <c r="H126" s="139">
        <v>0.23</v>
      </c>
      <c r="I126" s="139">
        <v>10.253</v>
      </c>
      <c r="J126" s="142" t="s">
        <v>713</v>
      </c>
    </row>
    <row r="127" spans="1:10" x14ac:dyDescent="0.25">
      <c r="A127" s="149">
        <f t="shared" si="2"/>
        <v>5</v>
      </c>
      <c r="B127" s="139" t="s">
        <v>365</v>
      </c>
      <c r="C127" s="139">
        <v>654</v>
      </c>
      <c r="D127" s="139">
        <v>70701.399999999994</v>
      </c>
      <c r="E127" s="139">
        <v>6</v>
      </c>
      <c r="F127" s="139">
        <v>6</v>
      </c>
      <c r="G127" s="139">
        <v>5.62E-3</v>
      </c>
      <c r="H127" s="139">
        <v>0.13</v>
      </c>
      <c r="I127" s="139">
        <v>6.3029999999999999</v>
      </c>
      <c r="J127" s="142" t="s">
        <v>640</v>
      </c>
    </row>
    <row r="128" spans="1:10" x14ac:dyDescent="0.25">
      <c r="A128" s="149">
        <f t="shared" si="2"/>
        <v>6</v>
      </c>
      <c r="B128" s="139" t="s">
        <v>316</v>
      </c>
      <c r="C128" s="139">
        <v>508</v>
      </c>
      <c r="D128" s="139">
        <v>53222.1</v>
      </c>
      <c r="E128" s="139">
        <v>4</v>
      </c>
      <c r="F128" s="139">
        <v>4</v>
      </c>
      <c r="G128" s="139">
        <v>4.8199999999999996E-3</v>
      </c>
      <c r="H128" s="139">
        <v>0.11</v>
      </c>
      <c r="I128" s="139">
        <v>2.5710000000000002</v>
      </c>
      <c r="J128" s="142" t="s">
        <v>634</v>
      </c>
    </row>
    <row r="129" spans="1:10" x14ac:dyDescent="0.25">
      <c r="A129" s="149">
        <f t="shared" si="2"/>
        <v>7</v>
      </c>
      <c r="B129" s="139" t="s">
        <v>548</v>
      </c>
      <c r="C129" s="139">
        <v>337</v>
      </c>
      <c r="D129" s="139">
        <v>35765.699999999997</v>
      </c>
      <c r="E129" s="139">
        <v>3</v>
      </c>
      <c r="F129" s="139">
        <v>3</v>
      </c>
      <c r="G129" s="139">
        <v>5.45E-3</v>
      </c>
      <c r="H129" s="139">
        <v>0.16</v>
      </c>
      <c r="I129" s="139">
        <v>4.0220000000000002</v>
      </c>
      <c r="J129" s="142" t="s">
        <v>714</v>
      </c>
    </row>
    <row r="130" spans="1:10" x14ac:dyDescent="0.25">
      <c r="A130" s="149">
        <f t="shared" si="2"/>
        <v>8</v>
      </c>
      <c r="B130" s="139" t="s">
        <v>612</v>
      </c>
      <c r="C130" s="139">
        <v>417</v>
      </c>
      <c r="D130" s="139">
        <v>45302.400000000001</v>
      </c>
      <c r="E130" s="139">
        <v>8</v>
      </c>
      <c r="F130" s="139">
        <v>16</v>
      </c>
      <c r="G130" s="139">
        <v>2.351E-2</v>
      </c>
      <c r="H130" s="139">
        <v>0.28999999999999998</v>
      </c>
      <c r="I130" s="139">
        <v>15.638999999999999</v>
      </c>
      <c r="J130" s="142" t="s">
        <v>638</v>
      </c>
    </row>
    <row r="131" spans="1:10" x14ac:dyDescent="0.25">
      <c r="A131" s="149">
        <f t="shared" si="2"/>
        <v>9</v>
      </c>
      <c r="B131" s="139" t="s">
        <v>644</v>
      </c>
      <c r="C131" s="139">
        <v>359</v>
      </c>
      <c r="D131" s="139">
        <v>37268.1</v>
      </c>
      <c r="E131" s="139">
        <v>3</v>
      </c>
      <c r="F131" s="139">
        <v>3</v>
      </c>
      <c r="G131" s="139">
        <v>5.1200000000000004E-3</v>
      </c>
      <c r="H131" s="139">
        <v>0.13</v>
      </c>
      <c r="I131" s="139">
        <v>3.2519999999999998</v>
      </c>
      <c r="J131" s="142" t="s">
        <v>645</v>
      </c>
    </row>
    <row r="132" spans="1:10" x14ac:dyDescent="0.25">
      <c r="A132" s="149">
        <f t="shared" si="2"/>
        <v>10</v>
      </c>
      <c r="B132" s="139" t="s">
        <v>344</v>
      </c>
      <c r="C132" s="139">
        <v>413</v>
      </c>
      <c r="D132" s="139">
        <v>43013.599999999999</v>
      </c>
      <c r="E132" s="139">
        <v>6</v>
      </c>
      <c r="F132" s="139">
        <v>7</v>
      </c>
      <c r="G132" s="139">
        <v>1.038E-2</v>
      </c>
      <c r="H132" s="139">
        <v>0.28999999999999998</v>
      </c>
      <c r="I132" s="139">
        <v>6.7610000000000001</v>
      </c>
      <c r="J132" s="142" t="s">
        <v>649</v>
      </c>
    </row>
    <row r="133" spans="1:10" x14ac:dyDescent="0.25">
      <c r="A133" s="149">
        <f t="shared" si="2"/>
        <v>11</v>
      </c>
      <c r="B133" s="139" t="s">
        <v>427</v>
      </c>
      <c r="C133" s="139">
        <v>502</v>
      </c>
      <c r="D133" s="139">
        <v>56220.1</v>
      </c>
      <c r="E133" s="139">
        <v>4</v>
      </c>
      <c r="F133" s="139">
        <v>11</v>
      </c>
      <c r="G133" s="139">
        <v>1.342E-2</v>
      </c>
      <c r="H133" s="139">
        <v>0.1</v>
      </c>
      <c r="I133" s="139">
        <v>10.936999999999999</v>
      </c>
      <c r="J133" s="142" t="s">
        <v>654</v>
      </c>
    </row>
    <row r="134" spans="1:10" x14ac:dyDescent="0.25">
      <c r="A134" s="149">
        <f t="shared" si="2"/>
        <v>12</v>
      </c>
      <c r="B134" s="139" t="s">
        <v>331</v>
      </c>
      <c r="C134" s="139">
        <v>295</v>
      </c>
      <c r="D134" s="139">
        <v>32347.200000000001</v>
      </c>
      <c r="E134" s="139">
        <v>5</v>
      </c>
      <c r="F134" s="139">
        <v>19</v>
      </c>
      <c r="G134" s="139">
        <v>3.9460000000000002E-2</v>
      </c>
      <c r="H134" s="139">
        <v>0.26</v>
      </c>
      <c r="I134" s="139">
        <v>25.062999999999999</v>
      </c>
      <c r="J134" s="142" t="s">
        <v>332</v>
      </c>
    </row>
    <row r="135" spans="1:10" x14ac:dyDescent="0.25">
      <c r="A135" s="149">
        <f t="shared" si="2"/>
        <v>13</v>
      </c>
      <c r="B135" s="139" t="s">
        <v>296</v>
      </c>
      <c r="C135" s="139">
        <v>924</v>
      </c>
      <c r="D135" s="139">
        <v>92860.800000000003</v>
      </c>
      <c r="E135" s="139">
        <v>7</v>
      </c>
      <c r="F135" s="139">
        <v>8</v>
      </c>
      <c r="G135" s="139">
        <v>5.3E-3</v>
      </c>
      <c r="H135" s="139">
        <v>0.13</v>
      </c>
      <c r="I135" s="139">
        <v>7.6870000000000003</v>
      </c>
      <c r="J135" s="142" t="s">
        <v>297</v>
      </c>
    </row>
    <row r="136" spans="1:10" x14ac:dyDescent="0.25">
      <c r="A136" s="149">
        <f t="shared" si="2"/>
        <v>14</v>
      </c>
      <c r="B136" s="139" t="s">
        <v>519</v>
      </c>
      <c r="C136" s="139">
        <v>394</v>
      </c>
      <c r="D136" s="139">
        <v>42320.6</v>
      </c>
      <c r="E136" s="139">
        <v>4</v>
      </c>
      <c r="F136" s="139">
        <v>4</v>
      </c>
      <c r="G136" s="139">
        <v>6.2199999999999998E-3</v>
      </c>
      <c r="H136" s="139">
        <v>0.12</v>
      </c>
      <c r="I136" s="139">
        <v>2.6640000000000001</v>
      </c>
      <c r="J136" s="142" t="s">
        <v>650</v>
      </c>
    </row>
    <row r="137" spans="1:10" x14ac:dyDescent="0.25">
      <c r="A137" s="149">
        <f t="shared" si="2"/>
        <v>15</v>
      </c>
      <c r="B137" s="139" t="s">
        <v>583</v>
      </c>
      <c r="C137" s="139">
        <v>104</v>
      </c>
      <c r="D137" s="139">
        <v>11614.7</v>
      </c>
      <c r="E137" s="139">
        <v>3</v>
      </c>
      <c r="F137" s="139">
        <v>3</v>
      </c>
      <c r="G137" s="139">
        <v>1.7670000000000002E-2</v>
      </c>
      <c r="H137" s="139">
        <v>0.34</v>
      </c>
      <c r="I137" s="139">
        <v>2.4159999999999999</v>
      </c>
      <c r="J137" s="142" t="s">
        <v>715</v>
      </c>
    </row>
    <row r="138" spans="1:10" x14ac:dyDescent="0.25">
      <c r="A138" s="149">
        <f t="shared" si="2"/>
        <v>16</v>
      </c>
      <c r="B138" s="139" t="s">
        <v>387</v>
      </c>
      <c r="C138" s="139">
        <v>509</v>
      </c>
      <c r="D138" s="139">
        <v>52868.2</v>
      </c>
      <c r="E138" s="139">
        <v>5</v>
      </c>
      <c r="F138" s="139">
        <v>5</v>
      </c>
      <c r="G138" s="139">
        <v>6.0200000000000002E-3</v>
      </c>
      <c r="H138" s="139">
        <v>0.14000000000000001</v>
      </c>
      <c r="I138" s="139">
        <v>4.5419999999999998</v>
      </c>
      <c r="J138" s="142" t="s">
        <v>655</v>
      </c>
    </row>
    <row r="139" spans="1:10" x14ac:dyDescent="0.25">
      <c r="A139" s="149">
        <f t="shared" si="2"/>
        <v>17</v>
      </c>
      <c r="B139" s="139" t="s">
        <v>383</v>
      </c>
      <c r="C139" s="139">
        <v>292</v>
      </c>
      <c r="D139" s="139">
        <v>30723.5</v>
      </c>
      <c r="E139" s="139">
        <v>3</v>
      </c>
      <c r="F139" s="139">
        <v>17</v>
      </c>
      <c r="G139" s="139">
        <v>3.567E-2</v>
      </c>
      <c r="H139" s="139">
        <v>0.13</v>
      </c>
      <c r="I139" s="139">
        <v>19.443999999999999</v>
      </c>
      <c r="J139" s="142" t="s">
        <v>716</v>
      </c>
    </row>
    <row r="140" spans="1:10" x14ac:dyDescent="0.25">
      <c r="A140" s="149">
        <f t="shared" si="2"/>
        <v>18</v>
      </c>
      <c r="B140" s="139" t="s">
        <v>653</v>
      </c>
      <c r="C140" s="139">
        <v>597</v>
      </c>
      <c r="D140" s="139">
        <v>62112.5</v>
      </c>
      <c r="E140" s="139">
        <v>4</v>
      </c>
      <c r="F140" s="139">
        <v>4</v>
      </c>
      <c r="G140" s="139">
        <v>4.1000000000000003E-3</v>
      </c>
      <c r="H140" s="139">
        <v>0.08</v>
      </c>
      <c r="I140" s="139">
        <v>3.4710000000000001</v>
      </c>
      <c r="J140" s="142" t="s">
        <v>654</v>
      </c>
    </row>
    <row r="141" spans="1:10" x14ac:dyDescent="0.25">
      <c r="A141" s="149">
        <f t="shared" si="2"/>
        <v>19</v>
      </c>
      <c r="B141" s="139" t="s">
        <v>400</v>
      </c>
      <c r="C141" s="139">
        <v>387</v>
      </c>
      <c r="D141" s="139">
        <v>39479.300000000003</v>
      </c>
      <c r="E141" s="139">
        <v>6</v>
      </c>
      <c r="F141" s="139">
        <v>6</v>
      </c>
      <c r="G141" s="139">
        <v>9.4999999999999998E-3</v>
      </c>
      <c r="H141" s="139">
        <v>0.18</v>
      </c>
      <c r="I141" s="139">
        <v>6.077</v>
      </c>
      <c r="J141" s="142" t="s">
        <v>717</v>
      </c>
    </row>
    <row r="142" spans="1:10" x14ac:dyDescent="0.25">
      <c r="A142" s="149">
        <f t="shared" si="2"/>
        <v>20</v>
      </c>
      <c r="B142" s="139" t="s">
        <v>320</v>
      </c>
      <c r="C142" s="139">
        <v>602</v>
      </c>
      <c r="D142" s="139">
        <v>62453.4</v>
      </c>
      <c r="E142" s="139">
        <v>5</v>
      </c>
      <c r="F142" s="139">
        <v>5</v>
      </c>
      <c r="G142" s="139">
        <v>5.0899999999999999E-3</v>
      </c>
      <c r="H142" s="139">
        <v>0.12</v>
      </c>
      <c r="I142" s="139">
        <v>4.3680000000000003</v>
      </c>
      <c r="J142" s="142" t="s">
        <v>647</v>
      </c>
    </row>
    <row r="143" spans="1:10" x14ac:dyDescent="0.25">
      <c r="A143" s="149">
        <f t="shared" si="2"/>
        <v>21</v>
      </c>
      <c r="B143" s="139" t="s">
        <v>409</v>
      </c>
      <c r="C143" s="139">
        <v>418</v>
      </c>
      <c r="D143" s="139">
        <v>44031.6</v>
      </c>
      <c r="E143" s="139">
        <v>6</v>
      </c>
      <c r="F143" s="139">
        <v>6</v>
      </c>
      <c r="G143" s="139">
        <v>8.7899999999999992E-3</v>
      </c>
      <c r="H143" s="139">
        <v>0.17</v>
      </c>
      <c r="I143" s="139">
        <v>4.6529999999999996</v>
      </c>
      <c r="J143" s="142" t="s">
        <v>648</v>
      </c>
    </row>
    <row r="144" spans="1:10" x14ac:dyDescent="0.25">
      <c r="A144" s="149">
        <f t="shared" si="2"/>
        <v>22</v>
      </c>
      <c r="B144" s="139" t="s">
        <v>408</v>
      </c>
      <c r="C144" s="139">
        <v>531</v>
      </c>
      <c r="D144" s="139">
        <v>56195.5</v>
      </c>
      <c r="E144" s="139">
        <v>5</v>
      </c>
      <c r="F144" s="139">
        <v>5</v>
      </c>
      <c r="G144" s="139">
        <v>5.77E-3</v>
      </c>
      <c r="H144" s="139">
        <v>0.13</v>
      </c>
      <c r="I144" s="139">
        <v>3.6749999999999998</v>
      </c>
      <c r="J144" s="142" t="s">
        <v>652</v>
      </c>
    </row>
    <row r="145" spans="1:10" x14ac:dyDescent="0.25">
      <c r="A145" s="149">
        <f t="shared" si="2"/>
        <v>23</v>
      </c>
      <c r="B145" s="139" t="s">
        <v>445</v>
      </c>
      <c r="C145" s="139">
        <v>342</v>
      </c>
      <c r="D145" s="139">
        <v>36261</v>
      </c>
      <c r="E145" s="139">
        <v>6</v>
      </c>
      <c r="F145" s="139">
        <v>6</v>
      </c>
      <c r="G145" s="139">
        <v>1.0749999999999999E-2</v>
      </c>
      <c r="H145" s="139">
        <v>0.26</v>
      </c>
      <c r="I145" s="139">
        <v>6.1189999999999998</v>
      </c>
      <c r="J145" s="142" t="s">
        <v>297</v>
      </c>
    </row>
    <row r="146" spans="1:10" x14ac:dyDescent="0.25">
      <c r="A146" s="149">
        <f t="shared" si="2"/>
        <v>24</v>
      </c>
      <c r="B146" s="139" t="s">
        <v>431</v>
      </c>
      <c r="C146" s="139">
        <v>283</v>
      </c>
      <c r="D146" s="139">
        <v>31543.599999999999</v>
      </c>
      <c r="E146" s="139">
        <v>3</v>
      </c>
      <c r="F146" s="139">
        <v>3</v>
      </c>
      <c r="G146" s="139">
        <v>6.4900000000000001E-3</v>
      </c>
      <c r="H146" s="139">
        <v>0.15</v>
      </c>
      <c r="I146" s="139">
        <v>2.758</v>
      </c>
      <c r="J146" s="142" t="s">
        <v>656</v>
      </c>
    </row>
    <row r="147" spans="1:10" x14ac:dyDescent="0.25">
      <c r="A147" s="149">
        <f t="shared" si="2"/>
        <v>25</v>
      </c>
      <c r="B147" s="139" t="s">
        <v>549</v>
      </c>
      <c r="C147" s="139">
        <v>251</v>
      </c>
      <c r="D147" s="139">
        <v>27038.799999999999</v>
      </c>
      <c r="E147" s="139">
        <v>2</v>
      </c>
      <c r="F147" s="139">
        <v>2</v>
      </c>
      <c r="G147" s="139">
        <v>4.8799999999999998E-3</v>
      </c>
      <c r="H147" s="139">
        <v>0.13</v>
      </c>
      <c r="I147" s="139">
        <v>2.2549999999999999</v>
      </c>
      <c r="J147" s="142" t="s">
        <v>667</v>
      </c>
    </row>
    <row r="148" spans="1:10" x14ac:dyDescent="0.25">
      <c r="A148" s="149">
        <f t="shared" si="2"/>
        <v>26</v>
      </c>
      <c r="B148" s="139" t="s">
        <v>495</v>
      </c>
      <c r="C148" s="139">
        <v>428</v>
      </c>
      <c r="D148" s="139">
        <v>46878.6</v>
      </c>
      <c r="E148" s="139">
        <v>2</v>
      </c>
      <c r="F148" s="139">
        <v>2</v>
      </c>
      <c r="G148" s="139">
        <v>2.8600000000000001E-3</v>
      </c>
      <c r="H148" s="139">
        <v>0.05</v>
      </c>
      <c r="I148" s="139">
        <v>2.0550000000000002</v>
      </c>
      <c r="J148" s="142" t="s">
        <v>496</v>
      </c>
    </row>
    <row r="149" spans="1:10" x14ac:dyDescent="0.25">
      <c r="A149" s="149">
        <f t="shared" si="2"/>
        <v>27</v>
      </c>
      <c r="B149" s="139" t="s">
        <v>706</v>
      </c>
      <c r="C149" s="139">
        <v>528</v>
      </c>
      <c r="D149" s="139">
        <v>53486.9</v>
      </c>
      <c r="E149" s="139">
        <v>9</v>
      </c>
      <c r="F149" s="139">
        <v>13</v>
      </c>
      <c r="G149" s="139">
        <v>1.508E-2</v>
      </c>
      <c r="H149" s="139">
        <v>0.19</v>
      </c>
      <c r="I149" s="139">
        <v>28.591000000000001</v>
      </c>
      <c r="J149" s="142" t="s">
        <v>707</v>
      </c>
    </row>
    <row r="150" spans="1:10" x14ac:dyDescent="0.25">
      <c r="A150" s="149">
        <f t="shared" si="2"/>
        <v>28</v>
      </c>
      <c r="B150" s="139" t="s">
        <v>540</v>
      </c>
      <c r="C150" s="139">
        <v>266</v>
      </c>
      <c r="D150" s="139">
        <v>28330.400000000001</v>
      </c>
      <c r="E150" s="139">
        <v>1</v>
      </c>
      <c r="F150" s="139">
        <v>3</v>
      </c>
      <c r="G150" s="139">
        <v>6.9100000000000003E-3</v>
      </c>
      <c r="H150" s="139">
        <v>0.05</v>
      </c>
      <c r="I150" s="139">
        <v>4.4459999999999997</v>
      </c>
      <c r="J150" s="142" t="s">
        <v>364</v>
      </c>
    </row>
    <row r="151" spans="1:10" x14ac:dyDescent="0.25">
      <c r="A151" s="149">
        <f t="shared" si="2"/>
        <v>29</v>
      </c>
      <c r="B151" s="139" t="s">
        <v>585</v>
      </c>
      <c r="C151" s="139">
        <v>203</v>
      </c>
      <c r="D151" s="139">
        <v>21340.5</v>
      </c>
      <c r="E151" s="139">
        <v>2</v>
      </c>
      <c r="F151" s="139">
        <v>3</v>
      </c>
      <c r="G151" s="139">
        <v>9.0500000000000008E-3</v>
      </c>
      <c r="H151" s="139">
        <v>0.1</v>
      </c>
      <c r="I151" s="139">
        <v>2.0550000000000002</v>
      </c>
      <c r="J151" s="142" t="s">
        <v>718</v>
      </c>
    </row>
    <row r="152" spans="1:10" x14ac:dyDescent="0.25">
      <c r="A152" s="149">
        <f t="shared" si="2"/>
        <v>30</v>
      </c>
      <c r="B152" s="139" t="s">
        <v>418</v>
      </c>
      <c r="C152" s="139">
        <v>366</v>
      </c>
      <c r="D152" s="139">
        <v>38820.400000000001</v>
      </c>
      <c r="E152" s="139">
        <v>2</v>
      </c>
      <c r="F152" s="139">
        <v>3</v>
      </c>
      <c r="G152" s="139">
        <v>5.0200000000000002E-3</v>
      </c>
      <c r="H152" s="139">
        <v>7.0000000000000007E-2</v>
      </c>
      <c r="I152" s="139">
        <v>3.1139999999999999</v>
      </c>
      <c r="J152" s="142" t="s">
        <v>636</v>
      </c>
    </row>
    <row r="153" spans="1:10" x14ac:dyDescent="0.25">
      <c r="A153" s="149">
        <f t="shared" si="2"/>
        <v>31</v>
      </c>
      <c r="B153" s="139" t="s">
        <v>719</v>
      </c>
      <c r="C153" s="139">
        <v>384</v>
      </c>
      <c r="D153" s="139">
        <v>38911.300000000003</v>
      </c>
      <c r="E153" s="139">
        <v>3</v>
      </c>
      <c r="F153" s="139">
        <v>3</v>
      </c>
      <c r="G153" s="139">
        <v>4.79E-3</v>
      </c>
      <c r="H153" s="139">
        <v>0.1</v>
      </c>
      <c r="I153" s="139">
        <v>2.8149999999999999</v>
      </c>
      <c r="J153" s="142" t="s">
        <v>643</v>
      </c>
    </row>
    <row r="154" spans="1:10" x14ac:dyDescent="0.25">
      <c r="A154" s="149">
        <f t="shared" si="2"/>
        <v>32</v>
      </c>
      <c r="B154" s="139" t="s">
        <v>420</v>
      </c>
      <c r="C154" s="139">
        <v>530</v>
      </c>
      <c r="D154" s="139">
        <v>55499.8</v>
      </c>
      <c r="E154" s="139">
        <v>5</v>
      </c>
      <c r="F154" s="139">
        <v>5</v>
      </c>
      <c r="G154" s="139">
        <v>5.7800000000000004E-3</v>
      </c>
      <c r="H154" s="139">
        <v>0.11</v>
      </c>
      <c r="I154" s="139">
        <v>4.641</v>
      </c>
      <c r="J154" s="142" t="s">
        <v>657</v>
      </c>
    </row>
    <row r="155" spans="1:10" x14ac:dyDescent="0.25">
      <c r="A155" s="149">
        <f t="shared" si="2"/>
        <v>33</v>
      </c>
      <c r="B155" s="139" t="s">
        <v>402</v>
      </c>
      <c r="C155" s="139">
        <v>227</v>
      </c>
      <c r="D155" s="139">
        <v>23675.1</v>
      </c>
      <c r="E155" s="139">
        <v>6</v>
      </c>
      <c r="F155" s="139">
        <v>9</v>
      </c>
      <c r="G155" s="139">
        <v>2.4289999999999999E-2</v>
      </c>
      <c r="H155" s="139">
        <v>0.26</v>
      </c>
      <c r="I155" s="139">
        <v>7.4039999999999999</v>
      </c>
      <c r="J155" s="142" t="s">
        <v>364</v>
      </c>
    </row>
    <row r="156" spans="1:10" x14ac:dyDescent="0.25">
      <c r="A156" s="149">
        <f t="shared" si="2"/>
        <v>34</v>
      </c>
      <c r="B156" s="139" t="s">
        <v>431</v>
      </c>
      <c r="C156" s="139">
        <v>575</v>
      </c>
      <c r="D156" s="139">
        <v>62670.6</v>
      </c>
      <c r="E156" s="139">
        <v>3</v>
      </c>
      <c r="F156" s="139">
        <v>3</v>
      </c>
      <c r="G156" s="139">
        <v>3.2000000000000002E-3</v>
      </c>
      <c r="H156" s="139">
        <v>7.0000000000000007E-2</v>
      </c>
      <c r="I156" s="139">
        <v>2.7949999999999999</v>
      </c>
      <c r="J156" s="142" t="s">
        <v>656</v>
      </c>
    </row>
    <row r="157" spans="1:10" x14ac:dyDescent="0.25">
      <c r="A157" s="149">
        <f t="shared" si="2"/>
        <v>35</v>
      </c>
      <c r="B157" s="139" t="s">
        <v>470</v>
      </c>
      <c r="C157" s="139">
        <v>467</v>
      </c>
      <c r="D157" s="139">
        <v>50232.3</v>
      </c>
      <c r="E157" s="139">
        <v>3</v>
      </c>
      <c r="F157" s="139">
        <v>3</v>
      </c>
      <c r="G157" s="139">
        <v>3.9399999999999999E-3</v>
      </c>
      <c r="H157" s="139">
        <v>0.06</v>
      </c>
      <c r="I157" s="139">
        <v>2.0489999999999999</v>
      </c>
      <c r="J157" s="142" t="s">
        <v>659</v>
      </c>
    </row>
    <row r="158" spans="1:10" x14ac:dyDescent="0.25">
      <c r="A158" s="149">
        <f t="shared" si="2"/>
        <v>36</v>
      </c>
      <c r="B158" s="139" t="s">
        <v>326</v>
      </c>
      <c r="C158" s="139">
        <v>713</v>
      </c>
      <c r="D158" s="139">
        <v>76364.3</v>
      </c>
      <c r="E158" s="139">
        <v>4</v>
      </c>
      <c r="F158" s="139">
        <v>6</v>
      </c>
      <c r="G158" s="139">
        <v>5.1599999999999997E-3</v>
      </c>
      <c r="H158" s="139">
        <v>0.08</v>
      </c>
      <c r="I158" s="139">
        <v>6.3849999999999998</v>
      </c>
      <c r="J158" s="142" t="s">
        <v>666</v>
      </c>
    </row>
    <row r="159" spans="1:10" x14ac:dyDescent="0.25">
      <c r="A159" s="149">
        <f t="shared" si="2"/>
        <v>37</v>
      </c>
      <c r="B159" s="139" t="s">
        <v>663</v>
      </c>
      <c r="C159" s="139">
        <v>1427</v>
      </c>
      <c r="D159" s="139">
        <v>152855.9</v>
      </c>
      <c r="E159" s="139">
        <v>7</v>
      </c>
      <c r="F159" s="139">
        <v>8</v>
      </c>
      <c r="G159" s="139">
        <v>3.4299999999999999E-3</v>
      </c>
      <c r="H159" s="139">
        <v>0.08</v>
      </c>
      <c r="I159" s="139">
        <v>7.617</v>
      </c>
      <c r="J159" s="142" t="s">
        <v>364</v>
      </c>
    </row>
    <row r="160" spans="1:10" x14ac:dyDescent="0.25">
      <c r="A160" s="149">
        <f t="shared" si="2"/>
        <v>38</v>
      </c>
      <c r="B160" s="139" t="s">
        <v>500</v>
      </c>
      <c r="C160" s="139">
        <v>379</v>
      </c>
      <c r="D160" s="139">
        <v>40862.5</v>
      </c>
      <c r="E160" s="139">
        <v>3</v>
      </c>
      <c r="F160" s="139">
        <v>5</v>
      </c>
      <c r="G160" s="139">
        <v>8.0800000000000004E-3</v>
      </c>
      <c r="H160" s="139">
        <v>0.12</v>
      </c>
      <c r="I160" s="139">
        <v>3.2770000000000001</v>
      </c>
      <c r="J160" s="142" t="s">
        <v>669</v>
      </c>
    </row>
    <row r="161" spans="1:10" x14ac:dyDescent="0.25">
      <c r="A161" s="149">
        <f t="shared" si="2"/>
        <v>39</v>
      </c>
      <c r="B161" s="139" t="s">
        <v>395</v>
      </c>
      <c r="C161" s="139">
        <v>517</v>
      </c>
      <c r="D161" s="139">
        <v>53397.3</v>
      </c>
      <c r="E161" s="139">
        <v>5</v>
      </c>
      <c r="F161" s="139">
        <v>8</v>
      </c>
      <c r="G161" s="139">
        <v>9.4800000000000006E-3</v>
      </c>
      <c r="H161" s="139">
        <v>0.18</v>
      </c>
      <c r="I161" s="139">
        <v>7.7590000000000003</v>
      </c>
      <c r="J161" s="142" t="s">
        <v>638</v>
      </c>
    </row>
    <row r="162" spans="1:10" x14ac:dyDescent="0.25">
      <c r="A162" s="149">
        <f t="shared" si="2"/>
        <v>40</v>
      </c>
      <c r="B162" s="139" t="s">
        <v>292</v>
      </c>
      <c r="C162" s="139">
        <v>803</v>
      </c>
      <c r="D162" s="139">
        <v>85458</v>
      </c>
      <c r="E162" s="139">
        <v>9</v>
      </c>
      <c r="F162" s="139">
        <v>12</v>
      </c>
      <c r="G162" s="139">
        <v>9.1500000000000001E-3</v>
      </c>
      <c r="H162" s="139">
        <v>0.12</v>
      </c>
      <c r="I162" s="139">
        <v>8.7260000000000009</v>
      </c>
      <c r="J162" s="142" t="s">
        <v>667</v>
      </c>
    </row>
    <row r="163" spans="1:10" x14ac:dyDescent="0.25">
      <c r="A163" s="149">
        <f t="shared" si="2"/>
        <v>41</v>
      </c>
      <c r="B163" s="139" t="s">
        <v>459</v>
      </c>
      <c r="C163" s="139">
        <v>148</v>
      </c>
      <c r="D163" s="139">
        <v>15900.7</v>
      </c>
      <c r="E163" s="139">
        <v>1</v>
      </c>
      <c r="F163" s="139">
        <v>9</v>
      </c>
      <c r="G163" s="139">
        <v>3.7249999999999998E-2</v>
      </c>
      <c r="H163" s="139">
        <v>0.06</v>
      </c>
      <c r="I163" s="139">
        <v>12.747</v>
      </c>
      <c r="J163" s="142" t="s">
        <v>702</v>
      </c>
    </row>
    <row r="164" spans="1:10" x14ac:dyDescent="0.25">
      <c r="A164" s="149">
        <f t="shared" si="2"/>
        <v>42</v>
      </c>
      <c r="B164" s="139" t="s">
        <v>334</v>
      </c>
      <c r="C164" s="139">
        <v>646</v>
      </c>
      <c r="D164" s="139">
        <v>69661.899999999994</v>
      </c>
      <c r="E164" s="139">
        <v>5</v>
      </c>
      <c r="F164" s="139">
        <v>6</v>
      </c>
      <c r="G164" s="139">
        <v>5.6899999999999997E-3</v>
      </c>
      <c r="H164" s="139">
        <v>0.12</v>
      </c>
      <c r="I164" s="139">
        <v>6.1040000000000001</v>
      </c>
      <c r="J164" s="142" t="s">
        <v>338</v>
      </c>
    </row>
    <row r="165" spans="1:10" x14ac:dyDescent="0.25">
      <c r="A165" s="149">
        <f t="shared" si="2"/>
        <v>43</v>
      </c>
      <c r="B165" s="139" t="s">
        <v>339</v>
      </c>
      <c r="C165" s="139">
        <v>685</v>
      </c>
      <c r="D165" s="139">
        <v>72604.2</v>
      </c>
      <c r="E165" s="139">
        <v>5</v>
      </c>
      <c r="F165" s="139">
        <v>5</v>
      </c>
      <c r="G165" s="139">
        <v>4.47E-3</v>
      </c>
      <c r="H165" s="139">
        <v>0.13</v>
      </c>
      <c r="I165" s="139">
        <v>5.5540000000000003</v>
      </c>
      <c r="J165" s="142" t="s">
        <v>338</v>
      </c>
    </row>
    <row r="166" spans="1:10" x14ac:dyDescent="0.25">
      <c r="A166" s="149">
        <f t="shared" si="2"/>
        <v>44</v>
      </c>
      <c r="B166" s="139" t="s">
        <v>543</v>
      </c>
      <c r="C166" s="139">
        <v>120</v>
      </c>
      <c r="D166" s="139">
        <v>13528</v>
      </c>
      <c r="E166" s="139">
        <v>6</v>
      </c>
      <c r="F166" s="139">
        <v>6</v>
      </c>
      <c r="G166" s="139">
        <v>3.0630000000000001E-2</v>
      </c>
      <c r="H166" s="139">
        <v>0.42</v>
      </c>
      <c r="I166" s="139">
        <v>4.8040000000000003</v>
      </c>
      <c r="J166" s="142" t="s">
        <v>711</v>
      </c>
    </row>
    <row r="167" spans="1:10" x14ac:dyDescent="0.25">
      <c r="A167" s="149">
        <f t="shared" si="2"/>
        <v>45</v>
      </c>
      <c r="B167" s="139" t="s">
        <v>355</v>
      </c>
      <c r="C167" s="139">
        <v>779</v>
      </c>
      <c r="D167" s="139">
        <v>83457.7</v>
      </c>
      <c r="E167" s="139">
        <v>7</v>
      </c>
      <c r="F167" s="139">
        <v>7</v>
      </c>
      <c r="G167" s="139">
        <v>5.4999999999999997E-3</v>
      </c>
      <c r="H167" s="139">
        <v>0.11</v>
      </c>
      <c r="I167" s="139">
        <v>6.01</v>
      </c>
      <c r="J167" s="142" t="s">
        <v>661</v>
      </c>
    </row>
    <row r="168" spans="1:10" x14ac:dyDescent="0.25">
      <c r="A168" s="149">
        <f t="shared" si="2"/>
        <v>46</v>
      </c>
      <c r="B168" s="139" t="s">
        <v>380</v>
      </c>
      <c r="C168" s="139">
        <v>340</v>
      </c>
      <c r="D168" s="139">
        <v>34553</v>
      </c>
      <c r="E168" s="139">
        <v>6</v>
      </c>
      <c r="F168" s="139">
        <v>11</v>
      </c>
      <c r="G168" s="139">
        <v>1.9820000000000001E-2</v>
      </c>
      <c r="H168" s="139">
        <v>0.28000000000000003</v>
      </c>
      <c r="I168" s="139">
        <v>14.878</v>
      </c>
      <c r="J168" s="142" t="s">
        <v>720</v>
      </c>
    </row>
    <row r="169" spans="1:10" x14ac:dyDescent="0.25">
      <c r="A169" s="149">
        <f t="shared" si="2"/>
        <v>47</v>
      </c>
      <c r="B169" s="139" t="s">
        <v>588</v>
      </c>
      <c r="C169" s="139">
        <v>416</v>
      </c>
      <c r="D169" s="139">
        <v>42913.8</v>
      </c>
      <c r="E169" s="139">
        <v>3</v>
      </c>
      <c r="F169" s="139">
        <v>3</v>
      </c>
      <c r="G169" s="139">
        <v>4.4200000000000003E-3</v>
      </c>
      <c r="H169" s="139">
        <v>0.08</v>
      </c>
      <c r="I169" s="139">
        <v>3</v>
      </c>
      <c r="J169" s="142" t="s">
        <v>721</v>
      </c>
    </row>
    <row r="170" spans="1:10" x14ac:dyDescent="0.25">
      <c r="A170" s="149">
        <f t="shared" si="2"/>
        <v>48</v>
      </c>
      <c r="B170" s="139" t="s">
        <v>374</v>
      </c>
      <c r="C170" s="139">
        <v>405</v>
      </c>
      <c r="D170" s="139">
        <v>43307.6</v>
      </c>
      <c r="E170" s="139">
        <v>5</v>
      </c>
      <c r="F170" s="139">
        <v>5</v>
      </c>
      <c r="G170" s="139">
        <v>7.5599999999999999E-3</v>
      </c>
      <c r="H170" s="139">
        <v>0.15</v>
      </c>
      <c r="I170" s="139">
        <v>3.4590000000000001</v>
      </c>
      <c r="J170" s="142" t="s">
        <v>364</v>
      </c>
    </row>
    <row r="171" spans="1:10" x14ac:dyDescent="0.25">
      <c r="A171" s="149">
        <f t="shared" si="2"/>
        <v>49</v>
      </c>
      <c r="B171" s="139" t="s">
        <v>459</v>
      </c>
      <c r="C171" s="139">
        <v>157</v>
      </c>
      <c r="D171" s="139">
        <v>17268</v>
      </c>
      <c r="E171" s="139">
        <v>2</v>
      </c>
      <c r="F171" s="139">
        <v>2</v>
      </c>
      <c r="G171" s="139">
        <v>7.7999999999999996E-3</v>
      </c>
      <c r="H171" s="139">
        <v>0.22</v>
      </c>
      <c r="I171" s="139">
        <v>2.34</v>
      </c>
      <c r="J171" s="142" t="s">
        <v>702</v>
      </c>
    </row>
    <row r="172" spans="1:10" x14ac:dyDescent="0.25">
      <c r="A172" s="149">
        <f t="shared" si="2"/>
        <v>50</v>
      </c>
      <c r="B172" s="139" t="s">
        <v>672</v>
      </c>
      <c r="C172" s="139">
        <v>242</v>
      </c>
      <c r="D172" s="139">
        <v>25244.799999999999</v>
      </c>
      <c r="E172" s="139">
        <v>4</v>
      </c>
      <c r="F172" s="139">
        <v>5</v>
      </c>
      <c r="G172" s="139">
        <v>1.2659999999999999E-2</v>
      </c>
      <c r="H172" s="139">
        <v>0.25</v>
      </c>
      <c r="I172" s="139">
        <v>5.3550000000000004</v>
      </c>
      <c r="J172" s="142" t="s">
        <v>364</v>
      </c>
    </row>
    <row r="173" spans="1:10" x14ac:dyDescent="0.25">
      <c r="A173" s="149">
        <f t="shared" si="2"/>
        <v>51</v>
      </c>
      <c r="B173" s="139" t="s">
        <v>441</v>
      </c>
      <c r="C173" s="139">
        <v>277</v>
      </c>
      <c r="D173" s="139">
        <v>28052.6</v>
      </c>
      <c r="E173" s="139">
        <v>6</v>
      </c>
      <c r="F173" s="139">
        <v>7</v>
      </c>
      <c r="G173" s="139">
        <v>1.5480000000000001E-2</v>
      </c>
      <c r="H173" s="139">
        <v>0.28999999999999998</v>
      </c>
      <c r="I173" s="139">
        <v>6.4640000000000004</v>
      </c>
      <c r="J173" s="142" t="s">
        <v>364</v>
      </c>
    </row>
    <row r="174" spans="1:10" x14ac:dyDescent="0.25">
      <c r="A174" s="149">
        <f t="shared" si="2"/>
        <v>52</v>
      </c>
      <c r="B174" s="139" t="s">
        <v>389</v>
      </c>
      <c r="C174" s="139">
        <v>594</v>
      </c>
      <c r="D174" s="139">
        <v>65224.2</v>
      </c>
      <c r="E174" s="139">
        <v>5</v>
      </c>
      <c r="F174" s="139">
        <v>5</v>
      </c>
      <c r="G174" s="139">
        <v>5.1599999999999997E-3</v>
      </c>
      <c r="H174" s="139">
        <v>0.11</v>
      </c>
      <c r="I174" s="139">
        <v>4.7300000000000004</v>
      </c>
      <c r="J174" s="142" t="s">
        <v>656</v>
      </c>
    </row>
    <row r="175" spans="1:10" x14ac:dyDescent="0.25">
      <c r="A175" s="149">
        <f t="shared" si="2"/>
        <v>53</v>
      </c>
      <c r="B175" s="139" t="s">
        <v>670</v>
      </c>
      <c r="C175" s="139">
        <v>311</v>
      </c>
      <c r="D175" s="139">
        <v>32205.8</v>
      </c>
      <c r="E175" s="139">
        <v>2</v>
      </c>
      <c r="F175" s="139">
        <v>3</v>
      </c>
      <c r="G175" s="139">
        <v>5.9100000000000003E-3</v>
      </c>
      <c r="H175" s="139">
        <v>0.11</v>
      </c>
      <c r="I175" s="139">
        <v>2.9969999999999999</v>
      </c>
      <c r="J175" s="142" t="s">
        <v>671</v>
      </c>
    </row>
    <row r="176" spans="1:10" x14ac:dyDescent="0.25">
      <c r="A176" s="149">
        <f t="shared" si="2"/>
        <v>54</v>
      </c>
      <c r="B176" s="139" t="s">
        <v>384</v>
      </c>
      <c r="C176" s="139">
        <v>307</v>
      </c>
      <c r="D176" s="139">
        <v>35351.1</v>
      </c>
      <c r="E176" s="139">
        <v>3</v>
      </c>
      <c r="F176" s="139">
        <v>5</v>
      </c>
      <c r="G176" s="139">
        <v>9.9799999999999993E-3</v>
      </c>
      <c r="H176" s="139">
        <v>0.14000000000000001</v>
      </c>
      <c r="I176" s="139">
        <v>6.0410000000000004</v>
      </c>
      <c r="J176" s="142" t="s">
        <v>364</v>
      </c>
    </row>
    <row r="177" spans="1:10" x14ac:dyDescent="0.25">
      <c r="A177" s="149">
        <f t="shared" si="2"/>
        <v>55</v>
      </c>
      <c r="B177" s="139" t="s">
        <v>608</v>
      </c>
      <c r="C177" s="139">
        <v>609</v>
      </c>
      <c r="D177" s="139">
        <v>65033.5</v>
      </c>
      <c r="E177" s="139">
        <v>1</v>
      </c>
      <c r="F177" s="139">
        <v>2</v>
      </c>
      <c r="G177" s="139">
        <v>2.0100000000000001E-3</v>
      </c>
      <c r="H177" s="139">
        <v>0.03</v>
      </c>
      <c r="I177" s="139">
        <v>2.569</v>
      </c>
      <c r="J177" s="142" t="s">
        <v>364</v>
      </c>
    </row>
    <row r="178" spans="1:10" x14ac:dyDescent="0.25">
      <c r="A178" s="149">
        <f t="shared" si="2"/>
        <v>56</v>
      </c>
      <c r="B178" s="139" t="s">
        <v>422</v>
      </c>
      <c r="C178" s="139">
        <v>433</v>
      </c>
      <c r="D178" s="139">
        <v>46230.2</v>
      </c>
      <c r="E178" s="139">
        <v>4</v>
      </c>
      <c r="F178" s="139">
        <v>5</v>
      </c>
      <c r="G178" s="139">
        <v>7.0699999999999999E-3</v>
      </c>
      <c r="H178" s="139">
        <v>0.14000000000000001</v>
      </c>
      <c r="I178" s="139">
        <v>4.9690000000000003</v>
      </c>
      <c r="J178" s="142" t="s">
        <v>364</v>
      </c>
    </row>
    <row r="179" spans="1:10" x14ac:dyDescent="0.25">
      <c r="A179" s="149">
        <f t="shared" si="2"/>
        <v>57</v>
      </c>
      <c r="B179" s="139" t="s">
        <v>386</v>
      </c>
      <c r="C179" s="139">
        <v>313</v>
      </c>
      <c r="D179" s="139">
        <v>32332.9</v>
      </c>
      <c r="E179" s="139">
        <v>3</v>
      </c>
      <c r="F179" s="139">
        <v>7</v>
      </c>
      <c r="G179" s="139">
        <v>1.37E-2</v>
      </c>
      <c r="H179" s="139">
        <v>0.16</v>
      </c>
      <c r="I179" s="139">
        <v>9.8659999999999997</v>
      </c>
      <c r="J179" s="142" t="s">
        <v>297</v>
      </c>
    </row>
    <row r="180" spans="1:10" x14ac:dyDescent="0.25">
      <c r="A180" s="149">
        <f t="shared" si="2"/>
        <v>58</v>
      </c>
      <c r="B180" s="139" t="s">
        <v>597</v>
      </c>
      <c r="C180" s="139">
        <v>113</v>
      </c>
      <c r="D180" s="139">
        <v>12714.1</v>
      </c>
      <c r="E180" s="139">
        <v>2</v>
      </c>
      <c r="F180" s="139">
        <v>2</v>
      </c>
      <c r="G180" s="139">
        <v>1.0840000000000001E-2</v>
      </c>
      <c r="H180" s="139">
        <v>0.18</v>
      </c>
      <c r="I180" s="139">
        <v>2.1800000000000002</v>
      </c>
      <c r="J180" s="142" t="s">
        <v>364</v>
      </c>
    </row>
    <row r="181" spans="1:10" x14ac:dyDescent="0.25">
      <c r="A181" s="149">
        <f t="shared" si="2"/>
        <v>59</v>
      </c>
      <c r="B181" s="139" t="s">
        <v>399</v>
      </c>
      <c r="C181" s="139">
        <v>659</v>
      </c>
      <c r="D181" s="139">
        <v>70678.2</v>
      </c>
      <c r="E181" s="139">
        <v>4</v>
      </c>
      <c r="F181" s="139">
        <v>4</v>
      </c>
      <c r="G181" s="139">
        <v>3.7200000000000002E-3</v>
      </c>
      <c r="H181" s="139">
        <v>7.0000000000000007E-2</v>
      </c>
      <c r="I181" s="139">
        <v>3.5110000000000001</v>
      </c>
      <c r="J181" s="142" t="s">
        <v>664</v>
      </c>
    </row>
    <row r="182" spans="1:10" x14ac:dyDescent="0.25">
      <c r="A182" s="149">
        <f t="shared" si="2"/>
        <v>60</v>
      </c>
      <c r="B182" s="139" t="s">
        <v>551</v>
      </c>
      <c r="C182" s="139">
        <v>405</v>
      </c>
      <c r="D182" s="139">
        <v>42884.7</v>
      </c>
      <c r="E182" s="139">
        <v>5</v>
      </c>
      <c r="F182" s="139">
        <v>5</v>
      </c>
      <c r="G182" s="139">
        <v>7.5599999999999999E-3</v>
      </c>
      <c r="H182" s="139">
        <v>0.2</v>
      </c>
      <c r="I182" s="139">
        <v>4.2380000000000004</v>
      </c>
      <c r="J182" s="142" t="s">
        <v>364</v>
      </c>
    </row>
    <row r="183" spans="1:10" x14ac:dyDescent="0.25">
      <c r="A183" s="149">
        <f t="shared" si="2"/>
        <v>61</v>
      </c>
      <c r="B183" s="139" t="s">
        <v>428</v>
      </c>
      <c r="C183" s="139">
        <v>446</v>
      </c>
      <c r="D183" s="139">
        <v>47476</v>
      </c>
      <c r="E183" s="139">
        <v>4</v>
      </c>
      <c r="F183" s="139">
        <v>4</v>
      </c>
      <c r="G183" s="139">
        <v>5.4900000000000001E-3</v>
      </c>
      <c r="H183" s="139">
        <v>0.09</v>
      </c>
      <c r="I183" s="139">
        <v>3.399</v>
      </c>
      <c r="J183" s="142" t="s">
        <v>297</v>
      </c>
    </row>
    <row r="184" spans="1:10" x14ac:dyDescent="0.25">
      <c r="A184" s="149">
        <f t="shared" si="2"/>
        <v>62</v>
      </c>
      <c r="B184" s="139" t="s">
        <v>308</v>
      </c>
      <c r="C184" s="139">
        <v>541</v>
      </c>
      <c r="D184" s="139">
        <v>55317.3</v>
      </c>
      <c r="E184" s="139">
        <v>7</v>
      </c>
      <c r="F184" s="139">
        <v>15</v>
      </c>
      <c r="G184" s="139">
        <v>1.6990000000000002E-2</v>
      </c>
      <c r="H184" s="139">
        <v>0.19</v>
      </c>
      <c r="I184" s="139">
        <v>17.193999999999999</v>
      </c>
      <c r="J184" s="142" t="s">
        <v>688</v>
      </c>
    </row>
    <row r="185" spans="1:10" x14ac:dyDescent="0.25">
      <c r="A185" s="149">
        <f t="shared" si="2"/>
        <v>63</v>
      </c>
      <c r="B185" s="139" t="s">
        <v>322</v>
      </c>
      <c r="C185" s="139">
        <v>714</v>
      </c>
      <c r="D185" s="139">
        <v>77487.199999999997</v>
      </c>
      <c r="E185" s="139">
        <v>5</v>
      </c>
      <c r="F185" s="139">
        <v>5</v>
      </c>
      <c r="G185" s="139">
        <v>4.2900000000000004E-3</v>
      </c>
      <c r="H185" s="139">
        <v>7.0000000000000007E-2</v>
      </c>
      <c r="I185" s="139">
        <v>3.5339999999999998</v>
      </c>
      <c r="J185" s="142" t="s">
        <v>682</v>
      </c>
    </row>
    <row r="186" spans="1:10" x14ac:dyDescent="0.25">
      <c r="A186" s="149">
        <f t="shared" si="2"/>
        <v>64</v>
      </c>
      <c r="B186" s="139" t="s">
        <v>283</v>
      </c>
      <c r="C186" s="139">
        <v>801</v>
      </c>
      <c r="D186" s="139">
        <v>87902.5</v>
      </c>
      <c r="E186" s="139">
        <v>8</v>
      </c>
      <c r="F186" s="139">
        <v>8</v>
      </c>
      <c r="G186" s="139">
        <v>6.1199999999999996E-3</v>
      </c>
      <c r="H186" s="139">
        <v>0.09</v>
      </c>
      <c r="I186" s="139">
        <v>5.83</v>
      </c>
      <c r="J186" s="142" t="s">
        <v>678</v>
      </c>
    </row>
    <row r="187" spans="1:10" x14ac:dyDescent="0.25">
      <c r="A187" s="149">
        <f t="shared" si="2"/>
        <v>65</v>
      </c>
      <c r="B187" s="139" t="s">
        <v>443</v>
      </c>
      <c r="C187" s="139">
        <v>509</v>
      </c>
      <c r="D187" s="139">
        <v>54140.2</v>
      </c>
      <c r="E187" s="139">
        <v>5</v>
      </c>
      <c r="F187" s="139">
        <v>5</v>
      </c>
      <c r="G187" s="139">
        <v>6.0200000000000002E-3</v>
      </c>
      <c r="H187" s="139">
        <v>0.09</v>
      </c>
      <c r="I187" s="139">
        <v>4.9009999999999998</v>
      </c>
      <c r="J187" s="142" t="s">
        <v>652</v>
      </c>
    </row>
    <row r="188" spans="1:10" x14ac:dyDescent="0.25">
      <c r="A188" s="149">
        <f t="shared" si="2"/>
        <v>66</v>
      </c>
      <c r="B188" s="139" t="s">
        <v>356</v>
      </c>
      <c r="C188" s="139">
        <v>542</v>
      </c>
      <c r="D188" s="139">
        <v>56852.800000000003</v>
      </c>
      <c r="E188" s="139">
        <v>5</v>
      </c>
      <c r="F188" s="139">
        <v>6</v>
      </c>
      <c r="G188" s="139">
        <v>6.7799999999999996E-3</v>
      </c>
      <c r="H188" s="139">
        <v>0.09</v>
      </c>
      <c r="I188" s="139">
        <v>5.1669999999999998</v>
      </c>
      <c r="J188" s="142" t="s">
        <v>638</v>
      </c>
    </row>
    <row r="189" spans="1:10" x14ac:dyDescent="0.25">
      <c r="A189" s="149">
        <f t="shared" ref="A189:A234" si="3">1+A188</f>
        <v>67</v>
      </c>
      <c r="B189" s="139" t="s">
        <v>307</v>
      </c>
      <c r="C189" s="139">
        <v>1090</v>
      </c>
      <c r="D189" s="139">
        <v>117786</v>
      </c>
      <c r="E189" s="139">
        <v>11</v>
      </c>
      <c r="F189" s="139">
        <v>19</v>
      </c>
      <c r="G189" s="139">
        <v>1.068E-2</v>
      </c>
      <c r="H189" s="139">
        <v>0.13</v>
      </c>
      <c r="I189" s="139">
        <v>17.04</v>
      </c>
      <c r="J189" s="142" t="s">
        <v>676</v>
      </c>
    </row>
    <row r="190" spans="1:10" x14ac:dyDescent="0.25">
      <c r="A190" s="149">
        <f t="shared" si="3"/>
        <v>68</v>
      </c>
      <c r="B190" s="139" t="s">
        <v>313</v>
      </c>
      <c r="C190" s="139">
        <v>513</v>
      </c>
      <c r="D190" s="139">
        <v>51273.5</v>
      </c>
      <c r="E190" s="139">
        <v>9</v>
      </c>
      <c r="F190" s="139">
        <v>10</v>
      </c>
      <c r="G190" s="139">
        <v>1.1939999999999999E-2</v>
      </c>
      <c r="H190" s="139">
        <v>0.22</v>
      </c>
      <c r="I190" s="139">
        <v>9.5299999999999994</v>
      </c>
      <c r="J190" s="142" t="s">
        <v>679</v>
      </c>
    </row>
    <row r="191" spans="1:10" x14ac:dyDescent="0.25">
      <c r="A191" s="149">
        <f t="shared" si="3"/>
        <v>69</v>
      </c>
      <c r="B191" s="139" t="s">
        <v>558</v>
      </c>
      <c r="C191" s="139">
        <v>231</v>
      </c>
      <c r="D191" s="139">
        <v>25418</v>
      </c>
      <c r="E191" s="139">
        <v>3</v>
      </c>
      <c r="F191" s="139">
        <v>4</v>
      </c>
      <c r="G191" s="139">
        <v>1.061E-2</v>
      </c>
      <c r="H191" s="139">
        <v>0.28000000000000003</v>
      </c>
      <c r="I191" s="139">
        <v>4.3</v>
      </c>
      <c r="J191" s="142" t="s">
        <v>722</v>
      </c>
    </row>
    <row r="192" spans="1:10" x14ac:dyDescent="0.25">
      <c r="A192" s="149">
        <f t="shared" si="3"/>
        <v>70</v>
      </c>
      <c r="B192" s="139" t="s">
        <v>684</v>
      </c>
      <c r="C192" s="139">
        <v>360</v>
      </c>
      <c r="D192" s="139">
        <v>36229.1</v>
      </c>
      <c r="E192" s="139">
        <v>3</v>
      </c>
      <c r="F192" s="139">
        <v>3</v>
      </c>
      <c r="G192" s="139">
        <v>5.11E-3</v>
      </c>
      <c r="H192" s="139">
        <v>0.16</v>
      </c>
      <c r="I192" s="139">
        <v>3.8069999999999999</v>
      </c>
      <c r="J192" s="142" t="s">
        <v>685</v>
      </c>
    </row>
    <row r="193" spans="1:10" x14ac:dyDescent="0.25">
      <c r="A193" s="149">
        <f t="shared" si="3"/>
        <v>71</v>
      </c>
      <c r="B193" s="139" t="s">
        <v>450</v>
      </c>
      <c r="C193" s="139">
        <v>430</v>
      </c>
      <c r="D193" s="139">
        <v>45697.1</v>
      </c>
      <c r="E193" s="139">
        <v>6</v>
      </c>
      <c r="F193" s="139">
        <v>9</v>
      </c>
      <c r="G193" s="139">
        <v>1.282E-2</v>
      </c>
      <c r="H193" s="139">
        <v>0.16</v>
      </c>
      <c r="I193" s="139">
        <v>7.5439999999999996</v>
      </c>
      <c r="J193" s="142" t="s">
        <v>692</v>
      </c>
    </row>
    <row r="194" spans="1:10" x14ac:dyDescent="0.25">
      <c r="A194" s="149">
        <f t="shared" si="3"/>
        <v>72</v>
      </c>
      <c r="B194" s="139" t="s">
        <v>413</v>
      </c>
      <c r="C194" s="139">
        <v>451</v>
      </c>
      <c r="D194" s="139">
        <v>48967.5</v>
      </c>
      <c r="E194" s="139">
        <v>6</v>
      </c>
      <c r="F194" s="139">
        <v>6</v>
      </c>
      <c r="G194" s="139">
        <v>8.1499999999999993E-3</v>
      </c>
      <c r="H194" s="139">
        <v>0.17</v>
      </c>
      <c r="I194" s="139">
        <v>5.0780000000000003</v>
      </c>
      <c r="J194" s="142" t="s">
        <v>689</v>
      </c>
    </row>
    <row r="195" spans="1:10" x14ac:dyDescent="0.25">
      <c r="A195" s="149">
        <f t="shared" si="3"/>
        <v>73</v>
      </c>
      <c r="B195" s="139" t="s">
        <v>449</v>
      </c>
      <c r="C195" s="139">
        <v>466</v>
      </c>
      <c r="D195" s="139">
        <v>49456.4</v>
      </c>
      <c r="E195" s="139">
        <v>5</v>
      </c>
      <c r="F195" s="139">
        <v>5</v>
      </c>
      <c r="G195" s="139">
        <v>6.5700000000000003E-3</v>
      </c>
      <c r="H195" s="139">
        <v>0.15</v>
      </c>
      <c r="I195" s="139">
        <v>4.4800000000000004</v>
      </c>
      <c r="J195" s="142" t="s">
        <v>680</v>
      </c>
    </row>
    <row r="196" spans="1:10" x14ac:dyDescent="0.25">
      <c r="A196" s="149">
        <f t="shared" si="3"/>
        <v>74</v>
      </c>
      <c r="B196" s="139" t="s">
        <v>359</v>
      </c>
      <c r="C196" s="139">
        <v>943</v>
      </c>
      <c r="D196" s="139">
        <v>98963.3</v>
      </c>
      <c r="E196" s="139">
        <v>2</v>
      </c>
      <c r="F196" s="139">
        <v>2</v>
      </c>
      <c r="G196" s="139">
        <v>1.2999999999999999E-3</v>
      </c>
      <c r="H196" s="139">
        <v>0.05</v>
      </c>
      <c r="I196" s="139">
        <v>2.42</v>
      </c>
      <c r="J196" s="142" t="s">
        <v>723</v>
      </c>
    </row>
    <row r="197" spans="1:10" x14ac:dyDescent="0.25">
      <c r="A197" s="149">
        <f t="shared" si="3"/>
        <v>75</v>
      </c>
      <c r="B197" s="139" t="s">
        <v>337</v>
      </c>
      <c r="C197" s="139">
        <v>541</v>
      </c>
      <c r="D197" s="139">
        <v>58319</v>
      </c>
      <c r="E197" s="139">
        <v>5</v>
      </c>
      <c r="F197" s="139">
        <v>5</v>
      </c>
      <c r="G197" s="139">
        <v>5.6600000000000001E-3</v>
      </c>
      <c r="H197" s="139">
        <v>0.11</v>
      </c>
      <c r="I197" s="139">
        <v>4.3639999999999999</v>
      </c>
      <c r="J197" s="142" t="s">
        <v>338</v>
      </c>
    </row>
    <row r="198" spans="1:10" x14ac:dyDescent="0.25">
      <c r="A198" s="149">
        <f t="shared" si="3"/>
        <v>76</v>
      </c>
      <c r="B198" s="139" t="s">
        <v>377</v>
      </c>
      <c r="C198" s="139">
        <v>463</v>
      </c>
      <c r="D198" s="139">
        <v>49050.3</v>
      </c>
      <c r="E198" s="139">
        <v>3</v>
      </c>
      <c r="F198" s="139">
        <v>3</v>
      </c>
      <c r="G198" s="139">
        <v>3.9699999999999996E-3</v>
      </c>
      <c r="H198" s="139">
        <v>0.06</v>
      </c>
      <c r="I198" s="139">
        <v>2.2530000000000001</v>
      </c>
      <c r="J198" s="142" t="s">
        <v>689</v>
      </c>
    </row>
    <row r="199" spans="1:10" x14ac:dyDescent="0.25">
      <c r="A199" s="149">
        <f t="shared" si="3"/>
        <v>77</v>
      </c>
      <c r="B199" s="139" t="s">
        <v>372</v>
      </c>
      <c r="C199" s="139">
        <v>503</v>
      </c>
      <c r="D199" s="139">
        <v>53804.800000000003</v>
      </c>
      <c r="E199" s="139">
        <v>5</v>
      </c>
      <c r="F199" s="139">
        <v>5</v>
      </c>
      <c r="G199" s="139">
        <v>6.0899999999999999E-3</v>
      </c>
      <c r="H199" s="139">
        <v>0.14000000000000001</v>
      </c>
      <c r="I199" s="139">
        <v>4.6980000000000004</v>
      </c>
      <c r="J199" s="142" t="s">
        <v>638</v>
      </c>
    </row>
    <row r="200" spans="1:10" x14ac:dyDescent="0.25">
      <c r="A200" s="149">
        <f t="shared" si="3"/>
        <v>78</v>
      </c>
      <c r="B200" s="139" t="s">
        <v>525</v>
      </c>
      <c r="C200" s="139">
        <v>211</v>
      </c>
      <c r="D200" s="139">
        <v>22697.5</v>
      </c>
      <c r="E200" s="139">
        <v>4</v>
      </c>
      <c r="F200" s="139">
        <v>4</v>
      </c>
      <c r="G200" s="139">
        <v>1.1610000000000001E-2</v>
      </c>
      <c r="H200" s="139">
        <v>0.28999999999999998</v>
      </c>
      <c r="I200" s="139">
        <v>3.633</v>
      </c>
      <c r="J200" s="142" t="s">
        <v>690</v>
      </c>
    </row>
    <row r="201" spans="1:10" x14ac:dyDescent="0.25">
      <c r="A201" s="149">
        <f t="shared" si="3"/>
        <v>79</v>
      </c>
      <c r="B201" s="139" t="s">
        <v>511</v>
      </c>
      <c r="C201" s="139">
        <v>377</v>
      </c>
      <c r="D201" s="139">
        <v>39871.800000000003</v>
      </c>
      <c r="E201" s="139">
        <v>4</v>
      </c>
      <c r="F201" s="139">
        <v>4</v>
      </c>
      <c r="G201" s="139">
        <v>6.4999999999999997E-3</v>
      </c>
      <c r="H201" s="139">
        <v>0.17</v>
      </c>
      <c r="I201" s="139">
        <v>4.0839999999999996</v>
      </c>
      <c r="J201" s="142" t="s">
        <v>724</v>
      </c>
    </row>
    <row r="202" spans="1:10" x14ac:dyDescent="0.25">
      <c r="A202" s="149">
        <f t="shared" si="3"/>
        <v>80</v>
      </c>
      <c r="B202" s="139" t="s">
        <v>514</v>
      </c>
      <c r="C202" s="139">
        <v>320</v>
      </c>
      <c r="D202" s="139">
        <v>32982.5</v>
      </c>
      <c r="E202" s="139">
        <v>4</v>
      </c>
      <c r="F202" s="139">
        <v>4</v>
      </c>
      <c r="G202" s="139">
        <v>7.6600000000000001E-3</v>
      </c>
      <c r="H202" s="139">
        <v>0.17</v>
      </c>
      <c r="I202" s="139">
        <v>3.242</v>
      </c>
      <c r="J202" s="142" t="s">
        <v>725</v>
      </c>
    </row>
    <row r="203" spans="1:10" x14ac:dyDescent="0.25">
      <c r="A203" s="149">
        <f t="shared" si="3"/>
        <v>81</v>
      </c>
      <c r="B203" s="139" t="s">
        <v>613</v>
      </c>
      <c r="C203" s="139">
        <v>656</v>
      </c>
      <c r="D203" s="139">
        <v>70159.600000000006</v>
      </c>
      <c r="E203" s="139">
        <v>5</v>
      </c>
      <c r="F203" s="139">
        <v>7</v>
      </c>
      <c r="G203" s="139">
        <v>6.5399999999999998E-3</v>
      </c>
      <c r="H203" s="139">
        <v>0.08</v>
      </c>
      <c r="I203" s="139">
        <v>6.14</v>
      </c>
      <c r="J203" s="142" t="s">
        <v>664</v>
      </c>
    </row>
    <row r="204" spans="1:10" x14ac:dyDescent="0.25">
      <c r="A204" s="149">
        <f t="shared" si="3"/>
        <v>82</v>
      </c>
      <c r="B204" s="139" t="s">
        <v>483</v>
      </c>
      <c r="C204" s="139">
        <v>418</v>
      </c>
      <c r="D204" s="139">
        <v>43922.400000000001</v>
      </c>
      <c r="E204" s="139">
        <v>2</v>
      </c>
      <c r="F204" s="139">
        <v>2</v>
      </c>
      <c r="G204" s="139">
        <v>2.9299999999999999E-3</v>
      </c>
      <c r="H204" s="139">
        <v>0.09</v>
      </c>
      <c r="I204" s="139">
        <v>2.044</v>
      </c>
      <c r="J204" s="142" t="s">
        <v>677</v>
      </c>
    </row>
    <row r="205" spans="1:10" x14ac:dyDescent="0.25">
      <c r="A205" s="149">
        <f t="shared" si="3"/>
        <v>83</v>
      </c>
      <c r="B205" s="139" t="s">
        <v>693</v>
      </c>
      <c r="C205" s="139">
        <v>318</v>
      </c>
      <c r="D205" s="139">
        <v>34048.5</v>
      </c>
      <c r="E205" s="139">
        <v>1</v>
      </c>
      <c r="F205" s="139">
        <v>2</v>
      </c>
      <c r="G205" s="139">
        <v>3.8500000000000001E-3</v>
      </c>
      <c r="H205" s="139">
        <v>7.0000000000000007E-2</v>
      </c>
      <c r="I205" s="139">
        <v>2.0419999999999998</v>
      </c>
      <c r="J205" s="142" t="s">
        <v>364</v>
      </c>
    </row>
    <row r="206" spans="1:10" x14ac:dyDescent="0.25">
      <c r="A206" s="149">
        <f t="shared" si="3"/>
        <v>84</v>
      </c>
      <c r="B206" s="139" t="s">
        <v>486</v>
      </c>
      <c r="C206" s="139">
        <v>216</v>
      </c>
      <c r="D206" s="139">
        <v>22234.799999999999</v>
      </c>
      <c r="E206" s="139">
        <v>4</v>
      </c>
      <c r="F206" s="139">
        <v>5</v>
      </c>
      <c r="G206" s="139">
        <v>1.418E-2</v>
      </c>
      <c r="H206" s="139">
        <v>0.17</v>
      </c>
      <c r="I206" s="139">
        <v>3.9649999999999999</v>
      </c>
      <c r="J206" s="142" t="s">
        <v>686</v>
      </c>
    </row>
    <row r="207" spans="1:10" x14ac:dyDescent="0.25">
      <c r="A207" s="149">
        <f t="shared" si="3"/>
        <v>85</v>
      </c>
      <c r="B207" s="139" t="s">
        <v>324</v>
      </c>
      <c r="C207" s="139">
        <v>423</v>
      </c>
      <c r="D207" s="139">
        <v>43150.2</v>
      </c>
      <c r="E207" s="139">
        <v>5</v>
      </c>
      <c r="F207" s="139">
        <v>5</v>
      </c>
      <c r="G207" s="139">
        <v>7.2399999999999999E-3</v>
      </c>
      <c r="H207" s="139">
        <v>0.18</v>
      </c>
      <c r="I207" s="139">
        <v>3.698</v>
      </c>
      <c r="J207" s="142" t="s">
        <v>683</v>
      </c>
    </row>
    <row r="208" spans="1:10" x14ac:dyDescent="0.25">
      <c r="A208" s="149">
        <f t="shared" si="3"/>
        <v>86</v>
      </c>
      <c r="B208" s="139" t="s">
        <v>425</v>
      </c>
      <c r="C208" s="139">
        <v>357</v>
      </c>
      <c r="D208" s="139">
        <v>36768.699999999997</v>
      </c>
      <c r="E208" s="139">
        <v>4</v>
      </c>
      <c r="F208" s="139">
        <v>4</v>
      </c>
      <c r="G208" s="139">
        <v>6.8599999999999998E-3</v>
      </c>
      <c r="H208" s="139">
        <v>0.16</v>
      </c>
      <c r="I208" s="139">
        <v>2.63</v>
      </c>
      <c r="J208" s="142" t="s">
        <v>364</v>
      </c>
    </row>
    <row r="209" spans="1:10" x14ac:dyDescent="0.25">
      <c r="A209" s="149">
        <f t="shared" si="3"/>
        <v>87</v>
      </c>
      <c r="B209" s="139" t="s">
        <v>351</v>
      </c>
      <c r="C209" s="139">
        <v>691</v>
      </c>
      <c r="D209" s="139">
        <v>75869.3</v>
      </c>
      <c r="E209" s="139">
        <v>4</v>
      </c>
      <c r="F209" s="139">
        <v>4</v>
      </c>
      <c r="G209" s="139">
        <v>3.5500000000000002E-3</v>
      </c>
      <c r="H209" s="139">
        <v>0.09</v>
      </c>
      <c r="I209" s="139">
        <v>3.97</v>
      </c>
      <c r="J209" s="142" t="s">
        <v>696</v>
      </c>
    </row>
    <row r="210" spans="1:10" x14ac:dyDescent="0.25">
      <c r="A210" s="149">
        <f t="shared" si="3"/>
        <v>88</v>
      </c>
      <c r="B210" s="139" t="s">
        <v>726</v>
      </c>
      <c r="C210" s="139">
        <v>404</v>
      </c>
      <c r="D210" s="139">
        <v>41273.699999999997</v>
      </c>
      <c r="E210" s="139">
        <v>5</v>
      </c>
      <c r="F210" s="139">
        <v>7</v>
      </c>
      <c r="G210" s="139">
        <v>1.061E-2</v>
      </c>
      <c r="H210" s="139">
        <v>0.17</v>
      </c>
      <c r="I210" s="139">
        <v>5.9740000000000002</v>
      </c>
      <c r="J210" s="142" t="s">
        <v>707</v>
      </c>
    </row>
    <row r="211" spans="1:10" x14ac:dyDescent="0.25">
      <c r="A211" s="149">
        <f t="shared" si="3"/>
        <v>89</v>
      </c>
      <c r="B211" s="139" t="s">
        <v>467</v>
      </c>
      <c r="C211" s="139">
        <v>231</v>
      </c>
      <c r="D211" s="139">
        <v>24664.3</v>
      </c>
      <c r="E211" s="139">
        <v>5</v>
      </c>
      <c r="F211" s="139">
        <v>6</v>
      </c>
      <c r="G211" s="139">
        <v>1.5910000000000001E-2</v>
      </c>
      <c r="H211" s="139">
        <v>0.3</v>
      </c>
      <c r="I211" s="139">
        <v>4.9359999999999999</v>
      </c>
      <c r="J211" s="142" t="s">
        <v>727</v>
      </c>
    </row>
    <row r="212" spans="1:10" x14ac:dyDescent="0.25">
      <c r="A212" s="149">
        <f t="shared" si="3"/>
        <v>90</v>
      </c>
      <c r="B212" s="139" t="s">
        <v>462</v>
      </c>
      <c r="C212" s="139">
        <v>479</v>
      </c>
      <c r="D212" s="139">
        <v>53308.6</v>
      </c>
      <c r="E212" s="139">
        <v>4</v>
      </c>
      <c r="F212" s="139">
        <v>5</v>
      </c>
      <c r="G212" s="139">
        <v>6.3899999999999998E-3</v>
      </c>
      <c r="H212" s="139">
        <v>0.15</v>
      </c>
      <c r="I212" s="139">
        <v>4.3499999999999996</v>
      </c>
      <c r="J212" s="142" t="s">
        <v>694</v>
      </c>
    </row>
    <row r="213" spans="1:10" x14ac:dyDescent="0.25">
      <c r="A213" s="149">
        <f t="shared" si="3"/>
        <v>91</v>
      </c>
      <c r="B213" s="139" t="s">
        <v>302</v>
      </c>
      <c r="C213" s="139">
        <v>444</v>
      </c>
      <c r="D213" s="139">
        <v>48164.2</v>
      </c>
      <c r="E213" s="139">
        <v>4</v>
      </c>
      <c r="F213" s="139">
        <v>9</v>
      </c>
      <c r="G213" s="139">
        <v>1.242E-2</v>
      </c>
      <c r="H213" s="139">
        <v>0.14000000000000001</v>
      </c>
      <c r="I213" s="139">
        <v>7.165</v>
      </c>
      <c r="J213" s="142" t="s">
        <v>303</v>
      </c>
    </row>
    <row r="214" spans="1:10" x14ac:dyDescent="0.25">
      <c r="A214" s="149">
        <f t="shared" si="3"/>
        <v>92</v>
      </c>
      <c r="B214" s="139" t="s">
        <v>341</v>
      </c>
      <c r="C214" s="139">
        <v>676</v>
      </c>
      <c r="D214" s="139">
        <v>75312.399999999994</v>
      </c>
      <c r="E214" s="139">
        <v>5</v>
      </c>
      <c r="F214" s="139">
        <v>7</v>
      </c>
      <c r="G214" s="139">
        <v>6.3400000000000001E-3</v>
      </c>
      <c r="H214" s="139">
        <v>0.08</v>
      </c>
      <c r="I214" s="139">
        <v>7.5279999999999996</v>
      </c>
      <c r="J214" s="142" t="s">
        <v>652</v>
      </c>
    </row>
    <row r="215" spans="1:10" x14ac:dyDescent="0.25">
      <c r="A215" s="149">
        <f t="shared" si="3"/>
        <v>93</v>
      </c>
      <c r="B215" s="139" t="s">
        <v>456</v>
      </c>
      <c r="C215" s="139">
        <v>286</v>
      </c>
      <c r="D215" s="139">
        <v>31202.400000000001</v>
      </c>
      <c r="E215" s="139">
        <v>6</v>
      </c>
      <c r="F215" s="139">
        <v>6</v>
      </c>
      <c r="G215" s="139">
        <v>1.285E-2</v>
      </c>
      <c r="H215" s="139">
        <v>0.28000000000000003</v>
      </c>
      <c r="I215" s="139">
        <v>4.8380000000000001</v>
      </c>
      <c r="J215" s="142" t="s">
        <v>702</v>
      </c>
    </row>
    <row r="216" spans="1:10" x14ac:dyDescent="0.25">
      <c r="A216" s="149">
        <f t="shared" si="3"/>
        <v>94</v>
      </c>
      <c r="B216" s="139" t="s">
        <v>479</v>
      </c>
      <c r="C216" s="139">
        <v>391</v>
      </c>
      <c r="D216" s="139">
        <v>42100.3</v>
      </c>
      <c r="E216" s="139">
        <v>4</v>
      </c>
      <c r="F216" s="139">
        <v>4</v>
      </c>
      <c r="G216" s="139">
        <v>6.2700000000000004E-3</v>
      </c>
      <c r="H216" s="139">
        <v>0.1</v>
      </c>
      <c r="I216" s="139">
        <v>4.0650000000000004</v>
      </c>
      <c r="J216" s="142" t="s">
        <v>638</v>
      </c>
    </row>
    <row r="217" spans="1:10" x14ac:dyDescent="0.25">
      <c r="A217" s="149">
        <f t="shared" si="3"/>
        <v>95</v>
      </c>
      <c r="B217" s="139" t="s">
        <v>290</v>
      </c>
      <c r="C217" s="139">
        <v>1445</v>
      </c>
      <c r="D217" s="139">
        <v>155672.20000000001</v>
      </c>
      <c r="E217" s="139">
        <v>9</v>
      </c>
      <c r="F217" s="139">
        <v>9</v>
      </c>
      <c r="G217" s="139">
        <v>3.82E-3</v>
      </c>
      <c r="H217" s="139">
        <v>0.1</v>
      </c>
      <c r="I217" s="139">
        <v>8.5259999999999998</v>
      </c>
      <c r="J217" s="142" t="s">
        <v>364</v>
      </c>
    </row>
    <row r="218" spans="1:10" x14ac:dyDescent="0.25">
      <c r="A218" s="149">
        <f t="shared" si="3"/>
        <v>96</v>
      </c>
      <c r="B218" s="139" t="s">
        <v>304</v>
      </c>
      <c r="C218" s="139">
        <v>1030</v>
      </c>
      <c r="D218" s="139">
        <v>111497.8</v>
      </c>
      <c r="E218" s="139">
        <v>8</v>
      </c>
      <c r="F218" s="139">
        <v>10</v>
      </c>
      <c r="G218" s="139">
        <v>5.9500000000000004E-3</v>
      </c>
      <c r="H218" s="139">
        <v>0.14000000000000001</v>
      </c>
      <c r="I218" s="139">
        <v>9.5709999999999997</v>
      </c>
      <c r="J218" s="142" t="s">
        <v>676</v>
      </c>
    </row>
    <row r="219" spans="1:10" x14ac:dyDescent="0.25">
      <c r="A219" s="149">
        <f t="shared" si="3"/>
        <v>97</v>
      </c>
      <c r="B219" s="139" t="s">
        <v>366</v>
      </c>
      <c r="C219" s="139">
        <v>414</v>
      </c>
      <c r="D219" s="139">
        <v>43615.5</v>
      </c>
      <c r="E219" s="139">
        <v>4</v>
      </c>
      <c r="F219" s="139">
        <v>4</v>
      </c>
      <c r="G219" s="139">
        <v>5.9199999999999999E-3</v>
      </c>
      <c r="H219" s="139">
        <v>0.1</v>
      </c>
      <c r="I219" s="139">
        <v>4.3239999999999998</v>
      </c>
      <c r="J219" s="142" t="s">
        <v>704</v>
      </c>
    </row>
    <row r="220" spans="1:10" x14ac:dyDescent="0.25">
      <c r="A220" s="149">
        <f t="shared" si="3"/>
        <v>98</v>
      </c>
      <c r="B220" s="139" t="s">
        <v>528</v>
      </c>
      <c r="C220" s="139">
        <v>245</v>
      </c>
      <c r="D220" s="139">
        <v>25847.3</v>
      </c>
      <c r="E220" s="139">
        <v>4</v>
      </c>
      <c r="F220" s="139">
        <v>4</v>
      </c>
      <c r="G220" s="139">
        <v>0.01</v>
      </c>
      <c r="H220" s="139">
        <v>0.21</v>
      </c>
      <c r="I220" s="139">
        <v>3.1560000000000001</v>
      </c>
      <c r="J220" s="142" t="s">
        <v>297</v>
      </c>
    </row>
    <row r="221" spans="1:10" x14ac:dyDescent="0.25">
      <c r="A221" s="149">
        <f t="shared" si="3"/>
        <v>99</v>
      </c>
      <c r="B221" s="139" t="s">
        <v>346</v>
      </c>
      <c r="C221" s="139">
        <v>509</v>
      </c>
      <c r="D221" s="139">
        <v>51071.5</v>
      </c>
      <c r="E221" s="139">
        <v>7</v>
      </c>
      <c r="F221" s="139">
        <v>7</v>
      </c>
      <c r="G221" s="139">
        <v>8.4200000000000004E-3</v>
      </c>
      <c r="H221" s="139">
        <v>0.21</v>
      </c>
      <c r="I221" s="139">
        <v>6.6669999999999998</v>
      </c>
      <c r="J221" s="142" t="s">
        <v>700</v>
      </c>
    </row>
    <row r="222" spans="1:10" x14ac:dyDescent="0.25">
      <c r="A222" s="149">
        <f t="shared" si="3"/>
        <v>100</v>
      </c>
      <c r="B222" s="139" t="s">
        <v>311</v>
      </c>
      <c r="C222" s="139">
        <v>441</v>
      </c>
      <c r="D222" s="139">
        <v>45443.3</v>
      </c>
      <c r="E222" s="139">
        <v>7</v>
      </c>
      <c r="F222" s="139">
        <v>8</v>
      </c>
      <c r="G222" s="139">
        <v>1.111E-2</v>
      </c>
      <c r="H222" s="139">
        <v>0.17</v>
      </c>
      <c r="I222" s="139">
        <v>7.5519999999999996</v>
      </c>
      <c r="J222" s="142" t="s">
        <v>364</v>
      </c>
    </row>
    <row r="223" spans="1:10" x14ac:dyDescent="0.25">
      <c r="A223" s="149">
        <f t="shared" si="3"/>
        <v>101</v>
      </c>
      <c r="B223" s="139" t="s">
        <v>417</v>
      </c>
      <c r="C223" s="139">
        <v>458</v>
      </c>
      <c r="D223" s="139">
        <v>49275.199999999997</v>
      </c>
      <c r="E223" s="139">
        <v>8</v>
      </c>
      <c r="F223" s="139">
        <v>8</v>
      </c>
      <c r="G223" s="139">
        <v>1.0699999999999999E-2</v>
      </c>
      <c r="H223" s="139">
        <v>0.21</v>
      </c>
      <c r="I223" s="139">
        <v>6.4169999999999998</v>
      </c>
      <c r="J223" s="142" t="s">
        <v>689</v>
      </c>
    </row>
    <row r="224" spans="1:10" x14ac:dyDescent="0.25">
      <c r="A224" s="149">
        <f t="shared" si="3"/>
        <v>102</v>
      </c>
      <c r="B224" s="139" t="s">
        <v>329</v>
      </c>
      <c r="C224" s="139">
        <v>737</v>
      </c>
      <c r="D224" s="139">
        <v>80549</v>
      </c>
      <c r="E224" s="139">
        <v>6</v>
      </c>
      <c r="F224" s="139">
        <v>6</v>
      </c>
      <c r="G224" s="139">
        <v>4.9899999999999996E-3</v>
      </c>
      <c r="H224" s="139">
        <v>0.11</v>
      </c>
      <c r="I224" s="139">
        <v>5.1879999999999997</v>
      </c>
      <c r="J224" s="142" t="s">
        <v>698</v>
      </c>
    </row>
    <row r="225" spans="1:10" x14ac:dyDescent="0.25">
      <c r="A225" s="149">
        <f t="shared" si="3"/>
        <v>103</v>
      </c>
      <c r="B225" s="139" t="s">
        <v>437</v>
      </c>
      <c r="C225" s="139">
        <v>415</v>
      </c>
      <c r="D225" s="139">
        <v>42407.199999999997</v>
      </c>
      <c r="E225" s="139">
        <v>3</v>
      </c>
      <c r="F225" s="139">
        <v>3</v>
      </c>
      <c r="G225" s="139">
        <v>4.4299999999999999E-3</v>
      </c>
      <c r="H225" s="139">
        <v>0.08</v>
      </c>
      <c r="I225" s="139">
        <v>2.2210000000000001</v>
      </c>
      <c r="J225" s="142" t="s">
        <v>364</v>
      </c>
    </row>
    <row r="226" spans="1:10" x14ac:dyDescent="0.25">
      <c r="A226" s="149">
        <f t="shared" si="3"/>
        <v>104</v>
      </c>
      <c r="B226" s="139" t="s">
        <v>430</v>
      </c>
      <c r="C226" s="139">
        <v>283</v>
      </c>
      <c r="D226" s="139">
        <v>29817.1</v>
      </c>
      <c r="E226" s="139">
        <v>3</v>
      </c>
      <c r="F226" s="139">
        <v>3</v>
      </c>
      <c r="G226" s="139">
        <v>6.4900000000000001E-3</v>
      </c>
      <c r="H226" s="139">
        <v>0.13</v>
      </c>
      <c r="I226" s="139">
        <v>2.8639999999999999</v>
      </c>
      <c r="J226" s="142" t="s">
        <v>722</v>
      </c>
    </row>
    <row r="227" spans="1:10" x14ac:dyDescent="0.25">
      <c r="A227" s="149">
        <f t="shared" si="3"/>
        <v>105</v>
      </c>
      <c r="B227" s="139" t="s">
        <v>352</v>
      </c>
      <c r="C227" s="139">
        <v>494</v>
      </c>
      <c r="D227" s="139">
        <v>52056.1</v>
      </c>
      <c r="E227" s="139">
        <v>1</v>
      </c>
      <c r="F227" s="139">
        <v>3</v>
      </c>
      <c r="G227" s="139">
        <v>3.7200000000000002E-3</v>
      </c>
      <c r="H227" s="139">
        <v>0.04</v>
      </c>
      <c r="I227" s="139">
        <v>3.988</v>
      </c>
      <c r="J227" s="142" t="s">
        <v>699</v>
      </c>
    </row>
    <row r="228" spans="1:10" x14ac:dyDescent="0.25">
      <c r="A228" s="149">
        <f t="shared" si="3"/>
        <v>106</v>
      </c>
      <c r="B228" s="139" t="s">
        <v>607</v>
      </c>
      <c r="C228" s="139">
        <v>433</v>
      </c>
      <c r="D228" s="139">
        <v>46934.5</v>
      </c>
      <c r="E228" s="139">
        <v>5</v>
      </c>
      <c r="F228" s="139">
        <v>5</v>
      </c>
      <c r="G228" s="139">
        <v>7.0699999999999999E-3</v>
      </c>
      <c r="H228" s="139">
        <v>0.12</v>
      </c>
      <c r="I228" s="139">
        <v>3.3849999999999998</v>
      </c>
      <c r="J228" s="142" t="s">
        <v>695</v>
      </c>
    </row>
    <row r="229" spans="1:10" x14ac:dyDescent="0.25">
      <c r="A229" s="149">
        <f t="shared" si="3"/>
        <v>107</v>
      </c>
      <c r="B229" s="139" t="s">
        <v>439</v>
      </c>
      <c r="C229" s="139">
        <v>399</v>
      </c>
      <c r="D229" s="139">
        <v>42044</v>
      </c>
      <c r="E229" s="139">
        <v>3</v>
      </c>
      <c r="F229" s="139">
        <v>3</v>
      </c>
      <c r="G229" s="139">
        <v>4.6100000000000004E-3</v>
      </c>
      <c r="H229" s="139">
        <v>0.14000000000000001</v>
      </c>
      <c r="I229" s="139">
        <v>3.15</v>
      </c>
      <c r="J229" s="142" t="s">
        <v>705</v>
      </c>
    </row>
    <row r="230" spans="1:10" x14ac:dyDescent="0.25">
      <c r="A230" s="149">
        <f t="shared" si="3"/>
        <v>108</v>
      </c>
      <c r="B230" s="139" t="s">
        <v>466</v>
      </c>
      <c r="C230" s="139">
        <v>330</v>
      </c>
      <c r="D230" s="139">
        <v>35143.199999999997</v>
      </c>
      <c r="E230" s="139">
        <v>3</v>
      </c>
      <c r="F230" s="139">
        <v>3</v>
      </c>
      <c r="G230" s="139">
        <v>5.5700000000000003E-3</v>
      </c>
      <c r="H230" s="139">
        <v>0.15</v>
      </c>
      <c r="I230" s="139">
        <v>2.7759999999999998</v>
      </c>
      <c r="J230" s="142" t="s">
        <v>364</v>
      </c>
    </row>
    <row r="231" spans="1:10" x14ac:dyDescent="0.25">
      <c r="A231" s="149">
        <f t="shared" si="3"/>
        <v>109</v>
      </c>
      <c r="B231" s="139" t="s">
        <v>599</v>
      </c>
      <c r="C231" s="139">
        <v>319</v>
      </c>
      <c r="D231" s="139">
        <v>34679.5</v>
      </c>
      <c r="E231" s="139">
        <v>1</v>
      </c>
      <c r="F231" s="139">
        <v>2</v>
      </c>
      <c r="G231" s="139">
        <v>3.8400000000000001E-3</v>
      </c>
      <c r="H231" s="139">
        <v>0.06</v>
      </c>
      <c r="I231" s="139">
        <v>2.069</v>
      </c>
      <c r="J231" s="142" t="s">
        <v>722</v>
      </c>
    </row>
    <row r="232" spans="1:10" x14ac:dyDescent="0.25">
      <c r="A232" s="149">
        <f t="shared" si="3"/>
        <v>110</v>
      </c>
      <c r="B232" s="139" t="s">
        <v>489</v>
      </c>
      <c r="C232" s="139">
        <v>271</v>
      </c>
      <c r="D232" s="139">
        <v>27551</v>
      </c>
      <c r="E232" s="139">
        <v>2</v>
      </c>
      <c r="F232" s="139">
        <v>2</v>
      </c>
      <c r="G232" s="139">
        <v>4.5199999999999997E-3</v>
      </c>
      <c r="H232" s="139">
        <v>0.1</v>
      </c>
      <c r="I232" s="139">
        <v>2.1219999999999999</v>
      </c>
      <c r="J232" s="142" t="s">
        <v>657</v>
      </c>
    </row>
    <row r="233" spans="1:10" x14ac:dyDescent="0.25">
      <c r="A233" s="149">
        <f t="shared" si="3"/>
        <v>111</v>
      </c>
      <c r="B233" s="139" t="s">
        <v>490</v>
      </c>
      <c r="C233" s="139">
        <v>434</v>
      </c>
      <c r="D233" s="139">
        <v>44373.8</v>
      </c>
      <c r="E233" s="139">
        <v>3</v>
      </c>
      <c r="F233" s="139">
        <v>3</v>
      </c>
      <c r="G233" s="139">
        <v>4.2300000000000003E-3</v>
      </c>
      <c r="H233" s="139">
        <v>0.09</v>
      </c>
      <c r="I233" s="139">
        <v>2.8410000000000002</v>
      </c>
      <c r="J233" s="142" t="s">
        <v>708</v>
      </c>
    </row>
    <row r="234" spans="1:10" ht="15.75" thickBot="1" x14ac:dyDescent="0.3">
      <c r="A234" s="150">
        <f t="shared" si="3"/>
        <v>112</v>
      </c>
      <c r="B234" s="143" t="s">
        <v>559</v>
      </c>
      <c r="C234" s="143">
        <v>315</v>
      </c>
      <c r="D234" s="143">
        <v>31869.9</v>
      </c>
      <c r="E234" s="143">
        <v>4</v>
      </c>
      <c r="F234" s="143">
        <v>4</v>
      </c>
      <c r="G234" s="143">
        <v>7.7799999999999996E-3</v>
      </c>
      <c r="H234" s="143">
        <v>0.12</v>
      </c>
      <c r="I234" s="143">
        <v>3.585</v>
      </c>
      <c r="J234" s="144" t="s">
        <v>651</v>
      </c>
    </row>
    <row r="236" spans="1:10" ht="15.75" thickBot="1" x14ac:dyDescent="0.3">
      <c r="A236" s="147" t="s">
        <v>728</v>
      </c>
      <c r="B236" s="139" t="s">
        <v>729</v>
      </c>
      <c r="J236" s="139"/>
    </row>
    <row r="237" spans="1:10" ht="15.75" thickBot="1" x14ac:dyDescent="0.3">
      <c r="A237" s="148" t="s">
        <v>630</v>
      </c>
      <c r="B237" s="140" t="s">
        <v>273</v>
      </c>
      <c r="C237" s="140" t="s">
        <v>275</v>
      </c>
      <c r="D237" s="140" t="s">
        <v>276</v>
      </c>
      <c r="E237" s="140" t="s">
        <v>631</v>
      </c>
      <c r="F237" s="140" t="s">
        <v>632</v>
      </c>
      <c r="G237" s="140" t="s">
        <v>278</v>
      </c>
      <c r="H237" s="140" t="s">
        <v>279</v>
      </c>
      <c r="I237" s="140" t="s">
        <v>280</v>
      </c>
      <c r="J237" s="141" t="s">
        <v>633</v>
      </c>
    </row>
    <row r="238" spans="1:10" x14ac:dyDescent="0.25">
      <c r="A238" s="151">
        <v>1</v>
      </c>
      <c r="B238" s="145" t="s">
        <v>653</v>
      </c>
      <c r="C238" s="145">
        <v>597</v>
      </c>
      <c r="D238" s="145">
        <v>62112.5</v>
      </c>
      <c r="E238" s="145">
        <v>5</v>
      </c>
      <c r="F238" s="145">
        <v>5</v>
      </c>
      <c r="G238" s="145">
        <v>8.7399999999999995E-3</v>
      </c>
      <c r="H238" s="145">
        <v>0.12</v>
      </c>
      <c r="I238" s="145">
        <v>3.07</v>
      </c>
      <c r="J238" s="146" t="s">
        <v>654</v>
      </c>
    </row>
    <row r="239" spans="1:10" x14ac:dyDescent="0.25">
      <c r="A239" s="149">
        <f>1+A238</f>
        <v>2</v>
      </c>
      <c r="B239" s="139" t="s">
        <v>369</v>
      </c>
      <c r="C239" s="139">
        <v>384</v>
      </c>
      <c r="D239" s="139">
        <v>40753.599999999999</v>
      </c>
      <c r="E239" s="139">
        <v>4</v>
      </c>
      <c r="F239" s="139">
        <v>4</v>
      </c>
      <c r="G239" s="139">
        <v>1.0869999999999999E-2</v>
      </c>
      <c r="H239" s="139">
        <v>0.27</v>
      </c>
      <c r="I239" s="139">
        <v>3.2189999999999999</v>
      </c>
      <c r="J239" s="142" t="s">
        <v>713</v>
      </c>
    </row>
    <row r="240" spans="1:10" x14ac:dyDescent="0.25">
      <c r="A240" s="149">
        <f t="shared" ref="A240:A303" si="4">1+A239</f>
        <v>3</v>
      </c>
      <c r="B240" s="139" t="s">
        <v>400</v>
      </c>
      <c r="C240" s="139">
        <v>387</v>
      </c>
      <c r="D240" s="139">
        <v>39479.300000000003</v>
      </c>
      <c r="E240" s="139">
        <v>5</v>
      </c>
      <c r="F240" s="139">
        <v>5</v>
      </c>
      <c r="G240" s="139">
        <v>1.349E-2</v>
      </c>
      <c r="H240" s="139">
        <v>0.18</v>
      </c>
      <c r="I240" s="139">
        <v>4.0030000000000001</v>
      </c>
      <c r="J240" s="142" t="s">
        <v>717</v>
      </c>
    </row>
    <row r="241" spans="1:10" x14ac:dyDescent="0.25">
      <c r="A241" s="149">
        <f t="shared" si="4"/>
        <v>4</v>
      </c>
      <c r="B241" s="139" t="s">
        <v>491</v>
      </c>
      <c r="C241" s="139">
        <v>302</v>
      </c>
      <c r="D241" s="139">
        <v>32372.5</v>
      </c>
      <c r="E241" s="139">
        <v>7</v>
      </c>
      <c r="F241" s="139">
        <v>7</v>
      </c>
      <c r="G241" s="139">
        <v>2.4199999999999999E-2</v>
      </c>
      <c r="H241" s="139">
        <v>0.37</v>
      </c>
      <c r="I241" s="139">
        <v>4.6820000000000004</v>
      </c>
      <c r="J241" s="142" t="s">
        <v>727</v>
      </c>
    </row>
    <row r="242" spans="1:10" x14ac:dyDescent="0.25">
      <c r="A242" s="149">
        <f t="shared" si="4"/>
        <v>5</v>
      </c>
      <c r="B242" s="139" t="s">
        <v>403</v>
      </c>
      <c r="C242" s="139">
        <v>316</v>
      </c>
      <c r="D242" s="139">
        <v>34013</v>
      </c>
      <c r="E242" s="139">
        <v>5</v>
      </c>
      <c r="F242" s="139">
        <v>5</v>
      </c>
      <c r="G242" s="139">
        <v>1.652E-2</v>
      </c>
      <c r="H242" s="139">
        <v>0.19</v>
      </c>
      <c r="I242" s="139">
        <v>4.133</v>
      </c>
      <c r="J242" s="142" t="s">
        <v>635</v>
      </c>
    </row>
    <row r="243" spans="1:10" x14ac:dyDescent="0.25">
      <c r="A243" s="149">
        <f t="shared" si="4"/>
        <v>6</v>
      </c>
      <c r="B243" s="139" t="s">
        <v>521</v>
      </c>
      <c r="C243" s="139">
        <v>324</v>
      </c>
      <c r="D243" s="139">
        <v>34052.699999999997</v>
      </c>
      <c r="E243" s="139">
        <v>4</v>
      </c>
      <c r="F243" s="139">
        <v>4</v>
      </c>
      <c r="G243" s="139">
        <v>1.289E-2</v>
      </c>
      <c r="H243" s="139">
        <v>0.21</v>
      </c>
      <c r="I243" s="139">
        <v>3.4670000000000001</v>
      </c>
      <c r="J243" s="142" t="s">
        <v>658</v>
      </c>
    </row>
    <row r="244" spans="1:10" x14ac:dyDescent="0.25">
      <c r="A244" s="149">
        <f t="shared" si="4"/>
        <v>7</v>
      </c>
      <c r="B244" s="139" t="s">
        <v>589</v>
      </c>
      <c r="C244" s="139">
        <v>227</v>
      </c>
      <c r="D244" s="139">
        <v>23804.3</v>
      </c>
      <c r="E244" s="139">
        <v>3</v>
      </c>
      <c r="F244" s="139">
        <v>3</v>
      </c>
      <c r="G244" s="139">
        <v>1.38E-2</v>
      </c>
      <c r="H244" s="139">
        <v>0.14000000000000001</v>
      </c>
      <c r="I244" s="139">
        <v>2.6749999999999998</v>
      </c>
      <c r="J244" s="142" t="s">
        <v>364</v>
      </c>
    </row>
    <row r="245" spans="1:10" x14ac:dyDescent="0.25">
      <c r="A245" s="149">
        <f t="shared" si="4"/>
        <v>8</v>
      </c>
      <c r="B245" s="139" t="s">
        <v>518</v>
      </c>
      <c r="C245" s="139">
        <v>425</v>
      </c>
      <c r="D245" s="139">
        <v>45300.3</v>
      </c>
      <c r="E245" s="139">
        <v>3</v>
      </c>
      <c r="F245" s="139">
        <v>3</v>
      </c>
      <c r="G245" s="139">
        <v>7.3699999999999998E-3</v>
      </c>
      <c r="H245" s="139">
        <v>0.12</v>
      </c>
      <c r="I245" s="139">
        <v>2.1059999999999999</v>
      </c>
      <c r="J245" s="142" t="s">
        <v>364</v>
      </c>
    </row>
    <row r="246" spans="1:10" x14ac:dyDescent="0.25">
      <c r="A246" s="149">
        <f t="shared" si="4"/>
        <v>9</v>
      </c>
      <c r="B246" s="139" t="s">
        <v>431</v>
      </c>
      <c r="C246" s="139">
        <v>575</v>
      </c>
      <c r="D246" s="139">
        <v>62670.6</v>
      </c>
      <c r="E246" s="139">
        <v>4</v>
      </c>
      <c r="F246" s="139">
        <v>4</v>
      </c>
      <c r="G246" s="139">
        <v>7.26E-3</v>
      </c>
      <c r="H246" s="139">
        <v>7.0000000000000007E-2</v>
      </c>
      <c r="I246" s="139">
        <v>3.6259999999999999</v>
      </c>
      <c r="J246" s="142" t="s">
        <v>656</v>
      </c>
    </row>
    <row r="247" spans="1:10" x14ac:dyDescent="0.25">
      <c r="A247" s="149">
        <f t="shared" si="4"/>
        <v>10</v>
      </c>
      <c r="B247" s="139" t="s">
        <v>516</v>
      </c>
      <c r="C247" s="139">
        <v>311</v>
      </c>
      <c r="D247" s="139">
        <v>33971.4</v>
      </c>
      <c r="E247" s="139">
        <v>3</v>
      </c>
      <c r="F247" s="139">
        <v>3</v>
      </c>
      <c r="G247" s="139">
        <v>1.0070000000000001E-2</v>
      </c>
      <c r="H247" s="139">
        <v>0.11</v>
      </c>
      <c r="I247" s="139">
        <v>2.028</v>
      </c>
      <c r="J247" s="142" t="s">
        <v>364</v>
      </c>
    </row>
    <row r="248" spans="1:10" x14ac:dyDescent="0.25">
      <c r="A248" s="149">
        <f t="shared" si="4"/>
        <v>11</v>
      </c>
      <c r="B248" s="139" t="s">
        <v>344</v>
      </c>
      <c r="C248" s="139">
        <v>413</v>
      </c>
      <c r="D248" s="139">
        <v>43013.599999999999</v>
      </c>
      <c r="E248" s="139">
        <v>4</v>
      </c>
      <c r="F248" s="139">
        <v>5</v>
      </c>
      <c r="G248" s="139">
        <v>1.264E-2</v>
      </c>
      <c r="H248" s="139">
        <v>0.2</v>
      </c>
      <c r="I248" s="139">
        <v>4.968</v>
      </c>
      <c r="J248" s="142" t="s">
        <v>649</v>
      </c>
    </row>
    <row r="249" spans="1:10" x14ac:dyDescent="0.25">
      <c r="A249" s="149">
        <f t="shared" si="4"/>
        <v>12</v>
      </c>
      <c r="B249" s="139" t="s">
        <v>494</v>
      </c>
      <c r="C249" s="139">
        <v>462</v>
      </c>
      <c r="D249" s="139">
        <v>49375.4</v>
      </c>
      <c r="E249" s="139">
        <v>4</v>
      </c>
      <c r="F249" s="139">
        <v>4</v>
      </c>
      <c r="G249" s="139">
        <v>9.0399999999999994E-3</v>
      </c>
      <c r="H249" s="139">
        <v>0.18</v>
      </c>
      <c r="I249" s="139">
        <v>2.8940000000000001</v>
      </c>
      <c r="J249" s="142" t="s">
        <v>364</v>
      </c>
    </row>
    <row r="250" spans="1:10" x14ac:dyDescent="0.25">
      <c r="A250" s="149">
        <f t="shared" si="4"/>
        <v>13</v>
      </c>
      <c r="B250" s="139" t="s">
        <v>590</v>
      </c>
      <c r="C250" s="139">
        <v>175</v>
      </c>
      <c r="D250" s="139">
        <v>17123</v>
      </c>
      <c r="E250" s="139">
        <v>3</v>
      </c>
      <c r="F250" s="139">
        <v>3</v>
      </c>
      <c r="G250" s="139">
        <v>1.7899999999999999E-2</v>
      </c>
      <c r="H250" s="139">
        <v>0.38</v>
      </c>
      <c r="I250" s="139">
        <v>2.5499999999999998</v>
      </c>
      <c r="J250" s="142" t="s">
        <v>364</v>
      </c>
    </row>
    <row r="251" spans="1:10" x14ac:dyDescent="0.25">
      <c r="A251" s="149">
        <f t="shared" si="4"/>
        <v>14</v>
      </c>
      <c r="B251" s="139" t="s">
        <v>316</v>
      </c>
      <c r="C251" s="139">
        <v>508</v>
      </c>
      <c r="D251" s="139">
        <v>53222.1</v>
      </c>
      <c r="E251" s="139">
        <v>8</v>
      </c>
      <c r="F251" s="139">
        <v>8</v>
      </c>
      <c r="G251" s="139">
        <v>1.644E-2</v>
      </c>
      <c r="H251" s="139">
        <v>0.23</v>
      </c>
      <c r="I251" s="139">
        <v>5.4669999999999996</v>
      </c>
      <c r="J251" s="142" t="s">
        <v>634</v>
      </c>
    </row>
    <row r="252" spans="1:10" x14ac:dyDescent="0.25">
      <c r="A252" s="149">
        <f t="shared" si="4"/>
        <v>15</v>
      </c>
      <c r="B252" s="139" t="s">
        <v>296</v>
      </c>
      <c r="C252" s="139">
        <v>924</v>
      </c>
      <c r="D252" s="139">
        <v>92860.800000000003</v>
      </c>
      <c r="E252" s="139">
        <v>7</v>
      </c>
      <c r="F252" s="139">
        <v>7</v>
      </c>
      <c r="G252" s="139">
        <v>7.9100000000000004E-3</v>
      </c>
      <c r="H252" s="139">
        <v>0.13</v>
      </c>
      <c r="I252" s="139">
        <v>4.0999999999999996</v>
      </c>
      <c r="J252" s="142" t="s">
        <v>297</v>
      </c>
    </row>
    <row r="253" spans="1:10" x14ac:dyDescent="0.25">
      <c r="A253" s="149">
        <f t="shared" si="4"/>
        <v>16</v>
      </c>
      <c r="B253" s="139" t="s">
        <v>331</v>
      </c>
      <c r="C253" s="139">
        <v>295</v>
      </c>
      <c r="D253" s="139">
        <v>32347.200000000001</v>
      </c>
      <c r="E253" s="139">
        <v>4</v>
      </c>
      <c r="F253" s="139">
        <v>7</v>
      </c>
      <c r="G253" s="139">
        <v>2.477E-2</v>
      </c>
      <c r="H253" s="139">
        <v>0.21</v>
      </c>
      <c r="I253" s="139">
        <v>9.0180000000000007</v>
      </c>
      <c r="J253" s="142" t="s">
        <v>332</v>
      </c>
    </row>
    <row r="254" spans="1:10" x14ac:dyDescent="0.25">
      <c r="A254" s="149">
        <f t="shared" si="4"/>
        <v>17</v>
      </c>
      <c r="B254" s="139" t="s">
        <v>540</v>
      </c>
      <c r="C254" s="139">
        <v>266</v>
      </c>
      <c r="D254" s="139">
        <v>28330.400000000001</v>
      </c>
      <c r="E254" s="139">
        <v>2</v>
      </c>
      <c r="F254" s="139">
        <v>3</v>
      </c>
      <c r="G254" s="139">
        <v>1.1769999999999999E-2</v>
      </c>
      <c r="H254" s="139">
        <v>0.18</v>
      </c>
      <c r="I254" s="139">
        <v>3.395</v>
      </c>
      <c r="J254" s="142" t="s">
        <v>364</v>
      </c>
    </row>
    <row r="255" spans="1:10" x14ac:dyDescent="0.25">
      <c r="A255" s="149">
        <f t="shared" si="4"/>
        <v>18</v>
      </c>
      <c r="B255" s="139" t="s">
        <v>601</v>
      </c>
      <c r="C255" s="139">
        <v>149</v>
      </c>
      <c r="D255" s="139">
        <v>16338.7</v>
      </c>
      <c r="E255" s="139">
        <v>2</v>
      </c>
      <c r="F255" s="139">
        <v>2</v>
      </c>
      <c r="G255" s="139">
        <v>1.401E-2</v>
      </c>
      <c r="H255" s="139">
        <v>0.24</v>
      </c>
      <c r="I255" s="139">
        <v>2.1190000000000002</v>
      </c>
      <c r="J255" s="142" t="s">
        <v>364</v>
      </c>
    </row>
    <row r="256" spans="1:10" x14ac:dyDescent="0.25">
      <c r="A256" s="149">
        <f t="shared" si="4"/>
        <v>19</v>
      </c>
      <c r="B256" s="139" t="s">
        <v>320</v>
      </c>
      <c r="C256" s="139">
        <v>602</v>
      </c>
      <c r="D256" s="139">
        <v>62453.4</v>
      </c>
      <c r="E256" s="139">
        <v>3</v>
      </c>
      <c r="F256" s="139">
        <v>3</v>
      </c>
      <c r="G256" s="139">
        <v>5.1999999999999998E-3</v>
      </c>
      <c r="H256" s="139">
        <v>0.09</v>
      </c>
      <c r="I256" s="139">
        <v>2.19</v>
      </c>
      <c r="J256" s="142" t="s">
        <v>647</v>
      </c>
    </row>
    <row r="257" spans="1:10" x14ac:dyDescent="0.25">
      <c r="A257" s="149">
        <f t="shared" si="4"/>
        <v>20</v>
      </c>
      <c r="B257" s="139" t="s">
        <v>427</v>
      </c>
      <c r="C257" s="139">
        <v>502</v>
      </c>
      <c r="D257" s="139">
        <v>56220.1</v>
      </c>
      <c r="E257" s="139">
        <v>3</v>
      </c>
      <c r="F257" s="139">
        <v>3</v>
      </c>
      <c r="G257" s="139">
        <v>6.2399999999999999E-3</v>
      </c>
      <c r="H257" s="139">
        <v>0.09</v>
      </c>
      <c r="I257" s="139">
        <v>3.9260000000000002</v>
      </c>
      <c r="J257" s="142" t="s">
        <v>654</v>
      </c>
    </row>
    <row r="258" spans="1:10" x14ac:dyDescent="0.25">
      <c r="A258" s="149">
        <f t="shared" si="4"/>
        <v>21</v>
      </c>
      <c r="B258" s="139" t="s">
        <v>418</v>
      </c>
      <c r="C258" s="139">
        <v>366</v>
      </c>
      <c r="D258" s="139">
        <v>38820.400000000001</v>
      </c>
      <c r="E258" s="139">
        <v>3</v>
      </c>
      <c r="F258" s="139">
        <v>3</v>
      </c>
      <c r="G258" s="139">
        <v>8.5599999999999999E-3</v>
      </c>
      <c r="H258" s="139">
        <v>0.1</v>
      </c>
      <c r="I258" s="139">
        <v>2.6659999999999999</v>
      </c>
      <c r="J258" s="142" t="s">
        <v>636</v>
      </c>
    </row>
    <row r="259" spans="1:10" x14ac:dyDescent="0.25">
      <c r="A259" s="149">
        <f t="shared" si="4"/>
        <v>22</v>
      </c>
      <c r="B259" s="139" t="s">
        <v>530</v>
      </c>
      <c r="C259" s="139">
        <v>472</v>
      </c>
      <c r="D259" s="139">
        <v>51271.6</v>
      </c>
      <c r="E259" s="139">
        <v>3</v>
      </c>
      <c r="F259" s="139">
        <v>3</v>
      </c>
      <c r="G259" s="139">
        <v>6.6299999999999996E-3</v>
      </c>
      <c r="H259" s="139">
        <v>0.06</v>
      </c>
      <c r="I259" s="139">
        <v>2.7519999999999998</v>
      </c>
      <c r="J259" s="142" t="s">
        <v>638</v>
      </c>
    </row>
    <row r="260" spans="1:10" x14ac:dyDescent="0.25">
      <c r="A260" s="149">
        <f t="shared" si="4"/>
        <v>23</v>
      </c>
      <c r="B260" s="139" t="s">
        <v>445</v>
      </c>
      <c r="C260" s="139">
        <v>342</v>
      </c>
      <c r="D260" s="139">
        <v>36261</v>
      </c>
      <c r="E260" s="139">
        <v>3</v>
      </c>
      <c r="F260" s="139">
        <v>3</v>
      </c>
      <c r="G260" s="139">
        <v>9.1599999999999997E-3</v>
      </c>
      <c r="H260" s="139">
        <v>0.1</v>
      </c>
      <c r="I260" s="139">
        <v>2.0870000000000002</v>
      </c>
      <c r="J260" s="142" t="s">
        <v>297</v>
      </c>
    </row>
    <row r="261" spans="1:10" x14ac:dyDescent="0.25">
      <c r="A261" s="149">
        <f t="shared" si="4"/>
        <v>24</v>
      </c>
      <c r="B261" s="139" t="s">
        <v>447</v>
      </c>
      <c r="C261" s="139">
        <v>390</v>
      </c>
      <c r="D261" s="139">
        <v>41405</v>
      </c>
      <c r="E261" s="139">
        <v>2</v>
      </c>
      <c r="F261" s="139">
        <v>2</v>
      </c>
      <c r="G261" s="139">
        <v>5.3499999999999997E-3</v>
      </c>
      <c r="H261" s="139">
        <v>0.1</v>
      </c>
      <c r="I261" s="139">
        <v>2.13</v>
      </c>
      <c r="J261" s="142" t="s">
        <v>648</v>
      </c>
    </row>
    <row r="262" spans="1:10" x14ac:dyDescent="0.25">
      <c r="A262" s="149">
        <f t="shared" si="4"/>
        <v>25</v>
      </c>
      <c r="B262" s="139" t="s">
        <v>431</v>
      </c>
      <c r="C262" s="139">
        <v>283</v>
      </c>
      <c r="D262" s="139">
        <v>31543.599999999999</v>
      </c>
      <c r="E262" s="139">
        <v>2</v>
      </c>
      <c r="F262" s="139">
        <v>2</v>
      </c>
      <c r="G262" s="139">
        <v>7.3800000000000003E-3</v>
      </c>
      <c r="H262" s="139">
        <v>0.12</v>
      </c>
      <c r="I262" s="139">
        <v>2.2709999999999999</v>
      </c>
      <c r="J262" s="142" t="s">
        <v>656</v>
      </c>
    </row>
    <row r="263" spans="1:10" x14ac:dyDescent="0.25">
      <c r="A263" s="149">
        <f t="shared" si="4"/>
        <v>26</v>
      </c>
      <c r="B263" s="139" t="s">
        <v>408</v>
      </c>
      <c r="C263" s="139">
        <v>531</v>
      </c>
      <c r="D263" s="139">
        <v>56195.5</v>
      </c>
      <c r="E263" s="139">
        <v>4</v>
      </c>
      <c r="F263" s="139">
        <v>4</v>
      </c>
      <c r="G263" s="139">
        <v>7.8600000000000007E-3</v>
      </c>
      <c r="H263" s="139">
        <v>0.08</v>
      </c>
      <c r="I263" s="139">
        <v>2.867</v>
      </c>
      <c r="J263" s="142" t="s">
        <v>652</v>
      </c>
    </row>
    <row r="264" spans="1:10" x14ac:dyDescent="0.25">
      <c r="A264" s="149">
        <f t="shared" si="4"/>
        <v>27</v>
      </c>
      <c r="B264" s="139" t="s">
        <v>603</v>
      </c>
      <c r="C264" s="139">
        <v>354</v>
      </c>
      <c r="D264" s="139">
        <v>36648.6</v>
      </c>
      <c r="E264" s="139">
        <v>2</v>
      </c>
      <c r="F264" s="139">
        <v>2</v>
      </c>
      <c r="G264" s="139">
        <v>5.8999999999999999E-3</v>
      </c>
      <c r="H264" s="139">
        <v>7.0000000000000007E-2</v>
      </c>
      <c r="I264" s="139">
        <v>2.4609999999999999</v>
      </c>
      <c r="J264" s="142" t="s">
        <v>730</v>
      </c>
    </row>
    <row r="265" spans="1:10" x14ac:dyDescent="0.25">
      <c r="A265" s="149">
        <f t="shared" si="4"/>
        <v>28</v>
      </c>
      <c r="B265" s="139" t="s">
        <v>719</v>
      </c>
      <c r="C265" s="139">
        <v>384</v>
      </c>
      <c r="D265" s="139">
        <v>38911.300000000003</v>
      </c>
      <c r="E265" s="139">
        <v>9</v>
      </c>
      <c r="F265" s="139">
        <v>10</v>
      </c>
      <c r="G265" s="139">
        <v>2.7179999999999999E-2</v>
      </c>
      <c r="H265" s="139">
        <v>0.21</v>
      </c>
      <c r="I265" s="139">
        <v>19.228999999999999</v>
      </c>
      <c r="J265" s="142" t="s">
        <v>643</v>
      </c>
    </row>
    <row r="266" spans="1:10" x14ac:dyDescent="0.25">
      <c r="A266" s="149">
        <f t="shared" si="4"/>
        <v>29</v>
      </c>
      <c r="B266" s="139" t="s">
        <v>402</v>
      </c>
      <c r="C266" s="139">
        <v>227</v>
      </c>
      <c r="D266" s="139">
        <v>23675.1</v>
      </c>
      <c r="E266" s="139">
        <v>4</v>
      </c>
      <c r="F266" s="139">
        <v>4</v>
      </c>
      <c r="G266" s="139">
        <v>1.839E-2</v>
      </c>
      <c r="H266" s="139">
        <v>0.2</v>
      </c>
      <c r="I266" s="139">
        <v>2.028</v>
      </c>
      <c r="J266" s="142" t="s">
        <v>364</v>
      </c>
    </row>
    <row r="267" spans="1:10" x14ac:dyDescent="0.25">
      <c r="A267" s="149">
        <f t="shared" si="4"/>
        <v>30</v>
      </c>
      <c r="B267" s="139" t="s">
        <v>383</v>
      </c>
      <c r="C267" s="139">
        <v>292</v>
      </c>
      <c r="D267" s="139">
        <v>30723.5</v>
      </c>
      <c r="E267" s="139">
        <v>3</v>
      </c>
      <c r="F267" s="139">
        <v>3</v>
      </c>
      <c r="G267" s="139">
        <v>1.073E-2</v>
      </c>
      <c r="H267" s="139">
        <v>0.11</v>
      </c>
      <c r="I267" s="139">
        <v>2.2170000000000001</v>
      </c>
      <c r="J267" s="142" t="s">
        <v>716</v>
      </c>
    </row>
    <row r="268" spans="1:10" x14ac:dyDescent="0.25">
      <c r="A268" s="149">
        <f t="shared" si="4"/>
        <v>31</v>
      </c>
      <c r="B268" s="139" t="s">
        <v>387</v>
      </c>
      <c r="C268" s="139">
        <v>509</v>
      </c>
      <c r="D268" s="139">
        <v>52868.2</v>
      </c>
      <c r="E268" s="139">
        <v>5</v>
      </c>
      <c r="F268" s="139">
        <v>5</v>
      </c>
      <c r="G268" s="139">
        <v>1.025E-2</v>
      </c>
      <c r="H268" s="139">
        <v>0.14000000000000001</v>
      </c>
      <c r="I268" s="139">
        <v>5.4470000000000001</v>
      </c>
      <c r="J268" s="142" t="s">
        <v>655</v>
      </c>
    </row>
    <row r="269" spans="1:10" x14ac:dyDescent="0.25">
      <c r="A269" s="149">
        <f t="shared" si="4"/>
        <v>32</v>
      </c>
      <c r="B269" s="139" t="s">
        <v>433</v>
      </c>
      <c r="C269" s="139">
        <v>255</v>
      </c>
      <c r="D269" s="139">
        <v>26154.799999999999</v>
      </c>
      <c r="E269" s="139">
        <v>4</v>
      </c>
      <c r="F269" s="139">
        <v>4</v>
      </c>
      <c r="G269" s="139">
        <v>1.6369999999999999E-2</v>
      </c>
      <c r="H269" s="139">
        <v>0.24</v>
      </c>
      <c r="I269" s="139">
        <v>4.577</v>
      </c>
      <c r="J269" s="142" t="s">
        <v>665</v>
      </c>
    </row>
    <row r="270" spans="1:10" x14ac:dyDescent="0.25">
      <c r="A270" s="149">
        <f t="shared" si="4"/>
        <v>33</v>
      </c>
      <c r="B270" s="139" t="s">
        <v>663</v>
      </c>
      <c r="C270" s="139">
        <v>1427</v>
      </c>
      <c r="D270" s="139">
        <v>152855.9</v>
      </c>
      <c r="E270" s="139">
        <v>7</v>
      </c>
      <c r="F270" s="139">
        <v>7</v>
      </c>
      <c r="G270" s="139">
        <v>5.1200000000000004E-3</v>
      </c>
      <c r="H270" s="139">
        <v>7.0000000000000007E-2</v>
      </c>
      <c r="I270" s="139">
        <v>5.9459999999999997</v>
      </c>
      <c r="J270" s="142" t="s">
        <v>364</v>
      </c>
    </row>
    <row r="271" spans="1:10" x14ac:dyDescent="0.25">
      <c r="A271" s="149">
        <f t="shared" si="4"/>
        <v>34</v>
      </c>
      <c r="B271" s="139" t="s">
        <v>334</v>
      </c>
      <c r="C271" s="139">
        <v>646</v>
      </c>
      <c r="D271" s="139">
        <v>69661.899999999994</v>
      </c>
      <c r="E271" s="139">
        <v>3</v>
      </c>
      <c r="F271" s="139">
        <v>3</v>
      </c>
      <c r="G271" s="139">
        <v>4.8500000000000001E-3</v>
      </c>
      <c r="H271" s="139">
        <v>0.06</v>
      </c>
      <c r="I271" s="139">
        <v>2.4239999999999999</v>
      </c>
      <c r="J271" s="142" t="s">
        <v>338</v>
      </c>
    </row>
    <row r="272" spans="1:10" x14ac:dyDescent="0.25">
      <c r="A272" s="149">
        <f t="shared" si="4"/>
        <v>35</v>
      </c>
      <c r="B272" s="139" t="s">
        <v>292</v>
      </c>
      <c r="C272" s="139">
        <v>803</v>
      </c>
      <c r="D272" s="139">
        <v>85458</v>
      </c>
      <c r="E272" s="139">
        <v>7</v>
      </c>
      <c r="F272" s="139">
        <v>11</v>
      </c>
      <c r="G272" s="139">
        <v>1.43E-2</v>
      </c>
      <c r="H272" s="139">
        <v>0.09</v>
      </c>
      <c r="I272" s="139">
        <v>6.7679999999999998</v>
      </c>
      <c r="J272" s="142" t="s">
        <v>667</v>
      </c>
    </row>
    <row r="273" spans="1:10" x14ac:dyDescent="0.25">
      <c r="A273" s="149">
        <f t="shared" si="4"/>
        <v>36</v>
      </c>
      <c r="B273" s="139" t="s">
        <v>608</v>
      </c>
      <c r="C273" s="139">
        <v>609</v>
      </c>
      <c r="D273" s="139">
        <v>65033.5</v>
      </c>
      <c r="E273" s="139">
        <v>4</v>
      </c>
      <c r="F273" s="139">
        <v>4</v>
      </c>
      <c r="G273" s="139">
        <v>6.8599999999999998E-3</v>
      </c>
      <c r="H273" s="139">
        <v>0.12</v>
      </c>
      <c r="I273" s="139">
        <v>3.0539999999999998</v>
      </c>
      <c r="J273" s="142" t="s">
        <v>364</v>
      </c>
    </row>
    <row r="274" spans="1:10" x14ac:dyDescent="0.25">
      <c r="A274" s="149">
        <f t="shared" si="4"/>
        <v>37</v>
      </c>
      <c r="B274" s="139" t="s">
        <v>670</v>
      </c>
      <c r="C274" s="139">
        <v>311</v>
      </c>
      <c r="D274" s="139">
        <v>32205.8</v>
      </c>
      <c r="E274" s="139">
        <v>3</v>
      </c>
      <c r="F274" s="139">
        <v>3</v>
      </c>
      <c r="G274" s="139">
        <v>1.0070000000000001E-2</v>
      </c>
      <c r="H274" s="139">
        <v>0.11</v>
      </c>
      <c r="I274" s="139">
        <v>2.452</v>
      </c>
      <c r="J274" s="142" t="s">
        <v>671</v>
      </c>
    </row>
    <row r="275" spans="1:10" x14ac:dyDescent="0.25">
      <c r="A275" s="149">
        <f t="shared" si="4"/>
        <v>38</v>
      </c>
      <c r="B275" s="139" t="s">
        <v>363</v>
      </c>
      <c r="C275" s="139">
        <v>813</v>
      </c>
      <c r="D275" s="139">
        <v>86850.1</v>
      </c>
      <c r="E275" s="139">
        <v>5</v>
      </c>
      <c r="F275" s="139">
        <v>5</v>
      </c>
      <c r="G275" s="139">
        <v>6.4200000000000004E-3</v>
      </c>
      <c r="H275" s="139">
        <v>0.08</v>
      </c>
      <c r="I275" s="139">
        <v>3.56</v>
      </c>
      <c r="J275" s="142" t="s">
        <v>668</v>
      </c>
    </row>
    <row r="276" spans="1:10" x14ac:dyDescent="0.25">
      <c r="A276" s="149">
        <f t="shared" si="4"/>
        <v>39</v>
      </c>
      <c r="B276" s="139" t="s">
        <v>374</v>
      </c>
      <c r="C276" s="139">
        <v>405</v>
      </c>
      <c r="D276" s="139">
        <v>43307.6</v>
      </c>
      <c r="E276" s="139">
        <v>6</v>
      </c>
      <c r="F276" s="139">
        <v>7</v>
      </c>
      <c r="G276" s="139">
        <v>1.804E-2</v>
      </c>
      <c r="H276" s="139">
        <v>0.21</v>
      </c>
      <c r="I276" s="139">
        <v>6.681</v>
      </c>
      <c r="J276" s="142" t="s">
        <v>364</v>
      </c>
    </row>
    <row r="277" spans="1:10" x14ac:dyDescent="0.25">
      <c r="A277" s="149">
        <f t="shared" si="4"/>
        <v>40</v>
      </c>
      <c r="B277" s="139" t="s">
        <v>444</v>
      </c>
      <c r="C277" s="139">
        <v>357</v>
      </c>
      <c r="D277" s="139">
        <v>37226.400000000001</v>
      </c>
      <c r="E277" s="139">
        <v>5</v>
      </c>
      <c r="F277" s="139">
        <v>5</v>
      </c>
      <c r="G277" s="139">
        <v>1.4619999999999999E-2</v>
      </c>
      <c r="H277" s="139">
        <v>0.18</v>
      </c>
      <c r="I277" s="139">
        <v>3.8919999999999999</v>
      </c>
      <c r="J277" s="142" t="s">
        <v>731</v>
      </c>
    </row>
    <row r="278" spans="1:10" x14ac:dyDescent="0.25">
      <c r="A278" s="149">
        <f t="shared" si="4"/>
        <v>41</v>
      </c>
      <c r="B278" s="139" t="s">
        <v>339</v>
      </c>
      <c r="C278" s="139">
        <v>685</v>
      </c>
      <c r="D278" s="139">
        <v>72604.2</v>
      </c>
      <c r="E278" s="139">
        <v>6</v>
      </c>
      <c r="F278" s="139">
        <v>8</v>
      </c>
      <c r="G278" s="139">
        <v>1.2189999999999999E-2</v>
      </c>
      <c r="H278" s="139">
        <v>0.1</v>
      </c>
      <c r="I278" s="139">
        <v>7.3259999999999996</v>
      </c>
      <c r="J278" s="142" t="s">
        <v>338</v>
      </c>
    </row>
    <row r="279" spans="1:10" x14ac:dyDescent="0.25">
      <c r="A279" s="149">
        <f t="shared" si="4"/>
        <v>42</v>
      </c>
      <c r="B279" s="139" t="s">
        <v>360</v>
      </c>
      <c r="C279" s="139">
        <v>829</v>
      </c>
      <c r="D279" s="139">
        <v>90630.2</v>
      </c>
      <c r="E279" s="139">
        <v>6</v>
      </c>
      <c r="F279" s="139">
        <v>6</v>
      </c>
      <c r="G279" s="139">
        <v>7.5599999999999999E-3</v>
      </c>
      <c r="H279" s="139">
        <v>0.12</v>
      </c>
      <c r="I279" s="139">
        <v>5.2069999999999999</v>
      </c>
      <c r="J279" s="142" t="s">
        <v>656</v>
      </c>
    </row>
    <row r="280" spans="1:10" x14ac:dyDescent="0.25">
      <c r="A280" s="149">
        <f t="shared" si="4"/>
        <v>43</v>
      </c>
      <c r="B280" s="139" t="s">
        <v>384</v>
      </c>
      <c r="C280" s="139">
        <v>307</v>
      </c>
      <c r="D280" s="139">
        <v>35351.1</v>
      </c>
      <c r="E280" s="139">
        <v>2</v>
      </c>
      <c r="F280" s="139">
        <v>9</v>
      </c>
      <c r="G280" s="139">
        <v>3.0599999999999999E-2</v>
      </c>
      <c r="H280" s="139">
        <v>0.11</v>
      </c>
      <c r="I280" s="139">
        <v>7.6920000000000002</v>
      </c>
      <c r="J280" s="142" t="s">
        <v>364</v>
      </c>
    </row>
    <row r="281" spans="1:10" x14ac:dyDescent="0.25">
      <c r="A281" s="149">
        <f t="shared" si="4"/>
        <v>44</v>
      </c>
      <c r="B281" s="139" t="s">
        <v>386</v>
      </c>
      <c r="C281" s="139">
        <v>313</v>
      </c>
      <c r="D281" s="139">
        <v>32332.9</v>
      </c>
      <c r="E281" s="139">
        <v>3</v>
      </c>
      <c r="F281" s="139">
        <v>4</v>
      </c>
      <c r="G281" s="139">
        <v>1.3339999999999999E-2</v>
      </c>
      <c r="H281" s="139">
        <v>0.16</v>
      </c>
      <c r="I281" s="139">
        <v>4.3360000000000003</v>
      </c>
      <c r="J281" s="142" t="s">
        <v>297</v>
      </c>
    </row>
    <row r="282" spans="1:10" x14ac:dyDescent="0.25">
      <c r="A282" s="149">
        <f t="shared" si="4"/>
        <v>45</v>
      </c>
      <c r="B282" s="139" t="s">
        <v>560</v>
      </c>
      <c r="C282" s="139">
        <v>130</v>
      </c>
      <c r="D282" s="139">
        <v>13344.9</v>
      </c>
      <c r="E282" s="139">
        <v>3</v>
      </c>
      <c r="F282" s="139">
        <v>4</v>
      </c>
      <c r="G282" s="139">
        <v>3.2120000000000003E-2</v>
      </c>
      <c r="H282" s="139">
        <v>0.2</v>
      </c>
      <c r="I282" s="139">
        <v>3.0059999999999998</v>
      </c>
      <c r="J282" s="142" t="s">
        <v>665</v>
      </c>
    </row>
    <row r="283" spans="1:10" x14ac:dyDescent="0.25">
      <c r="A283" s="149">
        <f t="shared" si="4"/>
        <v>46</v>
      </c>
      <c r="B283" s="139" t="s">
        <v>432</v>
      </c>
      <c r="C283" s="139">
        <v>341</v>
      </c>
      <c r="D283" s="139">
        <v>35234.6</v>
      </c>
      <c r="E283" s="139">
        <v>4</v>
      </c>
      <c r="F283" s="139">
        <v>4</v>
      </c>
      <c r="G283" s="139">
        <v>1.225E-2</v>
      </c>
      <c r="H283" s="139">
        <v>0.27</v>
      </c>
      <c r="I283" s="139">
        <v>2.206</v>
      </c>
      <c r="J283" s="142" t="s">
        <v>662</v>
      </c>
    </row>
    <row r="284" spans="1:10" x14ac:dyDescent="0.25">
      <c r="A284" s="149">
        <f t="shared" si="4"/>
        <v>47</v>
      </c>
      <c r="B284" s="139" t="s">
        <v>355</v>
      </c>
      <c r="C284" s="139">
        <v>779</v>
      </c>
      <c r="D284" s="139">
        <v>83457.7</v>
      </c>
      <c r="E284" s="139">
        <v>5</v>
      </c>
      <c r="F284" s="139">
        <v>5</v>
      </c>
      <c r="G284" s="139">
        <v>6.7000000000000002E-3</v>
      </c>
      <c r="H284" s="139">
        <v>0.1</v>
      </c>
      <c r="I284" s="139">
        <v>3.6259999999999999</v>
      </c>
      <c r="J284" s="142" t="s">
        <v>661</v>
      </c>
    </row>
    <row r="285" spans="1:10" x14ac:dyDescent="0.25">
      <c r="A285" s="149">
        <f t="shared" si="4"/>
        <v>48</v>
      </c>
      <c r="B285" s="139" t="s">
        <v>380</v>
      </c>
      <c r="C285" s="139">
        <v>340</v>
      </c>
      <c r="D285" s="139">
        <v>34553</v>
      </c>
      <c r="E285" s="139">
        <v>4</v>
      </c>
      <c r="F285" s="139">
        <v>4</v>
      </c>
      <c r="G285" s="139">
        <v>1.2279999999999999E-2</v>
      </c>
      <c r="H285" s="139">
        <v>0.14000000000000001</v>
      </c>
      <c r="I285" s="139">
        <v>2.5270000000000001</v>
      </c>
      <c r="J285" s="142" t="s">
        <v>720</v>
      </c>
    </row>
    <row r="286" spans="1:10" x14ac:dyDescent="0.25">
      <c r="A286" s="149">
        <f t="shared" si="4"/>
        <v>49</v>
      </c>
      <c r="B286" s="139" t="s">
        <v>604</v>
      </c>
      <c r="C286" s="139">
        <v>164</v>
      </c>
      <c r="D286" s="139">
        <v>17351.900000000001</v>
      </c>
      <c r="E286" s="139">
        <v>2</v>
      </c>
      <c r="F286" s="139">
        <v>2</v>
      </c>
      <c r="G286" s="139">
        <v>1.273E-2</v>
      </c>
      <c r="H286" s="139">
        <v>0.21</v>
      </c>
      <c r="I286" s="139">
        <v>2.0449999999999999</v>
      </c>
      <c r="J286" s="142" t="s">
        <v>364</v>
      </c>
    </row>
    <row r="287" spans="1:10" x14ac:dyDescent="0.25">
      <c r="A287" s="149">
        <f t="shared" si="4"/>
        <v>50</v>
      </c>
      <c r="B287" s="139" t="s">
        <v>732</v>
      </c>
      <c r="C287" s="139">
        <v>296</v>
      </c>
      <c r="D287" s="139">
        <v>29365.599999999999</v>
      </c>
      <c r="E287" s="139">
        <v>3</v>
      </c>
      <c r="F287" s="139">
        <v>4</v>
      </c>
      <c r="G287" s="139">
        <v>1.4109999999999999E-2</v>
      </c>
      <c r="H287" s="139">
        <v>0.15</v>
      </c>
      <c r="I287" s="139">
        <v>9.3010000000000002</v>
      </c>
      <c r="J287" s="142" t="s">
        <v>733</v>
      </c>
    </row>
    <row r="288" spans="1:10" x14ac:dyDescent="0.25">
      <c r="A288" s="149">
        <f t="shared" si="4"/>
        <v>51</v>
      </c>
      <c r="B288" s="139" t="s">
        <v>326</v>
      </c>
      <c r="C288" s="139">
        <v>713</v>
      </c>
      <c r="D288" s="139">
        <v>76364.3</v>
      </c>
      <c r="E288" s="139">
        <v>3</v>
      </c>
      <c r="F288" s="139">
        <v>4</v>
      </c>
      <c r="G288" s="139">
        <v>5.8599999999999998E-3</v>
      </c>
      <c r="H288" s="139">
        <v>0.05</v>
      </c>
      <c r="I288" s="139">
        <v>4.1689999999999996</v>
      </c>
      <c r="J288" s="142" t="s">
        <v>666</v>
      </c>
    </row>
    <row r="289" spans="1:10" x14ac:dyDescent="0.25">
      <c r="A289" s="149">
        <f t="shared" si="4"/>
        <v>52</v>
      </c>
      <c r="B289" s="139" t="s">
        <v>359</v>
      </c>
      <c r="C289" s="139">
        <v>943</v>
      </c>
      <c r="D289" s="139">
        <v>98963.3</v>
      </c>
      <c r="E289" s="139">
        <v>6</v>
      </c>
      <c r="F289" s="139">
        <v>7</v>
      </c>
      <c r="G289" s="139">
        <v>7.7499999999999999E-3</v>
      </c>
      <c r="H289" s="139">
        <v>0.11</v>
      </c>
      <c r="I289" s="139">
        <v>6.6239999999999997</v>
      </c>
      <c r="J289" s="142" t="s">
        <v>723</v>
      </c>
    </row>
    <row r="290" spans="1:10" x14ac:dyDescent="0.25">
      <c r="A290" s="149">
        <f t="shared" si="4"/>
        <v>53</v>
      </c>
      <c r="B290" s="139" t="s">
        <v>322</v>
      </c>
      <c r="C290" s="139">
        <v>714</v>
      </c>
      <c r="D290" s="139">
        <v>77487.199999999997</v>
      </c>
      <c r="E290" s="139">
        <v>5</v>
      </c>
      <c r="F290" s="139">
        <v>5</v>
      </c>
      <c r="G290" s="139">
        <v>7.3099999999999997E-3</v>
      </c>
      <c r="H290" s="139">
        <v>0.12</v>
      </c>
      <c r="I290" s="139">
        <v>3.49</v>
      </c>
      <c r="J290" s="142" t="s">
        <v>682</v>
      </c>
    </row>
    <row r="291" spans="1:10" x14ac:dyDescent="0.25">
      <c r="A291" s="149">
        <f t="shared" si="4"/>
        <v>54</v>
      </c>
      <c r="B291" s="139" t="s">
        <v>377</v>
      </c>
      <c r="C291" s="139">
        <v>463</v>
      </c>
      <c r="D291" s="139">
        <v>49050.3</v>
      </c>
      <c r="E291" s="139">
        <v>9</v>
      </c>
      <c r="F291" s="139">
        <v>9</v>
      </c>
      <c r="G291" s="139">
        <v>2.0289999999999999E-2</v>
      </c>
      <c r="H291" s="139">
        <v>0.21</v>
      </c>
      <c r="I291" s="139">
        <v>6.0839999999999996</v>
      </c>
      <c r="J291" s="142" t="s">
        <v>689</v>
      </c>
    </row>
    <row r="292" spans="1:10" x14ac:dyDescent="0.25">
      <c r="A292" s="149">
        <f t="shared" si="4"/>
        <v>55</v>
      </c>
      <c r="B292" s="139" t="s">
        <v>283</v>
      </c>
      <c r="C292" s="139">
        <v>801</v>
      </c>
      <c r="D292" s="139">
        <v>87902.5</v>
      </c>
      <c r="E292" s="139">
        <v>16</v>
      </c>
      <c r="F292" s="139">
        <v>16</v>
      </c>
      <c r="G292" s="139">
        <v>2.085E-2</v>
      </c>
      <c r="H292" s="139">
        <v>0.2</v>
      </c>
      <c r="I292" s="139">
        <v>20.852</v>
      </c>
      <c r="J292" s="142" t="s">
        <v>678</v>
      </c>
    </row>
    <row r="293" spans="1:10" x14ac:dyDescent="0.25">
      <c r="A293" s="149">
        <f t="shared" si="4"/>
        <v>56</v>
      </c>
      <c r="B293" s="139" t="s">
        <v>514</v>
      </c>
      <c r="C293" s="139">
        <v>320</v>
      </c>
      <c r="D293" s="139">
        <v>32982.5</v>
      </c>
      <c r="E293" s="139">
        <v>4</v>
      </c>
      <c r="F293" s="139">
        <v>4</v>
      </c>
      <c r="G293" s="139">
        <v>1.3050000000000001E-2</v>
      </c>
      <c r="H293" s="139">
        <v>0.22</v>
      </c>
      <c r="I293" s="139">
        <v>2.907</v>
      </c>
      <c r="J293" s="142" t="s">
        <v>725</v>
      </c>
    </row>
    <row r="294" spans="1:10" x14ac:dyDescent="0.25">
      <c r="A294" s="149">
        <f t="shared" si="4"/>
        <v>57</v>
      </c>
      <c r="B294" s="139" t="s">
        <v>324</v>
      </c>
      <c r="C294" s="139">
        <v>423</v>
      </c>
      <c r="D294" s="139">
        <v>43150.2</v>
      </c>
      <c r="E294" s="139">
        <v>6</v>
      </c>
      <c r="F294" s="139">
        <v>6</v>
      </c>
      <c r="G294" s="139">
        <v>1.481E-2</v>
      </c>
      <c r="H294" s="139">
        <v>0.16</v>
      </c>
      <c r="I294" s="139">
        <v>7.77</v>
      </c>
      <c r="J294" s="142" t="s">
        <v>683</v>
      </c>
    </row>
    <row r="295" spans="1:10" x14ac:dyDescent="0.25">
      <c r="A295" s="149">
        <f t="shared" si="4"/>
        <v>58</v>
      </c>
      <c r="B295" s="139" t="s">
        <v>435</v>
      </c>
      <c r="C295" s="139">
        <v>514</v>
      </c>
      <c r="D295" s="139">
        <v>54476.9</v>
      </c>
      <c r="E295" s="139">
        <v>5</v>
      </c>
      <c r="F295" s="139">
        <v>5</v>
      </c>
      <c r="G295" s="139">
        <v>1.0149999999999999E-2</v>
      </c>
      <c r="H295" s="139">
        <v>0.12</v>
      </c>
      <c r="I295" s="139">
        <v>3.625</v>
      </c>
      <c r="J295" s="142" t="s">
        <v>655</v>
      </c>
    </row>
    <row r="296" spans="1:10" x14ac:dyDescent="0.25">
      <c r="A296" s="149">
        <f t="shared" si="4"/>
        <v>59</v>
      </c>
      <c r="B296" s="139" t="s">
        <v>308</v>
      </c>
      <c r="C296" s="139">
        <v>541</v>
      </c>
      <c r="D296" s="139">
        <v>55317.3</v>
      </c>
      <c r="E296" s="139">
        <v>2</v>
      </c>
      <c r="F296" s="139">
        <v>14</v>
      </c>
      <c r="G296" s="139">
        <v>2.7009999999999999E-2</v>
      </c>
      <c r="H296" s="139">
        <v>0.11</v>
      </c>
      <c r="I296" s="139">
        <v>15.927</v>
      </c>
      <c r="J296" s="142" t="s">
        <v>688</v>
      </c>
    </row>
    <row r="297" spans="1:10" x14ac:dyDescent="0.25">
      <c r="A297" s="149">
        <f t="shared" si="4"/>
        <v>60</v>
      </c>
      <c r="B297" s="139" t="s">
        <v>313</v>
      </c>
      <c r="C297" s="139">
        <v>513</v>
      </c>
      <c r="D297" s="139">
        <v>51273.5</v>
      </c>
      <c r="E297" s="139">
        <v>8</v>
      </c>
      <c r="F297" s="139">
        <v>9</v>
      </c>
      <c r="G297" s="139">
        <v>1.831E-2</v>
      </c>
      <c r="H297" s="139">
        <v>0.26</v>
      </c>
      <c r="I297" s="139">
        <v>7.1269999999999998</v>
      </c>
      <c r="J297" s="142" t="s">
        <v>679</v>
      </c>
    </row>
    <row r="298" spans="1:10" x14ac:dyDescent="0.25">
      <c r="A298" s="149">
        <f t="shared" si="4"/>
        <v>61</v>
      </c>
      <c r="B298" s="139" t="s">
        <v>337</v>
      </c>
      <c r="C298" s="139">
        <v>541</v>
      </c>
      <c r="D298" s="139">
        <v>58319</v>
      </c>
      <c r="E298" s="139">
        <v>2</v>
      </c>
      <c r="F298" s="139">
        <v>8</v>
      </c>
      <c r="G298" s="139">
        <v>1.5440000000000001E-2</v>
      </c>
      <c r="H298" s="139">
        <v>0.04</v>
      </c>
      <c r="I298" s="139">
        <v>6.9489999999999998</v>
      </c>
      <c r="J298" s="142" t="s">
        <v>338</v>
      </c>
    </row>
    <row r="299" spans="1:10" x14ac:dyDescent="0.25">
      <c r="A299" s="149">
        <f t="shared" si="4"/>
        <v>62</v>
      </c>
      <c r="B299" s="139" t="s">
        <v>356</v>
      </c>
      <c r="C299" s="139">
        <v>542</v>
      </c>
      <c r="D299" s="139">
        <v>56852.800000000003</v>
      </c>
      <c r="E299" s="139">
        <v>4</v>
      </c>
      <c r="F299" s="139">
        <v>4</v>
      </c>
      <c r="G299" s="139">
        <v>7.7000000000000002E-3</v>
      </c>
      <c r="H299" s="139">
        <v>0.16</v>
      </c>
      <c r="I299" s="139">
        <v>3.9449999999999998</v>
      </c>
      <c r="J299" s="142" t="s">
        <v>638</v>
      </c>
    </row>
    <row r="300" spans="1:10" x14ac:dyDescent="0.25">
      <c r="A300" s="149">
        <f t="shared" si="4"/>
        <v>63</v>
      </c>
      <c r="B300" s="139" t="s">
        <v>456</v>
      </c>
      <c r="C300" s="139">
        <v>286</v>
      </c>
      <c r="D300" s="139">
        <v>31202.400000000001</v>
      </c>
      <c r="E300" s="139">
        <v>3</v>
      </c>
      <c r="F300" s="139">
        <v>3</v>
      </c>
      <c r="G300" s="139">
        <v>1.095E-2</v>
      </c>
      <c r="H300" s="139">
        <v>0.12</v>
      </c>
      <c r="I300" s="139">
        <v>2.407</v>
      </c>
      <c r="J300" s="142" t="s">
        <v>702</v>
      </c>
    </row>
    <row r="301" spans="1:10" x14ac:dyDescent="0.25">
      <c r="A301" s="149">
        <f t="shared" si="4"/>
        <v>64</v>
      </c>
      <c r="B301" s="139" t="s">
        <v>430</v>
      </c>
      <c r="C301" s="139">
        <v>283</v>
      </c>
      <c r="D301" s="139">
        <v>29817.1</v>
      </c>
      <c r="E301" s="139">
        <v>4</v>
      </c>
      <c r="F301" s="139">
        <v>5</v>
      </c>
      <c r="G301" s="139">
        <v>1.8440000000000002E-2</v>
      </c>
      <c r="H301" s="139">
        <v>0.15</v>
      </c>
      <c r="I301" s="139">
        <v>4.9409999999999998</v>
      </c>
      <c r="J301" s="142" t="s">
        <v>722</v>
      </c>
    </row>
    <row r="302" spans="1:10" x14ac:dyDescent="0.25">
      <c r="A302" s="149">
        <f t="shared" si="4"/>
        <v>65</v>
      </c>
      <c r="B302" s="139" t="s">
        <v>346</v>
      </c>
      <c r="C302" s="139">
        <v>509</v>
      </c>
      <c r="D302" s="139">
        <v>51071.5</v>
      </c>
      <c r="E302" s="139">
        <v>5</v>
      </c>
      <c r="F302" s="139">
        <v>5</v>
      </c>
      <c r="G302" s="139">
        <v>1.025E-2</v>
      </c>
      <c r="H302" s="139">
        <v>0.14000000000000001</v>
      </c>
      <c r="I302" s="139">
        <v>4.3860000000000001</v>
      </c>
      <c r="J302" s="142" t="s">
        <v>700</v>
      </c>
    </row>
    <row r="303" spans="1:10" x14ac:dyDescent="0.25">
      <c r="A303" s="149">
        <f t="shared" si="4"/>
        <v>66</v>
      </c>
      <c r="B303" s="139" t="s">
        <v>329</v>
      </c>
      <c r="C303" s="139">
        <v>737</v>
      </c>
      <c r="D303" s="139">
        <v>80549</v>
      </c>
      <c r="E303" s="139">
        <v>6</v>
      </c>
      <c r="F303" s="139">
        <v>6</v>
      </c>
      <c r="G303" s="139">
        <v>8.5000000000000006E-3</v>
      </c>
      <c r="H303" s="139">
        <v>0.12</v>
      </c>
      <c r="I303" s="139">
        <v>5.3070000000000004</v>
      </c>
      <c r="J303" s="142" t="s">
        <v>698</v>
      </c>
    </row>
    <row r="304" spans="1:10" x14ac:dyDescent="0.25">
      <c r="A304" s="149">
        <f t="shared" ref="A304:A321" si="5">1+A303</f>
        <v>67</v>
      </c>
      <c r="B304" s="139" t="s">
        <v>509</v>
      </c>
      <c r="C304" s="139">
        <v>300</v>
      </c>
      <c r="D304" s="139">
        <v>32007.1</v>
      </c>
      <c r="E304" s="139">
        <v>5</v>
      </c>
      <c r="F304" s="139">
        <v>5</v>
      </c>
      <c r="G304" s="139">
        <v>1.7399999999999999E-2</v>
      </c>
      <c r="H304" s="139">
        <v>0.23</v>
      </c>
      <c r="I304" s="139">
        <v>5.01</v>
      </c>
      <c r="J304" s="142" t="s">
        <v>364</v>
      </c>
    </row>
    <row r="305" spans="1:10" x14ac:dyDescent="0.25">
      <c r="A305" s="149">
        <f t="shared" si="5"/>
        <v>68</v>
      </c>
      <c r="B305" s="139" t="s">
        <v>304</v>
      </c>
      <c r="C305" s="139">
        <v>1030</v>
      </c>
      <c r="D305" s="139">
        <v>111497.8</v>
      </c>
      <c r="E305" s="139">
        <v>11</v>
      </c>
      <c r="F305" s="139">
        <v>11</v>
      </c>
      <c r="G305" s="139">
        <v>1.115E-2</v>
      </c>
      <c r="H305" s="139">
        <v>0.17</v>
      </c>
      <c r="I305" s="139">
        <v>8.6029999999999998</v>
      </c>
      <c r="J305" s="142" t="s">
        <v>676</v>
      </c>
    </row>
    <row r="306" spans="1:10" x14ac:dyDescent="0.25">
      <c r="A306" s="149">
        <f t="shared" si="5"/>
        <v>69</v>
      </c>
      <c r="B306" s="139" t="s">
        <v>393</v>
      </c>
      <c r="C306" s="139">
        <v>765</v>
      </c>
      <c r="D306" s="139">
        <v>81957</v>
      </c>
      <c r="E306" s="139">
        <v>5</v>
      </c>
      <c r="F306" s="139">
        <v>5</v>
      </c>
      <c r="G306" s="139">
        <v>6.8199999999999997E-3</v>
      </c>
      <c r="H306" s="139">
        <v>0.09</v>
      </c>
      <c r="I306" s="139">
        <v>3.9279999999999999</v>
      </c>
      <c r="J306" s="142" t="s">
        <v>697</v>
      </c>
    </row>
    <row r="307" spans="1:10" x14ac:dyDescent="0.25">
      <c r="A307" s="149">
        <f t="shared" si="5"/>
        <v>70</v>
      </c>
      <c r="B307" s="139" t="s">
        <v>341</v>
      </c>
      <c r="C307" s="139">
        <v>676</v>
      </c>
      <c r="D307" s="139">
        <v>75312.399999999994</v>
      </c>
      <c r="E307" s="139">
        <v>3</v>
      </c>
      <c r="F307" s="139">
        <v>4</v>
      </c>
      <c r="G307" s="139">
        <v>6.1799999999999997E-3</v>
      </c>
      <c r="H307" s="139">
        <v>0.09</v>
      </c>
      <c r="I307" s="139">
        <v>4.194</v>
      </c>
      <c r="J307" s="142" t="s">
        <v>652</v>
      </c>
    </row>
    <row r="308" spans="1:10" x14ac:dyDescent="0.25">
      <c r="A308" s="149">
        <f t="shared" si="5"/>
        <v>71</v>
      </c>
      <c r="B308" s="139" t="s">
        <v>734</v>
      </c>
      <c r="C308" s="139">
        <v>498</v>
      </c>
      <c r="D308" s="139">
        <v>54800.4</v>
      </c>
      <c r="E308" s="139">
        <v>3</v>
      </c>
      <c r="F308" s="139">
        <v>3</v>
      </c>
      <c r="G308" s="139">
        <v>6.2899999999999996E-3</v>
      </c>
      <c r="H308" s="139">
        <v>0.12</v>
      </c>
      <c r="I308" s="139">
        <v>2.58</v>
      </c>
      <c r="J308" s="142" t="s">
        <v>364</v>
      </c>
    </row>
    <row r="309" spans="1:10" x14ac:dyDescent="0.25">
      <c r="A309" s="149">
        <f t="shared" si="5"/>
        <v>72</v>
      </c>
      <c r="B309" s="139" t="s">
        <v>439</v>
      </c>
      <c r="C309" s="139">
        <v>399</v>
      </c>
      <c r="D309" s="139">
        <v>42044</v>
      </c>
      <c r="E309" s="139">
        <v>3</v>
      </c>
      <c r="F309" s="139">
        <v>3</v>
      </c>
      <c r="G309" s="139">
        <v>7.8499999999999993E-3</v>
      </c>
      <c r="H309" s="139">
        <v>7.0000000000000007E-2</v>
      </c>
      <c r="I309" s="139">
        <v>2.214</v>
      </c>
      <c r="J309" s="142" t="s">
        <v>705</v>
      </c>
    </row>
    <row r="310" spans="1:10" x14ac:dyDescent="0.25">
      <c r="A310" s="149">
        <f t="shared" si="5"/>
        <v>73</v>
      </c>
      <c r="B310" s="139" t="s">
        <v>366</v>
      </c>
      <c r="C310" s="139">
        <v>414</v>
      </c>
      <c r="D310" s="139">
        <v>43615.5</v>
      </c>
      <c r="E310" s="139">
        <v>4</v>
      </c>
      <c r="F310" s="139">
        <v>5</v>
      </c>
      <c r="G310" s="139">
        <v>1.261E-2</v>
      </c>
      <c r="H310" s="139">
        <v>0.16</v>
      </c>
      <c r="I310" s="139">
        <v>4.1340000000000003</v>
      </c>
      <c r="J310" s="142" t="s">
        <v>704</v>
      </c>
    </row>
    <row r="311" spans="1:10" x14ac:dyDescent="0.25">
      <c r="A311" s="149">
        <f t="shared" si="5"/>
        <v>74</v>
      </c>
      <c r="B311" s="139" t="s">
        <v>352</v>
      </c>
      <c r="C311" s="139">
        <v>494</v>
      </c>
      <c r="D311" s="139">
        <v>52056.1</v>
      </c>
      <c r="E311" s="139">
        <v>5</v>
      </c>
      <c r="F311" s="139">
        <v>5</v>
      </c>
      <c r="G311" s="139">
        <v>1.057E-2</v>
      </c>
      <c r="H311" s="139">
        <v>0.15</v>
      </c>
      <c r="I311" s="139">
        <v>3.5110000000000001</v>
      </c>
      <c r="J311" s="142" t="s">
        <v>699</v>
      </c>
    </row>
    <row r="312" spans="1:10" x14ac:dyDescent="0.25">
      <c r="A312" s="149">
        <f t="shared" si="5"/>
        <v>75</v>
      </c>
      <c r="B312" s="139" t="s">
        <v>351</v>
      </c>
      <c r="C312" s="139">
        <v>691</v>
      </c>
      <c r="D312" s="139">
        <v>75869.3</v>
      </c>
      <c r="E312" s="139">
        <v>5</v>
      </c>
      <c r="F312" s="139">
        <v>5</v>
      </c>
      <c r="G312" s="139">
        <v>7.5500000000000003E-3</v>
      </c>
      <c r="H312" s="139">
        <v>0.08</v>
      </c>
      <c r="I312" s="139">
        <v>2.8359999999999999</v>
      </c>
      <c r="J312" s="142" t="s">
        <v>696</v>
      </c>
    </row>
    <row r="313" spans="1:10" x14ac:dyDescent="0.25">
      <c r="A313" s="149">
        <f t="shared" si="5"/>
        <v>76</v>
      </c>
      <c r="B313" s="139" t="s">
        <v>517</v>
      </c>
      <c r="C313" s="139">
        <v>381</v>
      </c>
      <c r="D313" s="139">
        <v>39137.9</v>
      </c>
      <c r="E313" s="139">
        <v>3</v>
      </c>
      <c r="F313" s="139">
        <v>3</v>
      </c>
      <c r="G313" s="139">
        <v>8.2199999999999999E-3</v>
      </c>
      <c r="H313" s="139">
        <v>0.16</v>
      </c>
      <c r="I313" s="139">
        <v>2.871</v>
      </c>
      <c r="J313" s="142" t="s">
        <v>735</v>
      </c>
    </row>
    <row r="314" spans="1:10" x14ac:dyDescent="0.25">
      <c r="A314" s="149">
        <f t="shared" si="5"/>
        <v>77</v>
      </c>
      <c r="B314" s="139" t="s">
        <v>476</v>
      </c>
      <c r="C314" s="139">
        <v>416</v>
      </c>
      <c r="D314" s="139">
        <v>42530.6</v>
      </c>
      <c r="E314" s="139">
        <v>4</v>
      </c>
      <c r="F314" s="139">
        <v>4</v>
      </c>
      <c r="G314" s="139">
        <v>1.004E-2</v>
      </c>
      <c r="H314" s="139">
        <v>0.2</v>
      </c>
      <c r="I314" s="139">
        <v>3.8140000000000001</v>
      </c>
      <c r="J314" s="142" t="s">
        <v>703</v>
      </c>
    </row>
    <row r="315" spans="1:10" x14ac:dyDescent="0.25">
      <c r="A315" s="149">
        <f t="shared" si="5"/>
        <v>78</v>
      </c>
      <c r="B315" s="139" t="s">
        <v>736</v>
      </c>
      <c r="C315" s="139">
        <v>456</v>
      </c>
      <c r="D315" s="139">
        <v>47500.6</v>
      </c>
      <c r="E315" s="139">
        <v>4</v>
      </c>
      <c r="F315" s="139">
        <v>4</v>
      </c>
      <c r="G315" s="139">
        <v>9.1599999999999997E-3</v>
      </c>
      <c r="H315" s="139">
        <v>0.12</v>
      </c>
      <c r="I315" s="139">
        <v>3.431</v>
      </c>
      <c r="J315" s="142" t="s">
        <v>737</v>
      </c>
    </row>
    <row r="316" spans="1:10" x14ac:dyDescent="0.25">
      <c r="A316" s="149">
        <f t="shared" si="5"/>
        <v>79</v>
      </c>
      <c r="B316" s="139" t="s">
        <v>302</v>
      </c>
      <c r="C316" s="139">
        <v>444</v>
      </c>
      <c r="D316" s="139">
        <v>48164.2</v>
      </c>
      <c r="E316" s="139">
        <v>4</v>
      </c>
      <c r="F316" s="139">
        <v>4</v>
      </c>
      <c r="G316" s="139">
        <v>9.4000000000000004E-3</v>
      </c>
      <c r="H316" s="139">
        <v>0.1</v>
      </c>
      <c r="I316" s="139">
        <v>3.0590000000000002</v>
      </c>
      <c r="J316" s="142" t="s">
        <v>303</v>
      </c>
    </row>
    <row r="317" spans="1:10" x14ac:dyDescent="0.25">
      <c r="A317" s="149">
        <f t="shared" si="5"/>
        <v>80</v>
      </c>
      <c r="B317" s="139" t="s">
        <v>290</v>
      </c>
      <c r="C317" s="139">
        <v>1445</v>
      </c>
      <c r="D317" s="139">
        <v>155672.20000000001</v>
      </c>
      <c r="E317" s="139">
        <v>5</v>
      </c>
      <c r="F317" s="139">
        <v>5</v>
      </c>
      <c r="G317" s="139">
        <v>3.6099999999999999E-3</v>
      </c>
      <c r="H317" s="139">
        <v>0.05</v>
      </c>
      <c r="I317" s="139">
        <v>4.9539999999999997</v>
      </c>
      <c r="J317" s="142" t="s">
        <v>364</v>
      </c>
    </row>
    <row r="318" spans="1:10" x14ac:dyDescent="0.25">
      <c r="A318" s="149">
        <f t="shared" si="5"/>
        <v>81</v>
      </c>
      <c r="B318" s="139" t="s">
        <v>467</v>
      </c>
      <c r="C318" s="139">
        <v>231</v>
      </c>
      <c r="D318" s="139">
        <v>24664.3</v>
      </c>
      <c r="E318" s="139">
        <v>2</v>
      </c>
      <c r="F318" s="139">
        <v>2</v>
      </c>
      <c r="G318" s="139">
        <v>9.0399999999999994E-3</v>
      </c>
      <c r="H318" s="139">
        <v>0.13</v>
      </c>
      <c r="I318" s="139">
        <v>2.0379999999999998</v>
      </c>
      <c r="J318" s="142" t="s">
        <v>727</v>
      </c>
    </row>
    <row r="319" spans="1:10" x14ac:dyDescent="0.25">
      <c r="A319" s="149">
        <f t="shared" si="5"/>
        <v>82</v>
      </c>
      <c r="B319" s="139" t="s">
        <v>479</v>
      </c>
      <c r="C319" s="139">
        <v>391</v>
      </c>
      <c r="D319" s="139">
        <v>42100.3</v>
      </c>
      <c r="E319" s="139">
        <v>2</v>
      </c>
      <c r="F319" s="139">
        <v>3</v>
      </c>
      <c r="G319" s="139">
        <v>8.0099999999999998E-3</v>
      </c>
      <c r="H319" s="139">
        <v>0.05</v>
      </c>
      <c r="I319" s="139">
        <v>3.0369999999999999</v>
      </c>
      <c r="J319" s="142" t="s">
        <v>638</v>
      </c>
    </row>
    <row r="320" spans="1:10" x14ac:dyDescent="0.25">
      <c r="A320" s="149">
        <f t="shared" si="5"/>
        <v>83</v>
      </c>
      <c r="B320" s="139" t="s">
        <v>614</v>
      </c>
      <c r="C320" s="139">
        <v>404</v>
      </c>
      <c r="D320" s="139">
        <v>40851.800000000003</v>
      </c>
      <c r="E320" s="139">
        <v>1</v>
      </c>
      <c r="F320" s="139">
        <v>1</v>
      </c>
      <c r="G320" s="139">
        <v>2.5799999999999998E-3</v>
      </c>
      <c r="H320" s="139">
        <v>0.03</v>
      </c>
      <c r="I320" s="139">
        <v>2.4849999999999999</v>
      </c>
      <c r="J320" s="142" t="s">
        <v>707</v>
      </c>
    </row>
    <row r="321" spans="1:10" ht="15.75" thickBot="1" x14ac:dyDescent="0.3">
      <c r="A321" s="150">
        <f t="shared" si="5"/>
        <v>84</v>
      </c>
      <c r="B321" s="143" t="s">
        <v>706</v>
      </c>
      <c r="C321" s="143">
        <v>528</v>
      </c>
      <c r="D321" s="143">
        <v>53486.9</v>
      </c>
      <c r="E321" s="143">
        <v>8</v>
      </c>
      <c r="F321" s="143">
        <v>9</v>
      </c>
      <c r="G321" s="143">
        <v>1.779E-2</v>
      </c>
      <c r="H321" s="143">
        <v>0.23</v>
      </c>
      <c r="I321" s="143">
        <v>18.295000000000002</v>
      </c>
      <c r="J321" s="144" t="s">
        <v>738</v>
      </c>
    </row>
    <row r="323" spans="1:10" ht="15.75" thickBot="1" x14ac:dyDescent="0.3">
      <c r="A323" s="147" t="s">
        <v>739</v>
      </c>
      <c r="B323" s="139" t="s">
        <v>740</v>
      </c>
      <c r="J323" s="139"/>
    </row>
    <row r="324" spans="1:10" ht="15.75" thickBot="1" x14ac:dyDescent="0.3">
      <c r="A324" s="148" t="s">
        <v>630</v>
      </c>
      <c r="B324" s="140" t="s">
        <v>273</v>
      </c>
      <c r="C324" s="140" t="s">
        <v>275</v>
      </c>
      <c r="D324" s="140" t="s">
        <v>276</v>
      </c>
      <c r="E324" s="140" t="s">
        <v>631</v>
      </c>
      <c r="F324" s="140" t="s">
        <v>632</v>
      </c>
      <c r="G324" s="140" t="s">
        <v>278</v>
      </c>
      <c r="H324" s="140" t="s">
        <v>279</v>
      </c>
      <c r="I324" s="140" t="s">
        <v>280</v>
      </c>
      <c r="J324" s="141" t="s">
        <v>633</v>
      </c>
    </row>
    <row r="325" spans="1:10" x14ac:dyDescent="0.25">
      <c r="A325" s="151">
        <v>1</v>
      </c>
      <c r="B325" s="145" t="s">
        <v>446</v>
      </c>
      <c r="C325" s="145">
        <v>266</v>
      </c>
      <c r="D325" s="145">
        <v>27455.3</v>
      </c>
      <c r="E325" s="145">
        <v>3</v>
      </c>
      <c r="F325" s="145">
        <v>3</v>
      </c>
      <c r="G325" s="145">
        <v>1.592E-2</v>
      </c>
      <c r="H325" s="145">
        <v>0.24</v>
      </c>
      <c r="I325" s="145">
        <v>2.0859999999999999</v>
      </c>
      <c r="J325" s="146" t="s">
        <v>643</v>
      </c>
    </row>
    <row r="326" spans="1:10" x14ac:dyDescent="0.25">
      <c r="A326" s="149">
        <f>1+A325</f>
        <v>2</v>
      </c>
      <c r="B326" s="139" t="s">
        <v>516</v>
      </c>
      <c r="C326" s="139">
        <v>311</v>
      </c>
      <c r="D326" s="139">
        <v>33971.4</v>
      </c>
      <c r="E326" s="139">
        <v>5</v>
      </c>
      <c r="F326" s="139">
        <v>5</v>
      </c>
      <c r="G326" s="139">
        <v>2.2700000000000001E-2</v>
      </c>
      <c r="H326" s="139">
        <v>0.31</v>
      </c>
      <c r="I326" s="139">
        <v>4.1630000000000003</v>
      </c>
      <c r="J326" s="142" t="s">
        <v>364</v>
      </c>
    </row>
    <row r="327" spans="1:10" x14ac:dyDescent="0.25">
      <c r="A327" s="149">
        <f t="shared" ref="A327:A390" si="6">1+A326</f>
        <v>3</v>
      </c>
      <c r="B327" s="139" t="s">
        <v>409</v>
      </c>
      <c r="C327" s="139">
        <v>418</v>
      </c>
      <c r="D327" s="139">
        <v>44031.6</v>
      </c>
      <c r="E327" s="139">
        <v>4</v>
      </c>
      <c r="F327" s="139">
        <v>4</v>
      </c>
      <c r="G327" s="139">
        <v>1.3509999999999999E-2</v>
      </c>
      <c r="H327" s="139">
        <v>0.21</v>
      </c>
      <c r="I327" s="139">
        <v>2.3879999999999999</v>
      </c>
      <c r="J327" s="142" t="s">
        <v>648</v>
      </c>
    </row>
    <row r="328" spans="1:10" x14ac:dyDescent="0.25">
      <c r="A328" s="149">
        <f t="shared" si="6"/>
        <v>4</v>
      </c>
      <c r="B328" s="139" t="s">
        <v>403</v>
      </c>
      <c r="C328" s="139">
        <v>316</v>
      </c>
      <c r="D328" s="139">
        <v>34013</v>
      </c>
      <c r="E328" s="139">
        <v>2</v>
      </c>
      <c r="F328" s="139">
        <v>4</v>
      </c>
      <c r="G328" s="139">
        <v>1.787E-2</v>
      </c>
      <c r="H328" s="139">
        <v>0.06</v>
      </c>
      <c r="I328" s="139">
        <v>2.339</v>
      </c>
      <c r="J328" s="142" t="s">
        <v>635</v>
      </c>
    </row>
    <row r="329" spans="1:10" x14ac:dyDescent="0.25">
      <c r="A329" s="149">
        <f t="shared" si="6"/>
        <v>5</v>
      </c>
      <c r="B329" s="139" t="s">
        <v>369</v>
      </c>
      <c r="C329" s="139">
        <v>384</v>
      </c>
      <c r="D329" s="139">
        <v>40753.599999999999</v>
      </c>
      <c r="E329" s="139">
        <v>5</v>
      </c>
      <c r="F329" s="139">
        <v>5</v>
      </c>
      <c r="G329" s="139">
        <v>1.8380000000000001E-2</v>
      </c>
      <c r="H329" s="139">
        <v>0.12</v>
      </c>
      <c r="I329" s="139">
        <v>4.4240000000000004</v>
      </c>
      <c r="J329" s="142" t="s">
        <v>713</v>
      </c>
    </row>
    <row r="330" spans="1:10" x14ac:dyDescent="0.25">
      <c r="A330" s="149">
        <f t="shared" si="6"/>
        <v>6</v>
      </c>
      <c r="B330" s="139" t="s">
        <v>296</v>
      </c>
      <c r="C330" s="139">
        <v>924</v>
      </c>
      <c r="D330" s="139">
        <v>92860.800000000003</v>
      </c>
      <c r="E330" s="139">
        <v>7</v>
      </c>
      <c r="F330" s="139">
        <v>7</v>
      </c>
      <c r="G330" s="139">
        <v>1.0699999999999999E-2</v>
      </c>
      <c r="H330" s="139">
        <v>0.15</v>
      </c>
      <c r="I330" s="139">
        <v>4.2770000000000001</v>
      </c>
      <c r="J330" s="142" t="s">
        <v>297</v>
      </c>
    </row>
    <row r="331" spans="1:10" x14ac:dyDescent="0.25">
      <c r="A331" s="149">
        <f t="shared" si="6"/>
        <v>7</v>
      </c>
      <c r="B331" s="139" t="s">
        <v>498</v>
      </c>
      <c r="C331" s="139">
        <v>525</v>
      </c>
      <c r="D331" s="139">
        <v>54640.4</v>
      </c>
      <c r="E331" s="139">
        <v>3</v>
      </c>
      <c r="F331" s="139">
        <v>3</v>
      </c>
      <c r="G331" s="139">
        <v>8.0700000000000008E-3</v>
      </c>
      <c r="H331" s="139">
        <v>0.14000000000000001</v>
      </c>
      <c r="I331" s="139">
        <v>2.0920000000000001</v>
      </c>
      <c r="J331" s="142" t="s">
        <v>641</v>
      </c>
    </row>
    <row r="332" spans="1:10" x14ac:dyDescent="0.25">
      <c r="A332" s="149">
        <f t="shared" si="6"/>
        <v>8</v>
      </c>
      <c r="B332" s="139" t="s">
        <v>491</v>
      </c>
      <c r="C332" s="139">
        <v>302</v>
      </c>
      <c r="D332" s="139">
        <v>32372.5</v>
      </c>
      <c r="E332" s="139">
        <v>2</v>
      </c>
      <c r="F332" s="139">
        <v>2</v>
      </c>
      <c r="G332" s="139">
        <v>9.3500000000000007E-3</v>
      </c>
      <c r="H332" s="139">
        <v>0.13</v>
      </c>
      <c r="I332" s="139">
        <v>2.0539999999999998</v>
      </c>
      <c r="J332" s="142" t="s">
        <v>727</v>
      </c>
    </row>
    <row r="333" spans="1:10" x14ac:dyDescent="0.25">
      <c r="A333" s="149">
        <f t="shared" si="6"/>
        <v>9</v>
      </c>
      <c r="B333" s="139" t="s">
        <v>344</v>
      </c>
      <c r="C333" s="139">
        <v>413</v>
      </c>
      <c r="D333" s="139">
        <v>43013.599999999999</v>
      </c>
      <c r="E333" s="139">
        <v>3</v>
      </c>
      <c r="F333" s="139">
        <v>3</v>
      </c>
      <c r="G333" s="139">
        <v>1.026E-2</v>
      </c>
      <c r="H333" s="139">
        <v>0.18</v>
      </c>
      <c r="I333" s="139">
        <v>3.1059999999999999</v>
      </c>
      <c r="J333" s="142" t="s">
        <v>649</v>
      </c>
    </row>
    <row r="334" spans="1:10" x14ac:dyDescent="0.25">
      <c r="A334" s="149">
        <f t="shared" si="6"/>
        <v>10</v>
      </c>
      <c r="B334" s="139" t="s">
        <v>562</v>
      </c>
      <c r="C334" s="139">
        <v>468</v>
      </c>
      <c r="D334" s="139">
        <v>45582.8</v>
      </c>
      <c r="E334" s="139">
        <v>4</v>
      </c>
      <c r="F334" s="139">
        <v>4</v>
      </c>
      <c r="G334" s="139">
        <v>1.2070000000000001E-2</v>
      </c>
      <c r="H334" s="139">
        <v>0.21</v>
      </c>
      <c r="I334" s="139">
        <v>3.09</v>
      </c>
      <c r="J334" s="142" t="s">
        <v>741</v>
      </c>
    </row>
    <row r="335" spans="1:10" x14ac:dyDescent="0.25">
      <c r="A335" s="149">
        <f t="shared" si="6"/>
        <v>11</v>
      </c>
      <c r="B335" s="139" t="s">
        <v>495</v>
      </c>
      <c r="C335" s="139">
        <v>428</v>
      </c>
      <c r="D335" s="139">
        <v>46878.6</v>
      </c>
      <c r="E335" s="139">
        <v>2</v>
      </c>
      <c r="F335" s="139">
        <v>2</v>
      </c>
      <c r="G335" s="139">
        <v>6.6E-3</v>
      </c>
      <c r="H335" s="139">
        <v>0.1</v>
      </c>
      <c r="I335" s="139">
        <v>2.347</v>
      </c>
      <c r="J335" s="142" t="s">
        <v>496</v>
      </c>
    </row>
    <row r="336" spans="1:10" x14ac:dyDescent="0.25">
      <c r="A336" s="149">
        <f t="shared" si="6"/>
        <v>12</v>
      </c>
      <c r="B336" s="139" t="s">
        <v>549</v>
      </c>
      <c r="C336" s="139">
        <v>251</v>
      </c>
      <c r="D336" s="139">
        <v>27038.799999999999</v>
      </c>
      <c r="E336" s="139">
        <v>2</v>
      </c>
      <c r="F336" s="139">
        <v>3</v>
      </c>
      <c r="G336" s="139">
        <v>1.687E-2</v>
      </c>
      <c r="H336" s="139">
        <v>0.12</v>
      </c>
      <c r="I336" s="139">
        <v>2.8969999999999998</v>
      </c>
      <c r="J336" s="142" t="s">
        <v>667</v>
      </c>
    </row>
    <row r="337" spans="1:10" x14ac:dyDescent="0.25">
      <c r="A337" s="149">
        <f t="shared" si="6"/>
        <v>13</v>
      </c>
      <c r="B337" s="139" t="s">
        <v>653</v>
      </c>
      <c r="C337" s="139">
        <v>597</v>
      </c>
      <c r="D337" s="139">
        <v>62112.5</v>
      </c>
      <c r="E337" s="139">
        <v>3</v>
      </c>
      <c r="F337" s="139">
        <v>3</v>
      </c>
      <c r="G337" s="139">
        <v>7.0899999999999999E-3</v>
      </c>
      <c r="H337" s="139">
        <v>0.1</v>
      </c>
      <c r="I337" s="139">
        <v>2.5859999999999999</v>
      </c>
      <c r="J337" s="142" t="s">
        <v>654</v>
      </c>
    </row>
    <row r="338" spans="1:10" x14ac:dyDescent="0.25">
      <c r="A338" s="149">
        <f t="shared" si="6"/>
        <v>14</v>
      </c>
      <c r="B338" s="139" t="s">
        <v>405</v>
      </c>
      <c r="C338" s="139">
        <v>242</v>
      </c>
      <c r="D338" s="139">
        <v>24088.1</v>
      </c>
      <c r="E338" s="139">
        <v>3</v>
      </c>
      <c r="F338" s="139">
        <v>3</v>
      </c>
      <c r="G338" s="139">
        <v>1.7500000000000002E-2</v>
      </c>
      <c r="H338" s="139">
        <v>0.18</v>
      </c>
      <c r="I338" s="139">
        <v>2.1890000000000001</v>
      </c>
      <c r="J338" s="142" t="s">
        <v>364</v>
      </c>
    </row>
    <row r="339" spans="1:10" x14ac:dyDescent="0.25">
      <c r="A339" s="149">
        <f t="shared" si="6"/>
        <v>15</v>
      </c>
      <c r="B339" s="139" t="s">
        <v>719</v>
      </c>
      <c r="C339" s="139">
        <v>384</v>
      </c>
      <c r="D339" s="139">
        <v>38911.300000000003</v>
      </c>
      <c r="E339" s="139">
        <v>6</v>
      </c>
      <c r="F339" s="139">
        <v>7</v>
      </c>
      <c r="G339" s="139">
        <v>2.5739999999999999E-2</v>
      </c>
      <c r="H339" s="139">
        <v>0.2</v>
      </c>
      <c r="I339" s="139">
        <v>14.548</v>
      </c>
      <c r="J339" s="142" t="s">
        <v>643</v>
      </c>
    </row>
    <row r="340" spans="1:10" x14ac:dyDescent="0.25">
      <c r="A340" s="149">
        <f t="shared" si="6"/>
        <v>16</v>
      </c>
      <c r="B340" s="139" t="s">
        <v>387</v>
      </c>
      <c r="C340" s="139">
        <v>509</v>
      </c>
      <c r="D340" s="139">
        <v>52868.2</v>
      </c>
      <c r="E340" s="139">
        <v>3</v>
      </c>
      <c r="F340" s="139">
        <v>3</v>
      </c>
      <c r="G340" s="139">
        <v>8.3199999999999993E-3</v>
      </c>
      <c r="H340" s="139">
        <v>0.1</v>
      </c>
      <c r="I340" s="139">
        <v>3.0950000000000002</v>
      </c>
      <c r="J340" s="142" t="s">
        <v>655</v>
      </c>
    </row>
    <row r="341" spans="1:10" x14ac:dyDescent="0.25">
      <c r="A341" s="149">
        <f t="shared" si="6"/>
        <v>17</v>
      </c>
      <c r="B341" s="139" t="s">
        <v>320</v>
      </c>
      <c r="C341" s="139">
        <v>602</v>
      </c>
      <c r="D341" s="139">
        <v>62453.4</v>
      </c>
      <c r="E341" s="139">
        <v>3</v>
      </c>
      <c r="F341" s="139">
        <v>3</v>
      </c>
      <c r="G341" s="139">
        <v>7.0400000000000003E-3</v>
      </c>
      <c r="H341" s="139">
        <v>0.06</v>
      </c>
      <c r="I341" s="139">
        <v>2.6469999999999998</v>
      </c>
      <c r="J341" s="142" t="s">
        <v>647</v>
      </c>
    </row>
    <row r="342" spans="1:10" x14ac:dyDescent="0.25">
      <c r="A342" s="149">
        <f t="shared" si="6"/>
        <v>18</v>
      </c>
      <c r="B342" s="139" t="s">
        <v>548</v>
      </c>
      <c r="C342" s="139">
        <v>337</v>
      </c>
      <c r="D342" s="139">
        <v>35765.699999999997</v>
      </c>
      <c r="E342" s="139">
        <v>2</v>
      </c>
      <c r="F342" s="139">
        <v>2</v>
      </c>
      <c r="G342" s="139">
        <v>8.3800000000000003E-3</v>
      </c>
      <c r="H342" s="139">
        <v>0.12</v>
      </c>
      <c r="I342" s="139">
        <v>2.016</v>
      </c>
      <c r="J342" s="142" t="s">
        <v>714</v>
      </c>
    </row>
    <row r="343" spans="1:10" x14ac:dyDescent="0.25">
      <c r="A343" s="149">
        <f t="shared" si="6"/>
        <v>19</v>
      </c>
      <c r="B343" s="139" t="s">
        <v>530</v>
      </c>
      <c r="C343" s="139">
        <v>472</v>
      </c>
      <c r="D343" s="139">
        <v>51271.6</v>
      </c>
      <c r="E343" s="139">
        <v>3</v>
      </c>
      <c r="F343" s="139">
        <v>4</v>
      </c>
      <c r="G343" s="139">
        <v>1.196E-2</v>
      </c>
      <c r="H343" s="139">
        <v>0.06</v>
      </c>
      <c r="I343" s="139">
        <v>2.327</v>
      </c>
      <c r="J343" s="142" t="s">
        <v>638</v>
      </c>
    </row>
    <row r="344" spans="1:10" x14ac:dyDescent="0.25">
      <c r="A344" s="149">
        <f t="shared" si="6"/>
        <v>20</v>
      </c>
      <c r="B344" s="139" t="s">
        <v>365</v>
      </c>
      <c r="C344" s="139">
        <v>654</v>
      </c>
      <c r="D344" s="139">
        <v>70701.399999999994</v>
      </c>
      <c r="E344" s="139">
        <v>3</v>
      </c>
      <c r="F344" s="139">
        <v>3</v>
      </c>
      <c r="G344" s="139">
        <v>6.4799999999999996E-3</v>
      </c>
      <c r="H344" s="139">
        <v>0.05</v>
      </c>
      <c r="I344" s="139">
        <v>2.8140000000000001</v>
      </c>
      <c r="J344" s="142" t="s">
        <v>640</v>
      </c>
    </row>
    <row r="345" spans="1:10" x14ac:dyDescent="0.25">
      <c r="A345" s="149">
        <f t="shared" si="6"/>
        <v>21</v>
      </c>
      <c r="B345" s="139" t="s">
        <v>503</v>
      </c>
      <c r="C345" s="139">
        <v>367</v>
      </c>
      <c r="D345" s="139">
        <v>38209.199999999997</v>
      </c>
      <c r="E345" s="139">
        <v>4</v>
      </c>
      <c r="F345" s="139">
        <v>4</v>
      </c>
      <c r="G345" s="139">
        <v>1.5389999999999999E-2</v>
      </c>
      <c r="H345" s="139">
        <v>0.21</v>
      </c>
      <c r="I345" s="139">
        <v>3.0880000000000001</v>
      </c>
      <c r="J345" s="142" t="s">
        <v>650</v>
      </c>
    </row>
    <row r="346" spans="1:10" x14ac:dyDescent="0.25">
      <c r="A346" s="149">
        <f t="shared" si="6"/>
        <v>22</v>
      </c>
      <c r="B346" s="139" t="s">
        <v>386</v>
      </c>
      <c r="C346" s="139">
        <v>313</v>
      </c>
      <c r="D346" s="139">
        <v>32332.9</v>
      </c>
      <c r="E346" s="139">
        <v>2</v>
      </c>
      <c r="F346" s="139">
        <v>2</v>
      </c>
      <c r="G346" s="139">
        <v>9.0200000000000002E-3</v>
      </c>
      <c r="H346" s="139">
        <v>0.12</v>
      </c>
      <c r="I346" s="139">
        <v>2.9980000000000002</v>
      </c>
      <c r="J346" s="142" t="s">
        <v>297</v>
      </c>
    </row>
    <row r="347" spans="1:10" x14ac:dyDescent="0.25">
      <c r="A347" s="149">
        <f t="shared" si="6"/>
        <v>23</v>
      </c>
      <c r="B347" s="139" t="s">
        <v>363</v>
      </c>
      <c r="C347" s="139">
        <v>813</v>
      </c>
      <c r="D347" s="139">
        <v>86850.1</v>
      </c>
      <c r="E347" s="139">
        <v>4</v>
      </c>
      <c r="F347" s="139">
        <v>4</v>
      </c>
      <c r="G347" s="139">
        <v>6.9499999999999996E-3</v>
      </c>
      <c r="H347" s="139">
        <v>0.08</v>
      </c>
      <c r="I347" s="139">
        <v>3.2330000000000001</v>
      </c>
      <c r="J347" s="142" t="s">
        <v>668</v>
      </c>
    </row>
    <row r="348" spans="1:10" x14ac:dyDescent="0.25">
      <c r="A348" s="149">
        <f t="shared" si="6"/>
        <v>24</v>
      </c>
      <c r="B348" s="139" t="s">
        <v>433</v>
      </c>
      <c r="C348" s="139">
        <v>255</v>
      </c>
      <c r="D348" s="139">
        <v>26154.799999999999</v>
      </c>
      <c r="E348" s="139">
        <v>4</v>
      </c>
      <c r="F348" s="139">
        <v>4</v>
      </c>
      <c r="G348" s="139">
        <v>2.215E-2</v>
      </c>
      <c r="H348" s="139">
        <v>0.36</v>
      </c>
      <c r="I348" s="139">
        <v>4.3070000000000004</v>
      </c>
      <c r="J348" s="142" t="s">
        <v>665</v>
      </c>
    </row>
    <row r="349" spans="1:10" x14ac:dyDescent="0.25">
      <c r="A349" s="149">
        <f t="shared" si="6"/>
        <v>25</v>
      </c>
      <c r="B349" s="139" t="s">
        <v>326</v>
      </c>
      <c r="C349" s="139">
        <v>713</v>
      </c>
      <c r="D349" s="139">
        <v>76364.3</v>
      </c>
      <c r="E349" s="139">
        <v>4</v>
      </c>
      <c r="F349" s="139">
        <v>4</v>
      </c>
      <c r="G349" s="139">
        <v>7.92E-3</v>
      </c>
      <c r="H349" s="139">
        <v>0.14000000000000001</v>
      </c>
      <c r="I349" s="139">
        <v>3.077</v>
      </c>
      <c r="J349" s="142" t="s">
        <v>666</v>
      </c>
    </row>
    <row r="350" spans="1:10" x14ac:dyDescent="0.25">
      <c r="A350" s="149">
        <f t="shared" si="6"/>
        <v>26</v>
      </c>
      <c r="B350" s="139" t="s">
        <v>292</v>
      </c>
      <c r="C350" s="139">
        <v>803</v>
      </c>
      <c r="D350" s="139">
        <v>85458</v>
      </c>
      <c r="E350" s="139">
        <v>12</v>
      </c>
      <c r="F350" s="139">
        <v>14</v>
      </c>
      <c r="G350" s="139">
        <v>2.461E-2</v>
      </c>
      <c r="H350" s="139">
        <v>0.17</v>
      </c>
      <c r="I350" s="139">
        <v>12.077</v>
      </c>
      <c r="J350" s="142" t="s">
        <v>667</v>
      </c>
    </row>
    <row r="351" spans="1:10" x14ac:dyDescent="0.25">
      <c r="A351" s="149">
        <f t="shared" si="6"/>
        <v>27</v>
      </c>
      <c r="B351" s="139" t="s">
        <v>432</v>
      </c>
      <c r="C351" s="139">
        <v>341</v>
      </c>
      <c r="D351" s="139">
        <v>35234.6</v>
      </c>
      <c r="E351" s="139">
        <v>3</v>
      </c>
      <c r="F351" s="139">
        <v>3</v>
      </c>
      <c r="G351" s="139">
        <v>1.242E-2</v>
      </c>
      <c r="H351" s="139">
        <v>0.15</v>
      </c>
      <c r="I351" s="139">
        <v>2.3170000000000002</v>
      </c>
      <c r="J351" s="142" t="s">
        <v>662</v>
      </c>
    </row>
    <row r="352" spans="1:10" x14ac:dyDescent="0.25">
      <c r="A352" s="149">
        <f t="shared" si="6"/>
        <v>28</v>
      </c>
      <c r="B352" s="139" t="s">
        <v>360</v>
      </c>
      <c r="C352" s="139">
        <v>829</v>
      </c>
      <c r="D352" s="139">
        <v>90630.2</v>
      </c>
      <c r="E352" s="139">
        <v>5</v>
      </c>
      <c r="F352" s="139">
        <v>5</v>
      </c>
      <c r="G352" s="139">
        <v>8.5199999999999998E-3</v>
      </c>
      <c r="H352" s="139">
        <v>0.13</v>
      </c>
      <c r="I352" s="139">
        <v>5.65</v>
      </c>
      <c r="J352" s="142" t="s">
        <v>656</v>
      </c>
    </row>
    <row r="353" spans="1:10" x14ac:dyDescent="0.25">
      <c r="A353" s="149">
        <f t="shared" si="6"/>
        <v>29</v>
      </c>
      <c r="B353" s="139" t="s">
        <v>355</v>
      </c>
      <c r="C353" s="139">
        <v>779</v>
      </c>
      <c r="D353" s="139">
        <v>83457.7</v>
      </c>
      <c r="E353" s="139">
        <v>3</v>
      </c>
      <c r="F353" s="139">
        <v>3</v>
      </c>
      <c r="G353" s="139">
        <v>5.4400000000000004E-3</v>
      </c>
      <c r="H353" s="139">
        <v>0.05</v>
      </c>
      <c r="I353" s="139">
        <v>2.4319999999999999</v>
      </c>
      <c r="J353" s="142" t="s">
        <v>661</v>
      </c>
    </row>
    <row r="354" spans="1:10" x14ac:dyDescent="0.25">
      <c r="A354" s="149">
        <f t="shared" si="6"/>
        <v>30</v>
      </c>
      <c r="B354" s="139" t="s">
        <v>663</v>
      </c>
      <c r="C354" s="139">
        <v>1427</v>
      </c>
      <c r="D354" s="139">
        <v>152855.9</v>
      </c>
      <c r="E354" s="139">
        <v>9</v>
      </c>
      <c r="F354" s="139">
        <v>10</v>
      </c>
      <c r="G354" s="139">
        <v>9.8899999999999995E-3</v>
      </c>
      <c r="H354" s="139">
        <v>0.11</v>
      </c>
      <c r="I354" s="139">
        <v>7.0960000000000001</v>
      </c>
      <c r="J354" s="142" t="s">
        <v>364</v>
      </c>
    </row>
    <row r="355" spans="1:10" x14ac:dyDescent="0.25">
      <c r="A355" s="149">
        <f t="shared" si="6"/>
        <v>31</v>
      </c>
      <c r="B355" s="139" t="s">
        <v>441</v>
      </c>
      <c r="C355" s="139">
        <v>277</v>
      </c>
      <c r="D355" s="139">
        <v>28052.6</v>
      </c>
      <c r="E355" s="139">
        <v>3</v>
      </c>
      <c r="F355" s="139">
        <v>3</v>
      </c>
      <c r="G355" s="139">
        <v>1.529E-2</v>
      </c>
      <c r="H355" s="139">
        <v>0.18</v>
      </c>
      <c r="I355" s="139">
        <v>2.5329999999999999</v>
      </c>
      <c r="J355" s="142" t="s">
        <v>364</v>
      </c>
    </row>
    <row r="356" spans="1:10" x14ac:dyDescent="0.25">
      <c r="A356" s="149">
        <f t="shared" si="6"/>
        <v>32</v>
      </c>
      <c r="B356" s="139" t="s">
        <v>389</v>
      </c>
      <c r="C356" s="139">
        <v>594</v>
      </c>
      <c r="D356" s="139">
        <v>65224.2</v>
      </c>
      <c r="E356" s="139">
        <v>4</v>
      </c>
      <c r="F356" s="139">
        <v>4</v>
      </c>
      <c r="G356" s="139">
        <v>9.5099999999999994E-3</v>
      </c>
      <c r="H356" s="139">
        <v>0.12</v>
      </c>
      <c r="I356" s="139">
        <v>2.6850000000000001</v>
      </c>
      <c r="J356" s="142" t="s">
        <v>656</v>
      </c>
    </row>
    <row r="357" spans="1:10" x14ac:dyDescent="0.25">
      <c r="A357" s="149">
        <f t="shared" si="6"/>
        <v>33</v>
      </c>
      <c r="B357" s="139" t="s">
        <v>339</v>
      </c>
      <c r="C357" s="139">
        <v>685</v>
      </c>
      <c r="D357" s="139">
        <v>72604.2</v>
      </c>
      <c r="E357" s="139">
        <v>4</v>
      </c>
      <c r="F357" s="139">
        <v>4</v>
      </c>
      <c r="G357" s="139">
        <v>8.2400000000000008E-3</v>
      </c>
      <c r="H357" s="139">
        <v>7.0000000000000007E-2</v>
      </c>
      <c r="I357" s="139">
        <v>2.5609999999999999</v>
      </c>
      <c r="J357" s="142" t="s">
        <v>338</v>
      </c>
    </row>
    <row r="358" spans="1:10" x14ac:dyDescent="0.25">
      <c r="A358" s="149">
        <f t="shared" si="6"/>
        <v>34</v>
      </c>
      <c r="B358" s="139" t="s">
        <v>422</v>
      </c>
      <c r="C358" s="139">
        <v>433</v>
      </c>
      <c r="D358" s="139">
        <v>46230.2</v>
      </c>
      <c r="E358" s="139">
        <v>4</v>
      </c>
      <c r="F358" s="139">
        <v>4</v>
      </c>
      <c r="G358" s="139">
        <v>1.304E-2</v>
      </c>
      <c r="H358" s="139">
        <v>0.12</v>
      </c>
      <c r="I358" s="139">
        <v>2.6890000000000001</v>
      </c>
      <c r="J358" s="142" t="s">
        <v>364</v>
      </c>
    </row>
    <row r="359" spans="1:10" x14ac:dyDescent="0.25">
      <c r="A359" s="149">
        <f t="shared" si="6"/>
        <v>35</v>
      </c>
      <c r="B359" s="139" t="s">
        <v>444</v>
      </c>
      <c r="C359" s="139">
        <v>357</v>
      </c>
      <c r="D359" s="139">
        <v>37226.400000000001</v>
      </c>
      <c r="E359" s="139">
        <v>4</v>
      </c>
      <c r="F359" s="139">
        <v>4</v>
      </c>
      <c r="G359" s="139">
        <v>1.5820000000000001E-2</v>
      </c>
      <c r="H359" s="139">
        <v>0.12</v>
      </c>
      <c r="I359" s="139">
        <v>3.476</v>
      </c>
      <c r="J359" s="142" t="s">
        <v>731</v>
      </c>
    </row>
    <row r="360" spans="1:10" x14ac:dyDescent="0.25">
      <c r="A360" s="149">
        <f t="shared" si="6"/>
        <v>36</v>
      </c>
      <c r="B360" s="139" t="s">
        <v>384</v>
      </c>
      <c r="C360" s="139">
        <v>307</v>
      </c>
      <c r="D360" s="139">
        <v>35351.1</v>
      </c>
      <c r="E360" s="139">
        <v>1</v>
      </c>
      <c r="F360" s="139">
        <v>2</v>
      </c>
      <c r="G360" s="139">
        <v>9.1999999999999998E-3</v>
      </c>
      <c r="H360" s="139">
        <v>0.03</v>
      </c>
      <c r="I360" s="139">
        <v>2.0070000000000001</v>
      </c>
      <c r="J360" s="142" t="s">
        <v>364</v>
      </c>
    </row>
    <row r="361" spans="1:10" x14ac:dyDescent="0.25">
      <c r="A361" s="149">
        <f t="shared" si="6"/>
        <v>37</v>
      </c>
      <c r="B361" s="139" t="s">
        <v>334</v>
      </c>
      <c r="C361" s="139">
        <v>646</v>
      </c>
      <c r="D361" s="139">
        <v>69661.899999999994</v>
      </c>
      <c r="E361" s="139">
        <v>5</v>
      </c>
      <c r="F361" s="139">
        <v>5</v>
      </c>
      <c r="G361" s="139">
        <v>1.093E-2</v>
      </c>
      <c r="H361" s="139">
        <v>0.08</v>
      </c>
      <c r="I361" s="139">
        <v>2.9180000000000001</v>
      </c>
      <c r="J361" s="142" t="s">
        <v>338</v>
      </c>
    </row>
    <row r="362" spans="1:10" x14ac:dyDescent="0.25">
      <c r="A362" s="149">
        <f t="shared" si="6"/>
        <v>38</v>
      </c>
      <c r="B362" s="139" t="s">
        <v>492</v>
      </c>
      <c r="C362" s="139">
        <v>600</v>
      </c>
      <c r="D362" s="139">
        <v>63489.9</v>
      </c>
      <c r="E362" s="139">
        <v>1</v>
      </c>
      <c r="F362" s="139">
        <v>2</v>
      </c>
      <c r="G362" s="139">
        <v>4.7099999999999998E-3</v>
      </c>
      <c r="H362" s="139">
        <v>0.04</v>
      </c>
      <c r="I362" s="139">
        <v>2.476</v>
      </c>
      <c r="J362" s="142" t="s">
        <v>742</v>
      </c>
    </row>
    <row r="363" spans="1:10" x14ac:dyDescent="0.25">
      <c r="A363" s="149">
        <f t="shared" si="6"/>
        <v>39</v>
      </c>
      <c r="B363" s="139" t="s">
        <v>732</v>
      </c>
      <c r="C363" s="139">
        <v>296</v>
      </c>
      <c r="D363" s="139">
        <v>29365.599999999999</v>
      </c>
      <c r="E363" s="139">
        <v>2</v>
      </c>
      <c r="F363" s="139">
        <v>2</v>
      </c>
      <c r="G363" s="139">
        <v>9.5399999999999999E-3</v>
      </c>
      <c r="H363" s="139">
        <v>0.17</v>
      </c>
      <c r="I363" s="139">
        <v>3.2240000000000002</v>
      </c>
      <c r="J363" s="142" t="s">
        <v>733</v>
      </c>
    </row>
    <row r="364" spans="1:10" x14ac:dyDescent="0.25">
      <c r="A364" s="149">
        <f t="shared" si="6"/>
        <v>40</v>
      </c>
      <c r="B364" s="139" t="s">
        <v>608</v>
      </c>
      <c r="C364" s="139">
        <v>609</v>
      </c>
      <c r="D364" s="139">
        <v>65033.5</v>
      </c>
      <c r="E364" s="139">
        <v>3</v>
      </c>
      <c r="F364" s="139">
        <v>3</v>
      </c>
      <c r="G364" s="139">
        <v>6.9499999999999996E-3</v>
      </c>
      <c r="H364" s="139">
        <v>0.09</v>
      </c>
      <c r="I364" s="139">
        <v>2.3220000000000001</v>
      </c>
      <c r="J364" s="142" t="s">
        <v>364</v>
      </c>
    </row>
    <row r="365" spans="1:10" x14ac:dyDescent="0.25">
      <c r="A365" s="149">
        <f t="shared" si="6"/>
        <v>41</v>
      </c>
      <c r="B365" s="139" t="s">
        <v>380</v>
      </c>
      <c r="C365" s="139">
        <v>340</v>
      </c>
      <c r="D365" s="139">
        <v>34553</v>
      </c>
      <c r="E365" s="139">
        <v>2</v>
      </c>
      <c r="F365" s="139">
        <v>2</v>
      </c>
      <c r="G365" s="139">
        <v>8.3000000000000001E-3</v>
      </c>
      <c r="H365" s="139">
        <v>0.11</v>
      </c>
      <c r="I365" s="139">
        <v>2.2669999999999999</v>
      </c>
      <c r="J365" s="142" t="s">
        <v>720</v>
      </c>
    </row>
    <row r="366" spans="1:10" x14ac:dyDescent="0.25">
      <c r="A366" s="149">
        <f t="shared" si="6"/>
        <v>42</v>
      </c>
      <c r="B366" s="139" t="s">
        <v>283</v>
      </c>
      <c r="C366" s="139">
        <v>801</v>
      </c>
      <c r="D366" s="139">
        <v>87902.5</v>
      </c>
      <c r="E366" s="139">
        <v>40</v>
      </c>
      <c r="F366" s="139">
        <v>56</v>
      </c>
      <c r="G366" s="139">
        <v>9.8699999999999996E-2</v>
      </c>
      <c r="H366" s="139">
        <v>0.49</v>
      </c>
      <c r="I366" s="139">
        <v>113.86199999999999</v>
      </c>
      <c r="J366" s="142" t="s">
        <v>678</v>
      </c>
    </row>
    <row r="367" spans="1:10" x14ac:dyDescent="0.25">
      <c r="A367" s="149">
        <f t="shared" si="6"/>
        <v>43</v>
      </c>
      <c r="B367" s="139" t="s">
        <v>416</v>
      </c>
      <c r="C367" s="139">
        <v>406</v>
      </c>
      <c r="D367" s="139">
        <v>42531.5</v>
      </c>
      <c r="E367" s="139">
        <v>3</v>
      </c>
      <c r="F367" s="139">
        <v>3</v>
      </c>
      <c r="G367" s="139">
        <v>1.043E-2</v>
      </c>
      <c r="H367" s="139">
        <v>0.09</v>
      </c>
      <c r="I367" s="139">
        <v>2.4060000000000001</v>
      </c>
      <c r="J367" s="142" t="s">
        <v>687</v>
      </c>
    </row>
    <row r="368" spans="1:10" x14ac:dyDescent="0.25">
      <c r="A368" s="149">
        <f t="shared" si="6"/>
        <v>44</v>
      </c>
      <c r="B368" s="139" t="s">
        <v>428</v>
      </c>
      <c r="C368" s="139">
        <v>446</v>
      </c>
      <c r="D368" s="139">
        <v>47476</v>
      </c>
      <c r="E368" s="139">
        <v>5</v>
      </c>
      <c r="F368" s="139">
        <v>5</v>
      </c>
      <c r="G368" s="139">
        <v>1.583E-2</v>
      </c>
      <c r="H368" s="139">
        <v>0.14000000000000001</v>
      </c>
      <c r="I368" s="139">
        <v>3.0379999999999998</v>
      </c>
      <c r="J368" s="142" t="s">
        <v>297</v>
      </c>
    </row>
    <row r="369" spans="1:10" x14ac:dyDescent="0.25">
      <c r="A369" s="149">
        <f t="shared" si="6"/>
        <v>45</v>
      </c>
      <c r="B369" s="139" t="s">
        <v>377</v>
      </c>
      <c r="C369" s="139">
        <v>463</v>
      </c>
      <c r="D369" s="139">
        <v>49050.3</v>
      </c>
      <c r="E369" s="139">
        <v>4</v>
      </c>
      <c r="F369" s="139">
        <v>4</v>
      </c>
      <c r="G369" s="139">
        <v>1.2200000000000001E-2</v>
      </c>
      <c r="H369" s="139">
        <v>0.12</v>
      </c>
      <c r="I369" s="139">
        <v>3.012</v>
      </c>
      <c r="J369" s="142" t="s">
        <v>689</v>
      </c>
    </row>
    <row r="370" spans="1:10" x14ac:dyDescent="0.25">
      <c r="A370" s="149">
        <f t="shared" si="6"/>
        <v>46</v>
      </c>
      <c r="B370" s="139" t="s">
        <v>435</v>
      </c>
      <c r="C370" s="139">
        <v>514</v>
      </c>
      <c r="D370" s="139">
        <v>54476.9</v>
      </c>
      <c r="E370" s="139">
        <v>4</v>
      </c>
      <c r="F370" s="139">
        <v>4</v>
      </c>
      <c r="G370" s="139">
        <v>1.099E-2</v>
      </c>
      <c r="H370" s="139">
        <v>0.14000000000000001</v>
      </c>
      <c r="I370" s="139">
        <v>3.7530000000000001</v>
      </c>
      <c r="J370" s="142" t="s">
        <v>655</v>
      </c>
    </row>
    <row r="371" spans="1:10" x14ac:dyDescent="0.25">
      <c r="A371" s="149">
        <f t="shared" si="6"/>
        <v>47</v>
      </c>
      <c r="B371" s="139" t="s">
        <v>337</v>
      </c>
      <c r="C371" s="139">
        <v>541</v>
      </c>
      <c r="D371" s="139">
        <v>58319</v>
      </c>
      <c r="E371" s="139">
        <v>6</v>
      </c>
      <c r="F371" s="139">
        <v>6</v>
      </c>
      <c r="G371" s="139">
        <v>1.566E-2</v>
      </c>
      <c r="H371" s="139">
        <v>0.14000000000000001</v>
      </c>
      <c r="I371" s="139">
        <v>3.6680000000000001</v>
      </c>
      <c r="J371" s="142" t="s">
        <v>338</v>
      </c>
    </row>
    <row r="372" spans="1:10" x14ac:dyDescent="0.25">
      <c r="A372" s="149">
        <f t="shared" si="6"/>
        <v>48</v>
      </c>
      <c r="B372" s="139" t="s">
        <v>313</v>
      </c>
      <c r="C372" s="139">
        <v>513</v>
      </c>
      <c r="D372" s="139">
        <v>51273.5</v>
      </c>
      <c r="E372" s="139">
        <v>3</v>
      </c>
      <c r="F372" s="139">
        <v>3</v>
      </c>
      <c r="G372" s="139">
        <v>8.26E-3</v>
      </c>
      <c r="H372" s="139">
        <v>0.08</v>
      </c>
      <c r="I372" s="139">
        <v>2.21</v>
      </c>
      <c r="J372" s="142" t="s">
        <v>679</v>
      </c>
    </row>
    <row r="373" spans="1:10" x14ac:dyDescent="0.25">
      <c r="A373" s="149">
        <f t="shared" si="6"/>
        <v>49</v>
      </c>
      <c r="B373" s="139" t="s">
        <v>359</v>
      </c>
      <c r="C373" s="139">
        <v>943</v>
      </c>
      <c r="D373" s="139">
        <v>98963.3</v>
      </c>
      <c r="E373" s="139">
        <v>4</v>
      </c>
      <c r="F373" s="139">
        <v>4</v>
      </c>
      <c r="G373" s="139">
        <v>5.9899999999999997E-3</v>
      </c>
      <c r="H373" s="139">
        <v>0.05</v>
      </c>
      <c r="I373" s="139">
        <v>2.6749999999999998</v>
      </c>
      <c r="J373" s="142" t="s">
        <v>723</v>
      </c>
    </row>
    <row r="374" spans="1:10" x14ac:dyDescent="0.25">
      <c r="A374" s="149">
        <f t="shared" si="6"/>
        <v>50</v>
      </c>
      <c r="B374" s="139" t="s">
        <v>684</v>
      </c>
      <c r="C374" s="139">
        <v>360</v>
      </c>
      <c r="D374" s="139">
        <v>36229.1</v>
      </c>
      <c r="E374" s="139">
        <v>3</v>
      </c>
      <c r="F374" s="139">
        <v>3</v>
      </c>
      <c r="G374" s="139">
        <v>1.176E-2</v>
      </c>
      <c r="H374" s="139">
        <v>0.09</v>
      </c>
      <c r="I374" s="139">
        <v>2.2370000000000001</v>
      </c>
      <c r="J374" s="142" t="s">
        <v>685</v>
      </c>
    </row>
    <row r="375" spans="1:10" x14ac:dyDescent="0.25">
      <c r="A375" s="149">
        <f t="shared" si="6"/>
        <v>51</v>
      </c>
      <c r="B375" s="139" t="s">
        <v>308</v>
      </c>
      <c r="C375" s="139">
        <v>541</v>
      </c>
      <c r="D375" s="139">
        <v>55317.3</v>
      </c>
      <c r="E375" s="139">
        <v>1</v>
      </c>
      <c r="F375" s="139">
        <v>3</v>
      </c>
      <c r="G375" s="139">
        <v>7.8300000000000002E-3</v>
      </c>
      <c r="H375" s="139">
        <v>0.04</v>
      </c>
      <c r="I375" s="139">
        <v>2.86</v>
      </c>
      <c r="J375" s="142" t="s">
        <v>688</v>
      </c>
    </row>
    <row r="376" spans="1:10" x14ac:dyDescent="0.25">
      <c r="A376" s="149">
        <f t="shared" si="6"/>
        <v>52</v>
      </c>
      <c r="B376" s="139" t="s">
        <v>307</v>
      </c>
      <c r="C376" s="139">
        <v>1090</v>
      </c>
      <c r="D376" s="139">
        <v>117786</v>
      </c>
      <c r="E376" s="139">
        <v>6</v>
      </c>
      <c r="F376" s="139">
        <v>6</v>
      </c>
      <c r="G376" s="139">
        <v>7.77E-3</v>
      </c>
      <c r="H376" s="139">
        <v>7.0000000000000007E-2</v>
      </c>
      <c r="I376" s="139">
        <v>4.798</v>
      </c>
      <c r="J376" s="142" t="s">
        <v>676</v>
      </c>
    </row>
    <row r="377" spans="1:10" x14ac:dyDescent="0.25">
      <c r="A377" s="149">
        <f t="shared" si="6"/>
        <v>53</v>
      </c>
      <c r="B377" s="139" t="s">
        <v>693</v>
      </c>
      <c r="C377" s="139">
        <v>318</v>
      </c>
      <c r="D377" s="139">
        <v>34048.5</v>
      </c>
      <c r="E377" s="139">
        <v>4</v>
      </c>
      <c r="F377" s="139">
        <v>4</v>
      </c>
      <c r="G377" s="139">
        <v>1.7760000000000001E-2</v>
      </c>
      <c r="H377" s="139">
        <v>0.31</v>
      </c>
      <c r="I377" s="139">
        <v>2.8290000000000002</v>
      </c>
      <c r="J377" s="142" t="s">
        <v>364</v>
      </c>
    </row>
    <row r="378" spans="1:10" x14ac:dyDescent="0.25">
      <c r="A378" s="149">
        <f t="shared" si="6"/>
        <v>54</v>
      </c>
      <c r="B378" s="139" t="s">
        <v>356</v>
      </c>
      <c r="C378" s="139">
        <v>542</v>
      </c>
      <c r="D378" s="139">
        <v>56852.800000000003</v>
      </c>
      <c r="E378" s="139">
        <v>5</v>
      </c>
      <c r="F378" s="139">
        <v>5</v>
      </c>
      <c r="G378" s="139">
        <v>1.302E-2</v>
      </c>
      <c r="H378" s="139">
        <v>0.22</v>
      </c>
      <c r="I378" s="139">
        <v>3.5680000000000001</v>
      </c>
      <c r="J378" s="142" t="s">
        <v>638</v>
      </c>
    </row>
    <row r="379" spans="1:10" x14ac:dyDescent="0.25">
      <c r="A379" s="149">
        <f t="shared" si="6"/>
        <v>55</v>
      </c>
      <c r="B379" s="139" t="s">
        <v>324</v>
      </c>
      <c r="C379" s="139">
        <v>423</v>
      </c>
      <c r="D379" s="139">
        <v>43150.2</v>
      </c>
      <c r="E379" s="139">
        <v>6</v>
      </c>
      <c r="F379" s="139">
        <v>6</v>
      </c>
      <c r="G379" s="139">
        <v>2.0029999999999999E-2</v>
      </c>
      <c r="H379" s="139">
        <v>0.15</v>
      </c>
      <c r="I379" s="139">
        <v>8.3729999999999993</v>
      </c>
      <c r="J379" s="142" t="s">
        <v>683</v>
      </c>
    </row>
    <row r="380" spans="1:10" x14ac:dyDescent="0.25">
      <c r="A380" s="149">
        <f t="shared" si="6"/>
        <v>56</v>
      </c>
      <c r="B380" s="139" t="s">
        <v>322</v>
      </c>
      <c r="C380" s="139">
        <v>714</v>
      </c>
      <c r="D380" s="139">
        <v>77487.199999999997</v>
      </c>
      <c r="E380" s="139">
        <v>3</v>
      </c>
      <c r="F380" s="139">
        <v>3</v>
      </c>
      <c r="G380" s="139">
        <v>5.9300000000000004E-3</v>
      </c>
      <c r="H380" s="139">
        <v>0.05</v>
      </c>
      <c r="I380" s="139">
        <v>2.1859999999999999</v>
      </c>
      <c r="J380" s="142" t="s">
        <v>682</v>
      </c>
    </row>
    <row r="381" spans="1:10" x14ac:dyDescent="0.25">
      <c r="A381" s="149">
        <f t="shared" si="6"/>
        <v>57</v>
      </c>
      <c r="B381" s="139" t="s">
        <v>443</v>
      </c>
      <c r="C381" s="139">
        <v>509</v>
      </c>
      <c r="D381" s="139">
        <v>54140.2</v>
      </c>
      <c r="E381" s="139">
        <v>4</v>
      </c>
      <c r="F381" s="139">
        <v>5</v>
      </c>
      <c r="G381" s="139">
        <v>1.387E-2</v>
      </c>
      <c r="H381" s="139">
        <v>0.13</v>
      </c>
      <c r="I381" s="139">
        <v>5.8460000000000001</v>
      </c>
      <c r="J381" s="142" t="s">
        <v>652</v>
      </c>
    </row>
    <row r="382" spans="1:10" x14ac:dyDescent="0.25">
      <c r="A382" s="149">
        <f t="shared" si="6"/>
        <v>58</v>
      </c>
      <c r="B382" s="139" t="s">
        <v>302</v>
      </c>
      <c r="C382" s="139">
        <v>444</v>
      </c>
      <c r="D382" s="139">
        <v>48164.2</v>
      </c>
      <c r="E382" s="139">
        <v>6</v>
      </c>
      <c r="F382" s="139">
        <v>6</v>
      </c>
      <c r="G382" s="139">
        <v>1.908E-2</v>
      </c>
      <c r="H382" s="139">
        <v>0.15</v>
      </c>
      <c r="I382" s="139">
        <v>4.7279999999999998</v>
      </c>
      <c r="J382" s="142" t="s">
        <v>303</v>
      </c>
    </row>
    <row r="383" spans="1:10" x14ac:dyDescent="0.25">
      <c r="A383" s="149">
        <f t="shared" si="6"/>
        <v>59</v>
      </c>
      <c r="B383" s="139" t="s">
        <v>425</v>
      </c>
      <c r="C383" s="139">
        <v>357</v>
      </c>
      <c r="D383" s="139">
        <v>36768.699999999997</v>
      </c>
      <c r="E383" s="139">
        <v>1</v>
      </c>
      <c r="F383" s="139">
        <v>2</v>
      </c>
      <c r="G383" s="139">
        <v>7.9100000000000004E-3</v>
      </c>
      <c r="H383" s="139">
        <v>0.04</v>
      </c>
      <c r="I383" s="139">
        <v>2.3719999999999999</v>
      </c>
      <c r="J383" s="142" t="s">
        <v>364</v>
      </c>
    </row>
    <row r="384" spans="1:10" x14ac:dyDescent="0.25">
      <c r="A384" s="149">
        <f t="shared" si="6"/>
        <v>60</v>
      </c>
      <c r="B384" s="139" t="s">
        <v>346</v>
      </c>
      <c r="C384" s="139">
        <v>509</v>
      </c>
      <c r="D384" s="139">
        <v>51071.5</v>
      </c>
      <c r="E384" s="139">
        <v>3</v>
      </c>
      <c r="F384" s="139">
        <v>3</v>
      </c>
      <c r="G384" s="139">
        <v>8.3199999999999993E-3</v>
      </c>
      <c r="H384" s="139">
        <v>0.08</v>
      </c>
      <c r="I384" s="139">
        <v>2.9620000000000002</v>
      </c>
      <c r="J384" s="142" t="s">
        <v>700</v>
      </c>
    </row>
    <row r="385" spans="1:10" x14ac:dyDescent="0.25">
      <c r="A385" s="149">
        <f t="shared" si="6"/>
        <v>61</v>
      </c>
      <c r="B385" s="139" t="s">
        <v>430</v>
      </c>
      <c r="C385" s="139">
        <v>283</v>
      </c>
      <c r="D385" s="139">
        <v>29817.1</v>
      </c>
      <c r="E385" s="139">
        <v>3</v>
      </c>
      <c r="F385" s="139">
        <v>3</v>
      </c>
      <c r="G385" s="139">
        <v>1.4970000000000001E-2</v>
      </c>
      <c r="H385" s="139">
        <v>0.11</v>
      </c>
      <c r="I385" s="139">
        <v>2.6280000000000001</v>
      </c>
      <c r="J385" s="142" t="s">
        <v>722</v>
      </c>
    </row>
    <row r="386" spans="1:10" x14ac:dyDescent="0.25">
      <c r="A386" s="149">
        <f t="shared" si="6"/>
        <v>62</v>
      </c>
      <c r="B386" s="139" t="s">
        <v>290</v>
      </c>
      <c r="C386" s="139">
        <v>1445</v>
      </c>
      <c r="D386" s="139">
        <v>155672.20000000001</v>
      </c>
      <c r="E386" s="139">
        <v>15</v>
      </c>
      <c r="F386" s="139">
        <v>15</v>
      </c>
      <c r="G386" s="139">
        <v>1.4659999999999999E-2</v>
      </c>
      <c r="H386" s="139">
        <v>0.11</v>
      </c>
      <c r="I386" s="139">
        <v>9.75</v>
      </c>
      <c r="J386" s="142" t="s">
        <v>364</v>
      </c>
    </row>
    <row r="387" spans="1:10" x14ac:dyDescent="0.25">
      <c r="A387" s="149">
        <f t="shared" si="6"/>
        <v>63</v>
      </c>
      <c r="B387" s="139" t="s">
        <v>743</v>
      </c>
      <c r="C387" s="139">
        <v>390</v>
      </c>
      <c r="D387" s="139">
        <v>41719</v>
      </c>
      <c r="E387" s="139">
        <v>2</v>
      </c>
      <c r="F387" s="139">
        <v>2</v>
      </c>
      <c r="G387" s="139">
        <v>7.2399999999999999E-3</v>
      </c>
      <c r="H387" s="139">
        <v>0.13</v>
      </c>
      <c r="I387" s="139">
        <v>2.1629999999999998</v>
      </c>
      <c r="J387" s="142" t="s">
        <v>744</v>
      </c>
    </row>
    <row r="388" spans="1:10" x14ac:dyDescent="0.25">
      <c r="A388" s="149">
        <f t="shared" si="6"/>
        <v>64</v>
      </c>
      <c r="B388" s="139" t="s">
        <v>304</v>
      </c>
      <c r="C388" s="139">
        <v>1030</v>
      </c>
      <c r="D388" s="139">
        <v>111497.8</v>
      </c>
      <c r="E388" s="139">
        <v>4</v>
      </c>
      <c r="F388" s="139">
        <v>4</v>
      </c>
      <c r="G388" s="139">
        <v>5.4799999999999996E-3</v>
      </c>
      <c r="H388" s="139">
        <v>0.08</v>
      </c>
      <c r="I388" s="139">
        <v>5.1479999999999997</v>
      </c>
      <c r="J388" s="142" t="s">
        <v>676</v>
      </c>
    </row>
    <row r="389" spans="1:10" x14ac:dyDescent="0.25">
      <c r="A389" s="149">
        <f t="shared" si="6"/>
        <v>65</v>
      </c>
      <c r="B389" s="139" t="s">
        <v>311</v>
      </c>
      <c r="C389" s="139">
        <v>441</v>
      </c>
      <c r="D389" s="139">
        <v>45443.3</v>
      </c>
      <c r="E389" s="139">
        <v>6</v>
      </c>
      <c r="F389" s="139">
        <v>7</v>
      </c>
      <c r="G389" s="139">
        <v>2.2409999999999999E-2</v>
      </c>
      <c r="H389" s="139">
        <v>0.21</v>
      </c>
      <c r="I389" s="139">
        <v>4.58</v>
      </c>
      <c r="J389" s="142" t="s">
        <v>364</v>
      </c>
    </row>
    <row r="390" spans="1:10" x14ac:dyDescent="0.25">
      <c r="A390" s="149">
        <f t="shared" si="6"/>
        <v>66</v>
      </c>
      <c r="B390" s="139" t="s">
        <v>352</v>
      </c>
      <c r="C390" s="139">
        <v>494</v>
      </c>
      <c r="D390" s="139">
        <v>52056.1</v>
      </c>
      <c r="E390" s="139">
        <v>4</v>
      </c>
      <c r="F390" s="139">
        <v>4</v>
      </c>
      <c r="G390" s="139">
        <v>1.1429999999999999E-2</v>
      </c>
      <c r="H390" s="139">
        <v>0.18</v>
      </c>
      <c r="I390" s="139">
        <v>3.7149999999999999</v>
      </c>
      <c r="J390" s="142" t="s">
        <v>699</v>
      </c>
    </row>
    <row r="391" spans="1:10" x14ac:dyDescent="0.25">
      <c r="A391" s="149">
        <f t="shared" ref="A391:A394" si="7">1+A390</f>
        <v>67</v>
      </c>
      <c r="B391" s="139" t="s">
        <v>439</v>
      </c>
      <c r="C391" s="139">
        <v>399</v>
      </c>
      <c r="D391" s="139">
        <v>42044</v>
      </c>
      <c r="E391" s="139">
        <v>4</v>
      </c>
      <c r="F391" s="139">
        <v>4</v>
      </c>
      <c r="G391" s="139">
        <v>1.4149999999999999E-2</v>
      </c>
      <c r="H391" s="139">
        <v>0.16</v>
      </c>
      <c r="I391" s="139">
        <v>4.024</v>
      </c>
      <c r="J391" s="142" t="s">
        <v>705</v>
      </c>
    </row>
    <row r="392" spans="1:10" x14ac:dyDescent="0.25">
      <c r="A392" s="149">
        <f t="shared" si="7"/>
        <v>68</v>
      </c>
      <c r="B392" s="139" t="s">
        <v>324</v>
      </c>
      <c r="C392" s="139">
        <v>73</v>
      </c>
      <c r="D392" s="139">
        <v>7184.8</v>
      </c>
      <c r="E392" s="139">
        <v>1</v>
      </c>
      <c r="F392" s="139">
        <v>2</v>
      </c>
      <c r="G392" s="139">
        <v>3.8679999999999999E-2</v>
      </c>
      <c r="H392" s="139">
        <v>0.21</v>
      </c>
      <c r="I392" s="139">
        <v>3.1989999999999998</v>
      </c>
      <c r="J392" s="142" t="s">
        <v>364</v>
      </c>
    </row>
    <row r="393" spans="1:10" x14ac:dyDescent="0.25">
      <c r="A393" s="149">
        <f t="shared" si="7"/>
        <v>69</v>
      </c>
      <c r="B393" s="139" t="s">
        <v>605</v>
      </c>
      <c r="C393" s="139">
        <v>206</v>
      </c>
      <c r="D393" s="139">
        <v>21652</v>
      </c>
      <c r="E393" s="139">
        <v>1</v>
      </c>
      <c r="F393" s="139">
        <v>1</v>
      </c>
      <c r="G393" s="139">
        <v>6.8500000000000002E-3</v>
      </c>
      <c r="H393" s="139">
        <v>0.13</v>
      </c>
      <c r="I393" s="139">
        <v>2.0379999999999998</v>
      </c>
      <c r="J393" s="142" t="s">
        <v>690</v>
      </c>
    </row>
    <row r="394" spans="1:10" ht="15.75" thickBot="1" x14ac:dyDescent="0.3">
      <c r="A394" s="150">
        <f t="shared" si="7"/>
        <v>70</v>
      </c>
      <c r="B394" s="143" t="s">
        <v>706</v>
      </c>
      <c r="C394" s="143">
        <v>528</v>
      </c>
      <c r="D394" s="143">
        <v>53486.9</v>
      </c>
      <c r="E394" s="143">
        <v>21</v>
      </c>
      <c r="F394" s="143">
        <v>24</v>
      </c>
      <c r="G394" s="143">
        <v>6.4170000000000005E-2</v>
      </c>
      <c r="H394" s="143">
        <v>0.47</v>
      </c>
      <c r="I394" s="143">
        <v>51.887</v>
      </c>
      <c r="J394" s="144" t="s">
        <v>707</v>
      </c>
    </row>
    <row r="396" spans="1:10" ht="15.75" thickBot="1" x14ac:dyDescent="0.3">
      <c r="A396" s="147" t="s">
        <v>745</v>
      </c>
      <c r="B396" s="139" t="s">
        <v>746</v>
      </c>
      <c r="J396" s="139"/>
    </row>
    <row r="397" spans="1:10" ht="15.75" thickBot="1" x14ac:dyDescent="0.3">
      <c r="A397" s="148" t="s">
        <v>630</v>
      </c>
      <c r="B397" s="140" t="s">
        <v>273</v>
      </c>
      <c r="C397" s="140" t="s">
        <v>275</v>
      </c>
      <c r="D397" s="140" t="s">
        <v>276</v>
      </c>
      <c r="E397" s="140" t="s">
        <v>631</v>
      </c>
      <c r="F397" s="140" t="s">
        <v>632</v>
      </c>
      <c r="G397" s="140" t="s">
        <v>278</v>
      </c>
      <c r="H397" s="140" t="s">
        <v>279</v>
      </c>
      <c r="I397" s="140" t="s">
        <v>280</v>
      </c>
      <c r="J397" s="141" t="s">
        <v>633</v>
      </c>
    </row>
    <row r="398" spans="1:10" x14ac:dyDescent="0.25">
      <c r="A398" s="151">
        <v>1</v>
      </c>
      <c r="B398" s="145" t="s">
        <v>552</v>
      </c>
      <c r="C398" s="145">
        <v>142</v>
      </c>
      <c r="D398" s="145">
        <v>14533.8</v>
      </c>
      <c r="E398" s="145">
        <v>5</v>
      </c>
      <c r="F398" s="145">
        <v>5</v>
      </c>
      <c r="G398" s="145">
        <v>4.7260000000000003E-2</v>
      </c>
      <c r="H398" s="145">
        <v>0.28000000000000003</v>
      </c>
      <c r="I398" s="145">
        <v>2.4830000000000001</v>
      </c>
      <c r="J398" s="146" t="s">
        <v>364</v>
      </c>
    </row>
    <row r="399" spans="1:10" x14ac:dyDescent="0.25">
      <c r="A399" s="149">
        <f>1+A398</f>
        <v>2</v>
      </c>
      <c r="B399" s="139" t="s">
        <v>316</v>
      </c>
      <c r="C399" s="139">
        <v>508</v>
      </c>
      <c r="D399" s="139">
        <v>53222.1</v>
      </c>
      <c r="E399" s="139">
        <v>7</v>
      </c>
      <c r="F399" s="139">
        <v>8</v>
      </c>
      <c r="G399" s="139">
        <v>2.1139999999999999E-2</v>
      </c>
      <c r="H399" s="139">
        <v>0.13</v>
      </c>
      <c r="I399" s="139">
        <v>5.2770000000000001</v>
      </c>
      <c r="J399" s="142" t="s">
        <v>634</v>
      </c>
    </row>
    <row r="400" spans="1:10" x14ac:dyDescent="0.25">
      <c r="A400" s="149">
        <f t="shared" ref="A400:A462" si="8">1+A399</f>
        <v>3</v>
      </c>
      <c r="B400" s="139" t="s">
        <v>296</v>
      </c>
      <c r="C400" s="139">
        <v>924</v>
      </c>
      <c r="D400" s="139">
        <v>92860.800000000003</v>
      </c>
      <c r="E400" s="139">
        <v>14</v>
      </c>
      <c r="F400" s="139">
        <v>14</v>
      </c>
      <c r="G400" s="139">
        <v>2.0330000000000001E-2</v>
      </c>
      <c r="H400" s="139">
        <v>0.21</v>
      </c>
      <c r="I400" s="139">
        <v>6.8739999999999997</v>
      </c>
      <c r="J400" s="142" t="s">
        <v>297</v>
      </c>
    </row>
    <row r="401" spans="1:10" x14ac:dyDescent="0.25">
      <c r="A401" s="149">
        <f t="shared" si="8"/>
        <v>4</v>
      </c>
      <c r="B401" s="139" t="s">
        <v>405</v>
      </c>
      <c r="C401" s="139">
        <v>242</v>
      </c>
      <c r="D401" s="139">
        <v>24088.1</v>
      </c>
      <c r="E401" s="139">
        <v>3</v>
      </c>
      <c r="F401" s="139">
        <v>3</v>
      </c>
      <c r="G401" s="139">
        <v>1.6639999999999999E-2</v>
      </c>
      <c r="H401" s="139">
        <v>0.3</v>
      </c>
      <c r="I401" s="139">
        <v>2.0470000000000002</v>
      </c>
      <c r="J401" s="142" t="s">
        <v>364</v>
      </c>
    </row>
    <row r="402" spans="1:10" x14ac:dyDescent="0.25">
      <c r="A402" s="149">
        <f t="shared" si="8"/>
        <v>5</v>
      </c>
      <c r="B402" s="139" t="s">
        <v>320</v>
      </c>
      <c r="C402" s="139">
        <v>602</v>
      </c>
      <c r="D402" s="139">
        <v>62453.4</v>
      </c>
      <c r="E402" s="139">
        <v>7</v>
      </c>
      <c r="F402" s="139">
        <v>8</v>
      </c>
      <c r="G402" s="139">
        <v>1.7840000000000002E-2</v>
      </c>
      <c r="H402" s="139">
        <v>0.23</v>
      </c>
      <c r="I402" s="139">
        <v>6.1849999999999996</v>
      </c>
      <c r="J402" s="142" t="s">
        <v>647</v>
      </c>
    </row>
    <row r="403" spans="1:10" x14ac:dyDescent="0.25">
      <c r="A403" s="149">
        <f t="shared" si="8"/>
        <v>6</v>
      </c>
      <c r="B403" s="139" t="s">
        <v>420</v>
      </c>
      <c r="C403" s="139">
        <v>530</v>
      </c>
      <c r="D403" s="139">
        <v>55499.8</v>
      </c>
      <c r="E403" s="139">
        <v>3</v>
      </c>
      <c r="F403" s="139">
        <v>3</v>
      </c>
      <c r="G403" s="139">
        <v>7.6E-3</v>
      </c>
      <c r="H403" s="139">
        <v>0.09</v>
      </c>
      <c r="I403" s="139">
        <v>2.4350000000000001</v>
      </c>
      <c r="J403" s="142" t="s">
        <v>657</v>
      </c>
    </row>
    <row r="404" spans="1:10" x14ac:dyDescent="0.25">
      <c r="A404" s="149">
        <f t="shared" si="8"/>
        <v>7</v>
      </c>
      <c r="B404" s="139" t="s">
        <v>400</v>
      </c>
      <c r="C404" s="139">
        <v>387</v>
      </c>
      <c r="D404" s="139">
        <v>39479.300000000003</v>
      </c>
      <c r="E404" s="139">
        <v>3</v>
      </c>
      <c r="F404" s="139">
        <v>3</v>
      </c>
      <c r="G404" s="139">
        <v>1.04E-2</v>
      </c>
      <c r="H404" s="139">
        <v>0.14000000000000001</v>
      </c>
      <c r="I404" s="139">
        <v>2.3639999999999999</v>
      </c>
      <c r="J404" s="142" t="s">
        <v>717</v>
      </c>
    </row>
    <row r="405" spans="1:10" x14ac:dyDescent="0.25">
      <c r="A405" s="149">
        <f t="shared" si="8"/>
        <v>8</v>
      </c>
      <c r="B405" s="139" t="s">
        <v>470</v>
      </c>
      <c r="C405" s="139">
        <v>467</v>
      </c>
      <c r="D405" s="139">
        <v>50232.3</v>
      </c>
      <c r="E405" s="139">
        <v>4</v>
      </c>
      <c r="F405" s="139">
        <v>4</v>
      </c>
      <c r="G405" s="139">
        <v>1.15E-2</v>
      </c>
      <c r="H405" s="139">
        <v>0.17</v>
      </c>
      <c r="I405" s="139">
        <v>2.714</v>
      </c>
      <c r="J405" s="142" t="s">
        <v>659</v>
      </c>
    </row>
    <row r="406" spans="1:10" x14ac:dyDescent="0.25">
      <c r="A406" s="149">
        <f t="shared" si="8"/>
        <v>9</v>
      </c>
      <c r="B406" s="139" t="s">
        <v>644</v>
      </c>
      <c r="C406" s="139">
        <v>359</v>
      </c>
      <c r="D406" s="139">
        <v>37268.1</v>
      </c>
      <c r="E406" s="139">
        <v>3</v>
      </c>
      <c r="F406" s="139">
        <v>3</v>
      </c>
      <c r="G406" s="139">
        <v>1.1220000000000001E-2</v>
      </c>
      <c r="H406" s="139">
        <v>0.2</v>
      </c>
      <c r="I406" s="139">
        <v>2.4750000000000001</v>
      </c>
      <c r="J406" s="142" t="s">
        <v>645</v>
      </c>
    </row>
    <row r="407" spans="1:10" x14ac:dyDescent="0.25">
      <c r="A407" s="149">
        <f t="shared" si="8"/>
        <v>10</v>
      </c>
      <c r="B407" s="139" t="s">
        <v>431</v>
      </c>
      <c r="C407" s="139">
        <v>575</v>
      </c>
      <c r="D407" s="139">
        <v>62670.6</v>
      </c>
      <c r="E407" s="139">
        <v>3</v>
      </c>
      <c r="F407" s="139">
        <v>4</v>
      </c>
      <c r="G407" s="139">
        <v>9.3399999999999993E-3</v>
      </c>
      <c r="H407" s="139">
        <v>0.06</v>
      </c>
      <c r="I407" s="139">
        <v>8.452</v>
      </c>
      <c r="J407" s="142" t="s">
        <v>656</v>
      </c>
    </row>
    <row r="408" spans="1:10" x14ac:dyDescent="0.25">
      <c r="A408" s="149">
        <f t="shared" si="8"/>
        <v>11</v>
      </c>
      <c r="B408" s="139" t="s">
        <v>408</v>
      </c>
      <c r="C408" s="139">
        <v>531</v>
      </c>
      <c r="D408" s="139">
        <v>56195.5</v>
      </c>
      <c r="E408" s="139">
        <v>3</v>
      </c>
      <c r="F408" s="139">
        <v>3</v>
      </c>
      <c r="G408" s="139">
        <v>7.5799999999999999E-3</v>
      </c>
      <c r="H408" s="139">
        <v>0.08</v>
      </c>
      <c r="I408" s="139">
        <v>2.4510000000000001</v>
      </c>
      <c r="J408" s="142" t="s">
        <v>652</v>
      </c>
    </row>
    <row r="409" spans="1:10" x14ac:dyDescent="0.25">
      <c r="A409" s="149">
        <f t="shared" si="8"/>
        <v>12</v>
      </c>
      <c r="B409" s="139" t="s">
        <v>431</v>
      </c>
      <c r="C409" s="139">
        <v>283</v>
      </c>
      <c r="D409" s="139">
        <v>31543.599999999999</v>
      </c>
      <c r="E409" s="139">
        <v>1</v>
      </c>
      <c r="F409" s="139">
        <v>1</v>
      </c>
      <c r="G409" s="139">
        <v>4.7400000000000003E-3</v>
      </c>
      <c r="H409" s="139">
        <v>0.04</v>
      </c>
      <c r="I409" s="139">
        <v>2.4649999999999999</v>
      </c>
      <c r="J409" s="142" t="s">
        <v>656</v>
      </c>
    </row>
    <row r="410" spans="1:10" x14ac:dyDescent="0.25">
      <c r="A410" s="149">
        <f t="shared" si="8"/>
        <v>13</v>
      </c>
      <c r="B410" s="139" t="s">
        <v>706</v>
      </c>
      <c r="C410" s="139">
        <v>528</v>
      </c>
      <c r="D410" s="139">
        <v>53486.9</v>
      </c>
      <c r="E410" s="139">
        <v>4</v>
      </c>
      <c r="F410" s="139">
        <v>4</v>
      </c>
      <c r="G410" s="139">
        <v>1.017E-2</v>
      </c>
      <c r="H410" s="139">
        <v>0.11</v>
      </c>
      <c r="I410" s="139">
        <v>5.15</v>
      </c>
      <c r="J410" s="142" t="s">
        <v>707</v>
      </c>
    </row>
    <row r="411" spans="1:10" x14ac:dyDescent="0.25">
      <c r="A411" s="149">
        <f t="shared" si="8"/>
        <v>14</v>
      </c>
      <c r="B411" s="139" t="s">
        <v>719</v>
      </c>
      <c r="C411" s="139">
        <v>384</v>
      </c>
      <c r="D411" s="139">
        <v>38911.300000000003</v>
      </c>
      <c r="E411" s="139">
        <v>4</v>
      </c>
      <c r="F411" s="139">
        <v>4</v>
      </c>
      <c r="G411" s="139">
        <v>1.3979999999999999E-2</v>
      </c>
      <c r="H411" s="139">
        <v>0.16</v>
      </c>
      <c r="I411" s="139">
        <v>6.0279999999999996</v>
      </c>
      <c r="J411" s="142" t="s">
        <v>643</v>
      </c>
    </row>
    <row r="412" spans="1:10" x14ac:dyDescent="0.25">
      <c r="A412" s="149">
        <f t="shared" si="8"/>
        <v>15</v>
      </c>
      <c r="B412" s="139" t="s">
        <v>344</v>
      </c>
      <c r="C412" s="139">
        <v>413</v>
      </c>
      <c r="D412" s="139">
        <v>43013.599999999999</v>
      </c>
      <c r="E412" s="139">
        <v>3</v>
      </c>
      <c r="F412" s="139">
        <v>3</v>
      </c>
      <c r="G412" s="139">
        <v>9.75E-3</v>
      </c>
      <c r="H412" s="139">
        <v>0.11</v>
      </c>
      <c r="I412" s="139">
        <v>2.4359999999999999</v>
      </c>
      <c r="J412" s="142" t="s">
        <v>649</v>
      </c>
    </row>
    <row r="413" spans="1:10" x14ac:dyDescent="0.25">
      <c r="A413" s="149">
        <f t="shared" si="8"/>
        <v>16</v>
      </c>
      <c r="B413" s="139" t="s">
        <v>380</v>
      </c>
      <c r="C413" s="139">
        <v>340</v>
      </c>
      <c r="D413" s="139">
        <v>34553</v>
      </c>
      <c r="E413" s="139">
        <v>4</v>
      </c>
      <c r="F413" s="139">
        <v>4</v>
      </c>
      <c r="G413" s="139">
        <v>1.5789999999999998E-2</v>
      </c>
      <c r="H413" s="139">
        <v>0.23</v>
      </c>
      <c r="I413" s="139">
        <v>2.6429999999999998</v>
      </c>
      <c r="J413" s="142" t="s">
        <v>720</v>
      </c>
    </row>
    <row r="414" spans="1:10" x14ac:dyDescent="0.25">
      <c r="A414" s="149">
        <f t="shared" si="8"/>
        <v>17</v>
      </c>
      <c r="B414" s="139" t="s">
        <v>663</v>
      </c>
      <c r="C414" s="139">
        <v>1427</v>
      </c>
      <c r="D414" s="139">
        <v>152855.9</v>
      </c>
      <c r="E414" s="139">
        <v>6</v>
      </c>
      <c r="F414" s="139">
        <v>6</v>
      </c>
      <c r="G414" s="139">
        <v>5.64E-3</v>
      </c>
      <c r="H414" s="139">
        <v>0.06</v>
      </c>
      <c r="I414" s="139">
        <v>3.52</v>
      </c>
      <c r="J414" s="142" t="s">
        <v>364</v>
      </c>
    </row>
    <row r="415" spans="1:10" x14ac:dyDescent="0.25">
      <c r="A415" s="149">
        <f t="shared" si="8"/>
        <v>18</v>
      </c>
      <c r="B415" s="139" t="s">
        <v>326</v>
      </c>
      <c r="C415" s="139">
        <v>713</v>
      </c>
      <c r="D415" s="139">
        <v>76364.3</v>
      </c>
      <c r="E415" s="139">
        <v>6</v>
      </c>
      <c r="F415" s="139">
        <v>6</v>
      </c>
      <c r="G415" s="139">
        <v>1.129E-2</v>
      </c>
      <c r="H415" s="139">
        <v>0.12</v>
      </c>
      <c r="I415" s="139">
        <v>3.36</v>
      </c>
      <c r="J415" s="142" t="s">
        <v>666</v>
      </c>
    </row>
    <row r="416" spans="1:10" x14ac:dyDescent="0.25">
      <c r="A416" s="149">
        <f t="shared" si="8"/>
        <v>19</v>
      </c>
      <c r="B416" s="139" t="s">
        <v>660</v>
      </c>
      <c r="C416" s="139">
        <v>140</v>
      </c>
      <c r="D416" s="139">
        <v>13909.3</v>
      </c>
      <c r="E416" s="139">
        <v>3</v>
      </c>
      <c r="F416" s="139">
        <v>3</v>
      </c>
      <c r="G416" s="139">
        <v>2.8760000000000001E-2</v>
      </c>
      <c r="H416" s="139">
        <v>0.27</v>
      </c>
      <c r="I416" s="139">
        <v>2.1829999999999998</v>
      </c>
      <c r="J416" s="142" t="s">
        <v>364</v>
      </c>
    </row>
    <row r="417" spans="1:10" x14ac:dyDescent="0.25">
      <c r="A417" s="149">
        <f t="shared" si="8"/>
        <v>20</v>
      </c>
      <c r="B417" s="139" t="s">
        <v>492</v>
      </c>
      <c r="C417" s="139">
        <v>600</v>
      </c>
      <c r="D417" s="139">
        <v>63489.9</v>
      </c>
      <c r="E417" s="139">
        <v>4</v>
      </c>
      <c r="F417" s="139">
        <v>4</v>
      </c>
      <c r="G417" s="139">
        <v>8.9499999999999996E-3</v>
      </c>
      <c r="H417" s="139">
        <v>0.19</v>
      </c>
      <c r="I417" s="139">
        <v>2.7149999999999999</v>
      </c>
      <c r="J417" s="142" t="s">
        <v>742</v>
      </c>
    </row>
    <row r="418" spans="1:10" x14ac:dyDescent="0.25">
      <c r="A418" s="149">
        <f t="shared" si="8"/>
        <v>21</v>
      </c>
      <c r="B418" s="139" t="s">
        <v>334</v>
      </c>
      <c r="C418" s="139">
        <v>646</v>
      </c>
      <c r="D418" s="139">
        <v>69661.899999999994</v>
      </c>
      <c r="E418" s="139">
        <v>5</v>
      </c>
      <c r="F418" s="139">
        <v>5</v>
      </c>
      <c r="G418" s="139">
        <v>1.039E-2</v>
      </c>
      <c r="H418" s="139">
        <v>0.11</v>
      </c>
      <c r="I418" s="139">
        <v>2.8639999999999999</v>
      </c>
      <c r="J418" s="142" t="s">
        <v>338</v>
      </c>
    </row>
    <row r="419" spans="1:10" x14ac:dyDescent="0.25">
      <c r="A419" s="149">
        <f t="shared" si="8"/>
        <v>22</v>
      </c>
      <c r="B419" s="139" t="s">
        <v>459</v>
      </c>
      <c r="C419" s="139">
        <v>148</v>
      </c>
      <c r="D419" s="139">
        <v>15900.7</v>
      </c>
      <c r="E419" s="139">
        <v>3</v>
      </c>
      <c r="F419" s="139">
        <v>3</v>
      </c>
      <c r="G419" s="139">
        <v>2.7199999999999998E-2</v>
      </c>
      <c r="H419" s="139">
        <v>0.23</v>
      </c>
      <c r="I419" s="139">
        <v>2.0910000000000002</v>
      </c>
      <c r="J419" s="142" t="s">
        <v>702</v>
      </c>
    </row>
    <row r="420" spans="1:10" x14ac:dyDescent="0.25">
      <c r="A420" s="149">
        <f t="shared" si="8"/>
        <v>23</v>
      </c>
      <c r="B420" s="139" t="s">
        <v>292</v>
      </c>
      <c r="C420" s="139">
        <v>803</v>
      </c>
      <c r="D420" s="139">
        <v>85458</v>
      </c>
      <c r="E420" s="139">
        <v>4</v>
      </c>
      <c r="F420" s="139">
        <v>4</v>
      </c>
      <c r="G420" s="139">
        <v>6.6899999999999998E-3</v>
      </c>
      <c r="H420" s="139">
        <v>0.05</v>
      </c>
      <c r="I420" s="139">
        <v>2.9790000000000001</v>
      </c>
      <c r="J420" s="142" t="s">
        <v>667</v>
      </c>
    </row>
    <row r="421" spans="1:10" x14ac:dyDescent="0.25">
      <c r="A421" s="149">
        <f t="shared" si="8"/>
        <v>24</v>
      </c>
      <c r="B421" s="139" t="s">
        <v>374</v>
      </c>
      <c r="C421" s="139">
        <v>405</v>
      </c>
      <c r="D421" s="139">
        <v>43307.6</v>
      </c>
      <c r="E421" s="139">
        <v>4</v>
      </c>
      <c r="F421" s="139">
        <v>4</v>
      </c>
      <c r="G421" s="139">
        <v>1.3259999999999999E-2</v>
      </c>
      <c r="H421" s="139">
        <v>0.13</v>
      </c>
      <c r="I421" s="139">
        <v>2.8929999999999998</v>
      </c>
      <c r="J421" s="142" t="s">
        <v>364</v>
      </c>
    </row>
    <row r="422" spans="1:10" x14ac:dyDescent="0.25">
      <c r="A422" s="149">
        <f t="shared" si="8"/>
        <v>25</v>
      </c>
      <c r="B422" s="139" t="s">
        <v>670</v>
      </c>
      <c r="C422" s="139">
        <v>311</v>
      </c>
      <c r="D422" s="139">
        <v>32205.8</v>
      </c>
      <c r="E422" s="139">
        <v>4</v>
      </c>
      <c r="F422" s="139">
        <v>5</v>
      </c>
      <c r="G422" s="139">
        <v>2.1579999999999998E-2</v>
      </c>
      <c r="H422" s="139">
        <v>0.12</v>
      </c>
      <c r="I422" s="139">
        <v>3.016</v>
      </c>
      <c r="J422" s="142" t="s">
        <v>671</v>
      </c>
    </row>
    <row r="423" spans="1:10" x14ac:dyDescent="0.25">
      <c r="A423" s="149">
        <f t="shared" si="8"/>
        <v>26</v>
      </c>
      <c r="B423" s="139" t="s">
        <v>384</v>
      </c>
      <c r="C423" s="139">
        <v>307</v>
      </c>
      <c r="D423" s="139">
        <v>35351.1</v>
      </c>
      <c r="E423" s="139">
        <v>2</v>
      </c>
      <c r="F423" s="139">
        <v>4</v>
      </c>
      <c r="G423" s="139">
        <v>1.7489999999999999E-2</v>
      </c>
      <c r="H423" s="139">
        <v>0.06</v>
      </c>
      <c r="I423" s="139">
        <v>2.2810000000000001</v>
      </c>
      <c r="J423" s="142" t="s">
        <v>364</v>
      </c>
    </row>
    <row r="424" spans="1:10" x14ac:dyDescent="0.25">
      <c r="A424" s="149">
        <f t="shared" si="8"/>
        <v>27</v>
      </c>
      <c r="B424" s="139" t="s">
        <v>473</v>
      </c>
      <c r="C424" s="139">
        <v>673</v>
      </c>
      <c r="D424" s="139">
        <v>69279.600000000006</v>
      </c>
      <c r="E424" s="139">
        <v>4</v>
      </c>
      <c r="F424" s="139">
        <v>4</v>
      </c>
      <c r="G424" s="139">
        <v>7.9799999999999992E-3</v>
      </c>
      <c r="H424" s="139">
        <v>0.13</v>
      </c>
      <c r="I424" s="139">
        <v>3.008</v>
      </c>
      <c r="J424" s="142" t="s">
        <v>641</v>
      </c>
    </row>
    <row r="425" spans="1:10" x14ac:dyDescent="0.25">
      <c r="A425" s="149">
        <f t="shared" si="8"/>
        <v>28</v>
      </c>
      <c r="B425" s="139" t="s">
        <v>395</v>
      </c>
      <c r="C425" s="139">
        <v>517</v>
      </c>
      <c r="D425" s="139">
        <v>53397.3</v>
      </c>
      <c r="E425" s="139">
        <v>6</v>
      </c>
      <c r="F425" s="139">
        <v>6</v>
      </c>
      <c r="G425" s="139">
        <v>1.558E-2</v>
      </c>
      <c r="H425" s="139">
        <v>0.2</v>
      </c>
      <c r="I425" s="139">
        <v>4.4660000000000002</v>
      </c>
      <c r="J425" s="142" t="s">
        <v>638</v>
      </c>
    </row>
    <row r="426" spans="1:10" x14ac:dyDescent="0.25">
      <c r="A426" s="149">
        <f t="shared" si="8"/>
        <v>29</v>
      </c>
      <c r="B426" s="139" t="s">
        <v>389</v>
      </c>
      <c r="C426" s="139">
        <v>594</v>
      </c>
      <c r="D426" s="139">
        <v>65224.2</v>
      </c>
      <c r="E426" s="139">
        <v>3</v>
      </c>
      <c r="F426" s="139">
        <v>3</v>
      </c>
      <c r="G426" s="139">
        <v>6.7799999999999996E-3</v>
      </c>
      <c r="H426" s="139">
        <v>0.09</v>
      </c>
      <c r="I426" s="139">
        <v>2.9590000000000001</v>
      </c>
      <c r="J426" s="142" t="s">
        <v>656</v>
      </c>
    </row>
    <row r="427" spans="1:10" x14ac:dyDescent="0.25">
      <c r="A427" s="149">
        <f t="shared" si="8"/>
        <v>30</v>
      </c>
      <c r="B427" s="139" t="s">
        <v>399</v>
      </c>
      <c r="C427" s="139">
        <v>659</v>
      </c>
      <c r="D427" s="139">
        <v>70678.2</v>
      </c>
      <c r="E427" s="139">
        <v>4</v>
      </c>
      <c r="F427" s="139">
        <v>4</v>
      </c>
      <c r="G427" s="139">
        <v>8.1499999999999993E-3</v>
      </c>
      <c r="H427" s="139">
        <v>0.08</v>
      </c>
      <c r="I427" s="139">
        <v>2.2930000000000001</v>
      </c>
      <c r="J427" s="142" t="s">
        <v>664</v>
      </c>
    </row>
    <row r="428" spans="1:10" x14ac:dyDescent="0.25">
      <c r="A428" s="149">
        <f t="shared" si="8"/>
        <v>31</v>
      </c>
      <c r="B428" s="139" t="s">
        <v>313</v>
      </c>
      <c r="C428" s="139">
        <v>513</v>
      </c>
      <c r="D428" s="139">
        <v>51273.5</v>
      </c>
      <c r="E428" s="139">
        <v>3</v>
      </c>
      <c r="F428" s="139">
        <v>3</v>
      </c>
      <c r="G428" s="139">
        <v>7.8499999999999993E-3</v>
      </c>
      <c r="H428" s="139">
        <v>0.1</v>
      </c>
      <c r="I428" s="139">
        <v>2.7490000000000001</v>
      </c>
      <c r="J428" s="142" t="s">
        <v>679</v>
      </c>
    </row>
    <row r="429" spans="1:10" x14ac:dyDescent="0.25">
      <c r="A429" s="149">
        <f t="shared" si="8"/>
        <v>32</v>
      </c>
      <c r="B429" s="139" t="s">
        <v>283</v>
      </c>
      <c r="C429" s="139">
        <v>801</v>
      </c>
      <c r="D429" s="139">
        <v>87902.5</v>
      </c>
      <c r="E429" s="139">
        <v>5</v>
      </c>
      <c r="F429" s="139">
        <v>5</v>
      </c>
      <c r="G429" s="139">
        <v>8.3800000000000003E-3</v>
      </c>
      <c r="H429" s="139">
        <v>0.09</v>
      </c>
      <c r="I429" s="139">
        <v>3.3420000000000001</v>
      </c>
      <c r="J429" s="142" t="s">
        <v>678</v>
      </c>
    </row>
    <row r="430" spans="1:10" x14ac:dyDescent="0.25">
      <c r="A430" s="149">
        <f t="shared" si="8"/>
        <v>33</v>
      </c>
      <c r="B430" s="139" t="s">
        <v>428</v>
      </c>
      <c r="C430" s="139">
        <v>446</v>
      </c>
      <c r="D430" s="139">
        <v>47476</v>
      </c>
      <c r="E430" s="139">
        <v>5</v>
      </c>
      <c r="F430" s="139">
        <v>5</v>
      </c>
      <c r="G430" s="139">
        <v>1.5049999999999999E-2</v>
      </c>
      <c r="H430" s="139">
        <v>0.12</v>
      </c>
      <c r="I430" s="139">
        <v>3.3239999999999998</v>
      </c>
      <c r="J430" s="142" t="s">
        <v>297</v>
      </c>
    </row>
    <row r="431" spans="1:10" x14ac:dyDescent="0.25">
      <c r="A431" s="149">
        <f t="shared" si="8"/>
        <v>34</v>
      </c>
      <c r="B431" s="139" t="s">
        <v>563</v>
      </c>
      <c r="C431" s="139">
        <v>376</v>
      </c>
      <c r="D431" s="139">
        <v>39616.6</v>
      </c>
      <c r="E431" s="139">
        <v>4</v>
      </c>
      <c r="F431" s="139">
        <v>4</v>
      </c>
      <c r="G431" s="139">
        <v>1.4279999999999999E-2</v>
      </c>
      <c r="H431" s="139">
        <v>0.22</v>
      </c>
      <c r="I431" s="139">
        <v>2.944</v>
      </c>
      <c r="J431" s="142" t="s">
        <v>650</v>
      </c>
    </row>
    <row r="432" spans="1:10" x14ac:dyDescent="0.25">
      <c r="A432" s="149">
        <f t="shared" si="8"/>
        <v>35</v>
      </c>
      <c r="B432" s="139" t="s">
        <v>449</v>
      </c>
      <c r="C432" s="139">
        <v>466</v>
      </c>
      <c r="D432" s="139">
        <v>49456.4</v>
      </c>
      <c r="E432" s="139">
        <v>3</v>
      </c>
      <c r="F432" s="139">
        <v>3</v>
      </c>
      <c r="G432" s="139">
        <v>8.6400000000000001E-3</v>
      </c>
      <c r="H432" s="139">
        <v>0.15</v>
      </c>
      <c r="I432" s="139">
        <v>3.3159999999999998</v>
      </c>
      <c r="J432" s="142" t="s">
        <v>680</v>
      </c>
    </row>
    <row r="433" spans="1:10" x14ac:dyDescent="0.25">
      <c r="A433" s="149">
        <f t="shared" si="8"/>
        <v>36</v>
      </c>
      <c r="B433" s="139" t="s">
        <v>359</v>
      </c>
      <c r="C433" s="139">
        <v>943</v>
      </c>
      <c r="D433" s="139">
        <v>98963.3</v>
      </c>
      <c r="E433" s="139">
        <v>4</v>
      </c>
      <c r="F433" s="139">
        <v>5</v>
      </c>
      <c r="G433" s="139">
        <v>7.1199999999999996E-3</v>
      </c>
      <c r="H433" s="139">
        <v>0.05</v>
      </c>
      <c r="I433" s="139">
        <v>2.8370000000000002</v>
      </c>
      <c r="J433" s="142" t="s">
        <v>723</v>
      </c>
    </row>
    <row r="434" spans="1:10" x14ac:dyDescent="0.25">
      <c r="A434" s="149">
        <f t="shared" si="8"/>
        <v>37</v>
      </c>
      <c r="B434" s="139" t="s">
        <v>307</v>
      </c>
      <c r="C434" s="139">
        <v>1090</v>
      </c>
      <c r="D434" s="139">
        <v>117786</v>
      </c>
      <c r="E434" s="139">
        <v>10</v>
      </c>
      <c r="F434" s="139">
        <v>10</v>
      </c>
      <c r="G434" s="139">
        <v>1.231E-2</v>
      </c>
      <c r="H434" s="139">
        <v>0.1</v>
      </c>
      <c r="I434" s="139">
        <v>7.6740000000000004</v>
      </c>
      <c r="J434" s="142" t="s">
        <v>676</v>
      </c>
    </row>
    <row r="435" spans="1:10" x14ac:dyDescent="0.25">
      <c r="A435" s="149">
        <f t="shared" si="8"/>
        <v>38</v>
      </c>
      <c r="B435" s="139" t="s">
        <v>322</v>
      </c>
      <c r="C435" s="139">
        <v>714</v>
      </c>
      <c r="D435" s="139">
        <v>77487.199999999997</v>
      </c>
      <c r="E435" s="139">
        <v>5</v>
      </c>
      <c r="F435" s="139">
        <v>5</v>
      </c>
      <c r="G435" s="139">
        <v>9.4000000000000004E-3</v>
      </c>
      <c r="H435" s="139">
        <v>0.11</v>
      </c>
      <c r="I435" s="139">
        <v>3.008</v>
      </c>
      <c r="J435" s="142" t="s">
        <v>682</v>
      </c>
    </row>
    <row r="436" spans="1:10" x14ac:dyDescent="0.25">
      <c r="A436" s="149">
        <f t="shared" si="8"/>
        <v>39</v>
      </c>
      <c r="B436" s="139" t="s">
        <v>546</v>
      </c>
      <c r="C436" s="139">
        <v>451</v>
      </c>
      <c r="D436" s="139">
        <v>49255.6</v>
      </c>
      <c r="E436" s="139">
        <v>3</v>
      </c>
      <c r="F436" s="139">
        <v>3</v>
      </c>
      <c r="G436" s="139">
        <v>8.9300000000000004E-3</v>
      </c>
      <c r="H436" s="139">
        <v>0.08</v>
      </c>
      <c r="I436" s="139">
        <v>2.532</v>
      </c>
      <c r="J436" s="142" t="s">
        <v>656</v>
      </c>
    </row>
    <row r="437" spans="1:10" x14ac:dyDescent="0.25">
      <c r="A437" s="149">
        <f t="shared" si="8"/>
        <v>40</v>
      </c>
      <c r="B437" s="139" t="s">
        <v>523</v>
      </c>
      <c r="C437" s="139">
        <v>529</v>
      </c>
      <c r="D437" s="139">
        <v>54991.1</v>
      </c>
      <c r="E437" s="139">
        <v>3</v>
      </c>
      <c r="F437" s="139">
        <v>3</v>
      </c>
      <c r="G437" s="139">
        <v>7.6099999999999996E-3</v>
      </c>
      <c r="H437" s="139">
        <v>0.09</v>
      </c>
      <c r="I437" s="139">
        <v>2.782</v>
      </c>
      <c r="J437" s="142" t="s">
        <v>681</v>
      </c>
    </row>
    <row r="438" spans="1:10" x14ac:dyDescent="0.25">
      <c r="A438" s="149">
        <f t="shared" si="8"/>
        <v>41</v>
      </c>
      <c r="B438" s="139" t="s">
        <v>416</v>
      </c>
      <c r="C438" s="139">
        <v>406</v>
      </c>
      <c r="D438" s="139">
        <v>42531.5</v>
      </c>
      <c r="E438" s="139">
        <v>3</v>
      </c>
      <c r="F438" s="139">
        <v>3</v>
      </c>
      <c r="G438" s="139">
        <v>9.92E-3</v>
      </c>
      <c r="H438" s="139">
        <v>0.14000000000000001</v>
      </c>
      <c r="I438" s="139">
        <v>2.6480000000000001</v>
      </c>
      <c r="J438" s="142" t="s">
        <v>687</v>
      </c>
    </row>
    <row r="439" spans="1:10" x14ac:dyDescent="0.25">
      <c r="A439" s="149">
        <f t="shared" si="8"/>
        <v>42</v>
      </c>
      <c r="B439" s="139" t="s">
        <v>324</v>
      </c>
      <c r="C439" s="139">
        <v>423</v>
      </c>
      <c r="D439" s="139">
        <v>43150.2</v>
      </c>
      <c r="E439" s="139">
        <v>4</v>
      </c>
      <c r="F439" s="139">
        <v>4</v>
      </c>
      <c r="G439" s="139">
        <v>1.269E-2</v>
      </c>
      <c r="H439" s="139">
        <v>0.11</v>
      </c>
      <c r="I439" s="139">
        <v>3.8769999999999998</v>
      </c>
      <c r="J439" s="142" t="s">
        <v>683</v>
      </c>
    </row>
    <row r="440" spans="1:10" x14ac:dyDescent="0.25">
      <c r="A440" s="149">
        <f t="shared" si="8"/>
        <v>43</v>
      </c>
      <c r="B440" s="139" t="s">
        <v>613</v>
      </c>
      <c r="C440" s="139">
        <v>656</v>
      </c>
      <c r="D440" s="139">
        <v>70159.600000000006</v>
      </c>
      <c r="E440" s="139">
        <v>4</v>
      </c>
      <c r="F440" s="139">
        <v>4</v>
      </c>
      <c r="G440" s="139">
        <v>8.1799999999999998E-3</v>
      </c>
      <c r="H440" s="139">
        <v>0.1</v>
      </c>
      <c r="I440" s="139">
        <v>2.831</v>
      </c>
      <c r="J440" s="142" t="s">
        <v>664</v>
      </c>
    </row>
    <row r="441" spans="1:10" x14ac:dyDescent="0.25">
      <c r="A441" s="149">
        <f t="shared" si="8"/>
        <v>44</v>
      </c>
      <c r="B441" s="139" t="s">
        <v>443</v>
      </c>
      <c r="C441" s="139">
        <v>509</v>
      </c>
      <c r="D441" s="139">
        <v>54140.2</v>
      </c>
      <c r="E441" s="139">
        <v>3</v>
      </c>
      <c r="F441" s="139">
        <v>3</v>
      </c>
      <c r="G441" s="139">
        <v>7.9100000000000004E-3</v>
      </c>
      <c r="H441" s="139">
        <v>0.14000000000000001</v>
      </c>
      <c r="I441" s="139">
        <v>2.5169999999999999</v>
      </c>
      <c r="J441" s="142" t="s">
        <v>652</v>
      </c>
    </row>
    <row r="442" spans="1:10" x14ac:dyDescent="0.25">
      <c r="A442" s="149">
        <f t="shared" si="8"/>
        <v>45</v>
      </c>
      <c r="B442" s="139" t="s">
        <v>413</v>
      </c>
      <c r="C442" s="139">
        <v>451</v>
      </c>
      <c r="D442" s="139">
        <v>48967.5</v>
      </c>
      <c r="E442" s="139">
        <v>2</v>
      </c>
      <c r="F442" s="139">
        <v>2</v>
      </c>
      <c r="G442" s="139">
        <v>5.9500000000000004E-3</v>
      </c>
      <c r="H442" s="139">
        <v>7.0000000000000007E-2</v>
      </c>
      <c r="I442" s="139">
        <v>2.1230000000000002</v>
      </c>
      <c r="J442" s="142" t="s">
        <v>689</v>
      </c>
    </row>
    <row r="443" spans="1:10" x14ac:dyDescent="0.25">
      <c r="A443" s="149">
        <f t="shared" si="8"/>
        <v>46</v>
      </c>
      <c r="B443" s="139" t="s">
        <v>337</v>
      </c>
      <c r="C443" s="139">
        <v>541</v>
      </c>
      <c r="D443" s="139">
        <v>58319</v>
      </c>
      <c r="E443" s="139">
        <v>4</v>
      </c>
      <c r="F443" s="139">
        <v>4</v>
      </c>
      <c r="G443" s="139">
        <v>9.92E-3</v>
      </c>
      <c r="H443" s="139">
        <v>0.1</v>
      </c>
      <c r="I443" s="139">
        <v>3.9769999999999999</v>
      </c>
      <c r="J443" s="142" t="s">
        <v>338</v>
      </c>
    </row>
    <row r="444" spans="1:10" x14ac:dyDescent="0.25">
      <c r="A444" s="149">
        <f t="shared" si="8"/>
        <v>47</v>
      </c>
      <c r="B444" s="139" t="s">
        <v>302</v>
      </c>
      <c r="C444" s="139">
        <v>444</v>
      </c>
      <c r="D444" s="139">
        <v>48164.2</v>
      </c>
      <c r="E444" s="139">
        <v>24</v>
      </c>
      <c r="F444" s="139">
        <v>32</v>
      </c>
      <c r="G444" s="139">
        <v>9.6729999999999997E-2</v>
      </c>
      <c r="H444" s="139">
        <v>0.43</v>
      </c>
      <c r="I444" s="139">
        <v>58.439</v>
      </c>
      <c r="J444" s="142" t="s">
        <v>303</v>
      </c>
    </row>
    <row r="445" spans="1:10" x14ac:dyDescent="0.25">
      <c r="A445" s="149">
        <f t="shared" si="8"/>
        <v>48</v>
      </c>
      <c r="B445" s="139" t="s">
        <v>290</v>
      </c>
      <c r="C445" s="139">
        <v>1445</v>
      </c>
      <c r="D445" s="139">
        <v>155672.20000000001</v>
      </c>
      <c r="E445" s="139">
        <v>16</v>
      </c>
      <c r="F445" s="139">
        <v>16</v>
      </c>
      <c r="G445" s="139">
        <v>1.486E-2</v>
      </c>
      <c r="H445" s="139">
        <v>0.12</v>
      </c>
      <c r="I445" s="139">
        <v>10.798999999999999</v>
      </c>
      <c r="J445" s="142" t="s">
        <v>364</v>
      </c>
    </row>
    <row r="446" spans="1:10" x14ac:dyDescent="0.25">
      <c r="A446" s="149">
        <f t="shared" si="8"/>
        <v>49</v>
      </c>
      <c r="B446" s="139" t="s">
        <v>324</v>
      </c>
      <c r="C446" s="139">
        <v>73</v>
      </c>
      <c r="D446" s="139">
        <v>7184.8</v>
      </c>
      <c r="E446" s="139">
        <v>3</v>
      </c>
      <c r="F446" s="139">
        <v>4</v>
      </c>
      <c r="G446" s="139">
        <v>7.3539999999999994E-2</v>
      </c>
      <c r="H446" s="139">
        <v>0.25</v>
      </c>
      <c r="I446" s="139">
        <v>6.0430000000000001</v>
      </c>
      <c r="J446" s="142" t="s">
        <v>364</v>
      </c>
    </row>
    <row r="447" spans="1:10" x14ac:dyDescent="0.25">
      <c r="A447" s="149">
        <f t="shared" si="8"/>
        <v>50</v>
      </c>
      <c r="B447" s="139" t="s">
        <v>437</v>
      </c>
      <c r="C447" s="139">
        <v>415</v>
      </c>
      <c r="D447" s="139">
        <v>42407.199999999997</v>
      </c>
      <c r="E447" s="139">
        <v>4</v>
      </c>
      <c r="F447" s="139">
        <v>4</v>
      </c>
      <c r="G447" s="139">
        <v>1.294E-2</v>
      </c>
      <c r="H447" s="139">
        <v>0.13</v>
      </c>
      <c r="I447" s="139">
        <v>2.589</v>
      </c>
      <c r="J447" s="142" t="s">
        <v>364</v>
      </c>
    </row>
    <row r="448" spans="1:10" x14ac:dyDescent="0.25">
      <c r="A448" s="149">
        <f t="shared" si="8"/>
        <v>51</v>
      </c>
      <c r="B448" s="139" t="s">
        <v>734</v>
      </c>
      <c r="C448" s="139">
        <v>498</v>
      </c>
      <c r="D448" s="139">
        <v>54800.4</v>
      </c>
      <c r="E448" s="139">
        <v>4</v>
      </c>
      <c r="F448" s="139">
        <v>4</v>
      </c>
      <c r="G448" s="139">
        <v>1.078E-2</v>
      </c>
      <c r="H448" s="139">
        <v>0.14000000000000001</v>
      </c>
      <c r="I448" s="139">
        <v>4.2619999999999996</v>
      </c>
      <c r="J448" s="142" t="s">
        <v>364</v>
      </c>
    </row>
    <row r="449" spans="1:10" x14ac:dyDescent="0.25">
      <c r="A449" s="149">
        <f t="shared" si="8"/>
        <v>52</v>
      </c>
      <c r="B449" s="139" t="s">
        <v>346</v>
      </c>
      <c r="C449" s="139">
        <v>509</v>
      </c>
      <c r="D449" s="139">
        <v>51071.5</v>
      </c>
      <c r="E449" s="139">
        <v>5</v>
      </c>
      <c r="F449" s="139">
        <v>5</v>
      </c>
      <c r="G449" s="139">
        <v>1.3180000000000001E-2</v>
      </c>
      <c r="H449" s="139">
        <v>0.13</v>
      </c>
      <c r="I449" s="139">
        <v>3.6219999999999999</v>
      </c>
      <c r="J449" s="142" t="s">
        <v>700</v>
      </c>
    </row>
    <row r="450" spans="1:10" x14ac:dyDescent="0.25">
      <c r="A450" s="149">
        <f t="shared" si="8"/>
        <v>53</v>
      </c>
      <c r="B450" s="139" t="s">
        <v>430</v>
      </c>
      <c r="C450" s="139">
        <v>283</v>
      </c>
      <c r="D450" s="139">
        <v>29817.1</v>
      </c>
      <c r="E450" s="139">
        <v>3</v>
      </c>
      <c r="F450" s="139">
        <v>3</v>
      </c>
      <c r="G450" s="139">
        <v>1.423E-2</v>
      </c>
      <c r="H450" s="139">
        <v>0.09</v>
      </c>
      <c r="I450" s="139">
        <v>2.468</v>
      </c>
      <c r="J450" s="142" t="s">
        <v>722</v>
      </c>
    </row>
    <row r="451" spans="1:10" x14ac:dyDescent="0.25">
      <c r="A451" s="149">
        <f t="shared" si="8"/>
        <v>54</v>
      </c>
      <c r="B451" s="139" t="s">
        <v>726</v>
      </c>
      <c r="C451" s="139">
        <v>404</v>
      </c>
      <c r="D451" s="139">
        <v>41273.699999999997</v>
      </c>
      <c r="E451" s="139">
        <v>3</v>
      </c>
      <c r="F451" s="139">
        <v>3</v>
      </c>
      <c r="G451" s="139">
        <v>9.9699999999999997E-3</v>
      </c>
      <c r="H451" s="139">
        <v>0.14000000000000001</v>
      </c>
      <c r="I451" s="139">
        <v>2.944</v>
      </c>
      <c r="J451" s="142" t="s">
        <v>707</v>
      </c>
    </row>
    <row r="452" spans="1:10" x14ac:dyDescent="0.25">
      <c r="A452" s="149">
        <f t="shared" si="8"/>
        <v>55</v>
      </c>
      <c r="B452" s="139" t="s">
        <v>341</v>
      </c>
      <c r="C452" s="139">
        <v>676</v>
      </c>
      <c r="D452" s="139">
        <v>75312.399999999994</v>
      </c>
      <c r="E452" s="139">
        <v>11</v>
      </c>
      <c r="F452" s="139">
        <v>11</v>
      </c>
      <c r="G452" s="139">
        <v>2.1839999999999998E-2</v>
      </c>
      <c r="H452" s="139">
        <v>0.26</v>
      </c>
      <c r="I452" s="139">
        <v>7.6749999999999998</v>
      </c>
      <c r="J452" s="142" t="s">
        <v>652</v>
      </c>
    </row>
    <row r="453" spans="1:10" x14ac:dyDescent="0.25">
      <c r="A453" s="149">
        <f t="shared" si="8"/>
        <v>56</v>
      </c>
      <c r="B453" s="139" t="s">
        <v>352</v>
      </c>
      <c r="C453" s="139">
        <v>494</v>
      </c>
      <c r="D453" s="139">
        <v>52056.1</v>
      </c>
      <c r="E453" s="139">
        <v>6</v>
      </c>
      <c r="F453" s="139">
        <v>6</v>
      </c>
      <c r="G453" s="139">
        <v>1.6299999999999999E-2</v>
      </c>
      <c r="H453" s="139">
        <v>0.19</v>
      </c>
      <c r="I453" s="139">
        <v>4.3</v>
      </c>
      <c r="J453" s="142" t="s">
        <v>699</v>
      </c>
    </row>
    <row r="454" spans="1:10" x14ac:dyDescent="0.25">
      <c r="A454" s="149">
        <f t="shared" si="8"/>
        <v>57</v>
      </c>
      <c r="B454" s="139" t="s">
        <v>467</v>
      </c>
      <c r="C454" s="139">
        <v>231</v>
      </c>
      <c r="D454" s="139">
        <v>24664.3</v>
      </c>
      <c r="E454" s="139">
        <v>3</v>
      </c>
      <c r="F454" s="139">
        <v>3</v>
      </c>
      <c r="G454" s="139">
        <v>1.7430000000000001E-2</v>
      </c>
      <c r="H454" s="139">
        <v>0.18</v>
      </c>
      <c r="I454" s="139">
        <v>2.3809999999999998</v>
      </c>
      <c r="J454" s="142" t="s">
        <v>727</v>
      </c>
    </row>
    <row r="455" spans="1:10" x14ac:dyDescent="0.25">
      <c r="A455" s="149">
        <f t="shared" si="8"/>
        <v>58</v>
      </c>
      <c r="B455" s="139" t="s">
        <v>366</v>
      </c>
      <c r="C455" s="139">
        <v>414</v>
      </c>
      <c r="D455" s="139">
        <v>43615.5</v>
      </c>
      <c r="E455" s="139">
        <v>4</v>
      </c>
      <c r="F455" s="139">
        <v>6</v>
      </c>
      <c r="G455" s="139">
        <v>1.9449999999999999E-2</v>
      </c>
      <c r="H455" s="139">
        <v>0.23</v>
      </c>
      <c r="I455" s="139">
        <v>6.2220000000000004</v>
      </c>
      <c r="J455" s="142" t="s">
        <v>704</v>
      </c>
    </row>
    <row r="456" spans="1:10" x14ac:dyDescent="0.25">
      <c r="A456" s="149">
        <f t="shared" si="8"/>
        <v>59</v>
      </c>
      <c r="B456" s="139" t="s">
        <v>304</v>
      </c>
      <c r="C456" s="139">
        <v>1030</v>
      </c>
      <c r="D456" s="139">
        <v>111497.8</v>
      </c>
      <c r="E456" s="139">
        <v>2</v>
      </c>
      <c r="F456" s="139">
        <v>2</v>
      </c>
      <c r="G456" s="139">
        <v>2.6099999999999999E-3</v>
      </c>
      <c r="H456" s="139">
        <v>0.02</v>
      </c>
      <c r="I456" s="139">
        <v>2.1520000000000001</v>
      </c>
      <c r="J456" s="142" t="s">
        <v>676</v>
      </c>
    </row>
    <row r="457" spans="1:10" x14ac:dyDescent="0.25">
      <c r="A457" s="149">
        <f t="shared" si="8"/>
        <v>60</v>
      </c>
      <c r="B457" s="139" t="s">
        <v>329</v>
      </c>
      <c r="C457" s="139">
        <v>737</v>
      </c>
      <c r="D457" s="139">
        <v>80549</v>
      </c>
      <c r="E457" s="139">
        <v>5</v>
      </c>
      <c r="F457" s="139">
        <v>5</v>
      </c>
      <c r="G457" s="139">
        <v>9.11E-3</v>
      </c>
      <c r="H457" s="139">
        <v>0.06</v>
      </c>
      <c r="I457" s="139">
        <v>4.1669999999999998</v>
      </c>
      <c r="J457" s="142" t="s">
        <v>698</v>
      </c>
    </row>
    <row r="458" spans="1:10" x14ac:dyDescent="0.25">
      <c r="A458" s="149">
        <f t="shared" si="8"/>
        <v>61</v>
      </c>
      <c r="B458" s="139" t="s">
        <v>311</v>
      </c>
      <c r="C458" s="139">
        <v>441</v>
      </c>
      <c r="D458" s="139">
        <v>45443.3</v>
      </c>
      <c r="E458" s="139">
        <v>8</v>
      </c>
      <c r="F458" s="139">
        <v>11</v>
      </c>
      <c r="G458" s="139">
        <v>3.3480000000000003E-2</v>
      </c>
      <c r="H458" s="139">
        <v>0.22</v>
      </c>
      <c r="I458" s="139">
        <v>6.3979999999999997</v>
      </c>
      <c r="J458" s="142" t="s">
        <v>364</v>
      </c>
    </row>
    <row r="459" spans="1:10" x14ac:dyDescent="0.25">
      <c r="A459" s="149">
        <f t="shared" si="8"/>
        <v>62</v>
      </c>
      <c r="B459" s="139" t="s">
        <v>517</v>
      </c>
      <c r="C459" s="139">
        <v>381</v>
      </c>
      <c r="D459" s="139">
        <v>39137.9</v>
      </c>
      <c r="E459" s="139">
        <v>5</v>
      </c>
      <c r="F459" s="139">
        <v>5</v>
      </c>
      <c r="G459" s="139">
        <v>1.7610000000000001E-2</v>
      </c>
      <c r="H459" s="139">
        <v>0.21</v>
      </c>
      <c r="I459" s="139">
        <v>2.6019999999999999</v>
      </c>
      <c r="J459" s="142" t="s">
        <v>735</v>
      </c>
    </row>
    <row r="460" spans="1:10" x14ac:dyDescent="0.25">
      <c r="A460" s="149">
        <f t="shared" si="8"/>
        <v>63</v>
      </c>
      <c r="B460" s="139" t="s">
        <v>465</v>
      </c>
      <c r="C460" s="139">
        <v>436</v>
      </c>
      <c r="D460" s="139">
        <v>46959.4</v>
      </c>
      <c r="E460" s="139">
        <v>4</v>
      </c>
      <c r="F460" s="139">
        <v>4</v>
      </c>
      <c r="G460" s="139">
        <v>1.231E-2</v>
      </c>
      <c r="H460" s="139">
        <v>0.2</v>
      </c>
      <c r="I460" s="139">
        <v>3.5510000000000002</v>
      </c>
      <c r="J460" s="142" t="s">
        <v>364</v>
      </c>
    </row>
    <row r="461" spans="1:10" x14ac:dyDescent="0.25">
      <c r="A461" s="149">
        <f t="shared" si="8"/>
        <v>64</v>
      </c>
      <c r="B461" s="139" t="s">
        <v>476</v>
      </c>
      <c r="C461" s="139">
        <v>416</v>
      </c>
      <c r="D461" s="139">
        <v>42530.6</v>
      </c>
      <c r="E461" s="139">
        <v>3</v>
      </c>
      <c r="F461" s="139">
        <v>3</v>
      </c>
      <c r="G461" s="139">
        <v>9.6799999999999994E-3</v>
      </c>
      <c r="H461" s="139">
        <v>0.09</v>
      </c>
      <c r="I461" s="139">
        <v>2.2080000000000002</v>
      </c>
      <c r="J461" s="142" t="s">
        <v>703</v>
      </c>
    </row>
    <row r="462" spans="1:10" ht="15.75" thickBot="1" x14ac:dyDescent="0.3">
      <c r="A462" s="150">
        <f t="shared" si="8"/>
        <v>65</v>
      </c>
      <c r="B462" s="143" t="s">
        <v>489</v>
      </c>
      <c r="C462" s="143">
        <v>271</v>
      </c>
      <c r="D462" s="143">
        <v>27551</v>
      </c>
      <c r="E462" s="143">
        <v>3</v>
      </c>
      <c r="F462" s="143">
        <v>3</v>
      </c>
      <c r="G462" s="143">
        <v>1.486E-2</v>
      </c>
      <c r="H462" s="143">
        <v>0.19</v>
      </c>
      <c r="I462" s="143">
        <v>2.758</v>
      </c>
      <c r="J462" s="144" t="s">
        <v>657</v>
      </c>
    </row>
    <row r="464" spans="1:10" ht="15.75" thickBot="1" x14ac:dyDescent="0.3">
      <c r="A464" s="147" t="s">
        <v>747</v>
      </c>
      <c r="B464" s="139" t="s">
        <v>748</v>
      </c>
      <c r="J464" s="139"/>
    </row>
    <row r="465" spans="1:10" ht="15.75" thickBot="1" x14ac:dyDescent="0.3">
      <c r="A465" s="148" t="s">
        <v>630</v>
      </c>
      <c r="B465" s="140" t="s">
        <v>273</v>
      </c>
      <c r="C465" s="140" t="s">
        <v>275</v>
      </c>
      <c r="D465" s="140" t="s">
        <v>276</v>
      </c>
      <c r="E465" s="140" t="s">
        <v>631</v>
      </c>
      <c r="F465" s="140" t="s">
        <v>632</v>
      </c>
      <c r="G465" s="140" t="s">
        <v>278</v>
      </c>
      <c r="H465" s="140" t="s">
        <v>279</v>
      </c>
      <c r="I465" s="140" t="s">
        <v>280</v>
      </c>
      <c r="J465" s="141" t="s">
        <v>633</v>
      </c>
    </row>
    <row r="466" spans="1:10" x14ac:dyDescent="0.25">
      <c r="A466" s="151">
        <v>1</v>
      </c>
      <c r="B466" s="145" t="s">
        <v>365</v>
      </c>
      <c r="C466" s="145">
        <v>654</v>
      </c>
      <c r="D466" s="145">
        <v>70701.399999999994</v>
      </c>
      <c r="E466" s="145">
        <v>8</v>
      </c>
      <c r="F466" s="145">
        <v>8</v>
      </c>
      <c r="G466" s="145">
        <v>2.0809999999999999E-2</v>
      </c>
      <c r="H466" s="145">
        <v>0.16</v>
      </c>
      <c r="I466" s="145">
        <v>5.7839999999999998</v>
      </c>
      <c r="J466" s="146" t="s">
        <v>640</v>
      </c>
    </row>
    <row r="467" spans="1:10" x14ac:dyDescent="0.25">
      <c r="A467" s="149">
        <f>1+A466</f>
        <v>2</v>
      </c>
      <c r="B467" s="139" t="s">
        <v>497</v>
      </c>
      <c r="C467" s="139">
        <v>335</v>
      </c>
      <c r="D467" s="139">
        <v>33125.199999999997</v>
      </c>
      <c r="E467" s="139">
        <v>4</v>
      </c>
      <c r="F467" s="139">
        <v>4</v>
      </c>
      <c r="G467" s="139">
        <v>2.0310000000000002E-2</v>
      </c>
      <c r="H467" s="139">
        <v>0.1</v>
      </c>
      <c r="I467" s="139">
        <v>2.64</v>
      </c>
      <c r="J467" s="142" t="s">
        <v>639</v>
      </c>
    </row>
    <row r="468" spans="1:10" x14ac:dyDescent="0.25">
      <c r="A468" s="149">
        <f t="shared" ref="A468:A529" si="9">1+A467</f>
        <v>3</v>
      </c>
      <c r="B468" s="139" t="s">
        <v>316</v>
      </c>
      <c r="C468" s="139">
        <v>508</v>
      </c>
      <c r="D468" s="139">
        <v>53222.1</v>
      </c>
      <c r="E468" s="139">
        <v>5</v>
      </c>
      <c r="F468" s="139">
        <v>5</v>
      </c>
      <c r="G468" s="139">
        <v>1.6740000000000001E-2</v>
      </c>
      <c r="H468" s="139">
        <v>0.12</v>
      </c>
      <c r="I468" s="139">
        <v>3.3540000000000001</v>
      </c>
      <c r="J468" s="142" t="s">
        <v>634</v>
      </c>
    </row>
    <row r="469" spans="1:10" x14ac:dyDescent="0.25">
      <c r="A469" s="149">
        <f t="shared" si="9"/>
        <v>4</v>
      </c>
      <c r="B469" s="139" t="s">
        <v>446</v>
      </c>
      <c r="C469" s="139">
        <v>266</v>
      </c>
      <c r="D469" s="139">
        <v>27455.3</v>
      </c>
      <c r="E469" s="139">
        <v>3</v>
      </c>
      <c r="F469" s="139">
        <v>4</v>
      </c>
      <c r="G469" s="139">
        <v>2.5579999999999999E-2</v>
      </c>
      <c r="H469" s="139">
        <v>0.1</v>
      </c>
      <c r="I469" s="139">
        <v>2.3260000000000001</v>
      </c>
      <c r="J469" s="142" t="s">
        <v>643</v>
      </c>
    </row>
    <row r="470" spans="1:10" x14ac:dyDescent="0.25">
      <c r="A470" s="149">
        <f t="shared" si="9"/>
        <v>5</v>
      </c>
      <c r="B470" s="139" t="s">
        <v>447</v>
      </c>
      <c r="C470" s="139">
        <v>390</v>
      </c>
      <c r="D470" s="139">
        <v>41405</v>
      </c>
      <c r="E470" s="139">
        <v>3</v>
      </c>
      <c r="F470" s="139">
        <v>3</v>
      </c>
      <c r="G470" s="139">
        <v>1.308E-2</v>
      </c>
      <c r="H470" s="139">
        <v>0.1</v>
      </c>
      <c r="I470" s="139">
        <v>2.113</v>
      </c>
      <c r="J470" s="142" t="s">
        <v>648</v>
      </c>
    </row>
    <row r="471" spans="1:10" x14ac:dyDescent="0.25">
      <c r="A471" s="149">
        <f t="shared" si="9"/>
        <v>6</v>
      </c>
      <c r="B471" s="139" t="s">
        <v>400</v>
      </c>
      <c r="C471" s="139">
        <v>387</v>
      </c>
      <c r="D471" s="139">
        <v>39479.300000000003</v>
      </c>
      <c r="E471" s="139">
        <v>3</v>
      </c>
      <c r="F471" s="139">
        <v>3</v>
      </c>
      <c r="G471" s="139">
        <v>1.319E-2</v>
      </c>
      <c r="H471" s="139">
        <v>0.11</v>
      </c>
      <c r="I471" s="139">
        <v>2.4500000000000002</v>
      </c>
      <c r="J471" s="142" t="s">
        <v>717</v>
      </c>
    </row>
    <row r="472" spans="1:10" x14ac:dyDescent="0.25">
      <c r="A472" s="149">
        <f t="shared" si="9"/>
        <v>7</v>
      </c>
      <c r="B472" s="139" t="s">
        <v>518</v>
      </c>
      <c r="C472" s="139">
        <v>425</v>
      </c>
      <c r="D472" s="139">
        <v>45300.3</v>
      </c>
      <c r="E472" s="139">
        <v>2</v>
      </c>
      <c r="F472" s="139">
        <v>2</v>
      </c>
      <c r="G472" s="139">
        <v>8.0000000000000002E-3</v>
      </c>
      <c r="H472" s="139">
        <v>0.08</v>
      </c>
      <c r="I472" s="139">
        <v>2.2410000000000001</v>
      </c>
      <c r="J472" s="142" t="s">
        <v>364</v>
      </c>
    </row>
    <row r="473" spans="1:10" x14ac:dyDescent="0.25">
      <c r="A473" s="149">
        <f t="shared" si="9"/>
        <v>8</v>
      </c>
      <c r="B473" s="139" t="s">
        <v>320</v>
      </c>
      <c r="C473" s="139">
        <v>602</v>
      </c>
      <c r="D473" s="139">
        <v>62453.4</v>
      </c>
      <c r="E473" s="139">
        <v>6</v>
      </c>
      <c r="F473" s="139">
        <v>6</v>
      </c>
      <c r="G473" s="139">
        <v>1.695E-2</v>
      </c>
      <c r="H473" s="139">
        <v>0.16</v>
      </c>
      <c r="I473" s="139">
        <v>4.5410000000000004</v>
      </c>
      <c r="J473" s="142" t="s">
        <v>647</v>
      </c>
    </row>
    <row r="474" spans="1:10" x14ac:dyDescent="0.25">
      <c r="A474" s="149">
        <f t="shared" si="9"/>
        <v>9</v>
      </c>
      <c r="B474" s="139" t="s">
        <v>614</v>
      </c>
      <c r="C474" s="139">
        <v>404</v>
      </c>
      <c r="D474" s="139">
        <v>40851.800000000003</v>
      </c>
      <c r="E474" s="139">
        <v>4</v>
      </c>
      <c r="F474" s="139">
        <v>4</v>
      </c>
      <c r="G474" s="139">
        <v>1.6840000000000001E-2</v>
      </c>
      <c r="H474" s="139">
        <v>0.17</v>
      </c>
      <c r="I474" s="139">
        <v>2.2959999999999998</v>
      </c>
      <c r="J474" s="142" t="s">
        <v>707</v>
      </c>
    </row>
    <row r="475" spans="1:10" x14ac:dyDescent="0.25">
      <c r="A475" s="149">
        <f t="shared" si="9"/>
        <v>10</v>
      </c>
      <c r="B475" s="139" t="s">
        <v>418</v>
      </c>
      <c r="C475" s="139">
        <v>366</v>
      </c>
      <c r="D475" s="139">
        <v>38820.400000000001</v>
      </c>
      <c r="E475" s="139">
        <v>3</v>
      </c>
      <c r="F475" s="139">
        <v>3</v>
      </c>
      <c r="G475" s="139">
        <v>1.3939999999999999E-2</v>
      </c>
      <c r="H475" s="139">
        <v>0.17</v>
      </c>
      <c r="I475" s="139">
        <v>2.476</v>
      </c>
      <c r="J475" s="142" t="s">
        <v>636</v>
      </c>
    </row>
    <row r="476" spans="1:10" x14ac:dyDescent="0.25">
      <c r="A476" s="149">
        <f t="shared" si="9"/>
        <v>11</v>
      </c>
      <c r="B476" s="139" t="s">
        <v>460</v>
      </c>
      <c r="C476" s="139">
        <v>580</v>
      </c>
      <c r="D476" s="139">
        <v>57396</v>
      </c>
      <c r="E476" s="139">
        <v>4</v>
      </c>
      <c r="F476" s="139">
        <v>6</v>
      </c>
      <c r="G476" s="139">
        <v>1.7600000000000001E-2</v>
      </c>
      <c r="H476" s="139">
        <v>0.08</v>
      </c>
      <c r="I476" s="139">
        <v>4.407</v>
      </c>
      <c r="J476" s="142" t="s">
        <v>639</v>
      </c>
    </row>
    <row r="477" spans="1:10" x14ac:dyDescent="0.25">
      <c r="A477" s="149">
        <f t="shared" si="9"/>
        <v>12</v>
      </c>
      <c r="B477" s="139" t="s">
        <v>296</v>
      </c>
      <c r="C477" s="139">
        <v>924</v>
      </c>
      <c r="D477" s="139">
        <v>92860.800000000003</v>
      </c>
      <c r="E477" s="139">
        <v>7</v>
      </c>
      <c r="F477" s="139">
        <v>7</v>
      </c>
      <c r="G477" s="139">
        <v>1.289E-2</v>
      </c>
      <c r="H477" s="139">
        <v>0.11</v>
      </c>
      <c r="I477" s="139">
        <v>4.8920000000000003</v>
      </c>
      <c r="J477" s="142" t="s">
        <v>297</v>
      </c>
    </row>
    <row r="478" spans="1:10" x14ac:dyDescent="0.25">
      <c r="A478" s="149">
        <f t="shared" si="9"/>
        <v>13</v>
      </c>
      <c r="B478" s="139" t="s">
        <v>409</v>
      </c>
      <c r="C478" s="139">
        <v>418</v>
      </c>
      <c r="D478" s="139">
        <v>44031.6</v>
      </c>
      <c r="E478" s="139">
        <v>4</v>
      </c>
      <c r="F478" s="139">
        <v>4</v>
      </c>
      <c r="G478" s="139">
        <v>1.6279999999999999E-2</v>
      </c>
      <c r="H478" s="139">
        <v>0.17</v>
      </c>
      <c r="I478" s="139">
        <v>3.7709999999999999</v>
      </c>
      <c r="J478" s="142" t="s">
        <v>648</v>
      </c>
    </row>
    <row r="479" spans="1:10" x14ac:dyDescent="0.25">
      <c r="A479" s="149">
        <f t="shared" si="9"/>
        <v>14</v>
      </c>
      <c r="B479" s="139" t="s">
        <v>344</v>
      </c>
      <c r="C479" s="139">
        <v>413</v>
      </c>
      <c r="D479" s="139">
        <v>43013.599999999999</v>
      </c>
      <c r="E479" s="139">
        <v>2</v>
      </c>
      <c r="F479" s="139">
        <v>2</v>
      </c>
      <c r="G479" s="139">
        <v>8.2400000000000008E-3</v>
      </c>
      <c r="H479" s="139">
        <v>0.08</v>
      </c>
      <c r="I479" s="139">
        <v>2.78</v>
      </c>
      <c r="J479" s="142" t="s">
        <v>649</v>
      </c>
    </row>
    <row r="480" spans="1:10" x14ac:dyDescent="0.25">
      <c r="A480" s="149">
        <f t="shared" si="9"/>
        <v>15</v>
      </c>
      <c r="B480" s="139" t="s">
        <v>402</v>
      </c>
      <c r="C480" s="139">
        <v>227</v>
      </c>
      <c r="D480" s="139">
        <v>23675.1</v>
      </c>
      <c r="E480" s="139">
        <v>4</v>
      </c>
      <c r="F480" s="139">
        <v>4</v>
      </c>
      <c r="G480" s="139">
        <v>2.997E-2</v>
      </c>
      <c r="H480" s="139">
        <v>0.24</v>
      </c>
      <c r="I480" s="139">
        <v>3.0859999999999999</v>
      </c>
      <c r="J480" s="142" t="s">
        <v>364</v>
      </c>
    </row>
    <row r="481" spans="1:10" x14ac:dyDescent="0.25">
      <c r="A481" s="149">
        <f t="shared" si="9"/>
        <v>16</v>
      </c>
      <c r="B481" s="139" t="s">
        <v>397</v>
      </c>
      <c r="C481" s="139">
        <v>389</v>
      </c>
      <c r="D481" s="139">
        <v>39235.4</v>
      </c>
      <c r="E481" s="139">
        <v>4</v>
      </c>
      <c r="F481" s="139">
        <v>4</v>
      </c>
      <c r="G481" s="139">
        <v>1.7489999999999999E-2</v>
      </c>
      <c r="H481" s="139">
        <v>0.14000000000000001</v>
      </c>
      <c r="I481" s="139">
        <v>2.6869999999999998</v>
      </c>
      <c r="J481" s="142" t="s">
        <v>637</v>
      </c>
    </row>
    <row r="482" spans="1:10" x14ac:dyDescent="0.25">
      <c r="A482" s="149">
        <f t="shared" si="9"/>
        <v>17</v>
      </c>
      <c r="B482" s="139" t="s">
        <v>719</v>
      </c>
      <c r="C482" s="139">
        <v>384</v>
      </c>
      <c r="D482" s="139">
        <v>38911.300000000003</v>
      </c>
      <c r="E482" s="139">
        <v>3</v>
      </c>
      <c r="F482" s="139">
        <v>3</v>
      </c>
      <c r="G482" s="139">
        <v>1.329E-2</v>
      </c>
      <c r="H482" s="139">
        <v>0.14000000000000001</v>
      </c>
      <c r="I482" s="139">
        <v>2.512</v>
      </c>
      <c r="J482" s="142" t="s">
        <v>643</v>
      </c>
    </row>
    <row r="483" spans="1:10" x14ac:dyDescent="0.25">
      <c r="A483" s="149">
        <f t="shared" si="9"/>
        <v>18</v>
      </c>
      <c r="B483" s="139" t="s">
        <v>292</v>
      </c>
      <c r="C483" s="139">
        <v>803</v>
      </c>
      <c r="D483" s="139">
        <v>85458</v>
      </c>
      <c r="E483" s="139">
        <v>10</v>
      </c>
      <c r="F483" s="139">
        <v>10</v>
      </c>
      <c r="G483" s="139">
        <v>2.1180000000000001E-2</v>
      </c>
      <c r="H483" s="139">
        <v>0.13</v>
      </c>
      <c r="I483" s="139">
        <v>6.9640000000000004</v>
      </c>
      <c r="J483" s="142" t="s">
        <v>667</v>
      </c>
    </row>
    <row r="484" spans="1:10" x14ac:dyDescent="0.25">
      <c r="A484" s="149">
        <f t="shared" si="9"/>
        <v>19</v>
      </c>
      <c r="B484" s="139" t="s">
        <v>441</v>
      </c>
      <c r="C484" s="139">
        <v>277</v>
      </c>
      <c r="D484" s="139">
        <v>28052.6</v>
      </c>
      <c r="E484" s="139">
        <v>3</v>
      </c>
      <c r="F484" s="139">
        <v>3</v>
      </c>
      <c r="G484" s="139">
        <v>1.8419999999999999E-2</v>
      </c>
      <c r="H484" s="139">
        <v>0.22</v>
      </c>
      <c r="I484" s="139">
        <v>3.496</v>
      </c>
      <c r="J484" s="142" t="s">
        <v>364</v>
      </c>
    </row>
    <row r="485" spans="1:10" x14ac:dyDescent="0.25">
      <c r="A485" s="149">
        <f t="shared" si="9"/>
        <v>20</v>
      </c>
      <c r="B485" s="139" t="s">
        <v>670</v>
      </c>
      <c r="C485" s="139">
        <v>311</v>
      </c>
      <c r="D485" s="139">
        <v>32205.8</v>
      </c>
      <c r="E485" s="139">
        <v>4</v>
      </c>
      <c r="F485" s="139">
        <v>4</v>
      </c>
      <c r="G485" s="139">
        <v>2.188E-2</v>
      </c>
      <c r="H485" s="139">
        <v>0.21</v>
      </c>
      <c r="I485" s="139">
        <v>2.3260000000000001</v>
      </c>
      <c r="J485" s="142" t="s">
        <v>671</v>
      </c>
    </row>
    <row r="486" spans="1:10" x14ac:dyDescent="0.25">
      <c r="A486" s="149">
        <f t="shared" si="9"/>
        <v>21</v>
      </c>
      <c r="B486" s="139" t="s">
        <v>334</v>
      </c>
      <c r="C486" s="139">
        <v>646</v>
      </c>
      <c r="D486" s="139">
        <v>69661.899999999994</v>
      </c>
      <c r="E486" s="139">
        <v>5</v>
      </c>
      <c r="F486" s="139">
        <v>5</v>
      </c>
      <c r="G486" s="139">
        <v>1.3169999999999999E-2</v>
      </c>
      <c r="H486" s="139">
        <v>0.15</v>
      </c>
      <c r="I486" s="139">
        <v>2.3330000000000002</v>
      </c>
      <c r="J486" s="142" t="s">
        <v>338</v>
      </c>
    </row>
    <row r="487" spans="1:10" x14ac:dyDescent="0.25">
      <c r="A487" s="149">
        <f t="shared" si="9"/>
        <v>22</v>
      </c>
      <c r="B487" s="139" t="s">
        <v>395</v>
      </c>
      <c r="C487" s="139">
        <v>517</v>
      </c>
      <c r="D487" s="139">
        <v>53397.3</v>
      </c>
      <c r="E487" s="139">
        <v>4</v>
      </c>
      <c r="F487" s="139">
        <v>4</v>
      </c>
      <c r="G487" s="139">
        <v>1.316E-2</v>
      </c>
      <c r="H487" s="139">
        <v>0.11</v>
      </c>
      <c r="I487" s="139">
        <v>2.544</v>
      </c>
      <c r="J487" s="142" t="s">
        <v>638</v>
      </c>
    </row>
    <row r="488" spans="1:10" x14ac:dyDescent="0.25">
      <c r="A488" s="149">
        <f t="shared" si="9"/>
        <v>23</v>
      </c>
      <c r="B488" s="139" t="s">
        <v>339</v>
      </c>
      <c r="C488" s="139">
        <v>685</v>
      </c>
      <c r="D488" s="139">
        <v>72604.2</v>
      </c>
      <c r="E488" s="139">
        <v>7</v>
      </c>
      <c r="F488" s="139">
        <v>7</v>
      </c>
      <c r="G488" s="139">
        <v>1.738E-2</v>
      </c>
      <c r="H488" s="139">
        <v>0.14000000000000001</v>
      </c>
      <c r="I488" s="139">
        <v>4.8440000000000003</v>
      </c>
      <c r="J488" s="142" t="s">
        <v>338</v>
      </c>
    </row>
    <row r="489" spans="1:10" x14ac:dyDescent="0.25">
      <c r="A489" s="149">
        <f t="shared" si="9"/>
        <v>24</v>
      </c>
      <c r="B489" s="139" t="s">
        <v>505</v>
      </c>
      <c r="C489" s="139">
        <v>299</v>
      </c>
      <c r="D489" s="139">
        <v>31433.5</v>
      </c>
      <c r="E489" s="139">
        <v>4</v>
      </c>
      <c r="F489" s="139">
        <v>5</v>
      </c>
      <c r="G489" s="139">
        <v>2.845E-2</v>
      </c>
      <c r="H489" s="139">
        <v>0.15</v>
      </c>
      <c r="I489" s="139">
        <v>3.4790000000000001</v>
      </c>
      <c r="J489" s="142" t="s">
        <v>675</v>
      </c>
    </row>
    <row r="490" spans="1:10" x14ac:dyDescent="0.25">
      <c r="A490" s="149">
        <f t="shared" si="9"/>
        <v>25</v>
      </c>
      <c r="B490" s="139" t="s">
        <v>749</v>
      </c>
      <c r="C490" s="139">
        <v>247</v>
      </c>
      <c r="D490" s="139">
        <v>26291.5</v>
      </c>
      <c r="E490" s="139">
        <v>4</v>
      </c>
      <c r="F490" s="139">
        <v>4</v>
      </c>
      <c r="G490" s="139">
        <v>2.7550000000000002E-2</v>
      </c>
      <c r="H490" s="139">
        <v>0.4</v>
      </c>
      <c r="I490" s="139">
        <v>3.39</v>
      </c>
      <c r="J490" s="142" t="s">
        <v>364</v>
      </c>
    </row>
    <row r="491" spans="1:10" x14ac:dyDescent="0.25">
      <c r="A491" s="149">
        <f t="shared" si="9"/>
        <v>26</v>
      </c>
      <c r="B491" s="139" t="s">
        <v>360</v>
      </c>
      <c r="C491" s="139">
        <v>829</v>
      </c>
      <c r="D491" s="139">
        <v>90630.2</v>
      </c>
      <c r="E491" s="139">
        <v>6</v>
      </c>
      <c r="F491" s="139">
        <v>6</v>
      </c>
      <c r="G491" s="139">
        <v>1.231E-2</v>
      </c>
      <c r="H491" s="139">
        <v>0.09</v>
      </c>
      <c r="I491" s="139">
        <v>4.5730000000000004</v>
      </c>
      <c r="J491" s="142" t="s">
        <v>656</v>
      </c>
    </row>
    <row r="492" spans="1:10" x14ac:dyDescent="0.25">
      <c r="A492" s="149">
        <f t="shared" si="9"/>
        <v>27</v>
      </c>
      <c r="B492" s="139" t="s">
        <v>386</v>
      </c>
      <c r="C492" s="139">
        <v>313</v>
      </c>
      <c r="D492" s="139">
        <v>32332.9</v>
      </c>
      <c r="E492" s="139">
        <v>6</v>
      </c>
      <c r="F492" s="139">
        <v>6</v>
      </c>
      <c r="G492" s="139">
        <v>3.261E-2</v>
      </c>
      <c r="H492" s="139">
        <v>0.24</v>
      </c>
      <c r="I492" s="139">
        <v>3.8319999999999999</v>
      </c>
      <c r="J492" s="142" t="s">
        <v>297</v>
      </c>
    </row>
    <row r="493" spans="1:10" x14ac:dyDescent="0.25">
      <c r="A493" s="149">
        <f t="shared" si="9"/>
        <v>28</v>
      </c>
      <c r="B493" s="139" t="s">
        <v>444</v>
      </c>
      <c r="C493" s="139">
        <v>357</v>
      </c>
      <c r="D493" s="139">
        <v>37226.400000000001</v>
      </c>
      <c r="E493" s="139">
        <v>4</v>
      </c>
      <c r="F493" s="139">
        <v>4</v>
      </c>
      <c r="G493" s="139">
        <v>1.9060000000000001E-2</v>
      </c>
      <c r="H493" s="139">
        <v>0.16</v>
      </c>
      <c r="I493" s="139">
        <v>5.1589999999999998</v>
      </c>
      <c r="J493" s="142" t="s">
        <v>731</v>
      </c>
    </row>
    <row r="494" spans="1:10" x14ac:dyDescent="0.25">
      <c r="A494" s="149">
        <f t="shared" si="9"/>
        <v>29</v>
      </c>
      <c r="B494" s="139" t="s">
        <v>663</v>
      </c>
      <c r="C494" s="139">
        <v>1427</v>
      </c>
      <c r="D494" s="139">
        <v>152855.9</v>
      </c>
      <c r="E494" s="139">
        <v>10</v>
      </c>
      <c r="F494" s="139">
        <v>10</v>
      </c>
      <c r="G494" s="139">
        <v>1.192E-2</v>
      </c>
      <c r="H494" s="139">
        <v>0.08</v>
      </c>
      <c r="I494" s="139">
        <v>8.3800000000000008</v>
      </c>
      <c r="J494" s="142" t="s">
        <v>364</v>
      </c>
    </row>
    <row r="495" spans="1:10" x14ac:dyDescent="0.25">
      <c r="A495" s="149">
        <f t="shared" si="9"/>
        <v>30</v>
      </c>
      <c r="B495" s="139" t="s">
        <v>592</v>
      </c>
      <c r="C495" s="139">
        <v>359</v>
      </c>
      <c r="D495" s="139">
        <v>37228.9</v>
      </c>
      <c r="E495" s="139">
        <v>3</v>
      </c>
      <c r="F495" s="139">
        <v>3</v>
      </c>
      <c r="G495" s="139">
        <v>1.421E-2</v>
      </c>
      <c r="H495" s="139">
        <v>0.1</v>
      </c>
      <c r="I495" s="139">
        <v>2.15</v>
      </c>
      <c r="J495" s="142" t="s">
        <v>648</v>
      </c>
    </row>
    <row r="496" spans="1:10" x14ac:dyDescent="0.25">
      <c r="A496" s="149">
        <f t="shared" si="9"/>
        <v>31</v>
      </c>
      <c r="B496" s="139" t="s">
        <v>326</v>
      </c>
      <c r="C496" s="139">
        <v>713</v>
      </c>
      <c r="D496" s="139">
        <v>76364.3</v>
      </c>
      <c r="E496" s="139">
        <v>5</v>
      </c>
      <c r="F496" s="139">
        <v>5</v>
      </c>
      <c r="G496" s="139">
        <v>1.193E-2</v>
      </c>
      <c r="H496" s="139">
        <v>7.0000000000000007E-2</v>
      </c>
      <c r="I496" s="139">
        <v>3.234</v>
      </c>
      <c r="J496" s="142" t="s">
        <v>666</v>
      </c>
    </row>
    <row r="497" spans="1:10" x14ac:dyDescent="0.25">
      <c r="A497" s="149">
        <f t="shared" si="9"/>
        <v>32</v>
      </c>
      <c r="B497" s="139" t="s">
        <v>363</v>
      </c>
      <c r="C497" s="139">
        <v>813</v>
      </c>
      <c r="D497" s="139">
        <v>86850.1</v>
      </c>
      <c r="E497" s="139">
        <v>5</v>
      </c>
      <c r="F497" s="139">
        <v>5</v>
      </c>
      <c r="G497" s="139">
        <v>1.0460000000000001E-2</v>
      </c>
      <c r="H497" s="139">
        <v>0.06</v>
      </c>
      <c r="I497" s="139">
        <v>3.855</v>
      </c>
      <c r="J497" s="142" t="s">
        <v>668</v>
      </c>
    </row>
    <row r="498" spans="1:10" x14ac:dyDescent="0.25">
      <c r="A498" s="149">
        <f t="shared" si="9"/>
        <v>33</v>
      </c>
      <c r="B498" s="139" t="s">
        <v>492</v>
      </c>
      <c r="C498" s="139">
        <v>600</v>
      </c>
      <c r="D498" s="139">
        <v>63489.9</v>
      </c>
      <c r="E498" s="139">
        <v>3</v>
      </c>
      <c r="F498" s="139">
        <v>3</v>
      </c>
      <c r="G498" s="139">
        <v>8.5100000000000002E-3</v>
      </c>
      <c r="H498" s="139">
        <v>0.09</v>
      </c>
      <c r="I498" s="139">
        <v>3.09</v>
      </c>
      <c r="J498" s="142" t="s">
        <v>742</v>
      </c>
    </row>
    <row r="499" spans="1:10" x14ac:dyDescent="0.25">
      <c r="A499" s="149">
        <f t="shared" si="9"/>
        <v>34</v>
      </c>
      <c r="B499" s="139" t="s">
        <v>355</v>
      </c>
      <c r="C499" s="139">
        <v>779</v>
      </c>
      <c r="D499" s="139">
        <v>83457.7</v>
      </c>
      <c r="E499" s="139">
        <v>3</v>
      </c>
      <c r="F499" s="139">
        <v>3</v>
      </c>
      <c r="G499" s="139">
        <v>6.5500000000000003E-3</v>
      </c>
      <c r="H499" s="139">
        <v>0.06</v>
      </c>
      <c r="I499" s="139">
        <v>2.3540000000000001</v>
      </c>
      <c r="J499" s="142" t="s">
        <v>661</v>
      </c>
    </row>
    <row r="500" spans="1:10" x14ac:dyDescent="0.25">
      <c r="A500" s="149">
        <f t="shared" si="9"/>
        <v>35</v>
      </c>
      <c r="B500" s="139" t="s">
        <v>399</v>
      </c>
      <c r="C500" s="139">
        <v>659</v>
      </c>
      <c r="D500" s="139">
        <v>70678.2</v>
      </c>
      <c r="E500" s="139">
        <v>3</v>
      </c>
      <c r="F500" s="139">
        <v>3</v>
      </c>
      <c r="G500" s="139">
        <v>7.7400000000000004E-3</v>
      </c>
      <c r="H500" s="139">
        <v>0.04</v>
      </c>
      <c r="I500" s="139">
        <v>2.456</v>
      </c>
      <c r="J500" s="142" t="s">
        <v>664</v>
      </c>
    </row>
    <row r="501" spans="1:10" x14ac:dyDescent="0.25">
      <c r="A501" s="149">
        <f t="shared" si="9"/>
        <v>36</v>
      </c>
      <c r="B501" s="139" t="s">
        <v>313</v>
      </c>
      <c r="C501" s="139">
        <v>513</v>
      </c>
      <c r="D501" s="139">
        <v>51273.5</v>
      </c>
      <c r="E501" s="139">
        <v>5</v>
      </c>
      <c r="F501" s="139">
        <v>5</v>
      </c>
      <c r="G501" s="139">
        <v>1.6580000000000001E-2</v>
      </c>
      <c r="H501" s="139">
        <v>0.1</v>
      </c>
      <c r="I501" s="139">
        <v>3.18</v>
      </c>
      <c r="J501" s="142" t="s">
        <v>679</v>
      </c>
    </row>
    <row r="502" spans="1:10" x14ac:dyDescent="0.25">
      <c r="A502" s="149">
        <f t="shared" si="9"/>
        <v>37</v>
      </c>
      <c r="B502" s="139" t="s">
        <v>308</v>
      </c>
      <c r="C502" s="139">
        <v>541</v>
      </c>
      <c r="D502" s="139">
        <v>55317.3</v>
      </c>
      <c r="E502" s="139">
        <v>4</v>
      </c>
      <c r="F502" s="139">
        <v>4</v>
      </c>
      <c r="G502" s="139">
        <v>1.2579999999999999E-2</v>
      </c>
      <c r="H502" s="139">
        <v>0.12</v>
      </c>
      <c r="I502" s="139">
        <v>3.2509999999999999</v>
      </c>
      <c r="J502" s="142" t="s">
        <v>688</v>
      </c>
    </row>
    <row r="503" spans="1:10" x14ac:dyDescent="0.25">
      <c r="A503" s="149">
        <f t="shared" si="9"/>
        <v>38</v>
      </c>
      <c r="B503" s="139" t="s">
        <v>322</v>
      </c>
      <c r="C503" s="139">
        <v>714</v>
      </c>
      <c r="D503" s="139">
        <v>77487.199999999997</v>
      </c>
      <c r="E503" s="139">
        <v>8</v>
      </c>
      <c r="F503" s="139">
        <v>9</v>
      </c>
      <c r="G503" s="139">
        <v>2.1440000000000001E-2</v>
      </c>
      <c r="H503" s="139">
        <v>0.1</v>
      </c>
      <c r="I503" s="139">
        <v>4.76</v>
      </c>
      <c r="J503" s="142" t="s">
        <v>682</v>
      </c>
    </row>
    <row r="504" spans="1:10" x14ac:dyDescent="0.25">
      <c r="A504" s="149">
        <f t="shared" si="9"/>
        <v>39</v>
      </c>
      <c r="B504" s="139" t="s">
        <v>359</v>
      </c>
      <c r="C504" s="139">
        <v>943</v>
      </c>
      <c r="D504" s="139">
        <v>98963.3</v>
      </c>
      <c r="E504" s="139">
        <v>6</v>
      </c>
      <c r="F504" s="139">
        <v>6</v>
      </c>
      <c r="G504" s="139">
        <v>1.082E-2</v>
      </c>
      <c r="H504" s="139">
        <v>7.0000000000000007E-2</v>
      </c>
      <c r="I504" s="139">
        <v>4.4249999999999998</v>
      </c>
      <c r="J504" s="142" t="s">
        <v>723</v>
      </c>
    </row>
    <row r="505" spans="1:10" x14ac:dyDescent="0.25">
      <c r="A505" s="149">
        <f t="shared" si="9"/>
        <v>40</v>
      </c>
      <c r="B505" s="139" t="s">
        <v>412</v>
      </c>
      <c r="C505" s="139">
        <v>276</v>
      </c>
      <c r="D505" s="139">
        <v>29737.5</v>
      </c>
      <c r="E505" s="139">
        <v>2</v>
      </c>
      <c r="F505" s="139">
        <v>2</v>
      </c>
      <c r="G505" s="139">
        <v>1.2330000000000001E-2</v>
      </c>
      <c r="H505" s="139">
        <v>0.17</v>
      </c>
      <c r="I505" s="139">
        <v>2.0409999999999999</v>
      </c>
      <c r="J505" s="142" t="s">
        <v>364</v>
      </c>
    </row>
    <row r="506" spans="1:10" x14ac:dyDescent="0.25">
      <c r="A506" s="149">
        <f t="shared" si="9"/>
        <v>41</v>
      </c>
      <c r="B506" s="139" t="s">
        <v>511</v>
      </c>
      <c r="C506" s="139">
        <v>377</v>
      </c>
      <c r="D506" s="139">
        <v>39871.800000000003</v>
      </c>
      <c r="E506" s="139">
        <v>4</v>
      </c>
      <c r="F506" s="139">
        <v>4</v>
      </c>
      <c r="G506" s="139">
        <v>1.805E-2</v>
      </c>
      <c r="H506" s="139">
        <v>0.23</v>
      </c>
      <c r="I506" s="139">
        <v>3.85</v>
      </c>
      <c r="J506" s="142" t="s">
        <v>724</v>
      </c>
    </row>
    <row r="507" spans="1:10" x14ac:dyDescent="0.25">
      <c r="A507" s="149">
        <f t="shared" si="9"/>
        <v>42</v>
      </c>
      <c r="B507" s="139" t="s">
        <v>324</v>
      </c>
      <c r="C507" s="139">
        <v>423</v>
      </c>
      <c r="D507" s="139">
        <v>43150.2</v>
      </c>
      <c r="E507" s="139">
        <v>3</v>
      </c>
      <c r="F507" s="139">
        <v>3</v>
      </c>
      <c r="G507" s="139">
        <v>1.206E-2</v>
      </c>
      <c r="H507" s="139">
        <v>0.14000000000000001</v>
      </c>
      <c r="I507" s="139">
        <v>2.5270000000000001</v>
      </c>
      <c r="J507" s="142" t="s">
        <v>683</v>
      </c>
    </row>
    <row r="508" spans="1:10" x14ac:dyDescent="0.25">
      <c r="A508" s="149">
        <f t="shared" si="9"/>
        <v>43</v>
      </c>
      <c r="B508" s="139" t="s">
        <v>693</v>
      </c>
      <c r="C508" s="139">
        <v>318</v>
      </c>
      <c r="D508" s="139">
        <v>34048.5</v>
      </c>
      <c r="E508" s="139">
        <v>3</v>
      </c>
      <c r="F508" s="139">
        <v>3</v>
      </c>
      <c r="G508" s="139">
        <v>1.6049999999999998E-2</v>
      </c>
      <c r="H508" s="139">
        <v>0.11</v>
      </c>
      <c r="I508" s="139">
        <v>2.1320000000000001</v>
      </c>
      <c r="J508" s="142" t="s">
        <v>364</v>
      </c>
    </row>
    <row r="509" spans="1:10" x14ac:dyDescent="0.25">
      <c r="A509" s="149">
        <f t="shared" si="9"/>
        <v>44</v>
      </c>
      <c r="B509" s="139" t="s">
        <v>377</v>
      </c>
      <c r="C509" s="139">
        <v>463</v>
      </c>
      <c r="D509" s="139">
        <v>49050.3</v>
      </c>
      <c r="E509" s="139">
        <v>2</v>
      </c>
      <c r="F509" s="139">
        <v>2</v>
      </c>
      <c r="G509" s="139">
        <v>7.3499999999999998E-3</v>
      </c>
      <c r="H509" s="139">
        <v>0.05</v>
      </c>
      <c r="I509" s="139">
        <v>2.2069999999999999</v>
      </c>
      <c r="J509" s="142" t="s">
        <v>689</v>
      </c>
    </row>
    <row r="510" spans="1:10" x14ac:dyDescent="0.25">
      <c r="A510" s="149">
        <f t="shared" si="9"/>
        <v>45</v>
      </c>
      <c r="B510" s="139" t="s">
        <v>311</v>
      </c>
      <c r="C510" s="139">
        <v>441</v>
      </c>
      <c r="D510" s="139">
        <v>45443.3</v>
      </c>
      <c r="E510" s="139">
        <v>6</v>
      </c>
      <c r="F510" s="139">
        <v>6</v>
      </c>
      <c r="G510" s="139">
        <v>2.3140000000000001E-2</v>
      </c>
      <c r="H510" s="139">
        <v>0.12</v>
      </c>
      <c r="I510" s="139">
        <v>3.782</v>
      </c>
      <c r="J510" s="142" t="s">
        <v>364</v>
      </c>
    </row>
    <row r="511" spans="1:10" x14ac:dyDescent="0.25">
      <c r="A511" s="149">
        <f t="shared" si="9"/>
        <v>46</v>
      </c>
      <c r="B511" s="139" t="s">
        <v>417</v>
      </c>
      <c r="C511" s="139">
        <v>458</v>
      </c>
      <c r="D511" s="139">
        <v>49275.199999999997</v>
      </c>
      <c r="E511" s="139">
        <v>3</v>
      </c>
      <c r="F511" s="139">
        <v>3</v>
      </c>
      <c r="G511" s="139">
        <v>1.1140000000000001E-2</v>
      </c>
      <c r="H511" s="139">
        <v>0.11</v>
      </c>
      <c r="I511" s="139">
        <v>2.0630000000000002</v>
      </c>
      <c r="J511" s="142" t="s">
        <v>689</v>
      </c>
    </row>
    <row r="512" spans="1:10" x14ac:dyDescent="0.25">
      <c r="A512" s="149">
        <f t="shared" si="9"/>
        <v>47</v>
      </c>
      <c r="B512" s="139" t="s">
        <v>351</v>
      </c>
      <c r="C512" s="139">
        <v>691</v>
      </c>
      <c r="D512" s="139">
        <v>75869.3</v>
      </c>
      <c r="E512" s="139">
        <v>5</v>
      </c>
      <c r="F512" s="139">
        <v>5</v>
      </c>
      <c r="G512" s="139">
        <v>1.231E-2</v>
      </c>
      <c r="H512" s="139">
        <v>0.09</v>
      </c>
      <c r="I512" s="139">
        <v>3.9510000000000001</v>
      </c>
      <c r="J512" s="142" t="s">
        <v>696</v>
      </c>
    </row>
    <row r="513" spans="1:10" x14ac:dyDescent="0.25">
      <c r="A513" s="149">
        <f t="shared" si="9"/>
        <v>48</v>
      </c>
      <c r="B513" s="139" t="s">
        <v>528</v>
      </c>
      <c r="C513" s="139">
        <v>245</v>
      </c>
      <c r="D513" s="139">
        <v>25847.3</v>
      </c>
      <c r="E513" s="139">
        <v>3</v>
      </c>
      <c r="F513" s="139">
        <v>3</v>
      </c>
      <c r="G513" s="139">
        <v>2.0830000000000001E-2</v>
      </c>
      <c r="H513" s="139">
        <v>0.17</v>
      </c>
      <c r="I513" s="139">
        <v>2.1779999999999999</v>
      </c>
      <c r="J513" s="142" t="s">
        <v>297</v>
      </c>
    </row>
    <row r="514" spans="1:10" x14ac:dyDescent="0.25">
      <c r="A514" s="149">
        <f t="shared" si="9"/>
        <v>49</v>
      </c>
      <c r="B514" s="139" t="s">
        <v>607</v>
      </c>
      <c r="C514" s="139">
        <v>433</v>
      </c>
      <c r="D514" s="139">
        <v>46934.5</v>
      </c>
      <c r="E514" s="139">
        <v>4</v>
      </c>
      <c r="F514" s="139">
        <v>4</v>
      </c>
      <c r="G514" s="139">
        <v>1.5709999999999998E-2</v>
      </c>
      <c r="H514" s="139">
        <v>0.14000000000000001</v>
      </c>
      <c r="I514" s="139">
        <v>3.7290000000000001</v>
      </c>
      <c r="J514" s="142" t="s">
        <v>695</v>
      </c>
    </row>
    <row r="515" spans="1:10" x14ac:dyDescent="0.25">
      <c r="A515" s="149">
        <f t="shared" si="9"/>
        <v>50</v>
      </c>
      <c r="B515" s="139" t="s">
        <v>466</v>
      </c>
      <c r="C515" s="139">
        <v>330</v>
      </c>
      <c r="D515" s="139">
        <v>35143.199999999997</v>
      </c>
      <c r="E515" s="139">
        <v>3</v>
      </c>
      <c r="F515" s="139">
        <v>5</v>
      </c>
      <c r="G515" s="139">
        <v>2.5770000000000001E-2</v>
      </c>
      <c r="H515" s="139">
        <v>0.1</v>
      </c>
      <c r="I515" s="139">
        <v>3.6549999999999998</v>
      </c>
      <c r="J515" s="142" t="s">
        <v>364</v>
      </c>
    </row>
    <row r="516" spans="1:10" x14ac:dyDescent="0.25">
      <c r="A516" s="149">
        <f t="shared" si="9"/>
        <v>51</v>
      </c>
      <c r="B516" s="139" t="s">
        <v>304</v>
      </c>
      <c r="C516" s="139">
        <v>1030</v>
      </c>
      <c r="D516" s="139">
        <v>111497.8</v>
      </c>
      <c r="E516" s="139">
        <v>4</v>
      </c>
      <c r="F516" s="139">
        <v>4</v>
      </c>
      <c r="G516" s="139">
        <v>6.6100000000000004E-3</v>
      </c>
      <c r="H516" s="139">
        <v>0.04</v>
      </c>
      <c r="I516" s="139">
        <v>2.8180000000000001</v>
      </c>
      <c r="J516" s="142" t="s">
        <v>676</v>
      </c>
    </row>
    <row r="517" spans="1:10" x14ac:dyDescent="0.25">
      <c r="A517" s="149">
        <f t="shared" si="9"/>
        <v>52</v>
      </c>
      <c r="B517" s="139" t="s">
        <v>366</v>
      </c>
      <c r="C517" s="139">
        <v>414</v>
      </c>
      <c r="D517" s="139">
        <v>43615.5</v>
      </c>
      <c r="E517" s="139">
        <v>3</v>
      </c>
      <c r="F517" s="139">
        <v>3</v>
      </c>
      <c r="G517" s="139">
        <v>1.2330000000000001E-2</v>
      </c>
      <c r="H517" s="139">
        <v>0.14000000000000001</v>
      </c>
      <c r="I517" s="139">
        <v>3.0569999999999999</v>
      </c>
      <c r="J517" s="142" t="s">
        <v>704</v>
      </c>
    </row>
    <row r="518" spans="1:10" x14ac:dyDescent="0.25">
      <c r="A518" s="149">
        <f t="shared" si="9"/>
        <v>53</v>
      </c>
      <c r="B518" s="139" t="s">
        <v>425</v>
      </c>
      <c r="C518" s="139">
        <v>357</v>
      </c>
      <c r="D518" s="139">
        <v>36768.699999999997</v>
      </c>
      <c r="E518" s="139">
        <v>5</v>
      </c>
      <c r="F518" s="139">
        <v>5</v>
      </c>
      <c r="G518" s="139">
        <v>2.3820000000000001E-2</v>
      </c>
      <c r="H518" s="139">
        <v>0.14000000000000001</v>
      </c>
      <c r="I518" s="139">
        <v>4.0359999999999996</v>
      </c>
      <c r="J518" s="142" t="s">
        <v>364</v>
      </c>
    </row>
    <row r="519" spans="1:10" x14ac:dyDescent="0.25">
      <c r="A519" s="149">
        <f t="shared" si="9"/>
        <v>54</v>
      </c>
      <c r="B519" s="139" t="s">
        <v>479</v>
      </c>
      <c r="C519" s="139">
        <v>391</v>
      </c>
      <c r="D519" s="139">
        <v>42100.3</v>
      </c>
      <c r="E519" s="139">
        <v>3</v>
      </c>
      <c r="F519" s="139">
        <v>3</v>
      </c>
      <c r="G519" s="139">
        <v>1.3050000000000001E-2</v>
      </c>
      <c r="H519" s="139">
        <v>0.08</v>
      </c>
      <c r="I519" s="139">
        <v>2.4119999999999999</v>
      </c>
      <c r="J519" s="142" t="s">
        <v>638</v>
      </c>
    </row>
    <row r="520" spans="1:10" x14ac:dyDescent="0.25">
      <c r="A520" s="149">
        <f t="shared" si="9"/>
        <v>55</v>
      </c>
      <c r="B520" s="139" t="s">
        <v>341</v>
      </c>
      <c r="C520" s="139">
        <v>676</v>
      </c>
      <c r="D520" s="139">
        <v>75312.399999999994</v>
      </c>
      <c r="E520" s="139">
        <v>4</v>
      </c>
      <c r="F520" s="139">
        <v>4</v>
      </c>
      <c r="G520" s="139">
        <v>1.0070000000000001E-2</v>
      </c>
      <c r="H520" s="139">
        <v>0.06</v>
      </c>
      <c r="I520" s="139">
        <v>2.1139999999999999</v>
      </c>
      <c r="J520" s="142" t="s">
        <v>652</v>
      </c>
    </row>
    <row r="521" spans="1:10" x14ac:dyDescent="0.25">
      <c r="A521" s="149">
        <f t="shared" si="9"/>
        <v>56</v>
      </c>
      <c r="B521" s="139" t="s">
        <v>701</v>
      </c>
      <c r="C521" s="139">
        <v>229</v>
      </c>
      <c r="D521" s="139">
        <v>23855.7</v>
      </c>
      <c r="E521" s="139">
        <v>4</v>
      </c>
      <c r="F521" s="139">
        <v>4</v>
      </c>
      <c r="G521" s="139">
        <v>2.971E-2</v>
      </c>
      <c r="H521" s="139">
        <v>0.17</v>
      </c>
      <c r="I521" s="139">
        <v>3.0310000000000001</v>
      </c>
      <c r="J521" s="142" t="s">
        <v>364</v>
      </c>
    </row>
    <row r="522" spans="1:10" x14ac:dyDescent="0.25">
      <c r="A522" s="149">
        <f t="shared" si="9"/>
        <v>57</v>
      </c>
      <c r="B522" s="139" t="s">
        <v>290</v>
      </c>
      <c r="C522" s="139">
        <v>1445</v>
      </c>
      <c r="D522" s="139">
        <v>155672.20000000001</v>
      </c>
      <c r="E522" s="139">
        <v>9</v>
      </c>
      <c r="F522" s="139">
        <v>9</v>
      </c>
      <c r="G522" s="139">
        <v>1.059E-2</v>
      </c>
      <c r="H522" s="139">
        <v>0.09</v>
      </c>
      <c r="I522" s="139">
        <v>7.8390000000000004</v>
      </c>
      <c r="J522" s="142" t="s">
        <v>364</v>
      </c>
    </row>
    <row r="523" spans="1:10" x14ac:dyDescent="0.25">
      <c r="A523" s="149">
        <f t="shared" si="9"/>
        <v>58</v>
      </c>
      <c r="B523" s="139" t="s">
        <v>465</v>
      </c>
      <c r="C523" s="139">
        <v>436</v>
      </c>
      <c r="D523" s="139">
        <v>46959.4</v>
      </c>
      <c r="E523" s="139">
        <v>3</v>
      </c>
      <c r="F523" s="139">
        <v>3</v>
      </c>
      <c r="G523" s="139">
        <v>1.17E-2</v>
      </c>
      <c r="H523" s="139">
        <v>0.11</v>
      </c>
      <c r="I523" s="139">
        <v>2.8260000000000001</v>
      </c>
      <c r="J523" s="142" t="s">
        <v>364</v>
      </c>
    </row>
    <row r="524" spans="1:10" x14ac:dyDescent="0.25">
      <c r="A524" s="149">
        <f t="shared" si="9"/>
        <v>59</v>
      </c>
      <c r="B524" s="139" t="s">
        <v>346</v>
      </c>
      <c r="C524" s="139">
        <v>509</v>
      </c>
      <c r="D524" s="139">
        <v>51071.5</v>
      </c>
      <c r="E524" s="139">
        <v>3</v>
      </c>
      <c r="F524" s="139">
        <v>3</v>
      </c>
      <c r="G524" s="139">
        <v>1.0030000000000001E-2</v>
      </c>
      <c r="H524" s="139">
        <v>0.04</v>
      </c>
      <c r="I524" s="139">
        <v>2</v>
      </c>
      <c r="J524" s="142" t="s">
        <v>700</v>
      </c>
    </row>
    <row r="525" spans="1:10" x14ac:dyDescent="0.25">
      <c r="A525" s="149">
        <f t="shared" si="9"/>
        <v>60</v>
      </c>
      <c r="B525" s="139" t="s">
        <v>352</v>
      </c>
      <c r="C525" s="139">
        <v>494</v>
      </c>
      <c r="D525" s="139">
        <v>52056.1</v>
      </c>
      <c r="E525" s="139">
        <v>3</v>
      </c>
      <c r="F525" s="139">
        <v>3</v>
      </c>
      <c r="G525" s="139">
        <v>1.0330000000000001E-2</v>
      </c>
      <c r="H525" s="139">
        <v>0.09</v>
      </c>
      <c r="I525" s="139">
        <v>2.4350000000000001</v>
      </c>
      <c r="J525" s="142" t="s">
        <v>699</v>
      </c>
    </row>
    <row r="526" spans="1:10" x14ac:dyDescent="0.25">
      <c r="A526" s="149">
        <f t="shared" si="9"/>
        <v>61</v>
      </c>
      <c r="B526" s="139" t="s">
        <v>393</v>
      </c>
      <c r="C526" s="139">
        <v>765</v>
      </c>
      <c r="D526" s="139">
        <v>81957</v>
      </c>
      <c r="E526" s="139">
        <v>4</v>
      </c>
      <c r="F526" s="139">
        <v>5</v>
      </c>
      <c r="G526" s="139">
        <v>1.112E-2</v>
      </c>
      <c r="H526" s="139">
        <v>7.0000000000000007E-2</v>
      </c>
      <c r="I526" s="139">
        <v>2.944</v>
      </c>
      <c r="J526" s="142" t="s">
        <v>697</v>
      </c>
    </row>
    <row r="527" spans="1:10" x14ac:dyDescent="0.25">
      <c r="A527" s="149">
        <f t="shared" si="9"/>
        <v>62</v>
      </c>
      <c r="B527" s="139" t="s">
        <v>736</v>
      </c>
      <c r="C527" s="139">
        <v>456</v>
      </c>
      <c r="D527" s="139">
        <v>47500.6</v>
      </c>
      <c r="E527" s="139">
        <v>3</v>
      </c>
      <c r="F527" s="139">
        <v>3</v>
      </c>
      <c r="G527" s="139">
        <v>1.119E-2</v>
      </c>
      <c r="H527" s="139">
        <v>0.16</v>
      </c>
      <c r="I527" s="139">
        <v>2.7450000000000001</v>
      </c>
      <c r="J527" s="142" t="s">
        <v>737</v>
      </c>
    </row>
    <row r="528" spans="1:10" x14ac:dyDescent="0.25">
      <c r="A528" s="149">
        <f t="shared" si="9"/>
        <v>63</v>
      </c>
      <c r="B528" s="139" t="s">
        <v>593</v>
      </c>
      <c r="C528" s="139">
        <v>312</v>
      </c>
      <c r="D528" s="139">
        <v>32911</v>
      </c>
      <c r="E528" s="139">
        <v>3</v>
      </c>
      <c r="F528" s="139">
        <v>3</v>
      </c>
      <c r="G528" s="139">
        <v>1.636E-2</v>
      </c>
      <c r="H528" s="139">
        <v>0.16</v>
      </c>
      <c r="I528" s="139">
        <v>2.407</v>
      </c>
      <c r="J528" s="142" t="s">
        <v>750</v>
      </c>
    </row>
    <row r="529" spans="1:10" ht="15.75" thickBot="1" x14ac:dyDescent="0.3">
      <c r="A529" s="150">
        <f t="shared" si="9"/>
        <v>64</v>
      </c>
      <c r="B529" s="143" t="s">
        <v>329</v>
      </c>
      <c r="C529" s="143">
        <v>737</v>
      </c>
      <c r="D529" s="143">
        <v>80549</v>
      </c>
      <c r="E529" s="143">
        <v>4</v>
      </c>
      <c r="F529" s="143">
        <v>4</v>
      </c>
      <c r="G529" s="143">
        <v>9.2300000000000004E-3</v>
      </c>
      <c r="H529" s="143">
        <v>0.08</v>
      </c>
      <c r="I529" s="143">
        <v>2.9140000000000001</v>
      </c>
      <c r="J529" s="144" t="s">
        <v>698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Table S1</vt:lpstr>
      <vt:lpstr>Table S2</vt:lpstr>
      <vt:lpstr>Table S3</vt:lpstr>
      <vt:lpstr>Table S4</vt:lpstr>
      <vt:lpstr>Table S5</vt:lpstr>
      <vt:lpstr>Table 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</dc:creator>
  <cp:lastModifiedBy>Eduardo S. C.</cp:lastModifiedBy>
  <cp:revision>28</cp:revision>
  <cp:lastPrinted>2018-11-08T10:57:06Z</cp:lastPrinted>
  <dcterms:created xsi:type="dcterms:W3CDTF">2015-08-28T00:09:59Z</dcterms:created>
  <dcterms:modified xsi:type="dcterms:W3CDTF">2022-04-25T20:22:54Z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