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"/>
    </mc:Choice>
  </mc:AlternateContent>
  <xr:revisionPtr revIDLastSave="0" documentId="8_{C3E59857-3E89-48BB-BB82-86588D9B9B93}" xr6:coauthVersionLast="45" xr6:coauthVersionMax="45" xr10:uidLastSave="{00000000-0000-0000-0000-000000000000}"/>
  <bookViews>
    <workbookView xWindow="-120" yWindow="-120" windowWidth="20730" windowHeight="11310" activeTab="1" xr2:uid="{74B2458D-617A-4E84-AF80-FD572B8C1D2D}"/>
  </bookViews>
  <sheets>
    <sheet name="Hectareas " sheetId="1" r:id="rId1"/>
    <sheet name="Tonelada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B16" i="2"/>
  <c r="C3" i="1"/>
  <c r="C4" i="1"/>
  <c r="C5" i="1"/>
  <c r="C6" i="1"/>
  <c r="C7" i="1"/>
  <c r="C8" i="1"/>
  <c r="C9" i="1"/>
  <c r="C10" i="1"/>
  <c r="C11" i="1"/>
  <c r="C12" i="1"/>
  <c r="C13" i="1"/>
  <c r="C14" i="1"/>
  <c r="B15" i="2"/>
  <c r="B15" i="1"/>
  <c r="B16" i="1"/>
</calcChain>
</file>

<file path=xl/sharedStrings.xml><?xml version="1.0" encoding="utf-8"?>
<sst xmlns="http://schemas.openxmlformats.org/spreadsheetml/2006/main" count="34" uniqueCount="19">
  <si>
    <t> Hectáreas</t>
  </si>
  <si>
    <t>Maíz grano blanco</t>
  </si>
  <si>
    <t>Frijol</t>
  </si>
  <si>
    <t>Maíz grano amarillo</t>
  </si>
  <si>
    <t>Sorgo grano</t>
  </si>
  <si>
    <t>Trigo grano</t>
  </si>
  <si>
    <t>Soya</t>
  </si>
  <si>
    <t>Chile</t>
  </si>
  <si>
    <t>Calabaza</t>
  </si>
  <si>
    <t>Cebolla</t>
  </si>
  <si>
    <t>Jitomate (Tomate rojo)</t>
  </si>
  <si>
    <t>Arroz</t>
  </si>
  <si>
    <t>Amaranto</t>
  </si>
  <si>
    <t>Cultivo</t>
  </si>
  <si>
    <t> Toneladas</t>
  </si>
  <si>
    <t xml:space="preserve">Cultivo </t>
  </si>
  <si>
    <t>Promedio</t>
  </si>
  <si>
    <t>Suma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</si>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</sst>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" fontId="0" fillId="7" borderId="0" xfId="0" applyNumberFormat="1" applyFill="1"/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0" fontId="1" fillId="5" borderId="0" xfId="0" applyNumberFormat="1" applyFont="1" applyFill="1" applyAlignment="1">
      <alignment horizontal="right"/>
    </xf>
    <xf numFmtId="10" fontId="1" fillId="5" borderId="0" xfId="0" applyNumberFormat="1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B0F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 Hectáreas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B0F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8883223972003502"/>
          <c:y val="0.17634259259259263"/>
          <c:w val="0.6501677602799650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'Hectareas '!$B$1</c:f>
              <c:strCache>
                <c:ptCount val="1"/>
                <c:pt idx="0">
                  <c:v> Hectáreas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'Hectareas '!$A$2:$A$14</c:f>
              <c:strCache>
                <c:ptCount val="13"/>
                <c:pt idx="1">
                  <c:v>Maíz grano blanco</c:v>
                </c:pt>
                <c:pt idx="2">
                  <c:v>Frijol</c:v>
                </c:pt>
                <c:pt idx="3">
                  <c:v>Maíz grano amarillo</c:v>
                </c:pt>
                <c:pt idx="4">
                  <c:v>Sorgo grano</c:v>
                </c:pt>
                <c:pt idx="5">
                  <c:v>Trigo grano</c:v>
                </c:pt>
                <c:pt idx="6">
                  <c:v>Soya</c:v>
                </c:pt>
                <c:pt idx="7">
                  <c:v>Chile</c:v>
                </c:pt>
                <c:pt idx="8">
                  <c:v>Calabaza</c:v>
                </c:pt>
                <c:pt idx="9">
                  <c:v>Cebolla</c:v>
                </c:pt>
                <c:pt idx="10">
                  <c:v>Jitomate (Tomate rojo)</c:v>
                </c:pt>
                <c:pt idx="11">
                  <c:v>Arroz</c:v>
                </c:pt>
                <c:pt idx="12">
                  <c:v>Amaranto</c:v>
                </c:pt>
              </c:strCache>
            </c:strRef>
          </c:cat>
          <c:val>
            <c:numRef>
              <c:f>'Hectareas '!$B$2:$B$14</c:f>
              <c:numCache>
                <c:formatCode>#,##0.00</c:formatCode>
                <c:ptCount val="13"/>
                <c:pt idx="0" formatCode="General">
                  <c:v>2019</c:v>
                </c:pt>
                <c:pt idx="1">
                  <c:v>6672098.2000000002</c:v>
                </c:pt>
                <c:pt idx="2">
                  <c:v>1788816.7</c:v>
                </c:pt>
                <c:pt idx="3">
                  <c:v>1534965.5</c:v>
                </c:pt>
                <c:pt idx="4">
                  <c:v>1411676.3</c:v>
                </c:pt>
                <c:pt idx="5">
                  <c:v>702054.9</c:v>
                </c:pt>
                <c:pt idx="6">
                  <c:v>187766</c:v>
                </c:pt>
                <c:pt idx="7">
                  <c:v>135488.20000000001</c:v>
                </c:pt>
                <c:pt idx="8">
                  <c:v>54882.7</c:v>
                </c:pt>
                <c:pt idx="9">
                  <c:v>43557.599999999999</c:v>
                </c:pt>
                <c:pt idx="10">
                  <c:v>42383.3</c:v>
                </c:pt>
                <c:pt idx="11">
                  <c:v>26867.9</c:v>
                </c:pt>
                <c:pt idx="12">
                  <c:v>4226.8999999999996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D-4042-A072-DA96CA3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4805760"/>
        <c:axId val="264810680"/>
      </c:barChart>
      <c:catAx>
        <c:axId val="26480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7030A0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810680"/>
        <c:crosses val="autoZero"/>
        <c:auto val="1"/>
        <c:lblAlgn val="ctr"/>
        <c:lblOffset val="100"/>
        <c:noMultiLvlLbl val="0"/>
      </c:catAx>
      <c:valAx>
        <c:axId val="26481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0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8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>
      <a:solidFill>
        <a:srgbClr val="00B0F0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TONELADAS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7494335083114613"/>
          <c:y val="0.2061574074074074"/>
          <c:w val="0.64383442694663162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'Toneladas '!$B$1</c:f>
              <c:strCache>
                <c:ptCount val="1"/>
                <c:pt idx="0">
                  <c:v> Toneladas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'Toneladas '!$A$2:$A$14</c:f>
              <c:strCache>
                <c:ptCount val="13"/>
                <c:pt idx="1">
                  <c:v>Maíz grano blanco</c:v>
                </c:pt>
                <c:pt idx="2">
                  <c:v>Maíz grano amarillo</c:v>
                </c:pt>
                <c:pt idx="3">
                  <c:v>Trigo grano</c:v>
                </c:pt>
                <c:pt idx="4">
                  <c:v>Sorgo grano</c:v>
                </c:pt>
                <c:pt idx="5">
                  <c:v>Jitomate (Tomate rojo)</c:v>
                </c:pt>
                <c:pt idx="6">
                  <c:v>Chile</c:v>
                </c:pt>
                <c:pt idx="7">
                  <c:v>Cebolla</c:v>
                </c:pt>
                <c:pt idx="8">
                  <c:v>Frijol</c:v>
                </c:pt>
                <c:pt idx="9">
                  <c:v>Calabaza</c:v>
                </c:pt>
                <c:pt idx="10">
                  <c:v>Soya</c:v>
                </c:pt>
                <c:pt idx="11">
                  <c:v>Arroz</c:v>
                </c:pt>
                <c:pt idx="12">
                  <c:v>Amaranto</c:v>
                </c:pt>
              </c:strCache>
            </c:strRef>
          </c:cat>
          <c:val>
            <c:numRef>
              <c:f>'Toneladas '!$B$2:$B$14</c:f>
              <c:numCache>
                <c:formatCode>#,##0.00</c:formatCode>
                <c:ptCount val="13"/>
                <c:pt idx="0" formatCode="General">
                  <c:v>2019</c:v>
                </c:pt>
                <c:pt idx="1">
                  <c:v>25811328.100000001</c:v>
                </c:pt>
                <c:pt idx="2">
                  <c:v>5400839.4000000004</c:v>
                </c:pt>
                <c:pt idx="3">
                  <c:v>3735122.9</c:v>
                </c:pt>
                <c:pt idx="4">
                  <c:v>3671068</c:v>
                </c:pt>
                <c:pt idx="5">
                  <c:v>2860305.2</c:v>
                </c:pt>
                <c:pt idx="6">
                  <c:v>1981390</c:v>
                </c:pt>
                <c:pt idx="7">
                  <c:v>999487.2</c:v>
                </c:pt>
                <c:pt idx="8">
                  <c:v>828113.9</c:v>
                </c:pt>
                <c:pt idx="9">
                  <c:v>651066.5</c:v>
                </c:pt>
                <c:pt idx="10">
                  <c:v>310411.59999999998</c:v>
                </c:pt>
                <c:pt idx="11">
                  <c:v>157432.70000000001</c:v>
                </c:pt>
                <c:pt idx="12">
                  <c:v>5352.5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4B92-826E-0191BEBF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4352480"/>
        <c:axId val="384351168"/>
      </c:barChart>
      <c:catAx>
        <c:axId val="38435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351168"/>
        <c:crosses val="autoZero"/>
        <c:auto val="1"/>
        <c:lblAlgn val="ctr"/>
        <c:lblOffset val="100"/>
        <c:noMultiLvlLbl val="0"/>
      </c:catAx>
      <c:valAx>
        <c:axId val="3843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3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71437</xdr:rowOff>
    </xdr:from>
    <xdr:to>
      <xdr:col>9</xdr:col>
      <xdr:colOff>409575</xdr:colOff>
      <xdr:row>17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DF3315-44C0-4BC7-B281-0EC43D051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1</xdr:row>
      <xdr:rowOff>185737</xdr:rowOff>
    </xdr:from>
    <xdr:to>
      <xdr:col>9</xdr:col>
      <xdr:colOff>90487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879DCB-711F-4900-A75D-09B8B32C3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1729-F3CB-4739-865A-41DC93580610}">
  <sheetPr>
    <tabColor rgb="FF0070C0"/>
  </sheetPr>
  <dimension ref="A1:C16"/>
  <sheetViews>
    <sheetView workbookViewId="0">
      <selection activeCell="C17" sqref="C17"/>
    </sheetView>
  </sheetViews>
  <sheetFormatPr baseColWidth="10" defaultRowHeight="15" x14ac:dyDescent="0.25"/>
  <cols>
    <col min="1" max="1" width="23.75" customWidth="1"/>
    <col min="2" max="2" width="13.375" bestFit="1" customWidth="1"/>
  </cols>
  <sheetData>
    <row r="1" spans="1:3" x14ac:dyDescent="0.25">
      <c r="A1" s="6" t="s">
        <v>13</v>
      </c>
      <c r="B1" s="6" t="s">
        <v>0</v>
      </c>
    </row>
    <row r="2" spans="1:3" x14ac:dyDescent="0.25">
      <c r="A2" s="7"/>
      <c r="B2" s="8">
        <v>2019</v>
      </c>
      <c r="C2" s="15" t="s">
        <v>18</v>
      </c>
    </row>
    <row r="3" spans="1:3" x14ac:dyDescent="0.25">
      <c r="A3" s="7" t="s">
        <v>1</v>
      </c>
      <c r="B3" s="9">
        <v>6672098.2000000002</v>
      </c>
      <c r="C3" s="16">
        <f t="shared" ref="C3:C14" si="0">SUM(B3)/SUM($B$3:$B$14)</f>
        <v>0.52933061717946739</v>
      </c>
    </row>
    <row r="4" spans="1:3" x14ac:dyDescent="0.25">
      <c r="A4" s="7" t="s">
        <v>2</v>
      </c>
      <c r="B4" s="9">
        <v>1788816.7</v>
      </c>
      <c r="C4" s="16">
        <f t="shared" si="0"/>
        <v>0.14191569420125413</v>
      </c>
    </row>
    <row r="5" spans="1:3" x14ac:dyDescent="0.25">
      <c r="A5" s="7" t="s">
        <v>3</v>
      </c>
      <c r="B5" s="9">
        <v>1534965.5</v>
      </c>
      <c r="C5" s="16">
        <f t="shared" si="0"/>
        <v>0.12177642041662243</v>
      </c>
    </row>
    <row r="6" spans="1:3" x14ac:dyDescent="0.25">
      <c r="A6" s="7" t="s">
        <v>4</v>
      </c>
      <c r="B6" s="9">
        <v>1411676.3</v>
      </c>
      <c r="C6" s="16">
        <f t="shared" si="0"/>
        <v>0.11199527715833485</v>
      </c>
    </row>
    <row r="7" spans="1:3" x14ac:dyDescent="0.25">
      <c r="A7" s="7" t="s">
        <v>5</v>
      </c>
      <c r="B7" s="9">
        <v>702054.9</v>
      </c>
      <c r="C7" s="16">
        <f t="shared" si="0"/>
        <v>5.5697494606849356E-2</v>
      </c>
    </row>
    <row r="8" spans="1:3" x14ac:dyDescent="0.25">
      <c r="A8" s="7" t="s">
        <v>6</v>
      </c>
      <c r="B8" s="9">
        <v>187766</v>
      </c>
      <c r="C8" s="16">
        <f t="shared" si="0"/>
        <v>1.4896407349837848E-2</v>
      </c>
    </row>
    <row r="9" spans="1:3" x14ac:dyDescent="0.25">
      <c r="A9" s="7" t="s">
        <v>7</v>
      </c>
      <c r="B9" s="9">
        <v>135488.20000000001</v>
      </c>
      <c r="C9" s="16">
        <f t="shared" si="0"/>
        <v>1.0748950386631768E-2</v>
      </c>
    </row>
    <row r="10" spans="1:3" x14ac:dyDescent="0.25">
      <c r="A10" s="7" t="s">
        <v>8</v>
      </c>
      <c r="B10" s="9">
        <v>54882.7</v>
      </c>
      <c r="C10" s="16">
        <f t="shared" si="0"/>
        <v>4.3541165901118716E-3</v>
      </c>
    </row>
    <row r="11" spans="1:3" x14ac:dyDescent="0.25">
      <c r="A11" s="7" t="s">
        <v>9</v>
      </c>
      <c r="B11" s="9">
        <v>43557.599999999999</v>
      </c>
      <c r="C11" s="16">
        <f t="shared" si="0"/>
        <v>3.4556402798232751E-3</v>
      </c>
    </row>
    <row r="12" spans="1:3" x14ac:dyDescent="0.25">
      <c r="A12" s="7" t="s">
        <v>10</v>
      </c>
      <c r="B12" s="9">
        <v>42383.3</v>
      </c>
      <c r="C12" s="16">
        <f t="shared" si="0"/>
        <v>3.3624772409828326E-3</v>
      </c>
    </row>
    <row r="13" spans="1:3" x14ac:dyDescent="0.25">
      <c r="A13" s="7" t="s">
        <v>11</v>
      </c>
      <c r="B13" s="9">
        <v>26867.9</v>
      </c>
      <c r="C13" s="16">
        <f t="shared" si="0"/>
        <v>2.1315636645330271E-3</v>
      </c>
    </row>
    <row r="14" spans="1:3" x14ac:dyDescent="0.25">
      <c r="A14" s="7" t="s">
        <v>12</v>
      </c>
      <c r="B14" s="9">
        <v>4226.8999999999996</v>
      </c>
      <c r="C14" s="16">
        <f t="shared" si="0"/>
        <v>3.3534092555110933E-4</v>
      </c>
    </row>
    <row r="15" spans="1:3" x14ac:dyDescent="0.25">
      <c r="A15" s="10" t="s">
        <v>16</v>
      </c>
      <c r="B15" s="1">
        <f>AVERAGE(B3:B14)</f>
        <v>1050398.6833333333</v>
      </c>
    </row>
    <row r="16" spans="1:3" x14ac:dyDescent="0.25">
      <c r="A16" s="10" t="s">
        <v>17</v>
      </c>
      <c r="B16" s="1">
        <f>SUM(B3:B14)</f>
        <v>12604784.200000001</v>
      </c>
    </row>
  </sheetData>
  <conditionalFormatting sqref="B3:B14">
    <cfRule type="iconSet" priority="3">
      <iconSet iconSet="5Quarters">
        <cfvo type="percent" val="0"/>
        <cfvo type="percent" val="0"/>
        <cfvo type="percent" val="0"/>
        <cfvo type="num" val="500000"/>
        <cfvo type="num" val="700000"/>
      </iconSet>
    </cfRule>
    <cfRule type="iconSet" priority="1">
      <iconSet iconSet="5Quarters">
        <cfvo type="percent" val="0"/>
        <cfvo type="percent" val="0"/>
        <cfvo type="percent" val="0"/>
        <cfvo type="num" val="50000"/>
        <cfvo type="num" val="70000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A05D644-F6A3-4AEB-8DC3-0467E1A0C90F}">
            <x14:iconSet iconSet="3Triangles">
              <x14:cfvo type="percent">
                <xm:f>0</xm:f>
              </x14:cfvo>
              <x14:cfvo type="num">
                <xm:f>500000</xm:f>
              </x14:cfvo>
              <x14:cfvo type="num">
                <xm:f>700000</xm:f>
              </x14:cfvo>
            </x14:iconSet>
          </x14:cfRule>
          <xm:sqref>B3:B14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2B0-DD68-4DBE-B0C3-5594CD3E8F85}">
  <sheetPr>
    <tabColor rgb="FFFF0000"/>
  </sheetPr>
  <dimension ref="A1:C16"/>
  <sheetViews>
    <sheetView tabSelected="1" workbookViewId="0">
      <selection activeCell="B12" sqref="B12"/>
    </sheetView>
  </sheetViews>
  <sheetFormatPr baseColWidth="10" defaultRowHeight="15" x14ac:dyDescent="0.25"/>
  <cols>
    <col min="1" max="1" width="27.25" customWidth="1"/>
    <col min="2" max="2" width="14.375" bestFit="1" customWidth="1"/>
  </cols>
  <sheetData>
    <row r="1" spans="1:3" x14ac:dyDescent="0.25">
      <c r="A1" s="2" t="s">
        <v>15</v>
      </c>
      <c r="B1" s="2" t="s">
        <v>14</v>
      </c>
    </row>
    <row r="2" spans="1:3" x14ac:dyDescent="0.25">
      <c r="A2" s="3"/>
      <c r="B2" s="4">
        <v>2019</v>
      </c>
      <c r="C2" s="12" t="s">
        <v>18</v>
      </c>
    </row>
    <row r="3" spans="1:3" x14ac:dyDescent="0.25">
      <c r="A3" s="3" t="s">
        <v>1</v>
      </c>
      <c r="B3" s="5">
        <v>25811328.100000001</v>
      </c>
      <c r="C3" s="13">
        <f t="shared" ref="C3:C14" si="0">SUM(B3)/SUM($B$3:$B$14)</f>
        <v>0.55613577745267928</v>
      </c>
    </row>
    <row r="4" spans="1:3" x14ac:dyDescent="0.25">
      <c r="A4" s="3" t="s">
        <v>3</v>
      </c>
      <c r="B4" s="5">
        <v>5400839.4000000004</v>
      </c>
      <c r="C4" s="14">
        <f t="shared" si="0"/>
        <v>0.11636751146548177</v>
      </c>
    </row>
    <row r="5" spans="1:3" x14ac:dyDescent="0.25">
      <c r="A5" s="3" t="s">
        <v>5</v>
      </c>
      <c r="B5" s="5">
        <v>3735122.9</v>
      </c>
      <c r="C5" s="14">
        <f t="shared" si="0"/>
        <v>8.0477667395689165E-2</v>
      </c>
    </row>
    <row r="6" spans="1:3" x14ac:dyDescent="0.25">
      <c r="A6" s="3" t="s">
        <v>4</v>
      </c>
      <c r="B6" s="5">
        <v>3671068</v>
      </c>
      <c r="C6" s="14">
        <f t="shared" si="0"/>
        <v>7.9097528354678204E-2</v>
      </c>
    </row>
    <row r="7" spans="1:3" x14ac:dyDescent="0.25">
      <c r="A7" s="3" t="s">
        <v>10</v>
      </c>
      <c r="B7" s="5">
        <v>2860305.2</v>
      </c>
      <c r="C7" s="14">
        <f t="shared" si="0"/>
        <v>6.1628679081954761E-2</v>
      </c>
    </row>
    <row r="8" spans="1:3" x14ac:dyDescent="0.25">
      <c r="A8" s="3" t="s">
        <v>7</v>
      </c>
      <c r="B8" s="5">
        <v>1981390</v>
      </c>
      <c r="C8" s="14">
        <f t="shared" si="0"/>
        <v>4.2691405255003673E-2</v>
      </c>
    </row>
    <row r="9" spans="1:3" x14ac:dyDescent="0.25">
      <c r="A9" s="3" t="s">
        <v>9</v>
      </c>
      <c r="B9" s="5">
        <v>999487.2</v>
      </c>
      <c r="C9" s="14">
        <f t="shared" si="0"/>
        <v>2.1535141038558237E-2</v>
      </c>
    </row>
    <row r="10" spans="1:3" x14ac:dyDescent="0.25">
      <c r="A10" s="3" t="s">
        <v>2</v>
      </c>
      <c r="B10" s="5">
        <v>828113.9</v>
      </c>
      <c r="C10" s="14">
        <f t="shared" si="0"/>
        <v>1.7842699368726799E-2</v>
      </c>
    </row>
    <row r="11" spans="1:3" x14ac:dyDescent="0.25">
      <c r="A11" s="3" t="s">
        <v>8</v>
      </c>
      <c r="B11" s="5">
        <v>651066.5</v>
      </c>
      <c r="C11" s="14">
        <f t="shared" si="0"/>
        <v>1.4028002462643321E-2</v>
      </c>
    </row>
    <row r="12" spans="1:3" x14ac:dyDescent="0.25">
      <c r="A12" s="3" t="s">
        <v>6</v>
      </c>
      <c r="B12" s="5">
        <v>310411.59999999998</v>
      </c>
      <c r="C12" s="14">
        <f t="shared" si="0"/>
        <v>6.6881872884460396E-3</v>
      </c>
    </row>
    <row r="13" spans="1:3" x14ac:dyDescent="0.25">
      <c r="A13" s="3" t="s">
        <v>11</v>
      </c>
      <c r="B13" s="5">
        <v>157432.70000000001</v>
      </c>
      <c r="C13" s="14">
        <f t="shared" si="0"/>
        <v>3.3920748545664499E-3</v>
      </c>
    </row>
    <row r="14" spans="1:3" x14ac:dyDescent="0.25">
      <c r="A14" s="3" t="s">
        <v>12</v>
      </c>
      <c r="B14" s="5">
        <v>5352.5</v>
      </c>
      <c r="C14" s="14">
        <f t="shared" si="0"/>
        <v>1.1532598157223321E-4</v>
      </c>
    </row>
    <row r="15" spans="1:3" x14ac:dyDescent="0.25">
      <c r="A15" s="11" t="s">
        <v>16</v>
      </c>
      <c r="B15" s="1">
        <f>AVERAGE(B3:B14)</f>
        <v>3867659.833333334</v>
      </c>
    </row>
    <row r="16" spans="1:3" x14ac:dyDescent="0.25">
      <c r="A16" s="11" t="s">
        <v>17</v>
      </c>
      <c r="B16" s="1">
        <f>SUM(B3:B14)</f>
        <v>46411918.000000007</v>
      </c>
    </row>
  </sheetData>
  <conditionalFormatting sqref="B3:B14">
    <cfRule type="iconSet" priority="1">
      <iconSet iconSet="4Arrows">
        <cfvo type="percent" val="0"/>
        <cfvo type="percent" val="0"/>
        <cfvo type="num" val="500000"/>
        <cfvo type="num" val="3000000"/>
      </iconSet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Hectareas </vt:lpstr>
      <vt:lpstr>Toneladas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2021-11-23T21:11:55Z</dcterms:created>
  <dcterms:modified xsi:type="dcterms:W3CDTF">2021-11-23T21:42:25Z</dcterms:modified>
</cp:coreProperties>
</file>