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ins\Desktop\R&amp;D Project\research\"/>
    </mc:Choice>
  </mc:AlternateContent>
  <xr:revisionPtr revIDLastSave="0" documentId="13_ncr:1_{148EDCAD-EC7A-49D6-9ED1-85DDFC3A87AD}" xr6:coauthVersionLast="47" xr6:coauthVersionMax="47" xr10:uidLastSave="{00000000-0000-0000-0000-000000000000}"/>
  <bookViews>
    <workbookView xWindow="3735" yWindow="2610" windowWidth="19125" windowHeight="10140" activeTab="3" xr2:uid="{76F17BED-C1F5-429D-A3BE-DE652BCF7AB9}"/>
  </bookViews>
  <sheets>
    <sheet name="POC" sheetId="1" r:id="rId1"/>
    <sheet name="MMLU" sheetId="3" r:id="rId2"/>
    <sheet name="ARC" sheetId="4" r:id="rId3"/>
    <sheet name="ToD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4" i="3" l="1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AB4" i="4"/>
  <c r="Y4" i="4"/>
  <c r="V4" i="4"/>
  <c r="S4" i="4"/>
  <c r="P4" i="4"/>
  <c r="M4" i="4"/>
  <c r="J4" i="4"/>
  <c r="G4" i="4"/>
  <c r="D4" i="4"/>
  <c r="AB3" i="4"/>
  <c r="Y3" i="4"/>
  <c r="V3" i="4"/>
  <c r="S3" i="4"/>
  <c r="P3" i="4"/>
  <c r="M3" i="4"/>
  <c r="J3" i="4"/>
  <c r="G3" i="4"/>
  <c r="D3" i="4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3" i="3"/>
  <c r="D4" i="3"/>
  <c r="D5" i="3"/>
  <c r="D6" i="3"/>
  <c r="D7" i="3"/>
  <c r="D8" i="3"/>
  <c r="K8" i="1"/>
  <c r="K9" i="1"/>
  <c r="K10" i="1"/>
  <c r="K11" i="1"/>
  <c r="K12" i="1"/>
  <c r="K13" i="1"/>
  <c r="K6" i="1"/>
  <c r="K7" i="1"/>
  <c r="H10" i="1"/>
  <c r="H11" i="1"/>
  <c r="H7" i="1"/>
  <c r="H8" i="1"/>
  <c r="H9" i="1"/>
  <c r="H13" i="1"/>
  <c r="H12" i="1"/>
  <c r="H6" i="1"/>
</calcChain>
</file>

<file path=xl/sharedStrings.xml><?xml version="1.0" encoding="utf-8"?>
<sst xmlns="http://schemas.openxmlformats.org/spreadsheetml/2006/main" count="304" uniqueCount="213">
  <si>
    <t>MODEL</t>
  </si>
  <si>
    <t>gpt</t>
  </si>
  <si>
    <t>gpt-2</t>
  </si>
  <si>
    <t>gpt-2-large</t>
  </si>
  <si>
    <t>Phi-3.5-mini-Instruct</t>
  </si>
  <si>
    <t xml:space="preserve">Llama-3.1-8B </t>
  </si>
  <si>
    <t>gemma-2-2b</t>
  </si>
  <si>
    <t>Qwen2.5-1.5B-Instruct</t>
  </si>
  <si>
    <t xml:space="preserve">Delta </t>
  </si>
  <si>
    <t>Web</t>
  </si>
  <si>
    <t>Std</t>
  </si>
  <si>
    <t>Results (acc)</t>
  </si>
  <si>
    <t>EVALUATION</t>
  </si>
  <si>
    <t>"--web_access"</t>
  </si>
  <si>
    <t>"--web_data_action"</t>
  </si>
  <si>
    <t>load</t>
  </si>
  <si>
    <t>save</t>
  </si>
  <si>
    <t xml:space="preserve">  </t>
  </si>
  <si>
    <t>new - Flags</t>
  </si>
  <si>
    <t>llama-3.2-1B-Instruct</t>
  </si>
  <si>
    <t>0.2778</t>
  </si>
  <si>
    <t>0.2121</t>
  </si>
  <si>
    <t>0.2402</t>
  </si>
  <si>
    <t>0.2616</t>
  </si>
  <si>
    <t>0.2066</t>
  </si>
  <si>
    <t>0.2500</t>
  </si>
  <si>
    <t>0.2209</t>
  </si>
  <si>
    <t>0.2543</t>
  </si>
  <si>
    <t>0.2246</t>
  </si>
  <si>
    <t>0.1833</t>
  </si>
  <si>
    <t>0.2222</t>
  </si>
  <si>
    <t>0.2595</t>
  </si>
  <si>
    <t>0.3099</t>
  </si>
  <si>
    <t>0.3000</t>
  </si>
  <si>
    <t>0.2038</t>
  </si>
  <si>
    <t>0.1965</t>
  </si>
  <si>
    <t>0.1800</t>
  </si>
  <si>
    <t>0.3229</t>
  </si>
  <si>
    <t>0.1748</t>
  </si>
  <si>
    <t>0.2800</t>
  </si>
  <si>
    <t>0.2324</t>
  </si>
  <si>
    <t>0.2482</t>
  </si>
  <si>
    <t>0.1728</t>
  </si>
  <si>
    <t>0.2952</t>
  </si>
  <si>
    <t>0.2281</t>
  </si>
  <si>
    <t>0.1515</t>
  </si>
  <si>
    <t>high_school_government_and_politics</t>
  </si>
  <si>
    <t>0.2124</t>
  </si>
  <si>
    <t>0.2128</t>
  </si>
  <si>
    <t>0.2059</t>
  </si>
  <si>
    <t>0.2018</t>
  </si>
  <si>
    <t>0.2598</t>
  </si>
  <si>
    <t>0.2182</t>
  </si>
  <si>
    <t>0.2041</t>
  </si>
  <si>
    <t>0.2388</t>
  </si>
  <si>
    <t>0.2700</t>
  </si>
  <si>
    <t>0.2000</t>
  </si>
  <si>
    <t>0.2296</t>
  </si>
  <si>
    <t>0.1974</t>
  </si>
  <si>
    <t>0.2300</t>
  </si>
  <si>
    <t>0.2157</t>
  </si>
  <si>
    <t>0.2900</t>
  </si>
  <si>
    <t>0.2596</t>
  </si>
  <si>
    <t>0.2621</t>
  </si>
  <si>
    <t>0.2090</t>
  </si>
  <si>
    <t>0.1839</t>
  </si>
  <si>
    <t>0.1970</t>
  </si>
  <si>
    <t>0.2600</t>
  </si>
  <si>
    <t>0.2111</t>
  </si>
  <si>
    <t>0.2252</t>
  </si>
  <si>
    <t>0.1713</t>
  </si>
  <si>
    <t>0.3036</t>
  </si>
  <si>
    <t>formal_logic</t>
  </si>
  <si>
    <t>high_school_european_history</t>
  </si>
  <si>
    <t>high_school_us_history</t>
  </si>
  <si>
    <t>high_school_world_history</t>
  </si>
  <si>
    <t>international_law</t>
  </si>
  <si>
    <t>jurisprudence</t>
  </si>
  <si>
    <t>logical_fallacies</t>
  </si>
  <si>
    <t>moral_disputes</t>
  </si>
  <si>
    <t>moral_scenarios</t>
  </si>
  <si>
    <t>philosophy</t>
  </si>
  <si>
    <t>prehistory</t>
  </si>
  <si>
    <t>professional_law</t>
  </si>
  <si>
    <t>world_religions</t>
  </si>
  <si>
    <t>business_ethics</t>
  </si>
  <si>
    <t>clinical_knowledge</t>
  </si>
  <si>
    <t>college_medicine</t>
  </si>
  <si>
    <t>global_facts</t>
  </si>
  <si>
    <t>human_aging</t>
  </si>
  <si>
    <t>management</t>
  </si>
  <si>
    <t>marketing</t>
  </si>
  <si>
    <t>medical_genetics</t>
  </si>
  <si>
    <t>miscellaneous</t>
  </si>
  <si>
    <t>nutrition</t>
  </si>
  <si>
    <t>professional_accounting</t>
  </si>
  <si>
    <t>professional_medicine</t>
  </si>
  <si>
    <t>virology</t>
  </si>
  <si>
    <t>econometrics</t>
  </si>
  <si>
    <t>high_school_geography</t>
  </si>
  <si>
    <t>high_school_macroeconomics</t>
  </si>
  <si>
    <t>high_school_microeconomics</t>
  </si>
  <si>
    <t>high_school_psychology</t>
  </si>
  <si>
    <t>human_sexuality</t>
  </si>
  <si>
    <t>professional_psychology</t>
  </si>
  <si>
    <t>public_relations</t>
  </si>
  <si>
    <t>security_studies</t>
  </si>
  <si>
    <t>sociology</t>
  </si>
  <si>
    <t>us_foreign_policy</t>
  </si>
  <si>
    <t>abstract_algebra</t>
  </si>
  <si>
    <t>anatomy</t>
  </si>
  <si>
    <t>astronomy</t>
  </si>
  <si>
    <t>college_biology</t>
  </si>
  <si>
    <t>college_chemistry</t>
  </si>
  <si>
    <t>college_computer_science</t>
  </si>
  <si>
    <t>college_mathematics</t>
  </si>
  <si>
    <t>college_physics</t>
  </si>
  <si>
    <t>computer_security</t>
  </si>
  <si>
    <t>conceptual_physics</t>
  </si>
  <si>
    <t>electrical_engineering</t>
  </si>
  <si>
    <t>elementary_mathematics</t>
  </si>
  <si>
    <t>high_school_biology</t>
  </si>
  <si>
    <t>high_school_chemistry</t>
  </si>
  <si>
    <t>high_school_computer_science</t>
  </si>
  <si>
    <t>high_school_mathematics</t>
  </si>
  <si>
    <t>high_school_physics</t>
  </si>
  <si>
    <t>high_school_statistics</t>
  </si>
  <si>
    <t>machine_learning</t>
  </si>
  <si>
    <t>STD</t>
  </si>
  <si>
    <t>WEB</t>
  </si>
  <si>
    <t>Delta</t>
  </si>
  <si>
    <t xml:space="preserve">mmlu  </t>
  </si>
  <si>
    <t>humanities</t>
  </si>
  <si>
    <t>other</t>
  </si>
  <si>
    <t>social sciences</t>
  </si>
  <si>
    <t>0.2319</t>
  </si>
  <si>
    <t>0.2419</t>
  </si>
  <si>
    <t>0.2213</t>
  </si>
  <si>
    <t>0.2230</t>
  </si>
  <si>
    <t>0.2698</t>
  </si>
  <si>
    <t>0.2353</t>
  </si>
  <si>
    <t>0.2314</t>
  </si>
  <si>
    <t>0.2659</t>
  </si>
  <si>
    <t>0.2123</t>
  </si>
  <si>
    <t>0.2130</t>
  </si>
  <si>
    <t>0.3216</t>
  </si>
  <si>
    <t>0.2075</t>
  </si>
  <si>
    <t>0.2139</t>
  </si>
  <si>
    <t>0.3184</t>
  </si>
  <si>
    <t>0.2863</t>
  </si>
  <si>
    <t>0.2299</t>
  </si>
  <si>
    <t>0.2411</t>
  </si>
  <si>
    <t>0.1765</t>
  </si>
  <si>
    <t>0.2368</t>
  </si>
  <si>
    <t>0.1566</t>
  </si>
  <si>
    <t>0.2073</t>
  </si>
  <si>
    <t>0.2101</t>
  </si>
  <si>
    <t>0.2294</t>
  </si>
  <si>
    <t>0.2672</t>
  </si>
  <si>
    <t>0.2163</t>
  </si>
  <si>
    <t>0.2438</t>
  </si>
  <si>
    <t>0.1900</t>
  </si>
  <si>
    <t>0.2519</t>
  </si>
  <si>
    <t>0.2105</t>
  </si>
  <si>
    <t>0.3200</t>
  </si>
  <si>
    <t>0.2681</t>
  </si>
  <si>
    <t>0.2552</t>
  </si>
  <si>
    <t>0.2063</t>
  </si>
  <si>
    <t>0.2161</t>
  </si>
  <si>
    <t>0.2167</t>
  </si>
  <si>
    <t>0.2148</t>
  </si>
  <si>
    <t>0.2715</t>
  </si>
  <si>
    <t>0.1759</t>
  </si>
  <si>
    <t>0.2946</t>
  </si>
  <si>
    <t>0.2348</t>
  </si>
  <si>
    <t>0.2414</t>
  </si>
  <si>
    <t>0.2356</t>
  </si>
  <si>
    <t>0.2265</t>
  </si>
  <si>
    <t>0.2322</t>
  </si>
  <si>
    <t>openai-community/openai-gpt</t>
  </si>
  <si>
    <t>openai-community/gpt2</t>
  </si>
  <si>
    <t>openai-community/gpt2-large</t>
  </si>
  <si>
    <t>microsoft/Phi-3.5-mini-instruct</t>
  </si>
  <si>
    <t>meta-llama/Llama-3.2-1B</t>
  </si>
  <si>
    <t>meta-llama/Llama-3.2-1B-Instruct</t>
  </si>
  <si>
    <t>meta-llama/Meta-Llama-3.1-8B</t>
  </si>
  <si>
    <t>google/gemma-2-2b</t>
  </si>
  <si>
    <t>Qwen/Qwen2.5-1.5B-Instruct</t>
  </si>
  <si>
    <t>TASK</t>
  </si>
  <si>
    <t>arc_easy</t>
  </si>
  <si>
    <t>arc_chellenge</t>
  </si>
  <si>
    <t>lm_eval --model hf --model_args pretrained=openai-community/openai-gpt --tasks arc_easy --device cuda:0 --batch_size auto --web_access --web_data_action load</t>
  </si>
  <si>
    <t>DONE:</t>
  </si>
  <si>
    <t>stem</t>
  </si>
  <si>
    <t>To-Do:</t>
  </si>
  <si>
    <t>Dodanie uatomatycznego dodawania do blacklisty wzystkich domen z których pochodzi &gt; 5 skontaminowanych treści dla pytań z korpusu</t>
  </si>
  <si>
    <t>Dodanie automatycznego, łatwiejszego prezentowania danych / zapisywania</t>
  </si>
  <si>
    <t>Dowiedzenie się/nauka jak kolejkować zadania i zapisywać wyniki w konkretmym miejscu aby potem tylko przyjść i zebrać wyniki</t>
  </si>
  <si>
    <t>Weryfikacja JSONów -&gt; Szukanie True Positive mimo że jest skontaminowe</t>
  </si>
  <si>
    <t>Weryfikacja JSONów -&gt; Szukanie FalseNegative. - gdy tak naprawdę strona jest OK</t>
  </si>
  <si>
    <t>Podsumowanie weryfikacji -&gt; dalsze wymyślenie lepszego algorytmu dekontaminacji</t>
  </si>
  <si>
    <t xml:space="preserve">poszukanie aby tak zmodyfikować program, aby od razu testował przy jednym wywołaniu zwykły korpus jak i ten z WebContextem </t>
  </si>
  <si>
    <t>Stworzenie skryptu który wylicza najczęstrze klucze dla pytań do modelu</t>
  </si>
  <si>
    <t>Implementacja aby program znalazł którego klucza się używa w korpusie i następnie go używał a gdy nie znajdzie to zwraca całe pytanie zawarte w yaml (doc_to_text)</t>
  </si>
  <si>
    <t>dodanie flagi, która umożliwia podanie nazwy klucza dla modelu dzięki której zostanie wyciągniete pytanie doprzeglądarki</t>
  </si>
  <si>
    <t>Delikatne polepszenie dekontaminacji -&gt; dodanie stron na blackLliste</t>
  </si>
  <si>
    <t>Przetestowanie działania wskazanych modeli dla całego MMLU oraz ARC (easy &amp; chellenge)</t>
  </si>
  <si>
    <t>wstawienie na Githuba</t>
  </si>
  <si>
    <t>✅ Weryfikacja JSONów -&gt; Pod kątem skontaminowanym treści | jakie strony się najczęściej powtarzają.</t>
  </si>
  <si>
    <t>✅ Ustanadryzowanie/Refaktoryzajca kodu</t>
  </si>
  <si>
    <t>✅ Zgromadzenie wszystkich przydatnych i ważnych rzeczy</t>
  </si>
  <si>
    <t>✅ Dodanie do XAI informacji na jakie pytanie nie zostały udzielone odpowiedzi (w ramach .json'a)</t>
  </si>
  <si>
    <t xml:space="preserve">✅ Przeniesienie blacklisty do configa.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</si>
</sst>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sz val="11"/>
      <color theme="9" tint="-0.499984740745262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</cellXfs>
  <cellStyles count="1">
    <cellStyle name="Normalny" xfId="0" builtinId="0"/>
  </cellStyles>
  <dxfs count="61"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7" tint="-0.499984740745262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7" tint="-0.499984740745262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theme="7" tint="-0.499984740745262"/>
      </font>
    </dxf>
    <dxf>
      <font>
        <color theme="9"/>
      </font>
    </dxf>
    <dxf>
      <font>
        <color rgb="FFFF0000"/>
      </font>
    </dxf>
    <dxf>
      <font>
        <color theme="7" tint="-0.499984740745262"/>
      </font>
    </dxf>
    <dxf>
      <font>
        <color rgb="FFFF0000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15</xdr:row>
      <xdr:rowOff>123825</xdr:rowOff>
    </xdr:from>
    <xdr:to>
      <xdr:col>12</xdr:col>
      <xdr:colOff>333375</xdr:colOff>
      <xdr:row>21</xdr:row>
      <xdr:rowOff>57150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B3CD8005-ECF4-6E93-94C8-5504D2C06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171825"/>
          <a:ext cx="9077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5068-1D49-4DF6-B43E-B4ACE86B738B}">
  <dimension ref="C2:N13"/>
  <sheetViews>
    <sheetView workbookViewId="0">
      <selection activeCell="O7" sqref="O7"/>
    </sheetView>
  </sheetViews>
  <sheetFormatPr defaultRowHeight="15" x14ac:dyDescent="0.25"/>
  <cols>
    <col min="3" max="3" width="11.140625" bestFit="1" customWidth="1"/>
    <col min="4" max="4" width="19.5703125" bestFit="1" customWidth="1"/>
    <col min="5" max="5" width="8.42578125" customWidth="1"/>
    <col min="6" max="6" width="9.28515625" customWidth="1"/>
    <col min="10" max="10" width="19" bestFit="1" customWidth="1"/>
    <col min="13" max="13" width="19" bestFit="1" customWidth="1"/>
  </cols>
  <sheetData>
    <row r="2" spans="3:14" x14ac:dyDescent="0.25">
      <c r="M2" t="s">
        <v>18</v>
      </c>
    </row>
    <row r="3" spans="3:14" x14ac:dyDescent="0.25">
      <c r="C3" t="s">
        <v>12</v>
      </c>
      <c r="M3" s="6" t="s">
        <v>13</v>
      </c>
      <c r="N3" s="8" t="s">
        <v>17</v>
      </c>
    </row>
    <row r="4" spans="3:14" x14ac:dyDescent="0.25">
      <c r="E4" s="34" t="s">
        <v>11</v>
      </c>
      <c r="F4" s="34"/>
      <c r="M4" s="35" t="s">
        <v>14</v>
      </c>
      <c r="N4" s="7" t="s">
        <v>15</v>
      </c>
    </row>
    <row r="5" spans="3:14" x14ac:dyDescent="0.25">
      <c r="D5" s="1" t="s">
        <v>0</v>
      </c>
      <c r="E5" s="1" t="s">
        <v>10</v>
      </c>
      <c r="G5" s="1" t="s">
        <v>9</v>
      </c>
      <c r="H5" s="1" t="s">
        <v>8</v>
      </c>
      <c r="J5" s="1" t="s">
        <v>9</v>
      </c>
      <c r="K5" s="1" t="s">
        <v>8</v>
      </c>
      <c r="M5" s="35"/>
      <c r="N5" s="5" t="s">
        <v>16</v>
      </c>
    </row>
    <row r="6" spans="3:14" x14ac:dyDescent="0.25">
      <c r="D6" t="s">
        <v>1</v>
      </c>
      <c r="E6" s="2">
        <v>36.700000000000003</v>
      </c>
      <c r="G6" s="2">
        <v>48.36</v>
      </c>
      <c r="H6" s="3">
        <f t="shared" ref="H6:H13" si="0">G6-E6</f>
        <v>11.659999999999997</v>
      </c>
      <c r="J6" s="2">
        <v>43.52</v>
      </c>
      <c r="K6" s="3">
        <f t="shared" ref="K6:K13" si="1">J6-E6</f>
        <v>6.82</v>
      </c>
    </row>
    <row r="7" spans="3:14" x14ac:dyDescent="0.25">
      <c r="D7" t="s">
        <v>2</v>
      </c>
      <c r="E7" s="2">
        <v>43.81</v>
      </c>
      <c r="G7" s="2">
        <v>55.77</v>
      </c>
      <c r="H7" s="3">
        <f t="shared" si="0"/>
        <v>11.96</v>
      </c>
      <c r="J7" s="2">
        <v>51.64</v>
      </c>
      <c r="K7" s="3">
        <f>J7-E7</f>
        <v>7.8299999999999983</v>
      </c>
    </row>
    <row r="8" spans="3:14" x14ac:dyDescent="0.25">
      <c r="D8" t="s">
        <v>3</v>
      </c>
      <c r="E8" s="2">
        <v>53.16</v>
      </c>
      <c r="G8" s="2">
        <v>62.63</v>
      </c>
      <c r="H8" s="3">
        <f t="shared" si="0"/>
        <v>9.470000000000006</v>
      </c>
      <c r="J8" s="2">
        <v>59.55</v>
      </c>
      <c r="K8" s="3">
        <f t="shared" si="1"/>
        <v>6.3900000000000006</v>
      </c>
    </row>
    <row r="9" spans="3:14" x14ac:dyDescent="0.25">
      <c r="D9" t="s">
        <v>19</v>
      </c>
      <c r="E9" s="2">
        <v>65.319999999999993</v>
      </c>
      <c r="G9" s="2">
        <v>69.489999999999995</v>
      </c>
      <c r="H9" s="3">
        <f t="shared" si="0"/>
        <v>4.1700000000000017</v>
      </c>
      <c r="J9" s="2">
        <v>68.69</v>
      </c>
      <c r="K9" s="3">
        <f t="shared" si="1"/>
        <v>3.3700000000000045</v>
      </c>
    </row>
    <row r="10" spans="3:14" x14ac:dyDescent="0.25">
      <c r="D10" t="s">
        <v>7</v>
      </c>
      <c r="E10" s="2">
        <v>76.64</v>
      </c>
      <c r="G10" s="2">
        <v>76.599999999999994</v>
      </c>
      <c r="H10" s="4">
        <f t="shared" si="0"/>
        <v>-4.0000000000006253E-2</v>
      </c>
      <c r="J10" s="2">
        <v>73.650000000000006</v>
      </c>
      <c r="K10" s="4">
        <f t="shared" si="1"/>
        <v>-2.9899999999999949</v>
      </c>
    </row>
    <row r="11" spans="3:14" x14ac:dyDescent="0.25">
      <c r="D11" t="s">
        <v>6</v>
      </c>
      <c r="E11" s="2">
        <v>80.180000000000007</v>
      </c>
      <c r="G11" s="2">
        <v>77.02</v>
      </c>
      <c r="H11" s="4">
        <f t="shared" si="0"/>
        <v>-3.1600000000000108</v>
      </c>
      <c r="J11" s="2">
        <v>77.02</v>
      </c>
      <c r="K11" s="4">
        <f t="shared" si="1"/>
        <v>-3.1600000000000108</v>
      </c>
    </row>
    <row r="12" spans="3:14" x14ac:dyDescent="0.25">
      <c r="D12" t="s">
        <v>5</v>
      </c>
      <c r="E12" s="2">
        <v>81.650000000000006</v>
      </c>
      <c r="G12" s="2">
        <v>79.42</v>
      </c>
      <c r="H12" s="4">
        <f t="shared" si="0"/>
        <v>-2.230000000000004</v>
      </c>
      <c r="J12" s="2">
        <v>78.489999999999995</v>
      </c>
      <c r="K12" s="4">
        <f t="shared" si="1"/>
        <v>-3.1600000000000108</v>
      </c>
    </row>
    <row r="13" spans="3:14" x14ac:dyDescent="0.25">
      <c r="D13" t="s">
        <v>4</v>
      </c>
      <c r="E13" s="2">
        <v>84.09</v>
      </c>
      <c r="G13" s="2">
        <v>82.03</v>
      </c>
      <c r="H13" s="4">
        <f t="shared" si="0"/>
        <v>-2.0600000000000023</v>
      </c>
      <c r="J13" s="2">
        <v>81.86</v>
      </c>
      <c r="K13" s="4">
        <f t="shared" si="1"/>
        <v>-2.230000000000004</v>
      </c>
    </row>
  </sheetData>
  <mergeCells count="2">
    <mergeCell ref="E4:F4"/>
    <mergeCell ref="M4:M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2C2A-CBB9-49FC-9A88-9CB5326502DD}">
  <dimension ref="A1:AB7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4" sqref="G14"/>
    </sheetView>
  </sheetViews>
  <sheetFormatPr defaultRowHeight="15" x14ac:dyDescent="0.25"/>
  <cols>
    <col min="1" max="1" width="35.42578125" bestFit="1" customWidth="1"/>
    <col min="4" max="4" width="12.140625" customWidth="1"/>
    <col min="10" max="10" width="9.5703125" customWidth="1"/>
    <col min="13" max="13" width="11.85546875" customWidth="1"/>
    <col min="19" max="19" width="14.7109375" customWidth="1"/>
    <col min="22" max="22" width="12.140625" customWidth="1"/>
  </cols>
  <sheetData>
    <row r="1" spans="1:28" x14ac:dyDescent="0.25">
      <c r="A1" s="36" t="s">
        <v>188</v>
      </c>
      <c r="B1" s="38" t="s">
        <v>179</v>
      </c>
      <c r="C1" s="35"/>
      <c r="D1" s="39"/>
      <c r="E1" s="38" t="s">
        <v>180</v>
      </c>
      <c r="F1" s="35"/>
      <c r="G1" s="39"/>
      <c r="H1" s="38" t="s">
        <v>181</v>
      </c>
      <c r="I1" s="35"/>
      <c r="J1" s="39"/>
      <c r="K1" s="38" t="s">
        <v>182</v>
      </c>
      <c r="L1" s="35"/>
      <c r="M1" s="39"/>
      <c r="N1" s="40" t="s">
        <v>183</v>
      </c>
      <c r="O1" s="35"/>
      <c r="P1" s="41"/>
      <c r="Q1" s="38" t="s">
        <v>184</v>
      </c>
      <c r="R1" s="35"/>
      <c r="S1" s="39"/>
      <c r="T1" s="38" t="s">
        <v>185</v>
      </c>
      <c r="U1" s="35"/>
      <c r="V1" s="39"/>
      <c r="W1" s="38" t="s">
        <v>186</v>
      </c>
      <c r="X1" s="35"/>
      <c r="Y1" s="39"/>
      <c r="Z1" s="38" t="s">
        <v>187</v>
      </c>
      <c r="AA1" s="35"/>
      <c r="AB1" s="39"/>
    </row>
    <row r="2" spans="1:28" x14ac:dyDescent="0.25">
      <c r="A2" s="37"/>
      <c r="B2" s="19" t="s">
        <v>128</v>
      </c>
      <c r="C2" s="9" t="s">
        <v>129</v>
      </c>
      <c r="D2" s="20" t="s">
        <v>130</v>
      </c>
      <c r="E2" s="19" t="s">
        <v>128</v>
      </c>
      <c r="F2" s="9" t="s">
        <v>129</v>
      </c>
      <c r="G2" s="20" t="s">
        <v>130</v>
      </c>
      <c r="H2" s="19" t="s">
        <v>128</v>
      </c>
      <c r="I2" s="9" t="s">
        <v>129</v>
      </c>
      <c r="J2" s="20" t="s">
        <v>130</v>
      </c>
      <c r="K2" s="19" t="s">
        <v>128</v>
      </c>
      <c r="L2" s="9" t="s">
        <v>129</v>
      </c>
      <c r="M2" s="20" t="s">
        <v>130</v>
      </c>
      <c r="N2" s="12" t="s">
        <v>128</v>
      </c>
      <c r="O2" s="9" t="s">
        <v>129</v>
      </c>
      <c r="P2" s="24" t="s">
        <v>130</v>
      </c>
      <c r="Q2" s="19" t="s">
        <v>128</v>
      </c>
      <c r="R2" s="9" t="s">
        <v>129</v>
      </c>
      <c r="S2" s="20" t="s">
        <v>130</v>
      </c>
      <c r="T2" s="19" t="s">
        <v>128</v>
      </c>
      <c r="U2" s="9" t="s">
        <v>129</v>
      </c>
      <c r="V2" s="20" t="s">
        <v>130</v>
      </c>
      <c r="W2" s="19" t="s">
        <v>128</v>
      </c>
      <c r="X2" s="9" t="s">
        <v>129</v>
      </c>
      <c r="Y2" s="20" t="s">
        <v>130</v>
      </c>
      <c r="Z2" s="19" t="s">
        <v>128</v>
      </c>
      <c r="AA2" s="9" t="s">
        <v>129</v>
      </c>
      <c r="AB2" s="20" t="s">
        <v>130</v>
      </c>
    </row>
    <row r="3" spans="1:28" x14ac:dyDescent="0.25">
      <c r="A3" s="30" t="s">
        <v>131</v>
      </c>
      <c r="B3" s="14" t="s">
        <v>135</v>
      </c>
      <c r="C3" s="10" t="s">
        <v>174</v>
      </c>
      <c r="D3" s="13">
        <f t="shared" ref="D3:D34" si="0">C3-B3</f>
        <v>2.9000000000000137E-3</v>
      </c>
      <c r="E3" s="14">
        <v>0.22919999999999999</v>
      </c>
      <c r="F3" s="11">
        <v>0.23</v>
      </c>
      <c r="G3" s="13">
        <f t="shared" ref="G3:G34" si="1">F3-E3</f>
        <v>8.0000000000002292E-4</v>
      </c>
      <c r="H3" s="14">
        <v>0.22919999999999999</v>
      </c>
      <c r="I3" s="10">
        <v>0.23280000000000001</v>
      </c>
      <c r="J3" s="13">
        <f t="shared" ref="J3:J34" si="2">I3-H3</f>
        <v>3.6000000000000199E-3</v>
      </c>
      <c r="K3" s="14">
        <v>0.68720000000000003</v>
      </c>
      <c r="L3" s="10">
        <v>0.69440000000000002</v>
      </c>
      <c r="M3" s="13">
        <f t="shared" ref="M3:M34" si="3">L3-K3</f>
        <v>7.1999999999999842E-3</v>
      </c>
      <c r="N3" s="14">
        <v>0.3679</v>
      </c>
      <c r="O3" s="10">
        <v>0.4032</v>
      </c>
      <c r="P3" s="13">
        <f t="shared" ref="P3:P34" si="4">O3-N3</f>
        <v>3.5299999999999998E-2</v>
      </c>
      <c r="Q3" s="14">
        <v>0.46</v>
      </c>
      <c r="R3" s="10">
        <v>0.50539999999999996</v>
      </c>
      <c r="S3" s="13">
        <f t="shared" ref="S3:S34" si="5">R3-Q3</f>
        <v>4.539999999999994E-2</v>
      </c>
      <c r="T3" s="14">
        <v>0.63439999999999996</v>
      </c>
      <c r="U3" s="10">
        <v>0.64359999999999995</v>
      </c>
      <c r="V3" s="13">
        <f t="shared" ref="V3:V34" si="6">U3-T3</f>
        <v>9.199999999999986E-3</v>
      </c>
      <c r="W3" s="14">
        <v>0.49590000000000001</v>
      </c>
      <c r="X3" s="10">
        <v>0.51590000000000003</v>
      </c>
      <c r="Y3" s="13">
        <f t="shared" ref="Y3:Y34" si="7">X3-W3</f>
        <v>2.0000000000000018E-2</v>
      </c>
      <c r="Z3" s="14">
        <v>0.60109999999999997</v>
      </c>
      <c r="AA3" s="10">
        <v>0.60729999999999995</v>
      </c>
      <c r="AB3" s="13">
        <f t="shared" ref="AB3:AB34" si="8">AA3-Z3</f>
        <v>6.1999999999999833E-3</v>
      </c>
    </row>
    <row r="4" spans="1:28" x14ac:dyDescent="0.25">
      <c r="A4" s="30" t="s">
        <v>132</v>
      </c>
      <c r="B4" s="14" t="s">
        <v>136</v>
      </c>
      <c r="C4" s="10" t="s">
        <v>175</v>
      </c>
      <c r="D4" s="13">
        <f t="shared" si="0"/>
        <v>-5.0000000000000044E-4</v>
      </c>
      <c r="E4" s="14">
        <v>0.24210000000000001</v>
      </c>
      <c r="F4" s="10">
        <v>0.24249999999999999</v>
      </c>
      <c r="G4" s="13">
        <f t="shared" si="1"/>
        <v>3.999999999999837E-4</v>
      </c>
      <c r="H4" s="14">
        <v>0.24210000000000001</v>
      </c>
      <c r="I4" s="10">
        <v>0.24510000000000001</v>
      </c>
      <c r="J4" s="13">
        <f t="shared" si="2"/>
        <v>3.0000000000000027E-3</v>
      </c>
      <c r="K4" s="14">
        <v>0.64590000000000003</v>
      </c>
      <c r="L4" s="10">
        <v>0.63970000000000005</v>
      </c>
      <c r="M4" s="13">
        <f t="shared" si="3"/>
        <v>-6.1999999999999833E-3</v>
      </c>
      <c r="N4" s="14">
        <v>0.34410000000000002</v>
      </c>
      <c r="O4" s="10">
        <v>0.3528</v>
      </c>
      <c r="P4" s="13">
        <f t="shared" si="4"/>
        <v>8.6999999999999855E-3</v>
      </c>
      <c r="Q4" s="14">
        <v>0.44140000000000001</v>
      </c>
      <c r="R4" s="10">
        <v>0.46629999999999999</v>
      </c>
      <c r="S4" s="13">
        <f t="shared" si="5"/>
        <v>2.4899999999999978E-2</v>
      </c>
      <c r="T4" s="14">
        <v>0.57150000000000001</v>
      </c>
      <c r="U4" s="10">
        <v>0.57150000000000001</v>
      </c>
      <c r="V4" s="13">
        <f t="shared" si="6"/>
        <v>0</v>
      </c>
      <c r="W4" s="14">
        <v>0.44309999999999999</v>
      </c>
      <c r="X4" s="10">
        <v>0.4476</v>
      </c>
      <c r="Y4" s="13">
        <f t="shared" si="7"/>
        <v>4.500000000000004E-3</v>
      </c>
      <c r="Z4" s="14">
        <v>0.53990000000000005</v>
      </c>
      <c r="AA4" s="11">
        <v>0.52600000000000002</v>
      </c>
      <c r="AB4" s="13">
        <f t="shared" si="8"/>
        <v>-1.3900000000000023E-2</v>
      </c>
    </row>
    <row r="5" spans="1:28" x14ac:dyDescent="0.25">
      <c r="A5" s="30" t="s">
        <v>133</v>
      </c>
      <c r="B5" s="14">
        <v>0.2366</v>
      </c>
      <c r="C5" s="10" t="s">
        <v>176</v>
      </c>
      <c r="D5" s="13">
        <f t="shared" si="0"/>
        <v>-1.0000000000000009E-3</v>
      </c>
      <c r="E5" s="14">
        <v>0.2382</v>
      </c>
      <c r="F5" s="10">
        <v>0.23849999999999999</v>
      </c>
      <c r="G5" s="13">
        <f t="shared" si="1"/>
        <v>2.9999999999999472E-4</v>
      </c>
      <c r="H5" s="14">
        <v>0.2382</v>
      </c>
      <c r="I5" s="11">
        <v>0.24199999999999999</v>
      </c>
      <c r="J5" s="13">
        <f t="shared" si="2"/>
        <v>3.7999999999999978E-3</v>
      </c>
      <c r="K5" s="14">
        <v>0.72289999999999999</v>
      </c>
      <c r="L5" s="10">
        <v>0.74319999999999997</v>
      </c>
      <c r="M5" s="13">
        <f t="shared" si="3"/>
        <v>2.0299999999999985E-2</v>
      </c>
      <c r="N5" s="14">
        <v>0.4113</v>
      </c>
      <c r="O5" s="10">
        <v>0.4783</v>
      </c>
      <c r="P5" s="13">
        <f t="shared" si="4"/>
        <v>6.7000000000000004E-2</v>
      </c>
      <c r="Q5" s="14">
        <v>0.51849999999999996</v>
      </c>
      <c r="R5" s="10">
        <v>0.59379999999999999</v>
      </c>
      <c r="S5" s="13">
        <f t="shared" si="5"/>
        <v>7.5300000000000034E-2</v>
      </c>
      <c r="T5" s="21">
        <v>0.71</v>
      </c>
      <c r="U5" s="10">
        <v>0.73060000000000003</v>
      </c>
      <c r="V5" s="13">
        <f t="shared" si="6"/>
        <v>2.0600000000000063E-2</v>
      </c>
      <c r="W5" s="14">
        <v>0.56579999999999997</v>
      </c>
      <c r="X5" s="10">
        <v>0.5958</v>
      </c>
      <c r="Y5" s="13">
        <f t="shared" si="7"/>
        <v>3.0000000000000027E-2</v>
      </c>
      <c r="Z5" s="14">
        <v>0.64849999999999997</v>
      </c>
      <c r="AA5" s="10">
        <v>0.6875</v>
      </c>
      <c r="AB5" s="13">
        <f t="shared" si="8"/>
        <v>3.9000000000000035E-2</v>
      </c>
    </row>
    <row r="6" spans="1:28" x14ac:dyDescent="0.25">
      <c r="A6" s="30" t="s">
        <v>134</v>
      </c>
      <c r="B6" s="14" t="s">
        <v>137</v>
      </c>
      <c r="C6" s="10" t="s">
        <v>177</v>
      </c>
      <c r="D6" s="13">
        <f t="shared" si="0"/>
        <v>5.2000000000000102E-3</v>
      </c>
      <c r="E6" s="14">
        <v>0.21709999999999999</v>
      </c>
      <c r="F6" s="10">
        <v>0.2177</v>
      </c>
      <c r="G6" s="13">
        <f t="shared" si="1"/>
        <v>6.0000000000001719E-4</v>
      </c>
      <c r="H6" s="14">
        <v>0.21709999999999999</v>
      </c>
      <c r="I6" s="11">
        <v>0.219</v>
      </c>
      <c r="J6" s="13">
        <f t="shared" si="2"/>
        <v>1.9000000000000128E-3</v>
      </c>
      <c r="K6" s="14">
        <v>0.79430000000000001</v>
      </c>
      <c r="L6" s="10">
        <v>0.80269999999999997</v>
      </c>
      <c r="M6" s="13">
        <f t="shared" si="3"/>
        <v>8.3999999999999631E-3</v>
      </c>
      <c r="N6" s="14">
        <v>0.4007</v>
      </c>
      <c r="O6" s="10">
        <v>0.4501</v>
      </c>
      <c r="P6" s="13">
        <f t="shared" si="4"/>
        <v>4.9399999999999999E-2</v>
      </c>
      <c r="Q6" s="14">
        <v>0.51949999999999996</v>
      </c>
      <c r="R6" s="10">
        <v>0.55869999999999997</v>
      </c>
      <c r="S6" s="13">
        <f t="shared" si="5"/>
        <v>3.9200000000000013E-2</v>
      </c>
      <c r="T6" s="21">
        <v>0.74099999999999999</v>
      </c>
      <c r="U6" s="10">
        <v>0.74750000000000005</v>
      </c>
      <c r="V6" s="13">
        <f t="shared" si="6"/>
        <v>6.5000000000000613E-3</v>
      </c>
      <c r="W6" s="14">
        <v>0.57430000000000003</v>
      </c>
      <c r="X6" s="10">
        <v>0.59789999999999999</v>
      </c>
      <c r="Y6" s="13">
        <f t="shared" si="7"/>
        <v>2.3599999999999954E-2</v>
      </c>
      <c r="Z6" s="14">
        <v>0.70909999999999995</v>
      </c>
      <c r="AA6" s="10">
        <v>0.70750000000000002</v>
      </c>
      <c r="AB6" s="13">
        <f t="shared" si="8"/>
        <v>-1.5999999999999348E-3</v>
      </c>
    </row>
    <row r="7" spans="1:28" ht="15.75" thickBot="1" x14ac:dyDescent="0.3">
      <c r="A7" s="31" t="s">
        <v>193</v>
      </c>
      <c r="B7" s="16" t="s">
        <v>138</v>
      </c>
      <c r="C7" s="17" t="s">
        <v>178</v>
      </c>
      <c r="D7" s="18">
        <f t="shared" si="0"/>
        <v>9.199999999999986E-3</v>
      </c>
      <c r="E7" s="16">
        <v>0.21310000000000001</v>
      </c>
      <c r="F7" s="17">
        <v>0.2147</v>
      </c>
      <c r="G7" s="18">
        <f t="shared" si="1"/>
        <v>1.5999999999999903E-3</v>
      </c>
      <c r="H7" s="16">
        <v>0.21310000000000001</v>
      </c>
      <c r="I7" s="17">
        <v>0.21879999999999999</v>
      </c>
      <c r="J7" s="18">
        <f t="shared" si="2"/>
        <v>5.6999999999999829E-3</v>
      </c>
      <c r="K7" s="16">
        <v>0.60929999999999995</v>
      </c>
      <c r="L7" s="17">
        <v>0.62229999999999996</v>
      </c>
      <c r="M7" s="18">
        <f t="shared" si="3"/>
        <v>1.3000000000000012E-2</v>
      </c>
      <c r="N7" s="16">
        <v>0.32450000000000001</v>
      </c>
      <c r="O7" s="17">
        <v>0.35870000000000002</v>
      </c>
      <c r="P7" s="18">
        <f t="shared" si="4"/>
        <v>3.4200000000000008E-2</v>
      </c>
      <c r="Q7" s="16">
        <v>0.38119999999999998</v>
      </c>
      <c r="R7" s="17">
        <v>0.42270000000000002</v>
      </c>
      <c r="S7" s="18">
        <f t="shared" si="5"/>
        <v>4.1500000000000037E-2</v>
      </c>
      <c r="T7" s="16">
        <v>0.54959999999999998</v>
      </c>
      <c r="U7" s="17">
        <v>0.56389999999999996</v>
      </c>
      <c r="V7" s="18">
        <f t="shared" si="6"/>
        <v>1.4299999999999979E-2</v>
      </c>
      <c r="W7" s="16">
        <v>0.42909999999999998</v>
      </c>
      <c r="X7" s="17">
        <v>0.45989999999999998</v>
      </c>
      <c r="Y7" s="18">
        <f t="shared" si="7"/>
        <v>3.0799999999999994E-2</v>
      </c>
      <c r="Z7" s="16">
        <v>0.54010000000000002</v>
      </c>
      <c r="AA7" s="17">
        <v>0.55189999999999995</v>
      </c>
      <c r="AB7" s="18">
        <f t="shared" si="8"/>
        <v>1.1799999999999922E-2</v>
      </c>
    </row>
    <row r="8" spans="1:28" ht="15.75" thickTop="1" x14ac:dyDescent="0.25">
      <c r="A8" s="32" t="s">
        <v>72</v>
      </c>
      <c r="B8" s="15" t="s">
        <v>20</v>
      </c>
      <c r="C8" s="2" t="s">
        <v>139</v>
      </c>
      <c r="D8" s="13">
        <f t="shared" si="0"/>
        <v>-8.0000000000000071E-3</v>
      </c>
      <c r="E8" s="21">
        <v>0.27779999999999999</v>
      </c>
      <c r="F8" s="11">
        <v>0.27779999999999999</v>
      </c>
      <c r="G8" s="13">
        <f t="shared" si="1"/>
        <v>0</v>
      </c>
      <c r="H8" s="21">
        <v>0.27779999999999999</v>
      </c>
      <c r="I8" s="11">
        <v>0.28570000000000001</v>
      </c>
      <c r="J8" s="13">
        <f t="shared" si="2"/>
        <v>7.9000000000000181E-3</v>
      </c>
      <c r="K8" s="21">
        <v>0.59519999999999995</v>
      </c>
      <c r="L8" s="11">
        <v>0.58730000000000004</v>
      </c>
      <c r="M8" s="13">
        <f t="shared" si="3"/>
        <v>-7.8999999999999071E-3</v>
      </c>
      <c r="N8" s="22">
        <v>0.246</v>
      </c>
      <c r="O8" s="23">
        <v>0.254</v>
      </c>
      <c r="P8" s="13">
        <f t="shared" si="4"/>
        <v>8.0000000000000071E-3</v>
      </c>
      <c r="Q8" s="21">
        <v>0.32540000000000002</v>
      </c>
      <c r="R8" s="11">
        <v>0.27779999999999999</v>
      </c>
      <c r="S8" s="13">
        <f t="shared" si="5"/>
        <v>-4.7600000000000031E-2</v>
      </c>
      <c r="T8" s="21">
        <v>0.42059999999999997</v>
      </c>
      <c r="U8" s="11">
        <v>0.40479999999999999</v>
      </c>
      <c r="V8" s="13">
        <f t="shared" si="6"/>
        <v>-1.5799999999999981E-2</v>
      </c>
      <c r="W8" s="21">
        <v>0.373</v>
      </c>
      <c r="X8" s="11">
        <v>0.33329999999999999</v>
      </c>
      <c r="Y8" s="13">
        <f t="shared" si="7"/>
        <v>-3.9700000000000013E-2</v>
      </c>
      <c r="Z8" s="21">
        <v>0.51590000000000003</v>
      </c>
      <c r="AA8" s="11">
        <v>0.46029999999999999</v>
      </c>
      <c r="AB8" s="13">
        <f t="shared" si="8"/>
        <v>-5.5600000000000038E-2</v>
      </c>
    </row>
    <row r="9" spans="1:28" x14ac:dyDescent="0.25">
      <c r="A9" s="30" t="s">
        <v>73</v>
      </c>
      <c r="B9" s="15" t="s">
        <v>21</v>
      </c>
      <c r="C9" s="2" t="s">
        <v>21</v>
      </c>
      <c r="D9" s="13">
        <f t="shared" si="0"/>
        <v>0</v>
      </c>
      <c r="E9" s="21">
        <v>0.21820000000000001</v>
      </c>
      <c r="F9" s="11">
        <v>0.21820000000000001</v>
      </c>
      <c r="G9" s="13">
        <f t="shared" si="1"/>
        <v>0</v>
      </c>
      <c r="H9" s="21">
        <v>0.21820000000000001</v>
      </c>
      <c r="I9" s="11">
        <v>0.21820000000000001</v>
      </c>
      <c r="J9" s="13">
        <f t="shared" si="2"/>
        <v>0</v>
      </c>
      <c r="K9" s="21">
        <v>0.79390000000000005</v>
      </c>
      <c r="L9" s="11">
        <v>0.78790000000000004</v>
      </c>
      <c r="M9" s="13">
        <f t="shared" si="3"/>
        <v>-6.0000000000000053E-3</v>
      </c>
      <c r="N9" s="21">
        <v>0.46060000000000001</v>
      </c>
      <c r="O9" s="11">
        <v>0.48480000000000001</v>
      </c>
      <c r="P9" s="13">
        <f t="shared" si="4"/>
        <v>2.4199999999999999E-2</v>
      </c>
      <c r="Q9" s="21">
        <v>0.62419999999999998</v>
      </c>
      <c r="R9" s="11">
        <v>0.60609999999999997</v>
      </c>
      <c r="S9" s="13">
        <f t="shared" si="5"/>
        <v>-1.8100000000000005E-2</v>
      </c>
      <c r="T9" s="21">
        <v>0.75760000000000005</v>
      </c>
      <c r="U9" s="11">
        <v>0.74550000000000005</v>
      </c>
      <c r="V9" s="13">
        <f t="shared" si="6"/>
        <v>-1.21E-2</v>
      </c>
      <c r="W9" s="21">
        <v>0.58789999999999998</v>
      </c>
      <c r="X9" s="11">
        <v>0.57579999999999998</v>
      </c>
      <c r="Y9" s="13">
        <f t="shared" si="7"/>
        <v>-1.21E-2</v>
      </c>
      <c r="Z9" s="29">
        <v>0.75149999999999995</v>
      </c>
      <c r="AA9" s="11">
        <v>0.72119999999999995</v>
      </c>
      <c r="AB9" s="13">
        <f t="shared" si="8"/>
        <v>-3.0299999999999994E-2</v>
      </c>
    </row>
    <row r="10" spans="1:28" x14ac:dyDescent="0.25">
      <c r="A10" s="30" t="s">
        <v>74</v>
      </c>
      <c r="B10" s="15" t="s">
        <v>22</v>
      </c>
      <c r="C10" s="2" t="s">
        <v>140</v>
      </c>
      <c r="D10" s="13">
        <f t="shared" si="0"/>
        <v>-4.8999999999999877E-3</v>
      </c>
      <c r="E10" s="21">
        <v>0.25</v>
      </c>
      <c r="F10" s="11">
        <v>0.25</v>
      </c>
      <c r="G10" s="13">
        <f t="shared" si="1"/>
        <v>0</v>
      </c>
      <c r="H10" s="21">
        <v>0.25</v>
      </c>
      <c r="I10" s="11">
        <v>0.24510000000000001</v>
      </c>
      <c r="J10" s="13">
        <f t="shared" si="2"/>
        <v>-4.8999999999999877E-3</v>
      </c>
      <c r="K10" s="21">
        <v>0.82840000000000003</v>
      </c>
      <c r="L10" s="11">
        <v>0.83330000000000004</v>
      </c>
      <c r="M10" s="13">
        <f t="shared" si="3"/>
        <v>4.9000000000000155E-3</v>
      </c>
      <c r="N10" s="21">
        <v>0.43630000000000002</v>
      </c>
      <c r="O10" s="11">
        <v>0.4118</v>
      </c>
      <c r="P10" s="13">
        <f t="shared" si="4"/>
        <v>-2.4500000000000022E-2</v>
      </c>
      <c r="Q10" s="21">
        <v>0.58330000000000004</v>
      </c>
      <c r="R10" s="11">
        <v>0.58819999999999995</v>
      </c>
      <c r="S10" s="13">
        <f t="shared" si="5"/>
        <v>4.8999999999999044E-3</v>
      </c>
      <c r="T10" s="21">
        <v>0.82350000000000001</v>
      </c>
      <c r="U10" s="11">
        <v>0.82840000000000003</v>
      </c>
      <c r="V10" s="13">
        <f t="shared" si="6"/>
        <v>4.9000000000000155E-3</v>
      </c>
      <c r="W10" s="21">
        <v>0.59799999999999998</v>
      </c>
      <c r="X10" s="11">
        <v>0.58819999999999995</v>
      </c>
      <c r="Y10" s="13">
        <f t="shared" si="7"/>
        <v>-9.8000000000000309E-3</v>
      </c>
      <c r="Z10" s="21">
        <v>0.72550000000000003</v>
      </c>
      <c r="AA10" s="11">
        <v>0.75</v>
      </c>
      <c r="AB10" s="13">
        <f t="shared" si="8"/>
        <v>2.4499999999999966E-2</v>
      </c>
    </row>
    <row r="11" spans="1:28" x14ac:dyDescent="0.25">
      <c r="A11" s="30" t="s">
        <v>75</v>
      </c>
      <c r="B11" s="15" t="s">
        <v>23</v>
      </c>
      <c r="C11" s="2" t="s">
        <v>55</v>
      </c>
      <c r="D11" s="13">
        <f t="shared" si="0"/>
        <v>8.4000000000000186E-3</v>
      </c>
      <c r="E11" s="21">
        <v>0.27</v>
      </c>
      <c r="F11" s="11">
        <v>0.27</v>
      </c>
      <c r="G11" s="13">
        <f t="shared" si="1"/>
        <v>0</v>
      </c>
      <c r="H11" s="21">
        <v>0.27</v>
      </c>
      <c r="I11" s="11">
        <v>0.26579999999999998</v>
      </c>
      <c r="J11" s="13">
        <f t="shared" si="2"/>
        <v>-4.200000000000037E-3</v>
      </c>
      <c r="K11" s="21">
        <v>0.81859999999999999</v>
      </c>
      <c r="L11" s="11">
        <v>0.82279999999999998</v>
      </c>
      <c r="M11" s="13">
        <f t="shared" si="3"/>
        <v>4.1999999999999815E-3</v>
      </c>
      <c r="N11" s="21">
        <v>0.43880000000000002</v>
      </c>
      <c r="O11" s="11">
        <v>0.43880000000000002</v>
      </c>
      <c r="P11" s="13">
        <f t="shared" si="4"/>
        <v>0</v>
      </c>
      <c r="Q11" s="21">
        <v>0.6371</v>
      </c>
      <c r="R11" s="11">
        <v>0.6371</v>
      </c>
      <c r="S11" s="13">
        <f t="shared" si="5"/>
        <v>0</v>
      </c>
      <c r="T11" s="21">
        <v>0.83120000000000005</v>
      </c>
      <c r="U11" s="11">
        <v>0.82699999999999996</v>
      </c>
      <c r="V11" s="13">
        <f t="shared" si="6"/>
        <v>-4.2000000000000925E-3</v>
      </c>
      <c r="W11" s="21">
        <v>0.60760000000000003</v>
      </c>
      <c r="X11" s="11">
        <v>0.57809999999999995</v>
      </c>
      <c r="Y11" s="13">
        <f t="shared" si="7"/>
        <v>-2.9500000000000082E-2</v>
      </c>
      <c r="Z11" s="21">
        <v>0.76790000000000003</v>
      </c>
      <c r="AA11" s="11">
        <v>0.78480000000000005</v>
      </c>
      <c r="AB11" s="13">
        <f t="shared" si="8"/>
        <v>1.6900000000000026E-2</v>
      </c>
    </row>
    <row r="12" spans="1:28" x14ac:dyDescent="0.25">
      <c r="A12" s="30" t="s">
        <v>76</v>
      </c>
      <c r="B12" s="15" t="s">
        <v>24</v>
      </c>
      <c r="C12" s="2" t="s">
        <v>141</v>
      </c>
      <c r="D12" s="13">
        <f t="shared" si="0"/>
        <v>2.4799999999999989E-2</v>
      </c>
      <c r="E12" s="21">
        <v>0.2397</v>
      </c>
      <c r="F12" s="11">
        <v>0.2397</v>
      </c>
      <c r="G12" s="13">
        <f t="shared" si="1"/>
        <v>0</v>
      </c>
      <c r="H12" s="21">
        <v>0.2397</v>
      </c>
      <c r="I12" s="11">
        <v>0.2397</v>
      </c>
      <c r="J12" s="13">
        <f t="shared" si="2"/>
        <v>0</v>
      </c>
      <c r="K12" s="21">
        <v>0.8347</v>
      </c>
      <c r="L12" s="11">
        <v>0.80989999999999995</v>
      </c>
      <c r="M12" s="13">
        <f t="shared" si="3"/>
        <v>-2.4800000000000044E-2</v>
      </c>
      <c r="N12" s="21">
        <v>0.52070000000000005</v>
      </c>
      <c r="O12" s="11">
        <v>0.46279999999999999</v>
      </c>
      <c r="P12" s="13">
        <f t="shared" si="4"/>
        <v>-5.7900000000000063E-2</v>
      </c>
      <c r="Q12" s="21">
        <v>0.60329999999999995</v>
      </c>
      <c r="R12" s="11">
        <v>0.63639999999999997</v>
      </c>
      <c r="S12" s="13">
        <f t="shared" si="5"/>
        <v>3.3100000000000018E-2</v>
      </c>
      <c r="T12" s="21">
        <v>0.80989999999999995</v>
      </c>
      <c r="U12" s="11">
        <v>0.77690000000000003</v>
      </c>
      <c r="V12" s="13">
        <f t="shared" si="6"/>
        <v>-3.2999999999999918E-2</v>
      </c>
      <c r="W12" s="21">
        <v>0.61980000000000002</v>
      </c>
      <c r="X12" s="11">
        <v>0.62809999999999999</v>
      </c>
      <c r="Y12" s="13">
        <f t="shared" si="7"/>
        <v>8.2999999999999741E-3</v>
      </c>
      <c r="Z12" s="21">
        <v>0.74380000000000002</v>
      </c>
      <c r="AA12" s="11">
        <v>0.7107</v>
      </c>
      <c r="AB12" s="13">
        <f t="shared" si="8"/>
        <v>-3.3100000000000018E-2</v>
      </c>
    </row>
    <row r="13" spans="1:28" x14ac:dyDescent="0.25">
      <c r="A13" s="30" t="s">
        <v>77</v>
      </c>
      <c r="B13" s="15" t="s">
        <v>25</v>
      </c>
      <c r="C13" s="2" t="s">
        <v>20</v>
      </c>
      <c r="D13" s="13">
        <f t="shared" si="0"/>
        <v>2.7799999999999991E-2</v>
      </c>
      <c r="E13" s="21">
        <v>0.26850000000000002</v>
      </c>
      <c r="F13" s="11">
        <v>0.26850000000000002</v>
      </c>
      <c r="G13" s="13">
        <f t="shared" si="1"/>
        <v>0</v>
      </c>
      <c r="H13" s="21">
        <v>0.26850000000000002</v>
      </c>
      <c r="I13" s="11">
        <v>0.26850000000000002</v>
      </c>
      <c r="J13" s="13">
        <f t="shared" si="2"/>
        <v>0</v>
      </c>
      <c r="K13" s="21">
        <v>0.82410000000000005</v>
      </c>
      <c r="L13" s="11">
        <v>0.82410000000000005</v>
      </c>
      <c r="M13" s="13">
        <f t="shared" si="3"/>
        <v>0</v>
      </c>
      <c r="N13" s="21">
        <v>0.43519999999999998</v>
      </c>
      <c r="O13" s="11">
        <v>0.49070000000000003</v>
      </c>
      <c r="P13" s="13">
        <f t="shared" si="4"/>
        <v>5.5500000000000049E-2</v>
      </c>
      <c r="Q13" s="21">
        <v>0.51849999999999996</v>
      </c>
      <c r="R13" s="11">
        <v>0.55559999999999998</v>
      </c>
      <c r="S13" s="13">
        <f t="shared" si="5"/>
        <v>3.7100000000000022E-2</v>
      </c>
      <c r="T13" s="21">
        <v>0.72219999999999995</v>
      </c>
      <c r="U13" s="11">
        <v>0.75929999999999997</v>
      </c>
      <c r="V13" s="13">
        <f t="shared" si="6"/>
        <v>3.7100000000000022E-2</v>
      </c>
      <c r="W13" s="21">
        <v>0.55559999999999998</v>
      </c>
      <c r="X13" s="11">
        <v>0.61109999999999998</v>
      </c>
      <c r="Y13" s="13">
        <f t="shared" si="7"/>
        <v>5.5499999999999994E-2</v>
      </c>
      <c r="Z13" s="21">
        <v>0.78700000000000003</v>
      </c>
      <c r="AA13" s="11">
        <v>0.75929999999999997</v>
      </c>
      <c r="AB13" s="13">
        <f t="shared" si="8"/>
        <v>-2.7700000000000058E-2</v>
      </c>
    </row>
    <row r="14" spans="1:28" x14ac:dyDescent="0.25">
      <c r="A14" s="30" t="s">
        <v>78</v>
      </c>
      <c r="B14" s="15" t="s">
        <v>26</v>
      </c>
      <c r="C14" s="2" t="s">
        <v>26</v>
      </c>
      <c r="D14" s="13">
        <f t="shared" si="0"/>
        <v>0</v>
      </c>
      <c r="E14" s="21">
        <v>0.22090000000000001</v>
      </c>
      <c r="F14" s="11">
        <v>0.22700000000000001</v>
      </c>
      <c r="G14" s="13">
        <f t="shared" si="1"/>
        <v>6.0999999999999943E-3</v>
      </c>
      <c r="H14" s="21">
        <v>0.22090000000000001</v>
      </c>
      <c r="I14" s="11">
        <v>0.22090000000000001</v>
      </c>
      <c r="J14" s="13">
        <f t="shared" si="2"/>
        <v>0</v>
      </c>
      <c r="K14" s="21">
        <v>0.84660000000000002</v>
      </c>
      <c r="L14" s="11">
        <v>0.84050000000000002</v>
      </c>
      <c r="M14" s="13">
        <f t="shared" si="3"/>
        <v>-6.0999999999999943E-3</v>
      </c>
      <c r="N14" s="21">
        <v>0.33129999999999998</v>
      </c>
      <c r="O14" s="11">
        <v>0.34360000000000002</v>
      </c>
      <c r="P14" s="13">
        <f t="shared" si="4"/>
        <v>1.2300000000000033E-2</v>
      </c>
      <c r="Q14" s="21">
        <v>0.45400000000000001</v>
      </c>
      <c r="R14" s="11">
        <v>0.53990000000000005</v>
      </c>
      <c r="S14" s="13">
        <f t="shared" si="5"/>
        <v>8.5900000000000032E-2</v>
      </c>
      <c r="T14" s="21">
        <v>0.77910000000000001</v>
      </c>
      <c r="U14" s="11">
        <v>0.74850000000000005</v>
      </c>
      <c r="V14" s="13">
        <f t="shared" si="6"/>
        <v>-3.0599999999999961E-2</v>
      </c>
      <c r="W14" s="21">
        <v>0.53990000000000005</v>
      </c>
      <c r="X14" s="11">
        <v>0.59509999999999996</v>
      </c>
      <c r="Y14" s="13">
        <f t="shared" si="7"/>
        <v>5.5199999999999916E-2</v>
      </c>
      <c r="Z14" s="21">
        <v>0.76690000000000003</v>
      </c>
      <c r="AA14" s="11">
        <v>0.79139999999999999</v>
      </c>
      <c r="AB14" s="13">
        <f t="shared" si="8"/>
        <v>2.4499999999999966E-2</v>
      </c>
    </row>
    <row r="15" spans="1:28" x14ac:dyDescent="0.25">
      <c r="A15" s="30" t="s">
        <v>79</v>
      </c>
      <c r="B15" s="15" t="s">
        <v>27</v>
      </c>
      <c r="C15" s="2" t="s">
        <v>142</v>
      </c>
      <c r="D15" s="13">
        <f t="shared" si="0"/>
        <v>1.1599999999999999E-2</v>
      </c>
      <c r="E15" s="21">
        <v>0.2457</v>
      </c>
      <c r="F15" s="11">
        <v>0.2457</v>
      </c>
      <c r="G15" s="13">
        <f t="shared" si="1"/>
        <v>0</v>
      </c>
      <c r="H15" s="21">
        <v>0.2457</v>
      </c>
      <c r="I15" s="11">
        <v>0.2457</v>
      </c>
      <c r="J15" s="13">
        <f t="shared" si="2"/>
        <v>0</v>
      </c>
      <c r="K15" s="21">
        <v>0.7399</v>
      </c>
      <c r="L15" s="11">
        <v>0.74860000000000004</v>
      </c>
      <c r="M15" s="13">
        <f t="shared" si="3"/>
        <v>8.700000000000041E-3</v>
      </c>
      <c r="N15" s="21">
        <v>0.36420000000000002</v>
      </c>
      <c r="O15" s="11">
        <v>0.37280000000000002</v>
      </c>
      <c r="P15" s="13">
        <f t="shared" si="4"/>
        <v>8.5999999999999965E-3</v>
      </c>
      <c r="Q15" s="21">
        <v>0.46529999999999999</v>
      </c>
      <c r="R15" s="11">
        <v>0.50580000000000003</v>
      </c>
      <c r="S15" s="13">
        <f t="shared" si="5"/>
        <v>4.0500000000000036E-2</v>
      </c>
      <c r="T15" s="21">
        <v>0.70809999999999995</v>
      </c>
      <c r="U15" s="11">
        <v>0.74280000000000002</v>
      </c>
      <c r="V15" s="13">
        <f t="shared" si="6"/>
        <v>3.4700000000000064E-2</v>
      </c>
      <c r="W15" s="21">
        <v>0.53469999999999995</v>
      </c>
      <c r="X15" s="11">
        <v>0.57230000000000003</v>
      </c>
      <c r="Y15" s="13">
        <f t="shared" si="7"/>
        <v>3.7600000000000078E-2</v>
      </c>
      <c r="Z15" s="21">
        <v>0.65029999999999999</v>
      </c>
      <c r="AA15" s="11">
        <v>0.67920000000000003</v>
      </c>
      <c r="AB15" s="13">
        <f t="shared" si="8"/>
        <v>2.8900000000000037E-2</v>
      </c>
    </row>
    <row r="16" spans="1:28" x14ac:dyDescent="0.25">
      <c r="A16" s="30" t="s">
        <v>80</v>
      </c>
      <c r="B16" s="15" t="s">
        <v>28</v>
      </c>
      <c r="C16" s="2" t="s">
        <v>143</v>
      </c>
      <c r="D16" s="13">
        <f t="shared" si="0"/>
        <v>-1.2300000000000005E-2</v>
      </c>
      <c r="E16" s="21">
        <v>0.23799999999999999</v>
      </c>
      <c r="F16" s="11">
        <v>0.23799999999999999</v>
      </c>
      <c r="G16" s="13">
        <f t="shared" si="1"/>
        <v>0</v>
      </c>
      <c r="H16" s="21">
        <v>0.23799999999999999</v>
      </c>
      <c r="I16" s="11">
        <v>0.2581</v>
      </c>
      <c r="J16" s="13">
        <f t="shared" si="2"/>
        <v>2.0100000000000007E-2</v>
      </c>
      <c r="K16" s="21">
        <v>0.55200000000000005</v>
      </c>
      <c r="L16" s="11">
        <v>0.51839999999999997</v>
      </c>
      <c r="M16" s="13">
        <f t="shared" si="3"/>
        <v>-3.3600000000000074E-2</v>
      </c>
      <c r="N16" s="21">
        <v>0.23799999999999999</v>
      </c>
      <c r="O16" s="11">
        <v>0.2324</v>
      </c>
      <c r="P16" s="13">
        <f t="shared" si="4"/>
        <v>-5.5999999999999939E-3</v>
      </c>
      <c r="Q16" s="21">
        <v>0.3352</v>
      </c>
      <c r="R16" s="11">
        <v>0.37209999999999999</v>
      </c>
      <c r="S16" s="13">
        <f t="shared" si="5"/>
        <v>3.6899999999999988E-2</v>
      </c>
      <c r="T16" s="21">
        <v>0.27600000000000002</v>
      </c>
      <c r="U16" s="11">
        <v>0.26029999999999998</v>
      </c>
      <c r="V16" s="13">
        <f t="shared" si="6"/>
        <v>-1.5700000000000047E-2</v>
      </c>
      <c r="W16" s="21">
        <v>0.24249999999999999</v>
      </c>
      <c r="X16" s="11">
        <v>0.24360000000000001</v>
      </c>
      <c r="Y16" s="13">
        <f t="shared" si="7"/>
        <v>1.1000000000000176E-3</v>
      </c>
      <c r="Z16" s="21">
        <v>0.29389999999999999</v>
      </c>
      <c r="AA16" s="11">
        <v>0.2492</v>
      </c>
      <c r="AB16" s="13">
        <f t="shared" si="8"/>
        <v>-4.469999999999999E-2</v>
      </c>
    </row>
    <row r="17" spans="1:28" x14ac:dyDescent="0.25">
      <c r="A17" s="30" t="s">
        <v>81</v>
      </c>
      <c r="B17" s="15" t="s">
        <v>29</v>
      </c>
      <c r="C17" s="2" t="s">
        <v>29</v>
      </c>
      <c r="D17" s="13">
        <f t="shared" si="0"/>
        <v>0</v>
      </c>
      <c r="E17" s="21">
        <v>0.18970000000000001</v>
      </c>
      <c r="F17" s="11">
        <v>0.1865</v>
      </c>
      <c r="G17" s="13">
        <f t="shared" si="1"/>
        <v>-3.2000000000000084E-3</v>
      </c>
      <c r="H17" s="21">
        <v>0.18970000000000001</v>
      </c>
      <c r="I17" s="11">
        <v>0.1865</v>
      </c>
      <c r="J17" s="13">
        <f t="shared" si="2"/>
        <v>-3.2000000000000084E-3</v>
      </c>
      <c r="K17" s="21">
        <v>0.72670000000000001</v>
      </c>
      <c r="L17" s="11">
        <v>0.74280000000000002</v>
      </c>
      <c r="M17" s="13">
        <f t="shared" si="3"/>
        <v>1.6100000000000003E-2</v>
      </c>
      <c r="N17" s="21">
        <v>0.41799999999999998</v>
      </c>
      <c r="O17" s="11">
        <v>0.4405</v>
      </c>
      <c r="P17" s="13">
        <f t="shared" si="4"/>
        <v>2.250000000000002E-2</v>
      </c>
      <c r="Q17" s="21">
        <v>0.52090000000000003</v>
      </c>
      <c r="R17" s="11">
        <v>0.58520000000000005</v>
      </c>
      <c r="S17" s="13">
        <f t="shared" si="5"/>
        <v>6.4300000000000024E-2</v>
      </c>
      <c r="T17" s="21">
        <v>0.70740000000000003</v>
      </c>
      <c r="U17" s="11">
        <v>0.72030000000000005</v>
      </c>
      <c r="V17" s="13">
        <f t="shared" si="6"/>
        <v>1.2900000000000023E-2</v>
      </c>
      <c r="W17" s="21">
        <v>0.5595</v>
      </c>
      <c r="X17" s="11">
        <v>0.58520000000000005</v>
      </c>
      <c r="Y17" s="13">
        <f t="shared" si="7"/>
        <v>2.5700000000000056E-2</v>
      </c>
      <c r="Z17" s="21">
        <v>0.66559999999999997</v>
      </c>
      <c r="AA17" s="11">
        <v>0.66559999999999997</v>
      </c>
      <c r="AB17" s="13">
        <f t="shared" si="8"/>
        <v>0</v>
      </c>
    </row>
    <row r="18" spans="1:28" x14ac:dyDescent="0.25">
      <c r="A18" s="30" t="s">
        <v>82</v>
      </c>
      <c r="B18" s="15" t="s">
        <v>30</v>
      </c>
      <c r="C18" s="2" t="s">
        <v>144</v>
      </c>
      <c r="D18" s="13">
        <f t="shared" si="0"/>
        <v>-9.2000000000000137E-3</v>
      </c>
      <c r="E18" s="21">
        <v>0.216</v>
      </c>
      <c r="F18" s="11">
        <v>0.216</v>
      </c>
      <c r="G18" s="13">
        <f t="shared" si="1"/>
        <v>0</v>
      </c>
      <c r="H18" s="21">
        <v>0.216</v>
      </c>
      <c r="I18" s="11">
        <v>0.21909999999999999</v>
      </c>
      <c r="J18" s="13">
        <f t="shared" si="2"/>
        <v>3.0999999999999917E-3</v>
      </c>
      <c r="K18" s="21">
        <v>0.75309999999999999</v>
      </c>
      <c r="L18" s="11">
        <v>0.75929999999999997</v>
      </c>
      <c r="M18" s="13">
        <f t="shared" si="3"/>
        <v>6.1999999999999833E-3</v>
      </c>
      <c r="N18" s="21">
        <v>0.44140000000000001</v>
      </c>
      <c r="O18" s="11">
        <v>0.50309999999999999</v>
      </c>
      <c r="P18" s="13">
        <f t="shared" si="4"/>
        <v>6.1699999999999977E-2</v>
      </c>
      <c r="Q18" s="21">
        <v>0.53090000000000004</v>
      </c>
      <c r="R18" s="11">
        <v>0.57410000000000005</v>
      </c>
      <c r="S18" s="13">
        <f t="shared" si="5"/>
        <v>4.3200000000000016E-2</v>
      </c>
      <c r="T18" s="21">
        <v>0.73770000000000002</v>
      </c>
      <c r="U18" s="11">
        <v>0.73460000000000003</v>
      </c>
      <c r="V18" s="13">
        <f t="shared" si="6"/>
        <v>-3.0999999999999917E-3</v>
      </c>
      <c r="W18" s="21">
        <v>0.58330000000000004</v>
      </c>
      <c r="X18" s="11">
        <v>0.61109999999999998</v>
      </c>
      <c r="Y18" s="13">
        <f t="shared" si="7"/>
        <v>2.7799999999999936E-2</v>
      </c>
      <c r="Z18" s="21">
        <v>0.67279999999999995</v>
      </c>
      <c r="AA18" s="11">
        <v>0.66979999999999995</v>
      </c>
      <c r="AB18" s="13">
        <f t="shared" si="8"/>
        <v>-3.0000000000000027E-3</v>
      </c>
    </row>
    <row r="19" spans="1:28" x14ac:dyDescent="0.25">
      <c r="A19" s="30" t="s">
        <v>83</v>
      </c>
      <c r="B19" s="15" t="s">
        <v>31</v>
      </c>
      <c r="C19" s="2" t="s">
        <v>31</v>
      </c>
      <c r="D19" s="13">
        <f t="shared" si="0"/>
        <v>0</v>
      </c>
      <c r="E19" s="21">
        <v>0.24579999999999999</v>
      </c>
      <c r="F19" s="11">
        <v>0.24640000000000001</v>
      </c>
      <c r="G19" s="13">
        <f t="shared" si="1"/>
        <v>6.0000000000001719E-4</v>
      </c>
      <c r="H19" s="21">
        <v>0.24579999999999999</v>
      </c>
      <c r="I19" s="11">
        <v>0.2445</v>
      </c>
      <c r="J19" s="13">
        <f t="shared" si="2"/>
        <v>-1.2999999999999956E-3</v>
      </c>
      <c r="K19" s="21">
        <v>0.51300000000000001</v>
      </c>
      <c r="L19" s="11">
        <v>0.50519999999999998</v>
      </c>
      <c r="M19" s="13">
        <f t="shared" si="3"/>
        <v>-7.8000000000000291E-3</v>
      </c>
      <c r="N19" s="21">
        <v>0.29599999999999999</v>
      </c>
      <c r="O19" s="11">
        <v>0.29139999999999999</v>
      </c>
      <c r="P19" s="13">
        <f t="shared" si="4"/>
        <v>-4.599999999999993E-3</v>
      </c>
      <c r="Q19" s="21">
        <v>0.36830000000000002</v>
      </c>
      <c r="R19" s="11">
        <v>0.3664</v>
      </c>
      <c r="S19" s="13">
        <f t="shared" si="5"/>
        <v>-1.9000000000000128E-3</v>
      </c>
      <c r="T19" s="21">
        <v>0.4889</v>
      </c>
      <c r="U19" s="11">
        <v>0.49220000000000003</v>
      </c>
      <c r="V19" s="13">
        <f t="shared" si="6"/>
        <v>3.3000000000000251E-3</v>
      </c>
      <c r="W19" s="21">
        <v>0.37740000000000001</v>
      </c>
      <c r="X19" s="11">
        <v>0.36049999999999999</v>
      </c>
      <c r="Y19" s="13">
        <f t="shared" si="7"/>
        <v>-1.6900000000000026E-2</v>
      </c>
      <c r="Z19" s="21">
        <v>0.43809999999999999</v>
      </c>
      <c r="AA19" s="11">
        <v>0.42049999999999998</v>
      </c>
      <c r="AB19" s="13">
        <f t="shared" si="8"/>
        <v>-1.7600000000000005E-2</v>
      </c>
    </row>
    <row r="20" spans="1:28" x14ac:dyDescent="0.25">
      <c r="A20" s="30" t="s">
        <v>84</v>
      </c>
      <c r="B20" s="15" t="s">
        <v>32</v>
      </c>
      <c r="C20" s="2" t="s">
        <v>145</v>
      </c>
      <c r="D20" s="13">
        <f t="shared" si="0"/>
        <v>1.1699999999999988E-2</v>
      </c>
      <c r="E20" s="21">
        <v>0.3216</v>
      </c>
      <c r="F20" s="11">
        <v>0.32750000000000001</v>
      </c>
      <c r="G20" s="13">
        <f t="shared" si="1"/>
        <v>5.9000000000000163E-3</v>
      </c>
      <c r="H20" s="21">
        <v>0.3216</v>
      </c>
      <c r="I20" s="11">
        <v>0.31580000000000003</v>
      </c>
      <c r="J20" s="13">
        <f t="shared" si="2"/>
        <v>-5.7999999999999718E-3</v>
      </c>
      <c r="K20" s="21">
        <v>0.78949999999999998</v>
      </c>
      <c r="L20" s="11">
        <v>0.83040000000000003</v>
      </c>
      <c r="M20" s="13">
        <f t="shared" si="3"/>
        <v>4.0900000000000047E-2</v>
      </c>
      <c r="N20" s="21">
        <v>0.52049999999999996</v>
      </c>
      <c r="O20" s="11">
        <v>0.64910000000000001</v>
      </c>
      <c r="P20" s="13">
        <f t="shared" si="4"/>
        <v>0.12860000000000005</v>
      </c>
      <c r="Q20" s="21">
        <v>0.58479999999999999</v>
      </c>
      <c r="R20" s="11">
        <v>0.73099999999999998</v>
      </c>
      <c r="S20" s="13">
        <f t="shared" si="5"/>
        <v>0.1462</v>
      </c>
      <c r="T20" s="21">
        <v>0.83040000000000003</v>
      </c>
      <c r="U20" s="11">
        <v>0.84799999999999998</v>
      </c>
      <c r="V20" s="13">
        <f t="shared" si="6"/>
        <v>1.7599999999999949E-2</v>
      </c>
      <c r="W20" s="21">
        <v>0.63160000000000005</v>
      </c>
      <c r="X20" s="11">
        <v>0.72509999999999997</v>
      </c>
      <c r="Y20" s="13">
        <f t="shared" si="7"/>
        <v>9.3499999999999917E-2</v>
      </c>
      <c r="Z20" s="21">
        <v>0.79530000000000001</v>
      </c>
      <c r="AA20" s="11">
        <v>0.78949999999999998</v>
      </c>
      <c r="AB20" s="13">
        <f t="shared" si="8"/>
        <v>-5.8000000000000274E-3</v>
      </c>
    </row>
    <row r="21" spans="1:28" x14ac:dyDescent="0.25">
      <c r="A21" s="30" t="s">
        <v>85</v>
      </c>
      <c r="B21" s="15" t="s">
        <v>33</v>
      </c>
      <c r="C21" s="2" t="s">
        <v>61</v>
      </c>
      <c r="D21" s="13">
        <f t="shared" si="0"/>
        <v>-1.0000000000000009E-2</v>
      </c>
      <c r="E21" s="21">
        <v>0.3</v>
      </c>
      <c r="F21" s="11">
        <v>0.3</v>
      </c>
      <c r="G21" s="13">
        <f t="shared" si="1"/>
        <v>0</v>
      </c>
      <c r="H21" s="21">
        <v>0.3</v>
      </c>
      <c r="I21" s="11">
        <v>0.3</v>
      </c>
      <c r="J21" s="13">
        <f t="shared" si="2"/>
        <v>0</v>
      </c>
      <c r="K21" s="21">
        <v>0.74</v>
      </c>
      <c r="L21" s="11">
        <v>0.69</v>
      </c>
      <c r="M21" s="13">
        <f t="shared" si="3"/>
        <v>-5.0000000000000044E-2</v>
      </c>
      <c r="N21" s="21">
        <v>0.34</v>
      </c>
      <c r="O21" s="11">
        <v>0.39</v>
      </c>
      <c r="P21" s="13">
        <f t="shared" si="4"/>
        <v>4.9999999999999989E-2</v>
      </c>
      <c r="Q21" s="21">
        <v>0.45</v>
      </c>
      <c r="R21" s="11">
        <v>0.44</v>
      </c>
      <c r="S21" s="13">
        <f t="shared" si="5"/>
        <v>-1.0000000000000009E-2</v>
      </c>
      <c r="T21" s="21">
        <v>0.59</v>
      </c>
      <c r="U21" s="11">
        <v>0.63</v>
      </c>
      <c r="V21" s="13">
        <f t="shared" si="6"/>
        <v>4.0000000000000036E-2</v>
      </c>
      <c r="W21" s="21">
        <v>0.48</v>
      </c>
      <c r="X21" s="11">
        <v>0.5</v>
      </c>
      <c r="Y21" s="13">
        <f t="shared" si="7"/>
        <v>2.0000000000000018E-2</v>
      </c>
      <c r="Z21" s="21">
        <v>0.66</v>
      </c>
      <c r="AA21" s="11">
        <v>0.66</v>
      </c>
      <c r="AB21" s="13">
        <f t="shared" si="8"/>
        <v>0</v>
      </c>
    </row>
    <row r="22" spans="1:28" x14ac:dyDescent="0.25">
      <c r="A22" s="30" t="s">
        <v>86</v>
      </c>
      <c r="B22" s="15" t="s">
        <v>34</v>
      </c>
      <c r="C22" s="2" t="s">
        <v>146</v>
      </c>
      <c r="D22" s="13">
        <f t="shared" si="0"/>
        <v>3.6999999999999811E-3</v>
      </c>
      <c r="E22" s="21">
        <v>0.20749999999999999</v>
      </c>
      <c r="F22" s="11">
        <v>0.20749999999999999</v>
      </c>
      <c r="G22" s="13">
        <f t="shared" si="1"/>
        <v>0</v>
      </c>
      <c r="H22" s="21">
        <v>0.20749999999999999</v>
      </c>
      <c r="I22" s="11">
        <v>0.20749999999999999</v>
      </c>
      <c r="J22" s="13">
        <f t="shared" si="2"/>
        <v>0</v>
      </c>
      <c r="K22" s="21">
        <v>0.76600000000000001</v>
      </c>
      <c r="L22" s="11">
        <v>0.78490000000000004</v>
      </c>
      <c r="M22" s="13">
        <f t="shared" si="3"/>
        <v>1.8900000000000028E-2</v>
      </c>
      <c r="N22" s="21">
        <v>0.36599999999999999</v>
      </c>
      <c r="O22" s="11">
        <v>0.40749999999999997</v>
      </c>
      <c r="P22" s="13">
        <f t="shared" si="4"/>
        <v>4.1499999999999981E-2</v>
      </c>
      <c r="Q22" s="21">
        <v>0.47549999999999998</v>
      </c>
      <c r="R22" s="11">
        <v>0.53580000000000005</v>
      </c>
      <c r="S22" s="13">
        <f t="shared" si="5"/>
        <v>6.0300000000000076E-2</v>
      </c>
      <c r="T22" s="21">
        <v>0.72829999999999995</v>
      </c>
      <c r="U22" s="11">
        <v>0.75090000000000001</v>
      </c>
      <c r="V22" s="13">
        <f t="shared" si="6"/>
        <v>2.2600000000000064E-2</v>
      </c>
      <c r="W22" s="21">
        <v>0.56599999999999995</v>
      </c>
      <c r="X22" s="11">
        <v>0.56599999999999995</v>
      </c>
      <c r="Y22" s="13">
        <f t="shared" si="7"/>
        <v>0</v>
      </c>
      <c r="Z22" s="21">
        <v>0.67169999999999996</v>
      </c>
      <c r="AA22" s="11">
        <v>0.71699999999999997</v>
      </c>
      <c r="AB22" s="13">
        <f t="shared" si="8"/>
        <v>4.5300000000000007E-2</v>
      </c>
    </row>
    <row r="23" spans="1:28" x14ac:dyDescent="0.25">
      <c r="A23" s="30" t="s">
        <v>87</v>
      </c>
      <c r="B23" s="15" t="s">
        <v>35</v>
      </c>
      <c r="C23" s="2" t="s">
        <v>147</v>
      </c>
      <c r="D23" s="13">
        <f t="shared" si="0"/>
        <v>1.7399999999999999E-2</v>
      </c>
      <c r="E23" s="21">
        <v>0.20810000000000001</v>
      </c>
      <c r="F23" s="11">
        <v>0.20810000000000001</v>
      </c>
      <c r="G23" s="13">
        <f t="shared" si="1"/>
        <v>0</v>
      </c>
      <c r="H23" s="21">
        <v>0.20810000000000001</v>
      </c>
      <c r="I23" s="11">
        <v>0.23699999999999999</v>
      </c>
      <c r="J23" s="13">
        <f t="shared" si="2"/>
        <v>2.8899999999999981E-2</v>
      </c>
      <c r="K23" s="21">
        <v>0.6532</v>
      </c>
      <c r="L23" s="11">
        <v>0.70520000000000005</v>
      </c>
      <c r="M23" s="13">
        <f t="shared" si="3"/>
        <v>5.2000000000000046E-2</v>
      </c>
      <c r="N23" s="21">
        <v>0.32950000000000002</v>
      </c>
      <c r="O23" s="11">
        <v>0.36990000000000001</v>
      </c>
      <c r="P23" s="13">
        <f t="shared" si="4"/>
        <v>4.0399999999999991E-2</v>
      </c>
      <c r="Q23" s="21">
        <v>0.37569999999999998</v>
      </c>
      <c r="R23" s="11">
        <v>0.48549999999999999</v>
      </c>
      <c r="S23" s="13">
        <f t="shared" si="5"/>
        <v>0.10980000000000001</v>
      </c>
      <c r="T23" s="21">
        <v>0.62429999999999997</v>
      </c>
      <c r="U23" s="11">
        <v>0.6532</v>
      </c>
      <c r="V23" s="13">
        <f t="shared" si="6"/>
        <v>2.8900000000000037E-2</v>
      </c>
      <c r="W23" s="21">
        <v>0.55489999999999995</v>
      </c>
      <c r="X23" s="11">
        <v>0.62429999999999997</v>
      </c>
      <c r="Y23" s="13">
        <f t="shared" si="7"/>
        <v>6.9400000000000017E-2</v>
      </c>
      <c r="Z23" s="21">
        <v>0.67049999999999998</v>
      </c>
      <c r="AA23" s="11">
        <v>0.65900000000000003</v>
      </c>
      <c r="AB23" s="13">
        <f t="shared" si="8"/>
        <v>-1.1499999999999955E-2</v>
      </c>
    </row>
    <row r="24" spans="1:28" x14ac:dyDescent="0.25">
      <c r="A24" s="30" t="s">
        <v>88</v>
      </c>
      <c r="B24" s="15" t="s">
        <v>36</v>
      </c>
      <c r="C24" s="2" t="s">
        <v>36</v>
      </c>
      <c r="D24" s="13">
        <f t="shared" si="0"/>
        <v>0</v>
      </c>
      <c r="E24" s="21">
        <v>0.18</v>
      </c>
      <c r="F24" s="11">
        <v>0.18</v>
      </c>
      <c r="G24" s="13">
        <f t="shared" si="1"/>
        <v>0</v>
      </c>
      <c r="H24" s="21">
        <v>0.18</v>
      </c>
      <c r="I24" s="11">
        <v>0.24</v>
      </c>
      <c r="J24" s="13">
        <f t="shared" si="2"/>
        <v>0.06</v>
      </c>
      <c r="K24" s="21">
        <v>0.35</v>
      </c>
      <c r="L24" s="11">
        <v>0.46</v>
      </c>
      <c r="M24" s="13">
        <f t="shared" si="3"/>
        <v>0.11000000000000004</v>
      </c>
      <c r="N24" s="21">
        <v>0.31</v>
      </c>
      <c r="O24" s="11">
        <v>0.39</v>
      </c>
      <c r="P24" s="13">
        <f t="shared" si="4"/>
        <v>8.0000000000000016E-2</v>
      </c>
      <c r="Q24" s="21">
        <v>0.3</v>
      </c>
      <c r="R24" s="11">
        <v>0.31</v>
      </c>
      <c r="S24" s="13">
        <f t="shared" si="5"/>
        <v>1.0000000000000009E-2</v>
      </c>
      <c r="T24" s="21">
        <v>0.27</v>
      </c>
      <c r="U24" s="11">
        <v>0.38</v>
      </c>
      <c r="V24" s="13">
        <f t="shared" si="6"/>
        <v>0.10999999999999999</v>
      </c>
      <c r="W24" s="21">
        <v>0.31</v>
      </c>
      <c r="X24" s="11">
        <v>0.36</v>
      </c>
      <c r="Y24" s="13">
        <f t="shared" si="7"/>
        <v>4.9999999999999989E-2</v>
      </c>
      <c r="Z24" s="21">
        <v>0.22</v>
      </c>
      <c r="AA24" s="11">
        <v>0.33</v>
      </c>
      <c r="AB24" s="13">
        <f t="shared" si="8"/>
        <v>0.11000000000000001</v>
      </c>
    </row>
    <row r="25" spans="1:28" x14ac:dyDescent="0.25">
      <c r="A25" s="30" t="s">
        <v>89</v>
      </c>
      <c r="B25" s="15" t="s">
        <v>37</v>
      </c>
      <c r="C25" s="2" t="s">
        <v>148</v>
      </c>
      <c r="D25" s="13">
        <f t="shared" si="0"/>
        <v>-4.500000000000004E-3</v>
      </c>
      <c r="E25" s="21">
        <v>0.31390000000000001</v>
      </c>
      <c r="F25" s="11">
        <v>0.31390000000000001</v>
      </c>
      <c r="G25" s="13">
        <f t="shared" si="1"/>
        <v>0</v>
      </c>
      <c r="H25" s="21">
        <v>0.31390000000000001</v>
      </c>
      <c r="I25" s="11">
        <v>0.33629999999999999</v>
      </c>
      <c r="J25" s="13">
        <f t="shared" si="2"/>
        <v>2.2399999999999975E-2</v>
      </c>
      <c r="K25" s="21">
        <v>0.67259999999999998</v>
      </c>
      <c r="L25" s="11">
        <v>0.66820000000000002</v>
      </c>
      <c r="M25" s="13">
        <f t="shared" si="3"/>
        <v>-4.3999999999999595E-3</v>
      </c>
      <c r="N25" s="21">
        <v>0.43049999999999999</v>
      </c>
      <c r="O25" s="11">
        <v>0.46189999999999998</v>
      </c>
      <c r="P25" s="13">
        <f t="shared" si="4"/>
        <v>3.1399999999999983E-2</v>
      </c>
      <c r="Q25" s="21">
        <v>0.52910000000000001</v>
      </c>
      <c r="R25" s="11">
        <v>0.58740000000000003</v>
      </c>
      <c r="S25" s="13">
        <f t="shared" si="5"/>
        <v>5.8300000000000018E-2</v>
      </c>
      <c r="T25" s="21">
        <v>0.65469999999999995</v>
      </c>
      <c r="U25" s="11">
        <v>0.67259999999999998</v>
      </c>
      <c r="V25" s="13">
        <f t="shared" si="6"/>
        <v>1.7900000000000027E-2</v>
      </c>
      <c r="W25" s="21">
        <v>0.59640000000000004</v>
      </c>
      <c r="X25" s="11">
        <v>0.60540000000000005</v>
      </c>
      <c r="Y25" s="13">
        <f t="shared" si="7"/>
        <v>9.000000000000008E-3</v>
      </c>
      <c r="Z25" s="21">
        <v>0.64570000000000005</v>
      </c>
      <c r="AA25" s="11">
        <v>0.63229999999999997</v>
      </c>
      <c r="AB25" s="13">
        <f t="shared" si="8"/>
        <v>-1.3400000000000079E-2</v>
      </c>
    </row>
    <row r="26" spans="1:28" x14ac:dyDescent="0.25">
      <c r="A26" s="30" t="s">
        <v>90</v>
      </c>
      <c r="B26" s="15" t="s">
        <v>38</v>
      </c>
      <c r="C26" s="2" t="s">
        <v>38</v>
      </c>
      <c r="D26" s="13">
        <f t="shared" si="0"/>
        <v>0</v>
      </c>
      <c r="E26" s="21">
        <v>0.17480000000000001</v>
      </c>
      <c r="F26" s="11">
        <v>0.17480000000000001</v>
      </c>
      <c r="G26" s="13">
        <f t="shared" si="1"/>
        <v>0</v>
      </c>
      <c r="H26" s="21">
        <v>0.17480000000000001</v>
      </c>
      <c r="I26" s="11">
        <v>0.1845</v>
      </c>
      <c r="J26" s="13">
        <f t="shared" si="2"/>
        <v>9.6999999999999864E-3</v>
      </c>
      <c r="K26" s="21">
        <v>0.80579999999999996</v>
      </c>
      <c r="L26" s="11">
        <v>0.80579999999999996</v>
      </c>
      <c r="M26" s="13">
        <f t="shared" si="3"/>
        <v>0</v>
      </c>
      <c r="N26" s="21">
        <v>0.42720000000000002</v>
      </c>
      <c r="O26" s="11">
        <v>0.52429999999999999</v>
      </c>
      <c r="P26" s="13">
        <f t="shared" si="4"/>
        <v>9.7099999999999964E-2</v>
      </c>
      <c r="Q26" s="21">
        <v>0.54369999999999996</v>
      </c>
      <c r="R26" s="11">
        <v>0.60189999999999999</v>
      </c>
      <c r="S26" s="13">
        <f t="shared" si="5"/>
        <v>5.8200000000000029E-2</v>
      </c>
      <c r="T26" s="21">
        <v>0.84470000000000001</v>
      </c>
      <c r="U26" s="11">
        <v>0.83499999999999996</v>
      </c>
      <c r="V26" s="13">
        <f t="shared" si="6"/>
        <v>-9.7000000000000419E-3</v>
      </c>
      <c r="W26" s="21">
        <v>0.66020000000000001</v>
      </c>
      <c r="X26" s="11">
        <v>0.7087</v>
      </c>
      <c r="Y26" s="13">
        <f t="shared" si="7"/>
        <v>4.8499999999999988E-2</v>
      </c>
      <c r="Z26" s="21">
        <v>0.8155</v>
      </c>
      <c r="AA26" s="11">
        <v>0.75729999999999997</v>
      </c>
      <c r="AB26" s="13">
        <f t="shared" si="8"/>
        <v>-5.8200000000000029E-2</v>
      </c>
    </row>
    <row r="27" spans="1:28" x14ac:dyDescent="0.25">
      <c r="A27" s="30" t="s">
        <v>91</v>
      </c>
      <c r="B27" s="15" t="s">
        <v>20</v>
      </c>
      <c r="C27" s="2" t="s">
        <v>149</v>
      </c>
      <c r="D27" s="13">
        <f t="shared" si="0"/>
        <v>8.5000000000000075E-3</v>
      </c>
      <c r="E27" s="21">
        <v>0.29060000000000002</v>
      </c>
      <c r="F27" s="11">
        <v>0.2949</v>
      </c>
      <c r="G27" s="13">
        <f t="shared" si="1"/>
        <v>4.2999999999999705E-3</v>
      </c>
      <c r="H27" s="21">
        <v>0.29060000000000002</v>
      </c>
      <c r="I27" s="11">
        <v>0.28210000000000002</v>
      </c>
      <c r="J27" s="13">
        <f t="shared" si="2"/>
        <v>-8.5000000000000075E-3</v>
      </c>
      <c r="K27" s="21">
        <v>0.85899999999999999</v>
      </c>
      <c r="L27" s="11">
        <v>0.88029999999999997</v>
      </c>
      <c r="M27" s="13">
        <f t="shared" si="3"/>
        <v>2.1299999999999986E-2</v>
      </c>
      <c r="N27" s="21">
        <v>0.52139999999999997</v>
      </c>
      <c r="O27" s="11">
        <v>0.57689999999999997</v>
      </c>
      <c r="P27" s="13">
        <f t="shared" si="4"/>
        <v>5.5499999999999994E-2</v>
      </c>
      <c r="Q27" s="21">
        <v>0.67520000000000002</v>
      </c>
      <c r="R27" s="11">
        <v>0.73929999999999996</v>
      </c>
      <c r="S27" s="13">
        <f t="shared" si="5"/>
        <v>6.4099999999999935E-2</v>
      </c>
      <c r="T27" s="21">
        <v>0.86750000000000005</v>
      </c>
      <c r="U27" s="11">
        <v>0.88460000000000005</v>
      </c>
      <c r="V27" s="13">
        <f t="shared" si="6"/>
        <v>1.7100000000000004E-2</v>
      </c>
      <c r="W27" s="21">
        <v>0.76919999999999999</v>
      </c>
      <c r="X27" s="11">
        <v>0.79059999999999997</v>
      </c>
      <c r="Y27" s="13">
        <f t="shared" si="7"/>
        <v>2.1399999999999975E-2</v>
      </c>
      <c r="Z27" s="21">
        <v>0.83760000000000001</v>
      </c>
      <c r="AA27" s="11">
        <v>0.86319999999999997</v>
      </c>
      <c r="AB27" s="13">
        <f t="shared" si="8"/>
        <v>2.5599999999999956E-2</v>
      </c>
    </row>
    <row r="28" spans="1:28" x14ac:dyDescent="0.25">
      <c r="A28" s="30" t="s">
        <v>92</v>
      </c>
      <c r="B28" s="15" t="s">
        <v>39</v>
      </c>
      <c r="C28" s="2" t="s">
        <v>55</v>
      </c>
      <c r="D28" s="13">
        <f t="shared" si="0"/>
        <v>-1.0000000000000009E-2</v>
      </c>
      <c r="E28" s="21">
        <v>0.31</v>
      </c>
      <c r="F28" s="11">
        <v>0.31</v>
      </c>
      <c r="G28" s="13">
        <f t="shared" si="1"/>
        <v>0</v>
      </c>
      <c r="H28" s="21">
        <v>0.31</v>
      </c>
      <c r="I28" s="11">
        <v>0.31</v>
      </c>
      <c r="J28" s="13">
        <f t="shared" si="2"/>
        <v>0</v>
      </c>
      <c r="K28" s="21">
        <v>0.75</v>
      </c>
      <c r="L28" s="11">
        <v>0.78</v>
      </c>
      <c r="M28" s="13">
        <f t="shared" si="3"/>
        <v>3.0000000000000027E-2</v>
      </c>
      <c r="N28" s="21">
        <v>0.43</v>
      </c>
      <c r="O28" s="11">
        <v>0.51</v>
      </c>
      <c r="P28" s="13">
        <f t="shared" si="4"/>
        <v>8.0000000000000016E-2</v>
      </c>
      <c r="Q28" s="21">
        <v>0.47</v>
      </c>
      <c r="R28" s="11">
        <v>0.64</v>
      </c>
      <c r="S28" s="13">
        <f t="shared" si="5"/>
        <v>0.17000000000000004</v>
      </c>
      <c r="T28" s="21">
        <v>0.85</v>
      </c>
      <c r="U28" s="11">
        <v>0.86</v>
      </c>
      <c r="V28" s="13">
        <f t="shared" si="6"/>
        <v>1.0000000000000009E-2</v>
      </c>
      <c r="W28" s="21">
        <v>0.62</v>
      </c>
      <c r="X28" s="11">
        <v>0.67</v>
      </c>
      <c r="Y28" s="13">
        <f t="shared" si="7"/>
        <v>5.0000000000000044E-2</v>
      </c>
      <c r="Z28" s="21">
        <v>0.67</v>
      </c>
      <c r="AA28" s="11">
        <v>0.69</v>
      </c>
      <c r="AB28" s="13">
        <f t="shared" si="8"/>
        <v>1.9999999999999907E-2</v>
      </c>
    </row>
    <row r="29" spans="1:28" x14ac:dyDescent="0.25">
      <c r="A29" s="30" t="s">
        <v>93</v>
      </c>
      <c r="B29" s="15" t="s">
        <v>40</v>
      </c>
      <c r="C29" s="2" t="s">
        <v>150</v>
      </c>
      <c r="D29" s="13">
        <f t="shared" si="0"/>
        <v>-2.5000000000000022E-3</v>
      </c>
      <c r="E29" s="21">
        <v>0.23369999999999999</v>
      </c>
      <c r="F29" s="11">
        <v>0.23369999999999999</v>
      </c>
      <c r="G29" s="13">
        <f t="shared" si="1"/>
        <v>0</v>
      </c>
      <c r="H29" s="21">
        <v>0.23369999999999999</v>
      </c>
      <c r="I29" s="11">
        <v>0.2414</v>
      </c>
      <c r="J29" s="13">
        <f t="shared" si="2"/>
        <v>7.7000000000000124E-3</v>
      </c>
      <c r="K29" s="21">
        <v>0.83779999999999999</v>
      </c>
      <c r="L29" s="11">
        <v>0.88119999999999998</v>
      </c>
      <c r="M29" s="13">
        <f t="shared" si="3"/>
        <v>4.3399999999999994E-2</v>
      </c>
      <c r="N29" s="21">
        <v>0.47770000000000001</v>
      </c>
      <c r="O29" s="11">
        <v>0.65010000000000001</v>
      </c>
      <c r="P29" s="13">
        <f t="shared" si="4"/>
        <v>0.1724</v>
      </c>
      <c r="Q29" s="21">
        <v>0.60540000000000005</v>
      </c>
      <c r="R29" s="11">
        <v>0.76370000000000005</v>
      </c>
      <c r="S29" s="13">
        <f t="shared" si="5"/>
        <v>0.1583</v>
      </c>
      <c r="T29" s="21">
        <v>0.82499999999999996</v>
      </c>
      <c r="U29" s="11">
        <v>0.84930000000000005</v>
      </c>
      <c r="V29" s="13">
        <f t="shared" si="6"/>
        <v>2.4300000000000099E-2</v>
      </c>
      <c r="W29" s="21">
        <v>0.62839999999999996</v>
      </c>
      <c r="X29" s="11">
        <v>0.73560000000000003</v>
      </c>
      <c r="Y29" s="13">
        <f t="shared" si="7"/>
        <v>0.10720000000000007</v>
      </c>
      <c r="Z29" s="21">
        <v>0.72540000000000004</v>
      </c>
      <c r="AA29" s="11">
        <v>0.81479999999999997</v>
      </c>
      <c r="AB29" s="13">
        <f t="shared" si="8"/>
        <v>8.9399999999999924E-2</v>
      </c>
    </row>
    <row r="30" spans="1:28" x14ac:dyDescent="0.25">
      <c r="A30" s="30" t="s">
        <v>94</v>
      </c>
      <c r="B30" s="15" t="s">
        <v>30</v>
      </c>
      <c r="C30" s="2" t="s">
        <v>47</v>
      </c>
      <c r="D30" s="13">
        <f t="shared" si="0"/>
        <v>-9.8000000000000032E-3</v>
      </c>
      <c r="E30" s="21">
        <v>0.2157</v>
      </c>
      <c r="F30" s="11">
        <v>0.219</v>
      </c>
      <c r="G30" s="13">
        <f t="shared" si="1"/>
        <v>3.2999999999999974E-3</v>
      </c>
      <c r="H30" s="21">
        <v>0.2157</v>
      </c>
      <c r="I30" s="11">
        <v>0.22220000000000001</v>
      </c>
      <c r="J30" s="13">
        <f t="shared" si="2"/>
        <v>6.5000000000000058E-3</v>
      </c>
      <c r="K30" s="21">
        <v>0.75160000000000005</v>
      </c>
      <c r="L30" s="11">
        <v>0.76139999999999997</v>
      </c>
      <c r="M30" s="13">
        <f t="shared" si="3"/>
        <v>9.7999999999999199E-3</v>
      </c>
      <c r="N30" s="21">
        <v>0.43790000000000001</v>
      </c>
      <c r="O30" s="11">
        <v>0.45750000000000002</v>
      </c>
      <c r="P30" s="13">
        <f t="shared" si="4"/>
        <v>1.9600000000000006E-2</v>
      </c>
      <c r="Q30" s="21">
        <v>0.56540000000000001</v>
      </c>
      <c r="R30" s="11">
        <v>0.60129999999999995</v>
      </c>
      <c r="S30" s="13">
        <f t="shared" si="5"/>
        <v>3.5899999999999932E-2</v>
      </c>
      <c r="T30" s="21">
        <v>0.76139999999999997</v>
      </c>
      <c r="U30" s="11">
        <v>0.79410000000000003</v>
      </c>
      <c r="V30" s="13">
        <f t="shared" si="6"/>
        <v>3.2700000000000062E-2</v>
      </c>
      <c r="W30" s="21">
        <v>0.57189999999999996</v>
      </c>
      <c r="X30" s="11">
        <v>0.54579999999999995</v>
      </c>
      <c r="Y30" s="13">
        <f t="shared" si="7"/>
        <v>-2.6100000000000012E-2</v>
      </c>
      <c r="Z30" s="21">
        <v>0.67320000000000002</v>
      </c>
      <c r="AA30" s="11">
        <v>0.69930000000000003</v>
      </c>
      <c r="AB30" s="13">
        <f t="shared" si="8"/>
        <v>2.6100000000000012E-2</v>
      </c>
    </row>
    <row r="31" spans="1:28" x14ac:dyDescent="0.25">
      <c r="A31" s="30" t="s">
        <v>95</v>
      </c>
      <c r="B31" s="15" t="s">
        <v>41</v>
      </c>
      <c r="C31" s="2" t="s">
        <v>151</v>
      </c>
      <c r="D31" s="13">
        <f t="shared" si="0"/>
        <v>-7.0999999999999952E-3</v>
      </c>
      <c r="E31" s="21">
        <v>0.23050000000000001</v>
      </c>
      <c r="F31" s="11">
        <v>0.23400000000000001</v>
      </c>
      <c r="G31" s="13">
        <f t="shared" si="1"/>
        <v>3.5000000000000031E-3</v>
      </c>
      <c r="H31" s="21">
        <v>0.23050000000000001</v>
      </c>
      <c r="I31" s="11">
        <v>0.22700000000000001</v>
      </c>
      <c r="J31" s="13">
        <f t="shared" si="2"/>
        <v>-3.5000000000000031E-3</v>
      </c>
      <c r="K31" s="21">
        <v>0.56030000000000002</v>
      </c>
      <c r="L31" s="11">
        <v>0.57089999999999996</v>
      </c>
      <c r="M31" s="13">
        <f t="shared" si="3"/>
        <v>1.0599999999999943E-2</v>
      </c>
      <c r="N31" s="21">
        <v>0.27300000000000002</v>
      </c>
      <c r="O31" s="11">
        <v>0.2908</v>
      </c>
      <c r="P31" s="13">
        <f t="shared" si="4"/>
        <v>1.7799999999999983E-2</v>
      </c>
      <c r="Q31" s="21">
        <v>0.35820000000000002</v>
      </c>
      <c r="R31" s="11">
        <v>0.37940000000000002</v>
      </c>
      <c r="S31" s="13">
        <f t="shared" si="5"/>
        <v>2.1199999999999997E-2</v>
      </c>
      <c r="T31" s="21">
        <v>0.48230000000000001</v>
      </c>
      <c r="U31" s="11">
        <v>0.48580000000000001</v>
      </c>
      <c r="V31" s="13">
        <f t="shared" si="6"/>
        <v>3.5000000000000031E-3</v>
      </c>
      <c r="W31" s="21">
        <v>0.38650000000000001</v>
      </c>
      <c r="X31" s="11">
        <v>0.3972</v>
      </c>
      <c r="Y31" s="13">
        <f t="shared" si="7"/>
        <v>1.0699999999999987E-2</v>
      </c>
      <c r="Z31" s="21">
        <v>0.46100000000000002</v>
      </c>
      <c r="AA31" s="11">
        <v>0.51770000000000005</v>
      </c>
      <c r="AB31" s="13">
        <f t="shared" si="8"/>
        <v>5.6700000000000028E-2</v>
      </c>
    </row>
    <row r="32" spans="1:28" x14ac:dyDescent="0.25">
      <c r="A32" s="30" t="s">
        <v>96</v>
      </c>
      <c r="B32" s="15" t="s">
        <v>42</v>
      </c>
      <c r="C32" s="2" t="s">
        <v>152</v>
      </c>
      <c r="D32" s="13">
        <f t="shared" si="0"/>
        <v>3.6999999999999811E-3</v>
      </c>
      <c r="E32" s="21">
        <v>0.19489999999999999</v>
      </c>
      <c r="F32" s="11">
        <v>0.1875</v>
      </c>
      <c r="G32" s="13">
        <f t="shared" si="1"/>
        <v>-7.3999999999999899E-3</v>
      </c>
      <c r="H32" s="21">
        <v>0.19489999999999999</v>
      </c>
      <c r="I32" s="11">
        <v>0.18379999999999999</v>
      </c>
      <c r="J32" s="13">
        <f t="shared" si="2"/>
        <v>-1.1099999999999999E-2</v>
      </c>
      <c r="K32" s="21">
        <v>0.6875</v>
      </c>
      <c r="L32" s="11">
        <v>0.68010000000000004</v>
      </c>
      <c r="M32" s="13">
        <f t="shared" si="3"/>
        <v>-7.3999999999999622E-3</v>
      </c>
      <c r="N32" s="21">
        <v>0.38600000000000001</v>
      </c>
      <c r="O32" s="11">
        <v>0.34560000000000002</v>
      </c>
      <c r="P32" s="13">
        <f t="shared" si="4"/>
        <v>-4.0399999999999991E-2</v>
      </c>
      <c r="Q32" s="21">
        <v>0.55149999999999999</v>
      </c>
      <c r="R32" s="11">
        <v>0.56989999999999996</v>
      </c>
      <c r="S32" s="13">
        <f t="shared" si="5"/>
        <v>1.8399999999999972E-2</v>
      </c>
      <c r="T32" s="21">
        <v>0.71689999999999998</v>
      </c>
      <c r="U32" s="11">
        <v>0.70960000000000001</v>
      </c>
      <c r="V32" s="13">
        <f t="shared" si="6"/>
        <v>-7.2999999999999732E-3</v>
      </c>
      <c r="W32" s="21">
        <v>0.48899999999999999</v>
      </c>
      <c r="X32" s="11">
        <v>0.43009999999999998</v>
      </c>
      <c r="Y32" s="13">
        <f t="shared" si="7"/>
        <v>-5.8900000000000008E-2</v>
      </c>
      <c r="Z32" s="21">
        <v>0.60660000000000003</v>
      </c>
      <c r="AA32" s="11">
        <v>0.59930000000000005</v>
      </c>
      <c r="AB32" s="13">
        <f t="shared" si="8"/>
        <v>-7.2999999999999732E-3</v>
      </c>
    </row>
    <row r="33" spans="1:28" x14ac:dyDescent="0.25">
      <c r="A33" s="30" t="s">
        <v>97</v>
      </c>
      <c r="B33" s="15" t="s">
        <v>43</v>
      </c>
      <c r="C33" s="2" t="s">
        <v>43</v>
      </c>
      <c r="D33" s="13">
        <f t="shared" si="0"/>
        <v>0</v>
      </c>
      <c r="E33" s="21">
        <v>0.28310000000000002</v>
      </c>
      <c r="F33" s="11">
        <v>0.28310000000000002</v>
      </c>
      <c r="G33" s="13">
        <f t="shared" si="1"/>
        <v>0</v>
      </c>
      <c r="H33" s="21">
        <v>0.28310000000000002</v>
      </c>
      <c r="I33" s="11">
        <v>0.24099999999999999</v>
      </c>
      <c r="J33" s="13">
        <f t="shared" si="2"/>
        <v>-4.2100000000000026E-2</v>
      </c>
      <c r="K33" s="21">
        <v>0.48799999999999999</v>
      </c>
      <c r="L33" s="11">
        <v>0.47589999999999999</v>
      </c>
      <c r="M33" s="13">
        <f t="shared" si="3"/>
        <v>-1.21E-2</v>
      </c>
      <c r="N33" s="21">
        <v>0.38550000000000001</v>
      </c>
      <c r="O33" s="11">
        <v>0.40960000000000002</v>
      </c>
      <c r="P33" s="13">
        <f t="shared" si="4"/>
        <v>2.410000000000001E-2</v>
      </c>
      <c r="Q33" s="21">
        <v>0.42770000000000002</v>
      </c>
      <c r="R33" s="11">
        <v>0.42170000000000002</v>
      </c>
      <c r="S33" s="13">
        <f t="shared" si="5"/>
        <v>-6.0000000000000053E-3</v>
      </c>
      <c r="T33" s="21">
        <v>0.53010000000000002</v>
      </c>
      <c r="U33" s="11">
        <v>0.54220000000000002</v>
      </c>
      <c r="V33" s="13">
        <f t="shared" si="6"/>
        <v>1.21E-2</v>
      </c>
      <c r="W33" s="21">
        <v>0.48799999999999999</v>
      </c>
      <c r="X33" s="11">
        <v>0.45179999999999998</v>
      </c>
      <c r="Y33" s="13">
        <f t="shared" si="7"/>
        <v>-3.620000000000001E-2</v>
      </c>
      <c r="Z33" s="21">
        <v>0.43980000000000002</v>
      </c>
      <c r="AA33" s="11">
        <v>0.49399999999999999</v>
      </c>
      <c r="AB33" s="13">
        <f t="shared" si="8"/>
        <v>5.419999999999997E-2</v>
      </c>
    </row>
    <row r="34" spans="1:28" x14ac:dyDescent="0.25">
      <c r="A34" s="30" t="s">
        <v>98</v>
      </c>
      <c r="B34" s="15" t="s">
        <v>44</v>
      </c>
      <c r="C34" s="2" t="s">
        <v>153</v>
      </c>
      <c r="D34" s="13">
        <f t="shared" si="0"/>
        <v>8.7000000000000133E-3</v>
      </c>
      <c r="E34" s="21">
        <v>0.23680000000000001</v>
      </c>
      <c r="F34" s="11">
        <v>0.23680000000000001</v>
      </c>
      <c r="G34" s="13">
        <f t="shared" si="1"/>
        <v>0</v>
      </c>
      <c r="H34" s="21">
        <v>0.23680000000000001</v>
      </c>
      <c r="I34" s="11">
        <v>0.21929999999999999</v>
      </c>
      <c r="J34" s="13">
        <f t="shared" si="2"/>
        <v>-1.7500000000000016E-2</v>
      </c>
      <c r="K34" s="21">
        <v>0.59650000000000003</v>
      </c>
      <c r="L34" s="11">
        <v>0.53510000000000002</v>
      </c>
      <c r="M34" s="13">
        <f t="shared" si="3"/>
        <v>-6.140000000000001E-2</v>
      </c>
      <c r="N34" s="21">
        <v>0.21929999999999999</v>
      </c>
      <c r="O34" s="11">
        <v>0.24560000000000001</v>
      </c>
      <c r="P34" s="13">
        <f t="shared" si="4"/>
        <v>2.6300000000000018E-2</v>
      </c>
      <c r="Q34" s="21">
        <v>0.24560000000000001</v>
      </c>
      <c r="R34" s="11">
        <v>0.3246</v>
      </c>
      <c r="S34" s="13">
        <f t="shared" si="5"/>
        <v>7.8999999999999987E-2</v>
      </c>
      <c r="T34" s="21">
        <v>0.45610000000000001</v>
      </c>
      <c r="U34" s="11">
        <v>0.44740000000000002</v>
      </c>
      <c r="V34" s="13">
        <f t="shared" si="6"/>
        <v>-8.6999999999999855E-3</v>
      </c>
      <c r="W34" s="21">
        <v>0.31580000000000003</v>
      </c>
      <c r="X34" s="11">
        <v>0.36840000000000001</v>
      </c>
      <c r="Y34" s="13">
        <f t="shared" si="7"/>
        <v>5.259999999999998E-2</v>
      </c>
      <c r="Z34" s="21">
        <v>0.44740000000000002</v>
      </c>
      <c r="AA34" s="11">
        <v>0.44740000000000002</v>
      </c>
      <c r="AB34" s="13">
        <f t="shared" si="8"/>
        <v>0</v>
      </c>
    </row>
    <row r="35" spans="1:28" x14ac:dyDescent="0.25">
      <c r="A35" s="30" t="s">
        <v>99</v>
      </c>
      <c r="B35" s="15" t="s">
        <v>45</v>
      </c>
      <c r="C35" s="2" t="s">
        <v>154</v>
      </c>
      <c r="D35" s="13">
        <f t="shared" ref="D35:D64" si="9">C35-B35</f>
        <v>5.0999999999999934E-3</v>
      </c>
      <c r="E35" s="21">
        <v>0.18179999999999999</v>
      </c>
      <c r="F35" s="11">
        <v>0.17680000000000001</v>
      </c>
      <c r="G35" s="13">
        <f t="shared" ref="G35:G64" si="10">F35-E35</f>
        <v>-4.9999999999999767E-3</v>
      </c>
      <c r="H35" s="21">
        <v>0.18179999999999999</v>
      </c>
      <c r="I35" s="11">
        <v>0.17680000000000001</v>
      </c>
      <c r="J35" s="13">
        <f t="shared" ref="J35:J64" si="11">I35-H35</f>
        <v>-4.9999999999999767E-3</v>
      </c>
      <c r="K35" s="21">
        <v>0.82320000000000004</v>
      </c>
      <c r="L35" s="11">
        <v>0.82830000000000004</v>
      </c>
      <c r="M35" s="13">
        <f t="shared" ref="M35:M64" si="12">L35-K35</f>
        <v>5.0999999999999934E-3</v>
      </c>
      <c r="N35" s="21">
        <v>0.5202</v>
      </c>
      <c r="O35" s="11">
        <v>0.56059999999999999</v>
      </c>
      <c r="P35" s="13">
        <f t="shared" ref="P35:P64" si="13">O35-N35</f>
        <v>4.0399999999999991E-2</v>
      </c>
      <c r="Q35" s="21">
        <v>0.55049999999999999</v>
      </c>
      <c r="R35" s="11">
        <v>0.61619999999999997</v>
      </c>
      <c r="S35" s="13">
        <f t="shared" ref="S35:S64" si="14">R35-Q35</f>
        <v>6.5699999999999981E-2</v>
      </c>
      <c r="T35" s="21">
        <v>0.77270000000000005</v>
      </c>
      <c r="U35" s="11">
        <v>0.77270000000000005</v>
      </c>
      <c r="V35" s="13">
        <f t="shared" ref="V35:V64" si="15">U35-T35</f>
        <v>0</v>
      </c>
      <c r="W35" s="21">
        <v>0.60099999999999998</v>
      </c>
      <c r="X35" s="11">
        <v>0.61619999999999997</v>
      </c>
      <c r="Y35" s="13">
        <f t="shared" ref="Y35:Y64" si="16">X35-W35</f>
        <v>1.5199999999999991E-2</v>
      </c>
      <c r="Z35" s="21">
        <v>0.76770000000000005</v>
      </c>
      <c r="AA35" s="11">
        <v>0.76770000000000005</v>
      </c>
      <c r="AB35" s="13">
        <f t="shared" ref="AB35:AB64" si="17">AA35-Z35</f>
        <v>0</v>
      </c>
    </row>
    <row r="36" spans="1:28" x14ac:dyDescent="0.25">
      <c r="A36" s="30" t="s">
        <v>46</v>
      </c>
      <c r="B36" s="15" t="s">
        <v>47</v>
      </c>
      <c r="C36" s="2" t="s">
        <v>155</v>
      </c>
      <c r="D36" s="13">
        <f t="shared" si="9"/>
        <v>-5.0999999999999934E-3</v>
      </c>
      <c r="E36" s="21">
        <v>0.19689999999999999</v>
      </c>
      <c r="F36" s="11">
        <v>0.19689999999999999</v>
      </c>
      <c r="G36" s="13">
        <f t="shared" si="10"/>
        <v>0</v>
      </c>
      <c r="H36" s="21">
        <v>0.19689999999999999</v>
      </c>
      <c r="I36" s="11">
        <v>0.19170000000000001</v>
      </c>
      <c r="J36" s="13">
        <f t="shared" si="11"/>
        <v>-5.1999999999999824E-3</v>
      </c>
      <c r="K36" s="21">
        <v>0.89119999999999999</v>
      </c>
      <c r="L36" s="11">
        <v>0.89119999999999999</v>
      </c>
      <c r="M36" s="13">
        <f t="shared" si="12"/>
        <v>0</v>
      </c>
      <c r="N36" s="21">
        <v>0.44040000000000001</v>
      </c>
      <c r="O36" s="11">
        <v>0.49220000000000003</v>
      </c>
      <c r="P36" s="13">
        <f t="shared" si="13"/>
        <v>5.1800000000000013E-2</v>
      </c>
      <c r="Q36" s="21">
        <v>0.52849999999999997</v>
      </c>
      <c r="R36" s="11">
        <v>0.5907</v>
      </c>
      <c r="S36" s="13">
        <f t="shared" si="14"/>
        <v>6.2200000000000033E-2</v>
      </c>
      <c r="T36" s="21">
        <v>0.85489999999999999</v>
      </c>
      <c r="U36" s="11">
        <v>0.87560000000000004</v>
      </c>
      <c r="V36" s="13">
        <f t="shared" si="15"/>
        <v>2.0700000000000052E-2</v>
      </c>
      <c r="W36" s="21">
        <v>0.67879999999999996</v>
      </c>
      <c r="X36" s="11">
        <v>0.68389999999999995</v>
      </c>
      <c r="Y36" s="13">
        <f t="shared" si="16"/>
        <v>5.0999999999999934E-3</v>
      </c>
      <c r="Z36" s="21">
        <v>0.80830000000000002</v>
      </c>
      <c r="AA36" s="11">
        <v>0.8135</v>
      </c>
      <c r="AB36" s="13">
        <f t="shared" si="17"/>
        <v>5.1999999999999824E-3</v>
      </c>
    </row>
    <row r="37" spans="1:28" x14ac:dyDescent="0.25">
      <c r="A37" s="30" t="s">
        <v>100</v>
      </c>
      <c r="B37" s="15" t="s">
        <v>48</v>
      </c>
      <c r="C37" s="2" t="s">
        <v>58</v>
      </c>
      <c r="D37" s="13">
        <f t="shared" si="9"/>
        <v>-1.5399999999999997E-2</v>
      </c>
      <c r="E37" s="21">
        <v>0.2026</v>
      </c>
      <c r="F37" s="11">
        <v>0.2026</v>
      </c>
      <c r="G37" s="13">
        <f t="shared" si="10"/>
        <v>0</v>
      </c>
      <c r="H37" s="21">
        <v>0.2026</v>
      </c>
      <c r="I37" s="11">
        <v>0.21029999999999999</v>
      </c>
      <c r="J37" s="13">
        <f t="shared" si="11"/>
        <v>7.6999999999999846E-3</v>
      </c>
      <c r="K37" s="21">
        <v>0.74619999999999997</v>
      </c>
      <c r="L37" s="11">
        <v>0.75900000000000001</v>
      </c>
      <c r="M37" s="13">
        <f t="shared" si="12"/>
        <v>1.2800000000000034E-2</v>
      </c>
      <c r="N37" s="21">
        <v>0.31030000000000002</v>
      </c>
      <c r="O37" s="11">
        <v>0.35639999999999999</v>
      </c>
      <c r="P37" s="13">
        <f t="shared" si="13"/>
        <v>4.6099999999999974E-2</v>
      </c>
      <c r="Q37" s="21">
        <v>0.40510000000000002</v>
      </c>
      <c r="R37" s="11">
        <v>0.44359999999999999</v>
      </c>
      <c r="S37" s="13">
        <f t="shared" si="14"/>
        <v>3.8499999999999979E-2</v>
      </c>
      <c r="T37" s="21">
        <v>0.63849999999999996</v>
      </c>
      <c r="U37" s="11">
        <v>0.66149999999999998</v>
      </c>
      <c r="V37" s="13">
        <f t="shared" si="15"/>
        <v>2.300000000000002E-2</v>
      </c>
      <c r="W37" s="21">
        <v>0.47439999999999999</v>
      </c>
      <c r="X37" s="11">
        <v>0.50770000000000004</v>
      </c>
      <c r="Y37" s="13">
        <f t="shared" si="16"/>
        <v>3.3300000000000052E-2</v>
      </c>
      <c r="Z37" s="21">
        <v>0.66669999999999996</v>
      </c>
      <c r="AA37" s="11">
        <v>0.6744</v>
      </c>
      <c r="AB37" s="13">
        <f t="shared" si="17"/>
        <v>7.7000000000000401E-3</v>
      </c>
    </row>
    <row r="38" spans="1:28" x14ac:dyDescent="0.25">
      <c r="A38" s="30" t="s">
        <v>101</v>
      </c>
      <c r="B38" s="15" t="s">
        <v>49</v>
      </c>
      <c r="C38" s="2" t="s">
        <v>156</v>
      </c>
      <c r="D38" s="13">
        <f t="shared" si="9"/>
        <v>4.2000000000000093E-3</v>
      </c>
      <c r="E38" s="21">
        <v>0.21010000000000001</v>
      </c>
      <c r="F38" s="11">
        <v>0.21010000000000001</v>
      </c>
      <c r="G38" s="13">
        <f t="shared" si="10"/>
        <v>0</v>
      </c>
      <c r="H38" s="21">
        <v>0.21010000000000001</v>
      </c>
      <c r="I38" s="11">
        <v>0.21010000000000001</v>
      </c>
      <c r="J38" s="13">
        <f t="shared" si="11"/>
        <v>0</v>
      </c>
      <c r="K38" s="21">
        <v>0.86129999999999995</v>
      </c>
      <c r="L38" s="11">
        <v>0.86129999999999995</v>
      </c>
      <c r="M38" s="13">
        <f t="shared" si="12"/>
        <v>0</v>
      </c>
      <c r="N38" s="21">
        <v>0.31929999999999997</v>
      </c>
      <c r="O38" s="11">
        <v>0.36969999999999997</v>
      </c>
      <c r="P38" s="13">
        <f t="shared" si="13"/>
        <v>5.04E-2</v>
      </c>
      <c r="Q38" s="21">
        <v>0.46639999999999998</v>
      </c>
      <c r="R38" s="11">
        <v>0.52939999999999998</v>
      </c>
      <c r="S38" s="13">
        <f t="shared" si="14"/>
        <v>6.3E-2</v>
      </c>
      <c r="T38" s="21">
        <v>0.71850000000000003</v>
      </c>
      <c r="U38" s="11">
        <v>0.73109999999999997</v>
      </c>
      <c r="V38" s="13">
        <f t="shared" si="15"/>
        <v>1.2599999999999945E-2</v>
      </c>
      <c r="W38" s="21">
        <v>0.49159999999999998</v>
      </c>
      <c r="X38" s="11">
        <v>0.51680000000000004</v>
      </c>
      <c r="Y38" s="13">
        <f t="shared" si="16"/>
        <v>2.5200000000000056E-2</v>
      </c>
      <c r="Z38" s="21">
        <v>0.72270000000000001</v>
      </c>
      <c r="AA38" s="11">
        <v>0.73950000000000005</v>
      </c>
      <c r="AB38" s="13">
        <f t="shared" si="17"/>
        <v>1.6800000000000037E-2</v>
      </c>
    </row>
    <row r="39" spans="1:28" x14ac:dyDescent="0.25">
      <c r="A39" s="30" t="s">
        <v>102</v>
      </c>
      <c r="B39" s="15" t="s">
        <v>50</v>
      </c>
      <c r="C39" s="2" t="s">
        <v>157</v>
      </c>
      <c r="D39" s="13">
        <f t="shared" si="9"/>
        <v>2.7599999999999986E-2</v>
      </c>
      <c r="E39" s="21">
        <v>0.1908</v>
      </c>
      <c r="F39" s="11">
        <v>0.1963</v>
      </c>
      <c r="G39" s="13">
        <f t="shared" si="10"/>
        <v>5.5000000000000049E-3</v>
      </c>
      <c r="H39" s="21">
        <v>0.1908</v>
      </c>
      <c r="I39" s="11">
        <v>0.19819999999999999</v>
      </c>
      <c r="J39" s="13">
        <f t="shared" si="11"/>
        <v>7.3999999999999899E-3</v>
      </c>
      <c r="K39" s="21">
        <v>0.89539999999999997</v>
      </c>
      <c r="L39" s="11">
        <v>0.90639999999999998</v>
      </c>
      <c r="M39" s="13">
        <f t="shared" si="12"/>
        <v>1.100000000000001E-2</v>
      </c>
      <c r="N39" s="21">
        <v>0.44950000000000001</v>
      </c>
      <c r="O39" s="11">
        <v>0.5615</v>
      </c>
      <c r="P39" s="13">
        <f t="shared" si="13"/>
        <v>0.11199999999999999</v>
      </c>
      <c r="Q39" s="21">
        <v>0.622</v>
      </c>
      <c r="R39" s="11">
        <v>0.68440000000000001</v>
      </c>
      <c r="S39" s="13">
        <f t="shared" si="14"/>
        <v>6.2400000000000011E-2</v>
      </c>
      <c r="T39" s="21">
        <v>0.83299999999999996</v>
      </c>
      <c r="U39" s="11">
        <v>0.83850000000000002</v>
      </c>
      <c r="V39" s="13">
        <f t="shared" si="15"/>
        <v>5.5000000000000604E-3</v>
      </c>
      <c r="W39" s="21">
        <v>0.70830000000000004</v>
      </c>
      <c r="X39" s="11">
        <v>0.73029999999999995</v>
      </c>
      <c r="Y39" s="13">
        <f t="shared" si="16"/>
        <v>2.1999999999999909E-2</v>
      </c>
      <c r="Z39" s="21">
        <v>0.82569999999999999</v>
      </c>
      <c r="AA39" s="11">
        <v>0.82940000000000003</v>
      </c>
      <c r="AB39" s="13">
        <f t="shared" si="17"/>
        <v>3.7000000000000366E-3</v>
      </c>
    </row>
    <row r="40" spans="1:28" x14ac:dyDescent="0.25">
      <c r="A40" s="30" t="s">
        <v>103</v>
      </c>
      <c r="B40" s="15" t="s">
        <v>31</v>
      </c>
      <c r="C40" s="2" t="s">
        <v>158</v>
      </c>
      <c r="D40" s="13">
        <f t="shared" si="9"/>
        <v>7.6999999999999846E-3</v>
      </c>
      <c r="E40" s="21">
        <v>0.25950000000000001</v>
      </c>
      <c r="F40" s="11">
        <v>0.26719999999999999</v>
      </c>
      <c r="G40" s="13">
        <f t="shared" si="10"/>
        <v>7.6999999999999846E-3</v>
      </c>
      <c r="H40" s="21">
        <v>0.25950000000000001</v>
      </c>
      <c r="I40" s="11">
        <v>0.25190000000000001</v>
      </c>
      <c r="J40" s="13">
        <f t="shared" si="11"/>
        <v>-7.5999999999999956E-3</v>
      </c>
      <c r="K40" s="21">
        <v>0.75570000000000004</v>
      </c>
      <c r="L40" s="11">
        <v>0.77859999999999996</v>
      </c>
      <c r="M40" s="13">
        <f t="shared" si="12"/>
        <v>2.289999999999992E-2</v>
      </c>
      <c r="N40" s="21">
        <v>0.4733</v>
      </c>
      <c r="O40" s="11">
        <v>0.48089999999999999</v>
      </c>
      <c r="P40" s="13">
        <f t="shared" si="13"/>
        <v>7.5999999999999956E-3</v>
      </c>
      <c r="Q40" s="21">
        <v>0.54959999999999998</v>
      </c>
      <c r="R40" s="11">
        <v>0.58020000000000005</v>
      </c>
      <c r="S40" s="13">
        <f t="shared" si="14"/>
        <v>3.0600000000000072E-2</v>
      </c>
      <c r="T40" s="21">
        <v>0.76339999999999997</v>
      </c>
      <c r="U40" s="11">
        <v>0.77859999999999996</v>
      </c>
      <c r="V40" s="13">
        <f t="shared" si="15"/>
        <v>1.5199999999999991E-2</v>
      </c>
      <c r="W40" s="21">
        <v>0.58779999999999999</v>
      </c>
      <c r="X40" s="11">
        <v>0.63360000000000005</v>
      </c>
      <c r="Y40" s="13">
        <f t="shared" si="16"/>
        <v>4.5800000000000063E-2</v>
      </c>
      <c r="Z40" s="21">
        <v>0.72519999999999996</v>
      </c>
      <c r="AA40" s="11">
        <v>0.68700000000000006</v>
      </c>
      <c r="AB40" s="13">
        <f t="shared" si="17"/>
        <v>-3.8199999999999901E-2</v>
      </c>
    </row>
    <row r="41" spans="1:28" x14ac:dyDescent="0.25">
      <c r="A41" s="30" t="s">
        <v>104</v>
      </c>
      <c r="B41" s="15" t="s">
        <v>51</v>
      </c>
      <c r="C41" s="2" t="s">
        <v>51</v>
      </c>
      <c r="D41" s="13">
        <f t="shared" si="9"/>
        <v>0</v>
      </c>
      <c r="E41" s="21">
        <v>0.25</v>
      </c>
      <c r="F41" s="11">
        <v>0.24840000000000001</v>
      </c>
      <c r="G41" s="13">
        <f t="shared" si="10"/>
        <v>-1.5999999999999903E-3</v>
      </c>
      <c r="H41" s="21">
        <v>0.25</v>
      </c>
      <c r="I41" s="11">
        <v>0.25159999999999999</v>
      </c>
      <c r="J41" s="13">
        <f t="shared" si="11"/>
        <v>1.5999999999999903E-3</v>
      </c>
      <c r="K41" s="21">
        <v>0.72219999999999995</v>
      </c>
      <c r="L41" s="11">
        <v>0.7369</v>
      </c>
      <c r="M41" s="13">
        <f t="shared" si="12"/>
        <v>1.4700000000000046E-2</v>
      </c>
      <c r="N41" s="21">
        <v>0.3448</v>
      </c>
      <c r="O41" s="11">
        <v>0.39050000000000001</v>
      </c>
      <c r="P41" s="13">
        <f t="shared" si="13"/>
        <v>4.5700000000000018E-2</v>
      </c>
      <c r="Q41" s="21">
        <v>0.42480000000000001</v>
      </c>
      <c r="R41" s="11">
        <v>0.46729999999999999</v>
      </c>
      <c r="S41" s="13">
        <f t="shared" si="14"/>
        <v>4.2499999999999982E-2</v>
      </c>
      <c r="T41" s="21">
        <v>0.69610000000000005</v>
      </c>
      <c r="U41" s="11">
        <v>0.70589999999999997</v>
      </c>
      <c r="V41" s="13">
        <f t="shared" si="15"/>
        <v>9.7999999999999199E-3</v>
      </c>
      <c r="W41" s="21">
        <v>0.48039999999999999</v>
      </c>
      <c r="X41" s="11">
        <v>0.49669999999999997</v>
      </c>
      <c r="Y41" s="13">
        <f t="shared" si="16"/>
        <v>1.6299999999999981E-2</v>
      </c>
      <c r="Z41" s="21">
        <v>0.60619999999999996</v>
      </c>
      <c r="AA41" s="11">
        <v>0.59970000000000001</v>
      </c>
      <c r="AB41" s="13">
        <f t="shared" si="17"/>
        <v>-6.4999999999999503E-3</v>
      </c>
    </row>
    <row r="42" spans="1:28" x14ac:dyDescent="0.25">
      <c r="A42" s="30" t="s">
        <v>105</v>
      </c>
      <c r="B42" s="15" t="s">
        <v>52</v>
      </c>
      <c r="C42" s="2" t="s">
        <v>52</v>
      </c>
      <c r="D42" s="13">
        <f t="shared" si="9"/>
        <v>0</v>
      </c>
      <c r="E42" s="21">
        <v>0.21820000000000001</v>
      </c>
      <c r="F42" s="11">
        <v>0.21820000000000001</v>
      </c>
      <c r="G42" s="13">
        <f t="shared" si="10"/>
        <v>0</v>
      </c>
      <c r="H42" s="21">
        <v>0.21820000000000001</v>
      </c>
      <c r="I42" s="11">
        <v>0.2545</v>
      </c>
      <c r="J42" s="13">
        <f t="shared" si="11"/>
        <v>3.6299999999999999E-2</v>
      </c>
      <c r="K42" s="21">
        <v>0.68179999999999996</v>
      </c>
      <c r="L42" s="11">
        <v>0.7</v>
      </c>
      <c r="M42" s="13">
        <f t="shared" si="12"/>
        <v>1.8199999999999994E-2</v>
      </c>
      <c r="N42" s="21">
        <v>0.35449999999999998</v>
      </c>
      <c r="O42" s="11">
        <v>0.43640000000000001</v>
      </c>
      <c r="P42" s="13">
        <f t="shared" si="13"/>
        <v>8.1900000000000028E-2</v>
      </c>
      <c r="Q42" s="21">
        <v>0.4909</v>
      </c>
      <c r="R42" s="11">
        <v>0.52729999999999999</v>
      </c>
      <c r="S42" s="13">
        <f t="shared" si="14"/>
        <v>3.6399999999999988E-2</v>
      </c>
      <c r="T42" s="21">
        <v>0.67269999999999996</v>
      </c>
      <c r="U42" s="11">
        <v>0.69089999999999996</v>
      </c>
      <c r="V42" s="13">
        <f t="shared" si="15"/>
        <v>1.8199999999999994E-2</v>
      </c>
      <c r="W42" s="21">
        <v>0.54549999999999998</v>
      </c>
      <c r="X42" s="11">
        <v>0.63639999999999997</v>
      </c>
      <c r="Y42" s="13">
        <f t="shared" si="16"/>
        <v>9.0899999999999981E-2</v>
      </c>
      <c r="Z42" s="21">
        <v>0.59089999999999998</v>
      </c>
      <c r="AA42" s="11">
        <v>0.58179999999999998</v>
      </c>
      <c r="AB42" s="13">
        <f t="shared" si="17"/>
        <v>-9.099999999999997E-3</v>
      </c>
    </row>
    <row r="43" spans="1:28" x14ac:dyDescent="0.25">
      <c r="A43" s="30" t="s">
        <v>106</v>
      </c>
      <c r="B43" s="15" t="s">
        <v>53</v>
      </c>
      <c r="C43" s="2" t="s">
        <v>159</v>
      </c>
      <c r="D43" s="13">
        <f t="shared" si="9"/>
        <v>1.2199999999999989E-2</v>
      </c>
      <c r="E43" s="21">
        <v>0.18779999999999999</v>
      </c>
      <c r="F43" s="11">
        <v>0.18779999999999999</v>
      </c>
      <c r="G43" s="13">
        <f t="shared" si="10"/>
        <v>0</v>
      </c>
      <c r="H43" s="21">
        <v>0.18779999999999999</v>
      </c>
      <c r="I43" s="11">
        <v>0.18779999999999999</v>
      </c>
      <c r="J43" s="13">
        <f t="shared" si="11"/>
        <v>0</v>
      </c>
      <c r="K43" s="21">
        <v>0.78779999999999994</v>
      </c>
      <c r="L43" s="11">
        <v>0.79590000000000005</v>
      </c>
      <c r="M43" s="13">
        <f t="shared" si="12"/>
        <v>8.1000000000001071E-3</v>
      </c>
      <c r="N43" s="21">
        <v>0.39179999999999998</v>
      </c>
      <c r="O43" s="11">
        <v>0.37959999999999999</v>
      </c>
      <c r="P43" s="13">
        <f t="shared" si="13"/>
        <v>-1.2199999999999989E-2</v>
      </c>
      <c r="Q43" s="21">
        <v>0.53059999999999996</v>
      </c>
      <c r="R43" s="11">
        <v>0.56330000000000002</v>
      </c>
      <c r="S43" s="13">
        <f t="shared" si="14"/>
        <v>3.2700000000000062E-2</v>
      </c>
      <c r="T43" s="21">
        <v>0.73470000000000002</v>
      </c>
      <c r="U43" s="11">
        <v>0.72240000000000004</v>
      </c>
      <c r="V43" s="13">
        <f t="shared" si="15"/>
        <v>-1.2299999999999978E-2</v>
      </c>
      <c r="W43" s="21">
        <v>0.59179999999999999</v>
      </c>
      <c r="X43" s="11">
        <v>0.60819999999999996</v>
      </c>
      <c r="Y43" s="13">
        <f t="shared" si="16"/>
        <v>1.639999999999997E-2</v>
      </c>
      <c r="Z43" s="21">
        <v>0.70609999999999995</v>
      </c>
      <c r="AA43" s="11">
        <v>0.67349999999999999</v>
      </c>
      <c r="AB43" s="13">
        <f t="shared" si="17"/>
        <v>-3.2599999999999962E-2</v>
      </c>
    </row>
    <row r="44" spans="1:28" x14ac:dyDescent="0.25">
      <c r="A44" s="30" t="s">
        <v>107</v>
      </c>
      <c r="B44" s="15" t="s">
        <v>54</v>
      </c>
      <c r="C44" s="2" t="s">
        <v>160</v>
      </c>
      <c r="D44" s="13">
        <f t="shared" si="9"/>
        <v>4.9999999999999767E-3</v>
      </c>
      <c r="E44" s="21">
        <v>0.24379999999999999</v>
      </c>
      <c r="F44" s="11">
        <v>0.24379999999999999</v>
      </c>
      <c r="G44" s="13">
        <f t="shared" si="10"/>
        <v>0</v>
      </c>
      <c r="H44" s="21">
        <v>0.24379999999999999</v>
      </c>
      <c r="I44" s="11">
        <v>0.24379999999999999</v>
      </c>
      <c r="J44" s="13">
        <f t="shared" si="11"/>
        <v>0</v>
      </c>
      <c r="K44" s="21">
        <v>0.82589999999999997</v>
      </c>
      <c r="L44" s="11">
        <v>0.83079999999999998</v>
      </c>
      <c r="M44" s="13">
        <f t="shared" si="12"/>
        <v>4.9000000000000155E-3</v>
      </c>
      <c r="N44" s="21">
        <v>0.58209999999999995</v>
      </c>
      <c r="O44" s="11">
        <v>0.56720000000000004</v>
      </c>
      <c r="P44" s="13">
        <f t="shared" si="13"/>
        <v>-1.4899999999999913E-2</v>
      </c>
      <c r="Q44" s="21">
        <v>0.65669999999999995</v>
      </c>
      <c r="R44" s="11">
        <v>0.69650000000000001</v>
      </c>
      <c r="S44" s="13">
        <f t="shared" si="14"/>
        <v>3.9800000000000058E-2</v>
      </c>
      <c r="T44" s="21">
        <v>0.84079999999999999</v>
      </c>
      <c r="U44" s="11">
        <v>0.82089999999999996</v>
      </c>
      <c r="V44" s="13">
        <f t="shared" si="15"/>
        <v>-1.9900000000000029E-2</v>
      </c>
      <c r="W44" s="21">
        <v>0.71140000000000003</v>
      </c>
      <c r="X44" s="11">
        <v>0.6915</v>
      </c>
      <c r="Y44" s="13">
        <f t="shared" si="16"/>
        <v>-1.9900000000000029E-2</v>
      </c>
      <c r="Z44" s="21">
        <v>0.81089999999999995</v>
      </c>
      <c r="AA44" s="11">
        <v>0.78110000000000002</v>
      </c>
      <c r="AB44" s="13">
        <f t="shared" si="17"/>
        <v>-2.9799999999999938E-2</v>
      </c>
    </row>
    <row r="45" spans="1:28" x14ac:dyDescent="0.25">
      <c r="A45" s="30" t="s">
        <v>108</v>
      </c>
      <c r="B45" s="15" t="s">
        <v>55</v>
      </c>
      <c r="C45" s="2" t="s">
        <v>55</v>
      </c>
      <c r="D45" s="13">
        <f t="shared" si="9"/>
        <v>0</v>
      </c>
      <c r="E45" s="21">
        <v>0.28000000000000003</v>
      </c>
      <c r="F45" s="11">
        <v>0.28000000000000003</v>
      </c>
      <c r="G45" s="13">
        <f t="shared" si="10"/>
        <v>0</v>
      </c>
      <c r="H45" s="21">
        <v>0.28000000000000003</v>
      </c>
      <c r="I45" s="11">
        <v>0.27</v>
      </c>
      <c r="J45" s="13">
        <f t="shared" si="11"/>
        <v>-1.0000000000000009E-2</v>
      </c>
      <c r="K45" s="21">
        <v>0.82</v>
      </c>
      <c r="L45" s="11">
        <v>0.86</v>
      </c>
      <c r="M45" s="13">
        <f t="shared" si="12"/>
        <v>4.0000000000000036E-2</v>
      </c>
      <c r="N45" s="21">
        <v>0.53</v>
      </c>
      <c r="O45" s="11">
        <v>0.61</v>
      </c>
      <c r="P45" s="13">
        <f t="shared" si="13"/>
        <v>7.999999999999996E-2</v>
      </c>
      <c r="Q45" s="21">
        <v>0.72</v>
      </c>
      <c r="R45" s="11">
        <v>0.76</v>
      </c>
      <c r="S45" s="13">
        <f t="shared" si="14"/>
        <v>4.0000000000000036E-2</v>
      </c>
      <c r="T45" s="21">
        <v>0.87</v>
      </c>
      <c r="U45" s="11">
        <v>0.86</v>
      </c>
      <c r="V45" s="13">
        <f t="shared" si="15"/>
        <v>-1.0000000000000009E-2</v>
      </c>
      <c r="W45" s="21">
        <v>0.74</v>
      </c>
      <c r="X45" s="11">
        <v>0.77</v>
      </c>
      <c r="Y45" s="13">
        <f t="shared" si="16"/>
        <v>3.0000000000000027E-2</v>
      </c>
      <c r="Z45" s="21">
        <v>0.74</v>
      </c>
      <c r="AA45" s="11">
        <v>0.83</v>
      </c>
      <c r="AB45" s="13">
        <f t="shared" si="17"/>
        <v>8.9999999999999969E-2</v>
      </c>
    </row>
    <row r="46" spans="1:28" x14ac:dyDescent="0.25">
      <c r="A46" s="30" t="s">
        <v>109</v>
      </c>
      <c r="B46" s="15" t="s">
        <v>56</v>
      </c>
      <c r="C46" s="2" t="s">
        <v>161</v>
      </c>
      <c r="D46" s="13">
        <f t="shared" si="9"/>
        <v>-1.0000000000000009E-2</v>
      </c>
      <c r="E46" s="21">
        <v>0.22</v>
      </c>
      <c r="F46" s="11">
        <v>0.22</v>
      </c>
      <c r="G46" s="13">
        <f t="shared" si="10"/>
        <v>0</v>
      </c>
      <c r="H46" s="21">
        <v>0.22</v>
      </c>
      <c r="I46" s="11">
        <v>0.22</v>
      </c>
      <c r="J46" s="13">
        <f t="shared" si="11"/>
        <v>0</v>
      </c>
      <c r="K46" s="21">
        <v>0.45</v>
      </c>
      <c r="L46" s="11">
        <v>0.5</v>
      </c>
      <c r="M46" s="13">
        <f t="shared" si="12"/>
        <v>4.9999999999999989E-2</v>
      </c>
      <c r="N46" s="21">
        <v>0.26</v>
      </c>
      <c r="O46" s="11">
        <v>0.31</v>
      </c>
      <c r="P46" s="13">
        <f t="shared" si="13"/>
        <v>4.9999999999999989E-2</v>
      </c>
      <c r="Q46" s="21">
        <v>0.23</v>
      </c>
      <c r="R46" s="11">
        <v>0.24</v>
      </c>
      <c r="S46" s="13">
        <f t="shared" si="14"/>
        <v>9.9999999999999811E-3</v>
      </c>
      <c r="T46" s="21">
        <v>0.39</v>
      </c>
      <c r="U46" s="11">
        <v>0.38</v>
      </c>
      <c r="V46" s="13">
        <f t="shared" si="15"/>
        <v>-1.0000000000000009E-2</v>
      </c>
      <c r="W46" s="21">
        <v>0.28999999999999998</v>
      </c>
      <c r="X46" s="11">
        <v>0.38</v>
      </c>
      <c r="Y46" s="13">
        <f t="shared" si="16"/>
        <v>9.0000000000000024E-2</v>
      </c>
      <c r="Z46" s="21">
        <v>0.36</v>
      </c>
      <c r="AA46" s="11">
        <v>0.4</v>
      </c>
      <c r="AB46" s="13">
        <f t="shared" si="17"/>
        <v>4.0000000000000036E-2</v>
      </c>
    </row>
    <row r="47" spans="1:28" x14ac:dyDescent="0.25">
      <c r="A47" s="30" t="s">
        <v>110</v>
      </c>
      <c r="B47" s="15" t="s">
        <v>57</v>
      </c>
      <c r="C47" s="2" t="s">
        <v>162</v>
      </c>
      <c r="D47" s="13">
        <f t="shared" si="9"/>
        <v>2.2300000000000014E-2</v>
      </c>
      <c r="E47" s="21">
        <v>0.2</v>
      </c>
      <c r="F47" s="11">
        <v>0.19259999999999999</v>
      </c>
      <c r="G47" s="13">
        <f t="shared" si="10"/>
        <v>-7.4000000000000177E-3</v>
      </c>
      <c r="H47" s="21">
        <v>0.2</v>
      </c>
      <c r="I47" s="11">
        <v>0.1852</v>
      </c>
      <c r="J47" s="13">
        <f t="shared" si="11"/>
        <v>-1.4800000000000008E-2</v>
      </c>
      <c r="K47" s="21">
        <v>0.65190000000000003</v>
      </c>
      <c r="L47" s="11">
        <v>0.69630000000000003</v>
      </c>
      <c r="M47" s="13">
        <f t="shared" si="12"/>
        <v>4.4399999999999995E-2</v>
      </c>
      <c r="N47" s="21">
        <v>0.5111</v>
      </c>
      <c r="O47" s="11">
        <v>0.49630000000000002</v>
      </c>
      <c r="P47" s="13">
        <f t="shared" si="13"/>
        <v>-1.479999999999998E-2</v>
      </c>
      <c r="Q47" s="21">
        <v>0.48149999999999998</v>
      </c>
      <c r="R47" s="11">
        <v>0.58520000000000005</v>
      </c>
      <c r="S47" s="13">
        <f t="shared" si="14"/>
        <v>0.10370000000000007</v>
      </c>
      <c r="T47" s="21">
        <v>0.66669999999999996</v>
      </c>
      <c r="U47" s="11">
        <v>0.68889999999999996</v>
      </c>
      <c r="V47" s="13">
        <f t="shared" si="15"/>
        <v>2.2199999999999998E-2</v>
      </c>
      <c r="W47" s="21">
        <v>0.54810000000000003</v>
      </c>
      <c r="X47" s="11">
        <v>0.57040000000000002</v>
      </c>
      <c r="Y47" s="13">
        <f t="shared" si="16"/>
        <v>2.2299999999999986E-2</v>
      </c>
      <c r="Z47" s="21">
        <v>0.5333</v>
      </c>
      <c r="AA47" s="11">
        <v>0.55559999999999998</v>
      </c>
      <c r="AB47" s="13">
        <f t="shared" si="17"/>
        <v>2.2299999999999986E-2</v>
      </c>
    </row>
    <row r="48" spans="1:28" x14ac:dyDescent="0.25">
      <c r="A48" s="30" t="s">
        <v>111</v>
      </c>
      <c r="B48" s="15" t="s">
        <v>58</v>
      </c>
      <c r="C48" s="2" t="s">
        <v>163</v>
      </c>
      <c r="D48" s="13">
        <f t="shared" si="9"/>
        <v>1.3100000000000001E-2</v>
      </c>
      <c r="E48" s="21">
        <v>0.17760000000000001</v>
      </c>
      <c r="F48" s="11">
        <v>0.17760000000000001</v>
      </c>
      <c r="G48" s="13">
        <f t="shared" si="10"/>
        <v>0</v>
      </c>
      <c r="H48" s="21">
        <v>0.17760000000000001</v>
      </c>
      <c r="I48" s="11">
        <v>0.1711</v>
      </c>
      <c r="J48" s="13">
        <f t="shared" si="11"/>
        <v>-6.5000000000000058E-3</v>
      </c>
      <c r="K48" s="21">
        <v>0.78949999999999998</v>
      </c>
      <c r="L48" s="11">
        <v>0.78949999999999998</v>
      </c>
      <c r="M48" s="13">
        <f t="shared" si="12"/>
        <v>0</v>
      </c>
      <c r="N48" s="21">
        <v>0.40129999999999999</v>
      </c>
      <c r="O48" s="11">
        <v>0.45390000000000003</v>
      </c>
      <c r="P48" s="13">
        <f t="shared" si="13"/>
        <v>5.2600000000000036E-2</v>
      </c>
      <c r="Q48" s="21">
        <v>0.53949999999999998</v>
      </c>
      <c r="R48" s="11">
        <v>0.625</v>
      </c>
      <c r="S48" s="13">
        <f t="shared" si="14"/>
        <v>8.550000000000002E-2</v>
      </c>
      <c r="T48" s="21">
        <v>0.72370000000000001</v>
      </c>
      <c r="U48" s="11">
        <v>0.73029999999999995</v>
      </c>
      <c r="V48" s="13">
        <f t="shared" si="15"/>
        <v>6.5999999999999392E-3</v>
      </c>
      <c r="W48" s="21">
        <v>0.51319999999999999</v>
      </c>
      <c r="X48" s="11">
        <v>0.53949999999999998</v>
      </c>
      <c r="Y48" s="13">
        <f t="shared" si="16"/>
        <v>2.629999999999999E-2</v>
      </c>
      <c r="Z48" s="21">
        <v>0.71050000000000002</v>
      </c>
      <c r="AA48" s="11">
        <v>0.73029999999999995</v>
      </c>
      <c r="AB48" s="13">
        <f t="shared" si="17"/>
        <v>1.9799999999999929E-2</v>
      </c>
    </row>
    <row r="49" spans="1:28" x14ac:dyDescent="0.25">
      <c r="A49" s="30" t="s">
        <v>112</v>
      </c>
      <c r="B49" s="15" t="s">
        <v>20</v>
      </c>
      <c r="C49" s="2" t="s">
        <v>20</v>
      </c>
      <c r="D49" s="13">
        <f t="shared" si="9"/>
        <v>0</v>
      </c>
      <c r="E49" s="21">
        <v>0.25690000000000002</v>
      </c>
      <c r="F49" s="11">
        <v>0.25690000000000002</v>
      </c>
      <c r="G49" s="13">
        <f t="shared" si="10"/>
        <v>0</v>
      </c>
      <c r="H49" s="21">
        <v>0.25690000000000002</v>
      </c>
      <c r="I49" s="11">
        <v>0.25690000000000002</v>
      </c>
      <c r="J49" s="13">
        <f t="shared" si="11"/>
        <v>0</v>
      </c>
      <c r="K49" s="21">
        <v>0.84719999999999995</v>
      </c>
      <c r="L49" s="11">
        <v>0.84030000000000005</v>
      </c>
      <c r="M49" s="13">
        <f t="shared" si="12"/>
        <v>-6.8999999999999062E-3</v>
      </c>
      <c r="N49" s="21">
        <v>0.39579999999999999</v>
      </c>
      <c r="O49" s="11">
        <v>0.45140000000000002</v>
      </c>
      <c r="P49" s="13">
        <f t="shared" si="13"/>
        <v>5.5600000000000038E-2</v>
      </c>
      <c r="Q49" s="21">
        <v>0.5</v>
      </c>
      <c r="R49" s="11">
        <v>0.5</v>
      </c>
      <c r="S49" s="13">
        <f t="shared" si="14"/>
        <v>0</v>
      </c>
      <c r="T49" s="21">
        <v>0.77780000000000005</v>
      </c>
      <c r="U49" s="11">
        <v>0.79169999999999996</v>
      </c>
      <c r="V49" s="13">
        <f t="shared" si="15"/>
        <v>1.3899999999999912E-2</v>
      </c>
      <c r="W49" s="21">
        <v>0.57640000000000002</v>
      </c>
      <c r="X49" s="11">
        <v>0.63890000000000002</v>
      </c>
      <c r="Y49" s="13">
        <f t="shared" si="16"/>
        <v>6.25E-2</v>
      </c>
      <c r="Z49" s="21">
        <v>0.65280000000000005</v>
      </c>
      <c r="AA49" s="11">
        <v>0.67359999999999998</v>
      </c>
      <c r="AB49" s="13">
        <f t="shared" si="17"/>
        <v>2.079999999999993E-2</v>
      </c>
    </row>
    <row r="50" spans="1:28" x14ac:dyDescent="0.25">
      <c r="A50" s="30" t="s">
        <v>113</v>
      </c>
      <c r="B50" s="15" t="s">
        <v>36</v>
      </c>
      <c r="C50" s="2" t="s">
        <v>161</v>
      </c>
      <c r="D50" s="13">
        <f t="shared" si="9"/>
        <v>1.0000000000000009E-2</v>
      </c>
      <c r="E50" s="21">
        <v>0.19</v>
      </c>
      <c r="F50" s="11">
        <v>0.19</v>
      </c>
      <c r="G50" s="13">
        <f t="shared" si="10"/>
        <v>0</v>
      </c>
      <c r="H50" s="21">
        <v>0.19</v>
      </c>
      <c r="I50" s="11">
        <v>0.19</v>
      </c>
      <c r="J50" s="13">
        <f t="shared" si="11"/>
        <v>0</v>
      </c>
      <c r="K50" s="21">
        <v>0.51</v>
      </c>
      <c r="L50" s="11">
        <v>0.53</v>
      </c>
      <c r="M50" s="13">
        <f t="shared" si="12"/>
        <v>2.0000000000000018E-2</v>
      </c>
      <c r="N50" s="21">
        <v>0.26</v>
      </c>
      <c r="O50" s="11">
        <v>0.28000000000000003</v>
      </c>
      <c r="P50" s="13">
        <f t="shared" si="13"/>
        <v>2.0000000000000018E-2</v>
      </c>
      <c r="Q50" s="21">
        <v>0.36</v>
      </c>
      <c r="R50" s="11">
        <v>0.4</v>
      </c>
      <c r="S50" s="13">
        <f t="shared" si="14"/>
        <v>4.0000000000000036E-2</v>
      </c>
      <c r="T50" s="21">
        <v>0.42</v>
      </c>
      <c r="U50" s="11">
        <v>0.45</v>
      </c>
      <c r="V50" s="13">
        <f t="shared" si="15"/>
        <v>3.0000000000000027E-2</v>
      </c>
      <c r="W50" s="21">
        <v>0.43</v>
      </c>
      <c r="X50" s="11">
        <v>0.42</v>
      </c>
      <c r="Y50" s="13">
        <f t="shared" si="16"/>
        <v>-1.0000000000000009E-2</v>
      </c>
      <c r="Z50" s="21">
        <v>0.37</v>
      </c>
      <c r="AA50" s="11">
        <v>0.43</v>
      </c>
      <c r="AB50" s="13">
        <f t="shared" si="17"/>
        <v>0.06</v>
      </c>
    </row>
    <row r="51" spans="1:28" x14ac:dyDescent="0.25">
      <c r="A51" s="30" t="s">
        <v>114</v>
      </c>
      <c r="B51" s="15" t="s">
        <v>55</v>
      </c>
      <c r="C51" s="2" t="s">
        <v>61</v>
      </c>
      <c r="D51" s="13">
        <f t="shared" si="9"/>
        <v>1.9999999999999962E-2</v>
      </c>
      <c r="E51" s="21">
        <v>0.25</v>
      </c>
      <c r="F51" s="11">
        <v>0.25</v>
      </c>
      <c r="G51" s="13">
        <f t="shared" si="10"/>
        <v>0</v>
      </c>
      <c r="H51" s="21">
        <v>0.25</v>
      </c>
      <c r="I51" s="11">
        <v>0.24</v>
      </c>
      <c r="J51" s="13">
        <f t="shared" si="11"/>
        <v>-1.0000000000000009E-2</v>
      </c>
      <c r="K51" s="21">
        <v>0.57999999999999996</v>
      </c>
      <c r="L51" s="11">
        <v>0.6</v>
      </c>
      <c r="M51" s="13">
        <f t="shared" si="12"/>
        <v>2.0000000000000018E-2</v>
      </c>
      <c r="N51" s="21">
        <v>0.37</v>
      </c>
      <c r="O51" s="11">
        <v>0.3</v>
      </c>
      <c r="P51" s="13">
        <f t="shared" si="13"/>
        <v>-7.0000000000000007E-2</v>
      </c>
      <c r="Q51" s="21">
        <v>0.33</v>
      </c>
      <c r="R51" s="11">
        <v>0.33</v>
      </c>
      <c r="S51" s="13">
        <f t="shared" si="14"/>
        <v>0</v>
      </c>
      <c r="T51" s="21">
        <v>0.53</v>
      </c>
      <c r="U51" s="11">
        <v>0.53</v>
      </c>
      <c r="V51" s="13">
        <f t="shared" si="15"/>
        <v>0</v>
      </c>
      <c r="W51" s="21">
        <v>0.46</v>
      </c>
      <c r="X51" s="11">
        <v>0.41</v>
      </c>
      <c r="Y51" s="13">
        <f t="shared" si="16"/>
        <v>-5.0000000000000044E-2</v>
      </c>
      <c r="Z51" s="21">
        <v>0.51</v>
      </c>
      <c r="AA51" s="11">
        <v>0.5</v>
      </c>
      <c r="AB51" s="13">
        <f t="shared" si="17"/>
        <v>-1.0000000000000009E-2</v>
      </c>
    </row>
    <row r="52" spans="1:28" x14ac:dyDescent="0.25">
      <c r="A52" s="30" t="s">
        <v>115</v>
      </c>
      <c r="B52" s="15" t="s">
        <v>59</v>
      </c>
      <c r="C52" s="2" t="s">
        <v>161</v>
      </c>
      <c r="D52" s="13">
        <f t="shared" si="9"/>
        <v>-4.0000000000000008E-2</v>
      </c>
      <c r="E52" s="21">
        <v>0.21</v>
      </c>
      <c r="F52" s="11">
        <v>0.21</v>
      </c>
      <c r="G52" s="13">
        <f t="shared" si="10"/>
        <v>0</v>
      </c>
      <c r="H52" s="21">
        <v>0.21</v>
      </c>
      <c r="I52" s="11">
        <v>0.23</v>
      </c>
      <c r="J52" s="13">
        <f t="shared" si="11"/>
        <v>2.0000000000000018E-2</v>
      </c>
      <c r="K52" s="21">
        <v>0.41</v>
      </c>
      <c r="L52" s="11">
        <v>0.43</v>
      </c>
      <c r="M52" s="13">
        <f t="shared" si="12"/>
        <v>2.0000000000000018E-2</v>
      </c>
      <c r="N52" s="21">
        <v>0.3</v>
      </c>
      <c r="O52" s="11">
        <v>0.36</v>
      </c>
      <c r="P52" s="13">
        <f t="shared" si="13"/>
        <v>0.06</v>
      </c>
      <c r="Q52" s="21">
        <v>0.28999999999999998</v>
      </c>
      <c r="R52" s="11">
        <v>0.35</v>
      </c>
      <c r="S52" s="13">
        <f t="shared" si="14"/>
        <v>0.06</v>
      </c>
      <c r="T52" s="21">
        <v>0.4</v>
      </c>
      <c r="U52" s="11">
        <v>0.39</v>
      </c>
      <c r="V52" s="13">
        <f t="shared" si="15"/>
        <v>-1.0000000000000009E-2</v>
      </c>
      <c r="W52" s="21">
        <v>0.32</v>
      </c>
      <c r="X52" s="11">
        <v>0.31</v>
      </c>
      <c r="Y52" s="13">
        <f t="shared" si="16"/>
        <v>-1.0000000000000009E-2</v>
      </c>
      <c r="Z52" s="21">
        <v>0.38</v>
      </c>
      <c r="AA52" s="11">
        <v>0.45</v>
      </c>
      <c r="AB52" s="13">
        <f t="shared" si="17"/>
        <v>7.0000000000000007E-2</v>
      </c>
    </row>
    <row r="53" spans="1:28" x14ac:dyDescent="0.25">
      <c r="A53" s="30" t="s">
        <v>116</v>
      </c>
      <c r="B53" s="15" t="s">
        <v>60</v>
      </c>
      <c r="C53" s="2" t="s">
        <v>60</v>
      </c>
      <c r="D53" s="13">
        <f t="shared" si="9"/>
        <v>0</v>
      </c>
      <c r="E53" s="21">
        <v>0.2157</v>
      </c>
      <c r="F53" s="11">
        <v>0.2157</v>
      </c>
      <c r="G53" s="13">
        <f t="shared" si="10"/>
        <v>0</v>
      </c>
      <c r="H53" s="21">
        <v>0.2157</v>
      </c>
      <c r="I53" s="11">
        <v>0.22550000000000001</v>
      </c>
      <c r="J53" s="13">
        <f t="shared" si="11"/>
        <v>9.8000000000000032E-3</v>
      </c>
      <c r="K53" s="21">
        <v>0.43140000000000001</v>
      </c>
      <c r="L53" s="11">
        <v>0.48039999999999999</v>
      </c>
      <c r="M53" s="13">
        <f t="shared" si="12"/>
        <v>4.8999999999999988E-2</v>
      </c>
      <c r="N53" s="21">
        <v>0.22550000000000001</v>
      </c>
      <c r="O53" s="11">
        <v>0.27450000000000002</v>
      </c>
      <c r="P53" s="13">
        <f t="shared" si="13"/>
        <v>4.9000000000000016E-2</v>
      </c>
      <c r="Q53" s="21">
        <v>0.25490000000000002</v>
      </c>
      <c r="R53" s="11">
        <v>0.32350000000000001</v>
      </c>
      <c r="S53" s="13">
        <f t="shared" si="14"/>
        <v>6.8599999999999994E-2</v>
      </c>
      <c r="T53" s="21">
        <v>0.40200000000000002</v>
      </c>
      <c r="U53" s="11">
        <v>0.48039999999999999</v>
      </c>
      <c r="V53" s="13">
        <f t="shared" si="15"/>
        <v>7.839999999999997E-2</v>
      </c>
      <c r="W53" s="21">
        <v>0.40200000000000002</v>
      </c>
      <c r="X53" s="11">
        <v>0.38240000000000002</v>
      </c>
      <c r="Y53" s="13">
        <f t="shared" si="16"/>
        <v>-1.9600000000000006E-2</v>
      </c>
      <c r="Z53" s="21">
        <v>0.44119999999999998</v>
      </c>
      <c r="AA53" s="11">
        <v>0.51959999999999995</v>
      </c>
      <c r="AB53" s="13">
        <f t="shared" si="17"/>
        <v>7.839999999999997E-2</v>
      </c>
    </row>
    <row r="54" spans="1:28" x14ac:dyDescent="0.25">
      <c r="A54" s="30" t="s">
        <v>117</v>
      </c>
      <c r="B54" s="15" t="s">
        <v>61</v>
      </c>
      <c r="C54" s="2" t="s">
        <v>164</v>
      </c>
      <c r="D54" s="13">
        <f t="shared" si="9"/>
        <v>3.0000000000000027E-2</v>
      </c>
      <c r="E54" s="21">
        <v>0.28000000000000003</v>
      </c>
      <c r="F54" s="11">
        <v>0.28000000000000003</v>
      </c>
      <c r="G54" s="13">
        <f t="shared" si="10"/>
        <v>0</v>
      </c>
      <c r="H54" s="21">
        <v>0.28000000000000003</v>
      </c>
      <c r="I54" s="11">
        <v>0.26</v>
      </c>
      <c r="J54" s="13">
        <f t="shared" si="11"/>
        <v>-2.0000000000000018E-2</v>
      </c>
      <c r="K54" s="21">
        <v>0.81</v>
      </c>
      <c r="L54" s="11">
        <v>0.84</v>
      </c>
      <c r="M54" s="13">
        <f t="shared" si="12"/>
        <v>2.9999999999999916E-2</v>
      </c>
      <c r="N54" s="21">
        <v>0.52</v>
      </c>
      <c r="O54" s="11">
        <v>0.61</v>
      </c>
      <c r="P54" s="13">
        <f t="shared" si="13"/>
        <v>8.9999999999999969E-2</v>
      </c>
      <c r="Q54" s="21">
        <v>0.48</v>
      </c>
      <c r="R54" s="11">
        <v>0.54</v>
      </c>
      <c r="S54" s="13">
        <f t="shared" si="14"/>
        <v>6.0000000000000053E-2</v>
      </c>
      <c r="T54" s="21">
        <v>0.78</v>
      </c>
      <c r="U54" s="11">
        <v>0.8</v>
      </c>
      <c r="V54" s="13">
        <f t="shared" si="15"/>
        <v>2.0000000000000018E-2</v>
      </c>
      <c r="W54" s="21">
        <v>0.56999999999999995</v>
      </c>
      <c r="X54" s="11">
        <v>0.63</v>
      </c>
      <c r="Y54" s="13">
        <f t="shared" si="16"/>
        <v>6.0000000000000053E-2</v>
      </c>
      <c r="Z54" s="21">
        <v>0.74</v>
      </c>
      <c r="AA54" s="11">
        <v>0.76</v>
      </c>
      <c r="AB54" s="13">
        <f t="shared" si="17"/>
        <v>2.0000000000000018E-2</v>
      </c>
    </row>
    <row r="55" spans="1:28" x14ac:dyDescent="0.25">
      <c r="A55" s="30" t="s">
        <v>118</v>
      </c>
      <c r="B55" s="15" t="s">
        <v>62</v>
      </c>
      <c r="C55" s="2" t="s">
        <v>165</v>
      </c>
      <c r="D55" s="13">
        <f t="shared" si="9"/>
        <v>8.5000000000000075E-3</v>
      </c>
      <c r="E55" s="21">
        <v>0.26379999999999998</v>
      </c>
      <c r="F55" s="11">
        <v>0.2681</v>
      </c>
      <c r="G55" s="13">
        <f t="shared" si="10"/>
        <v>4.300000000000026E-3</v>
      </c>
      <c r="H55" s="21">
        <v>0.26379999999999998</v>
      </c>
      <c r="I55" s="11">
        <v>0.25530000000000003</v>
      </c>
      <c r="J55" s="13">
        <f t="shared" si="11"/>
        <v>-8.499999999999952E-3</v>
      </c>
      <c r="K55" s="21">
        <v>0.68089999999999995</v>
      </c>
      <c r="L55" s="11">
        <v>0.69359999999999999</v>
      </c>
      <c r="M55" s="13">
        <f t="shared" si="12"/>
        <v>1.2700000000000045E-2</v>
      </c>
      <c r="N55" s="21">
        <v>0.35320000000000001</v>
      </c>
      <c r="O55" s="11">
        <v>0.4</v>
      </c>
      <c r="P55" s="13">
        <f t="shared" si="13"/>
        <v>4.6800000000000008E-2</v>
      </c>
      <c r="Q55" s="21">
        <v>0.43830000000000002</v>
      </c>
      <c r="R55" s="11">
        <v>0.434</v>
      </c>
      <c r="S55" s="13">
        <f t="shared" si="14"/>
        <v>-4.300000000000026E-3</v>
      </c>
      <c r="T55" s="21">
        <v>0.53190000000000004</v>
      </c>
      <c r="U55" s="11">
        <v>0.55320000000000003</v>
      </c>
      <c r="V55" s="13">
        <f t="shared" si="15"/>
        <v>2.1299999999999986E-2</v>
      </c>
      <c r="W55" s="21">
        <v>0.42549999999999999</v>
      </c>
      <c r="X55" s="11">
        <v>0.46810000000000002</v>
      </c>
      <c r="Y55" s="13">
        <f t="shared" si="16"/>
        <v>4.2600000000000027E-2</v>
      </c>
      <c r="Z55" s="21">
        <v>0.57869999999999999</v>
      </c>
      <c r="AA55" s="11">
        <v>0.61699999999999999</v>
      </c>
      <c r="AB55" s="13">
        <f t="shared" si="17"/>
        <v>3.8300000000000001E-2</v>
      </c>
    </row>
    <row r="56" spans="1:28" x14ac:dyDescent="0.25">
      <c r="A56" s="30" t="s">
        <v>119</v>
      </c>
      <c r="B56" s="15" t="s">
        <v>63</v>
      </c>
      <c r="C56" s="2" t="s">
        <v>166</v>
      </c>
      <c r="D56" s="13">
        <f t="shared" si="9"/>
        <v>-6.9000000000000172E-3</v>
      </c>
      <c r="E56" s="21">
        <v>0.2414</v>
      </c>
      <c r="F56" s="11">
        <v>0.2414</v>
      </c>
      <c r="G56" s="13">
        <f t="shared" si="10"/>
        <v>0</v>
      </c>
      <c r="H56" s="21">
        <v>0.2414</v>
      </c>
      <c r="I56" s="11">
        <v>0.2414</v>
      </c>
      <c r="J56" s="13">
        <f t="shared" si="11"/>
        <v>0</v>
      </c>
      <c r="K56" s="21">
        <v>0.59309999999999996</v>
      </c>
      <c r="L56" s="11">
        <v>0.62070000000000003</v>
      </c>
      <c r="M56" s="13">
        <f t="shared" si="12"/>
        <v>2.7600000000000069E-2</v>
      </c>
      <c r="N56" s="21">
        <v>0.42759999999999998</v>
      </c>
      <c r="O56" s="11">
        <v>0.38619999999999999</v>
      </c>
      <c r="P56" s="13">
        <f t="shared" si="13"/>
        <v>-4.1399999999999992E-2</v>
      </c>
      <c r="Q56" s="21">
        <v>0.53790000000000004</v>
      </c>
      <c r="R56" s="11">
        <v>0.55859999999999999</v>
      </c>
      <c r="S56" s="13">
        <f t="shared" si="14"/>
        <v>2.0699999999999941E-2</v>
      </c>
      <c r="T56" s="21">
        <v>0.6</v>
      </c>
      <c r="U56" s="11">
        <v>0.6552</v>
      </c>
      <c r="V56" s="13">
        <f t="shared" si="15"/>
        <v>5.5200000000000027E-2</v>
      </c>
      <c r="W56" s="21">
        <v>0.55169999999999997</v>
      </c>
      <c r="X56" s="11">
        <v>0.61380000000000001</v>
      </c>
      <c r="Y56" s="13">
        <f t="shared" si="16"/>
        <v>6.2100000000000044E-2</v>
      </c>
      <c r="Z56" s="21">
        <v>0.6069</v>
      </c>
      <c r="AA56" s="11">
        <v>0.61380000000000001</v>
      </c>
      <c r="AB56" s="13">
        <f t="shared" si="17"/>
        <v>6.9000000000000172E-3</v>
      </c>
    </row>
    <row r="57" spans="1:28" x14ac:dyDescent="0.25">
      <c r="A57" s="30" t="s">
        <v>120</v>
      </c>
      <c r="B57" s="15" t="s">
        <v>64</v>
      </c>
      <c r="C57" s="2" t="s">
        <v>167</v>
      </c>
      <c r="D57" s="13">
        <f t="shared" si="9"/>
        <v>-2.6999999999999802E-3</v>
      </c>
      <c r="E57" s="21">
        <v>0.20899999999999999</v>
      </c>
      <c r="F57" s="11">
        <v>0.20899999999999999</v>
      </c>
      <c r="G57" s="13">
        <f t="shared" si="10"/>
        <v>0</v>
      </c>
      <c r="H57" s="21">
        <v>0.20899999999999999</v>
      </c>
      <c r="I57" s="11">
        <v>0.2354</v>
      </c>
      <c r="J57" s="13">
        <f t="shared" si="11"/>
        <v>2.6400000000000007E-2</v>
      </c>
      <c r="K57" s="21">
        <v>0.52910000000000001</v>
      </c>
      <c r="L57" s="11">
        <v>0.5423</v>
      </c>
      <c r="M57" s="13">
        <f t="shared" si="12"/>
        <v>1.319999999999999E-2</v>
      </c>
      <c r="N57" s="21">
        <v>0.254</v>
      </c>
      <c r="O57" s="11">
        <v>0.30420000000000003</v>
      </c>
      <c r="P57" s="13">
        <f t="shared" si="13"/>
        <v>5.0200000000000022E-2</v>
      </c>
      <c r="Q57" s="21">
        <v>0.28839999999999999</v>
      </c>
      <c r="R57" s="11">
        <v>0.33329999999999999</v>
      </c>
      <c r="S57" s="13">
        <f t="shared" si="14"/>
        <v>4.4899999999999995E-2</v>
      </c>
      <c r="T57" s="21">
        <v>0.4471</v>
      </c>
      <c r="U57" s="11">
        <v>0.45500000000000002</v>
      </c>
      <c r="V57" s="13">
        <f t="shared" si="15"/>
        <v>7.9000000000000181E-3</v>
      </c>
      <c r="W57" s="21">
        <v>0.3095</v>
      </c>
      <c r="X57" s="11">
        <v>0.34129999999999999</v>
      </c>
      <c r="Y57" s="13">
        <f t="shared" si="16"/>
        <v>3.1799999999999995E-2</v>
      </c>
      <c r="Z57" s="21">
        <v>0.49469999999999997</v>
      </c>
      <c r="AA57" s="11">
        <v>0.48409999999999997</v>
      </c>
      <c r="AB57" s="13">
        <f t="shared" si="17"/>
        <v>-1.0599999999999998E-2</v>
      </c>
    </row>
    <row r="58" spans="1:28" x14ac:dyDescent="0.25">
      <c r="A58" s="30" t="s">
        <v>121</v>
      </c>
      <c r="B58" s="15" t="s">
        <v>65</v>
      </c>
      <c r="C58" s="2" t="s">
        <v>168</v>
      </c>
      <c r="D58" s="13">
        <f t="shared" si="9"/>
        <v>3.2199999999999979E-2</v>
      </c>
      <c r="E58" s="21">
        <v>0.1774</v>
      </c>
      <c r="F58" s="11">
        <v>0.19350000000000001</v>
      </c>
      <c r="G58" s="13">
        <f t="shared" si="10"/>
        <v>1.6100000000000003E-2</v>
      </c>
      <c r="H58" s="21">
        <v>0.1774</v>
      </c>
      <c r="I58" s="11">
        <v>0.1774</v>
      </c>
      <c r="J58" s="13">
        <f t="shared" si="11"/>
        <v>0</v>
      </c>
      <c r="K58" s="21">
        <v>0.84189999999999998</v>
      </c>
      <c r="L58" s="11">
        <v>0.83550000000000002</v>
      </c>
      <c r="M58" s="13">
        <f t="shared" si="12"/>
        <v>-6.3999999999999613E-3</v>
      </c>
      <c r="N58" s="21">
        <v>0.39679999999999999</v>
      </c>
      <c r="O58" s="11">
        <v>0.4677</v>
      </c>
      <c r="P58" s="13">
        <f t="shared" si="13"/>
        <v>7.0900000000000019E-2</v>
      </c>
      <c r="Q58" s="21">
        <v>0.49680000000000002</v>
      </c>
      <c r="R58" s="11">
        <v>0.5645</v>
      </c>
      <c r="S58" s="13">
        <f t="shared" si="14"/>
        <v>6.7699999999999982E-2</v>
      </c>
      <c r="T58" s="21">
        <v>0.76129999999999998</v>
      </c>
      <c r="U58" s="11">
        <v>0.76129999999999998</v>
      </c>
      <c r="V58" s="13">
        <f t="shared" si="15"/>
        <v>0</v>
      </c>
      <c r="W58" s="21">
        <v>0.63870000000000005</v>
      </c>
      <c r="X58" s="11">
        <v>0.6774</v>
      </c>
      <c r="Y58" s="13">
        <f t="shared" si="16"/>
        <v>3.8699999999999957E-2</v>
      </c>
      <c r="Z58" s="21">
        <v>0.76129999999999998</v>
      </c>
      <c r="AA58" s="11">
        <v>0.72899999999999998</v>
      </c>
      <c r="AB58" s="13">
        <f t="shared" si="17"/>
        <v>-3.2299999999999995E-2</v>
      </c>
    </row>
    <row r="59" spans="1:28" x14ac:dyDescent="0.25">
      <c r="A59" s="30" t="s">
        <v>122</v>
      </c>
      <c r="B59" s="15" t="s">
        <v>66</v>
      </c>
      <c r="C59" s="2" t="s">
        <v>169</v>
      </c>
      <c r="D59" s="13">
        <f t="shared" si="9"/>
        <v>1.9699999999999995E-2</v>
      </c>
      <c r="E59" s="21">
        <v>0.1527</v>
      </c>
      <c r="F59" s="11">
        <v>0.1527</v>
      </c>
      <c r="G59" s="13">
        <f t="shared" si="10"/>
        <v>0</v>
      </c>
      <c r="H59" s="21">
        <v>0.1527</v>
      </c>
      <c r="I59" s="11">
        <v>0.15759999999999999</v>
      </c>
      <c r="J59" s="13">
        <f t="shared" si="11"/>
        <v>4.8999999999999877E-3</v>
      </c>
      <c r="K59" s="21">
        <v>0.60589999999999999</v>
      </c>
      <c r="L59" s="11">
        <v>0.61080000000000001</v>
      </c>
      <c r="M59" s="13">
        <f t="shared" si="12"/>
        <v>4.9000000000000155E-3</v>
      </c>
      <c r="N59" s="21">
        <v>0.27089999999999997</v>
      </c>
      <c r="O59" s="11">
        <v>0.3054</v>
      </c>
      <c r="P59" s="13">
        <f t="shared" si="13"/>
        <v>3.4500000000000031E-2</v>
      </c>
      <c r="Q59" s="21">
        <v>0.35470000000000002</v>
      </c>
      <c r="R59" s="11">
        <v>0.48280000000000001</v>
      </c>
      <c r="S59" s="13">
        <f t="shared" si="14"/>
        <v>0.12809999999999999</v>
      </c>
      <c r="T59" s="21">
        <v>0.53200000000000003</v>
      </c>
      <c r="U59" s="11">
        <v>0.54679999999999995</v>
      </c>
      <c r="V59" s="13">
        <f t="shared" si="15"/>
        <v>1.4799999999999924E-2</v>
      </c>
      <c r="W59" s="21">
        <v>0.39900000000000002</v>
      </c>
      <c r="X59" s="11">
        <v>0.4335</v>
      </c>
      <c r="Y59" s="13">
        <f t="shared" si="16"/>
        <v>3.4499999999999975E-2</v>
      </c>
      <c r="Z59" s="21">
        <v>0.50249999999999995</v>
      </c>
      <c r="AA59" s="11">
        <v>0.55169999999999997</v>
      </c>
      <c r="AB59" s="13">
        <f t="shared" si="17"/>
        <v>4.9200000000000021E-2</v>
      </c>
    </row>
    <row r="60" spans="1:28" x14ac:dyDescent="0.25">
      <c r="A60" s="30" t="s">
        <v>123</v>
      </c>
      <c r="B60" s="15" t="s">
        <v>67</v>
      </c>
      <c r="C60" s="2" t="s">
        <v>55</v>
      </c>
      <c r="D60" s="13">
        <f t="shared" si="9"/>
        <v>1.0000000000000009E-2</v>
      </c>
      <c r="E60" s="21">
        <v>0.25</v>
      </c>
      <c r="F60" s="11">
        <v>0.25</v>
      </c>
      <c r="G60" s="13">
        <f t="shared" si="10"/>
        <v>0</v>
      </c>
      <c r="H60" s="21">
        <v>0.25</v>
      </c>
      <c r="I60" s="11">
        <v>0.3</v>
      </c>
      <c r="J60" s="13">
        <f t="shared" si="11"/>
        <v>4.9999999999999989E-2</v>
      </c>
      <c r="K60" s="21">
        <v>0.68</v>
      </c>
      <c r="L60" s="11">
        <v>0.68</v>
      </c>
      <c r="M60" s="13">
        <f t="shared" si="12"/>
        <v>0</v>
      </c>
      <c r="N60" s="21">
        <v>0.34</v>
      </c>
      <c r="O60" s="11">
        <v>0.34</v>
      </c>
      <c r="P60" s="13">
        <f t="shared" si="13"/>
        <v>0</v>
      </c>
      <c r="Q60" s="21">
        <v>0.47</v>
      </c>
      <c r="R60" s="11">
        <v>0.46</v>
      </c>
      <c r="S60" s="13">
        <f t="shared" si="14"/>
        <v>-9.9999999999999534E-3</v>
      </c>
      <c r="T60" s="21">
        <v>0.64</v>
      </c>
      <c r="U60" s="11">
        <v>0.63</v>
      </c>
      <c r="V60" s="13">
        <f t="shared" si="15"/>
        <v>-1.0000000000000009E-2</v>
      </c>
      <c r="W60" s="21">
        <v>0.39</v>
      </c>
      <c r="X60" s="11">
        <v>0.43</v>
      </c>
      <c r="Y60" s="13">
        <f t="shared" si="16"/>
        <v>3.999999999999998E-2</v>
      </c>
      <c r="Z60" s="21">
        <v>0.66</v>
      </c>
      <c r="AA60" s="11">
        <v>0.62</v>
      </c>
      <c r="AB60" s="13">
        <f t="shared" si="17"/>
        <v>-4.0000000000000036E-2</v>
      </c>
    </row>
    <row r="61" spans="1:28" x14ac:dyDescent="0.25">
      <c r="A61" s="30" t="s">
        <v>124</v>
      </c>
      <c r="B61" s="15" t="s">
        <v>68</v>
      </c>
      <c r="C61" s="2" t="s">
        <v>170</v>
      </c>
      <c r="D61" s="13">
        <f t="shared" si="9"/>
        <v>3.6999999999999811E-3</v>
      </c>
      <c r="E61" s="21">
        <v>0.21110000000000001</v>
      </c>
      <c r="F61" s="11">
        <v>0.21110000000000001</v>
      </c>
      <c r="G61" s="13">
        <f t="shared" si="10"/>
        <v>0</v>
      </c>
      <c r="H61" s="21">
        <v>0.21110000000000001</v>
      </c>
      <c r="I61" s="11">
        <v>0.21479999999999999</v>
      </c>
      <c r="J61" s="13">
        <f t="shared" si="11"/>
        <v>3.6999999999999811E-3</v>
      </c>
      <c r="K61" s="21">
        <v>0.36670000000000003</v>
      </c>
      <c r="L61" s="11">
        <v>0.38150000000000001</v>
      </c>
      <c r="M61" s="13">
        <f t="shared" si="12"/>
        <v>1.479999999999998E-2</v>
      </c>
      <c r="N61" s="21">
        <v>0.2185</v>
      </c>
      <c r="O61" s="11">
        <v>0.26669999999999999</v>
      </c>
      <c r="P61" s="13">
        <f t="shared" si="13"/>
        <v>4.8199999999999993E-2</v>
      </c>
      <c r="Q61" s="21">
        <v>0.25190000000000001</v>
      </c>
      <c r="R61" s="11">
        <v>0.33700000000000002</v>
      </c>
      <c r="S61" s="13">
        <f t="shared" si="14"/>
        <v>8.5100000000000009E-2</v>
      </c>
      <c r="T61" s="21">
        <v>0.40739999999999998</v>
      </c>
      <c r="U61" s="11">
        <v>0.48520000000000002</v>
      </c>
      <c r="V61" s="13">
        <f t="shared" si="15"/>
        <v>7.7800000000000036E-2</v>
      </c>
      <c r="W61" s="21">
        <v>0.27039999999999997</v>
      </c>
      <c r="X61" s="11">
        <v>0.35189999999999999</v>
      </c>
      <c r="Y61" s="13">
        <f t="shared" si="16"/>
        <v>8.1500000000000017E-2</v>
      </c>
      <c r="Z61" s="21">
        <v>0.4259</v>
      </c>
      <c r="AA61" s="11">
        <v>0.4259</v>
      </c>
      <c r="AB61" s="13">
        <f t="shared" si="17"/>
        <v>0</v>
      </c>
    </row>
    <row r="62" spans="1:28" x14ac:dyDescent="0.25">
      <c r="A62" s="30" t="s">
        <v>125</v>
      </c>
      <c r="B62" s="15" t="s">
        <v>69</v>
      </c>
      <c r="C62" s="2" t="s">
        <v>171</v>
      </c>
      <c r="D62" s="13">
        <f t="shared" si="9"/>
        <v>4.6300000000000008E-2</v>
      </c>
      <c r="E62" s="21">
        <v>0.19869999999999999</v>
      </c>
      <c r="F62" s="11">
        <v>0.19869999999999999</v>
      </c>
      <c r="G62" s="13">
        <f t="shared" si="10"/>
        <v>0</v>
      </c>
      <c r="H62" s="21">
        <v>0.19869999999999999</v>
      </c>
      <c r="I62" s="11">
        <v>0.21190000000000001</v>
      </c>
      <c r="J62" s="13">
        <f t="shared" si="11"/>
        <v>1.3200000000000017E-2</v>
      </c>
      <c r="K62" s="21">
        <v>0.54969999999999997</v>
      </c>
      <c r="L62" s="11">
        <v>0.54969999999999997</v>
      </c>
      <c r="M62" s="13">
        <f t="shared" si="12"/>
        <v>0</v>
      </c>
      <c r="N62" s="21">
        <v>0.22520000000000001</v>
      </c>
      <c r="O62" s="11">
        <v>0.245</v>
      </c>
      <c r="P62" s="13">
        <f t="shared" si="13"/>
        <v>1.9799999999999984E-2</v>
      </c>
      <c r="Q62" s="21">
        <v>0.31130000000000002</v>
      </c>
      <c r="R62" s="11">
        <v>0.31790000000000002</v>
      </c>
      <c r="S62" s="13">
        <f t="shared" si="14"/>
        <v>6.5999999999999948E-3</v>
      </c>
      <c r="T62" s="21">
        <v>0.43049999999999999</v>
      </c>
      <c r="U62" s="11">
        <v>0.39739999999999998</v>
      </c>
      <c r="V62" s="13">
        <f t="shared" si="15"/>
        <v>-3.3100000000000018E-2</v>
      </c>
      <c r="W62" s="21">
        <v>0.3775</v>
      </c>
      <c r="X62" s="11">
        <v>0.43709999999999999</v>
      </c>
      <c r="Y62" s="13">
        <f t="shared" si="16"/>
        <v>5.9599999999999986E-2</v>
      </c>
      <c r="Z62" s="21">
        <v>0.36420000000000002</v>
      </c>
      <c r="AA62" s="11">
        <v>0.41060000000000002</v>
      </c>
      <c r="AB62" s="13">
        <f t="shared" si="17"/>
        <v>4.6399999999999997E-2</v>
      </c>
    </row>
    <row r="63" spans="1:28" x14ac:dyDescent="0.25">
      <c r="A63" s="30" t="s">
        <v>126</v>
      </c>
      <c r="B63" s="15" t="s">
        <v>70</v>
      </c>
      <c r="C63" s="2" t="s">
        <v>172</v>
      </c>
      <c r="D63" s="13">
        <f t="shared" si="9"/>
        <v>4.599999999999993E-3</v>
      </c>
      <c r="E63" s="21">
        <v>0.15279999999999999</v>
      </c>
      <c r="F63" s="11">
        <v>0.15279999999999999</v>
      </c>
      <c r="G63" s="13">
        <f t="shared" si="10"/>
        <v>0</v>
      </c>
      <c r="H63" s="21">
        <v>0.15279999999999999</v>
      </c>
      <c r="I63" s="11">
        <v>0.1898</v>
      </c>
      <c r="J63" s="13">
        <f t="shared" si="11"/>
        <v>3.7000000000000005E-2</v>
      </c>
      <c r="K63" s="21">
        <v>0.625</v>
      </c>
      <c r="L63" s="11">
        <v>0.63429999999999997</v>
      </c>
      <c r="M63" s="13">
        <f t="shared" si="12"/>
        <v>9.299999999999975E-3</v>
      </c>
      <c r="N63" s="21">
        <v>0.26390000000000002</v>
      </c>
      <c r="O63" s="11">
        <v>0.27310000000000001</v>
      </c>
      <c r="P63" s="13">
        <f t="shared" si="13"/>
        <v>9.199999999999986E-3</v>
      </c>
      <c r="Q63" s="21">
        <v>0.34720000000000001</v>
      </c>
      <c r="R63" s="11">
        <v>0.35189999999999999</v>
      </c>
      <c r="S63" s="13">
        <f t="shared" si="14"/>
        <v>4.699999999999982E-3</v>
      </c>
      <c r="T63" s="21">
        <v>0.55559999999999998</v>
      </c>
      <c r="U63" s="11">
        <v>0.51849999999999996</v>
      </c>
      <c r="V63" s="13">
        <f t="shared" si="15"/>
        <v>-3.7100000000000022E-2</v>
      </c>
      <c r="W63" s="21">
        <v>0.41670000000000001</v>
      </c>
      <c r="X63" s="11">
        <v>0.375</v>
      </c>
      <c r="Y63" s="13">
        <f t="shared" si="16"/>
        <v>-4.1700000000000015E-2</v>
      </c>
      <c r="Z63" s="21">
        <v>0.54630000000000001</v>
      </c>
      <c r="AA63" s="11">
        <v>0.51849999999999996</v>
      </c>
      <c r="AB63" s="13">
        <f t="shared" si="17"/>
        <v>-2.7800000000000047E-2</v>
      </c>
    </row>
    <row r="64" spans="1:28" ht="15.75" thickBot="1" x14ac:dyDescent="0.3">
      <c r="A64" s="30" t="s">
        <v>127</v>
      </c>
      <c r="B64" s="26" t="s">
        <v>71</v>
      </c>
      <c r="C64" s="27" t="s">
        <v>173</v>
      </c>
      <c r="D64" s="18">
        <f t="shared" si="9"/>
        <v>-9.000000000000008E-3</v>
      </c>
      <c r="E64" s="28">
        <v>0.33040000000000003</v>
      </c>
      <c r="F64" s="25">
        <v>0.33040000000000003</v>
      </c>
      <c r="G64" s="18">
        <f t="shared" si="10"/>
        <v>0</v>
      </c>
      <c r="H64" s="28">
        <v>0.33040000000000003</v>
      </c>
      <c r="I64" s="25">
        <v>0.29459999999999997</v>
      </c>
      <c r="J64" s="18">
        <f t="shared" si="11"/>
        <v>-3.5800000000000054E-2</v>
      </c>
      <c r="K64" s="28">
        <v>0.5</v>
      </c>
      <c r="L64" s="25">
        <v>0.5</v>
      </c>
      <c r="M64" s="18">
        <f t="shared" si="12"/>
        <v>0</v>
      </c>
      <c r="N64" s="28">
        <v>0.34820000000000001</v>
      </c>
      <c r="O64" s="25">
        <v>0.375</v>
      </c>
      <c r="P64" s="18">
        <f t="shared" si="13"/>
        <v>2.679999999999999E-2</v>
      </c>
      <c r="Q64" s="28">
        <v>0.3125</v>
      </c>
      <c r="R64" s="25">
        <v>0.27679999999999999</v>
      </c>
      <c r="S64" s="18">
        <f t="shared" si="14"/>
        <v>-3.570000000000001E-2</v>
      </c>
      <c r="T64" s="28">
        <v>0.39290000000000003</v>
      </c>
      <c r="U64" s="25">
        <v>0.41070000000000001</v>
      </c>
      <c r="V64" s="18">
        <f t="shared" si="15"/>
        <v>1.7799999999999983E-2</v>
      </c>
      <c r="W64" s="26"/>
      <c r="X64" s="25">
        <v>0.30359999999999998</v>
      </c>
      <c r="Y64" s="18">
        <f t="shared" si="16"/>
        <v>0.30359999999999998</v>
      </c>
      <c r="Z64" s="28">
        <v>0.40179999999999999</v>
      </c>
      <c r="AA64" s="25">
        <v>0.39290000000000003</v>
      </c>
      <c r="AB64" s="18">
        <f t="shared" si="17"/>
        <v>-8.8999999999999635E-3</v>
      </c>
    </row>
    <row r="65" spans="1:1" ht="15.75" thickTop="1" x14ac:dyDescent="0.25"/>
    <row r="72" spans="1:1" x14ac:dyDescent="0.25">
      <c r="A72" t="s">
        <v>191</v>
      </c>
    </row>
  </sheetData>
  <mergeCells count="10">
    <mergeCell ref="A1:A2"/>
    <mergeCell ref="T1:V1"/>
    <mergeCell ref="W1:Y1"/>
    <mergeCell ref="Z1:AB1"/>
    <mergeCell ref="K1:M1"/>
    <mergeCell ref="N1:P1"/>
    <mergeCell ref="Q1:S1"/>
    <mergeCell ref="B1:D1"/>
    <mergeCell ref="E1:G1"/>
    <mergeCell ref="H1:J1"/>
  </mergeCells>
  <conditionalFormatting sqref="D1 D3:D64 D70:D73 D80:D1048576">
    <cfRule type="cellIs" dxfId="60" priority="48" operator="greaterThan">
      <formula>0</formula>
    </cfRule>
    <cfRule type="cellIs" dxfId="59" priority="49" operator="lessThan">
      <formula>0</formula>
    </cfRule>
  </conditionalFormatting>
  <conditionalFormatting sqref="D3:D64">
    <cfRule type="cellIs" dxfId="58" priority="31" operator="equal">
      <formula>0</formula>
    </cfRule>
  </conditionalFormatting>
  <conditionalFormatting sqref="G1">
    <cfRule type="cellIs" dxfId="57" priority="47" operator="lessThan">
      <formula>0</formula>
    </cfRule>
    <cfRule type="cellIs" dxfId="56" priority="46" operator="greaterThan">
      <formula>0</formula>
    </cfRule>
  </conditionalFormatting>
  <conditionalFormatting sqref="G3:G64">
    <cfRule type="cellIs" dxfId="55" priority="28" operator="equal">
      <formula>0</formula>
    </cfRule>
    <cfRule type="cellIs" dxfId="54" priority="30" operator="lessThan">
      <formula>0</formula>
    </cfRule>
    <cfRule type="cellIs" dxfId="53" priority="29" operator="greaterThan">
      <formula>0</formula>
    </cfRule>
  </conditionalFormatting>
  <conditionalFormatting sqref="J1">
    <cfRule type="cellIs" dxfId="52" priority="44" operator="greaterThan">
      <formula>0</formula>
    </cfRule>
    <cfRule type="cellIs" dxfId="51" priority="45" operator="lessThan">
      <formula>0</formula>
    </cfRule>
  </conditionalFormatting>
  <conditionalFormatting sqref="J3:J64">
    <cfRule type="cellIs" dxfId="50" priority="26" operator="greaterThan">
      <formula>0</formula>
    </cfRule>
    <cfRule type="cellIs" dxfId="49" priority="27" operator="lessThan">
      <formula>0</formula>
    </cfRule>
    <cfRule type="cellIs" dxfId="48" priority="25" operator="equal">
      <formula>0</formula>
    </cfRule>
  </conditionalFormatting>
  <conditionalFormatting sqref="M1">
    <cfRule type="cellIs" dxfId="47" priority="43" operator="lessThan">
      <formula>0</formula>
    </cfRule>
    <cfRule type="cellIs" dxfId="46" priority="42" operator="greaterThan">
      <formula>0</formula>
    </cfRule>
  </conditionalFormatting>
  <conditionalFormatting sqref="M3:M64">
    <cfRule type="cellIs" dxfId="45" priority="23" operator="greaterThan">
      <formula>0</formula>
    </cfRule>
    <cfRule type="cellIs" dxfId="44" priority="22" operator="equal">
      <formula>0</formula>
    </cfRule>
    <cfRule type="cellIs" dxfId="43" priority="24" operator="lessThan">
      <formula>0</formula>
    </cfRule>
  </conditionalFormatting>
  <conditionalFormatting sqref="P1">
    <cfRule type="cellIs" dxfId="42" priority="40" operator="greaterThan">
      <formula>0</formula>
    </cfRule>
    <cfRule type="cellIs" dxfId="41" priority="41" operator="lessThan">
      <formula>0</formula>
    </cfRule>
  </conditionalFormatting>
  <conditionalFormatting sqref="P3:P64">
    <cfRule type="cellIs" dxfId="40" priority="9" operator="lessThan">
      <formula>0</formula>
    </cfRule>
    <cfRule type="cellIs" dxfId="39" priority="8" operator="greaterThan">
      <formula>0</formula>
    </cfRule>
    <cfRule type="cellIs" dxfId="38" priority="7" operator="equal">
      <formula>0</formula>
    </cfRule>
  </conditionalFormatting>
  <conditionalFormatting sqref="S1">
    <cfRule type="cellIs" dxfId="37" priority="38" operator="greaterThan">
      <formula>0</formula>
    </cfRule>
    <cfRule type="cellIs" dxfId="36" priority="39" operator="lessThan">
      <formula>0</formula>
    </cfRule>
  </conditionalFormatting>
  <conditionalFormatting sqref="S3:S64">
    <cfRule type="cellIs" dxfId="35" priority="11" operator="greaterThan">
      <formula>0</formula>
    </cfRule>
    <cfRule type="cellIs" dxfId="34" priority="12" operator="lessThan">
      <formula>0</formula>
    </cfRule>
    <cfRule type="cellIs" dxfId="33" priority="10" operator="equal">
      <formula>0</formula>
    </cfRule>
  </conditionalFormatting>
  <conditionalFormatting sqref="V1">
    <cfRule type="cellIs" dxfId="32" priority="36" operator="greaterThan">
      <formula>0</formula>
    </cfRule>
    <cfRule type="cellIs" dxfId="31" priority="37" operator="lessThan">
      <formula>0</formula>
    </cfRule>
  </conditionalFormatting>
  <conditionalFormatting sqref="V3:V64">
    <cfRule type="cellIs" dxfId="30" priority="15" operator="lessThan">
      <formula>0</formula>
    </cfRule>
    <cfRule type="cellIs" dxfId="29" priority="14" operator="greaterThan">
      <formula>0</formula>
    </cfRule>
    <cfRule type="cellIs" dxfId="28" priority="13" operator="equal">
      <formula>0</formula>
    </cfRule>
  </conditionalFormatting>
  <conditionalFormatting sqref="Y1">
    <cfRule type="cellIs" dxfId="27" priority="34" operator="greaterThan">
      <formula>0</formula>
    </cfRule>
    <cfRule type="cellIs" dxfId="26" priority="35" operator="lessThan">
      <formula>0</formula>
    </cfRule>
  </conditionalFormatting>
  <conditionalFormatting sqref="Y3:Y64">
    <cfRule type="cellIs" dxfId="25" priority="4" operator="equal">
      <formula>0</formula>
    </cfRule>
    <cfRule type="cellIs" dxfId="24" priority="6" operator="lessThan">
      <formula>0</formula>
    </cfRule>
    <cfRule type="cellIs" dxfId="23" priority="5" operator="greaterThan">
      <formula>0</formula>
    </cfRule>
  </conditionalFormatting>
  <conditionalFormatting sqref="AB1">
    <cfRule type="cellIs" dxfId="22" priority="32" operator="greaterThan">
      <formula>0</formula>
    </cfRule>
    <cfRule type="cellIs" dxfId="21" priority="33" operator="lessThan">
      <formula>0</formula>
    </cfRule>
  </conditionalFormatting>
  <conditionalFormatting sqref="AB3:AB64">
    <cfRule type="cellIs" dxfId="20" priority="2" operator="greaterThan">
      <formula>0</formula>
    </cfRule>
    <cfRule type="cellIs" dxfId="19" priority="3" operator="lessThan">
      <formula>0</formula>
    </cfRule>
    <cfRule type="cellIs" dxfId="18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D8ED-DD86-4CDD-91E9-96C490C6F570}">
  <dimension ref="A1:AB4"/>
  <sheetViews>
    <sheetView workbookViewId="0">
      <selection activeCell="D8" sqref="D8"/>
    </sheetView>
  </sheetViews>
  <sheetFormatPr defaultRowHeight="15" x14ac:dyDescent="0.25"/>
  <cols>
    <col min="1" max="1" width="12.7109375" customWidth="1"/>
  </cols>
  <sheetData>
    <row r="1" spans="1:28" x14ac:dyDescent="0.25">
      <c r="A1" s="45" t="s">
        <v>188</v>
      </c>
      <c r="B1" s="42" t="s">
        <v>179</v>
      </c>
      <c r="C1" s="43"/>
      <c r="D1" s="44"/>
      <c r="E1" s="42" t="s">
        <v>180</v>
      </c>
      <c r="F1" s="43"/>
      <c r="G1" s="44"/>
      <c r="H1" s="42" t="s">
        <v>181</v>
      </c>
      <c r="I1" s="43"/>
      <c r="J1" s="44"/>
      <c r="K1" s="42" t="s">
        <v>182</v>
      </c>
      <c r="L1" s="43"/>
      <c r="M1" s="44"/>
      <c r="N1" s="42" t="s">
        <v>183</v>
      </c>
      <c r="O1" s="43"/>
      <c r="P1" s="44"/>
      <c r="Q1" s="42" t="s">
        <v>184</v>
      </c>
      <c r="R1" s="43"/>
      <c r="S1" s="44"/>
      <c r="T1" s="42" t="s">
        <v>185</v>
      </c>
      <c r="U1" s="43"/>
      <c r="V1" s="44"/>
      <c r="W1" s="42" t="s">
        <v>186</v>
      </c>
      <c r="X1" s="43"/>
      <c r="Y1" s="44"/>
      <c r="Z1" s="42" t="s">
        <v>187</v>
      </c>
      <c r="AA1" s="43"/>
      <c r="AB1" s="44"/>
    </row>
    <row r="2" spans="1:28" x14ac:dyDescent="0.25">
      <c r="A2" s="46"/>
      <c r="B2" s="19" t="s">
        <v>128</v>
      </c>
      <c r="C2" s="9" t="s">
        <v>129</v>
      </c>
      <c r="D2" s="20" t="s">
        <v>130</v>
      </c>
      <c r="E2" s="19" t="s">
        <v>128</v>
      </c>
      <c r="F2" s="9" t="s">
        <v>129</v>
      </c>
      <c r="G2" s="20" t="s">
        <v>130</v>
      </c>
      <c r="H2" s="19" t="s">
        <v>128</v>
      </c>
      <c r="I2" s="9" t="s">
        <v>129</v>
      </c>
      <c r="J2" s="20" t="s">
        <v>130</v>
      </c>
      <c r="K2" s="19" t="s">
        <v>128</v>
      </c>
      <c r="L2" s="9" t="s">
        <v>129</v>
      </c>
      <c r="M2" s="20" t="s">
        <v>130</v>
      </c>
      <c r="N2" s="12" t="s">
        <v>128</v>
      </c>
      <c r="O2" s="9" t="s">
        <v>129</v>
      </c>
      <c r="P2" s="24" t="s">
        <v>130</v>
      </c>
      <c r="Q2" s="19" t="s">
        <v>128</v>
      </c>
      <c r="R2" s="9" t="s">
        <v>129</v>
      </c>
      <c r="S2" s="20" t="s">
        <v>130</v>
      </c>
      <c r="T2" s="19" t="s">
        <v>128</v>
      </c>
      <c r="U2" s="9" t="s">
        <v>129</v>
      </c>
      <c r="V2" s="20" t="s">
        <v>130</v>
      </c>
      <c r="W2" s="19" t="s">
        <v>128</v>
      </c>
      <c r="X2" s="9" t="s">
        <v>129</v>
      </c>
      <c r="Y2" s="20" t="s">
        <v>130</v>
      </c>
      <c r="Z2" s="19" t="s">
        <v>128</v>
      </c>
      <c r="AA2" s="9" t="s">
        <v>129</v>
      </c>
      <c r="AB2" s="20" t="s">
        <v>130</v>
      </c>
    </row>
    <row r="3" spans="1:28" x14ac:dyDescent="0.25">
      <c r="A3" s="33" t="s">
        <v>189</v>
      </c>
      <c r="B3" s="14">
        <v>0.36699999999999999</v>
      </c>
      <c r="C3" s="10">
        <v>0.4491</v>
      </c>
      <c r="D3" s="13">
        <f>C3-B3</f>
        <v>8.2100000000000006E-2</v>
      </c>
      <c r="E3" s="14">
        <v>0.43809999999999999</v>
      </c>
      <c r="F3" s="11">
        <v>0.52990000000000004</v>
      </c>
      <c r="G3" s="13">
        <f t="shared" ref="G3:G4" si="0">F3-E3</f>
        <v>9.1800000000000048E-2</v>
      </c>
      <c r="H3" s="14">
        <v>0.53159999999999996</v>
      </c>
      <c r="I3" s="10">
        <v>0.59850000000000003</v>
      </c>
      <c r="J3" s="13">
        <f t="shared" ref="J3:J4" si="1">I3-H3</f>
        <v>6.6900000000000071E-2</v>
      </c>
      <c r="K3" s="14">
        <v>0.84089999999999998</v>
      </c>
      <c r="L3" s="10">
        <v>0.81730000000000003</v>
      </c>
      <c r="M3" s="13">
        <f t="shared" ref="M3:M4" si="2">L3-K3</f>
        <v>-2.3599999999999954E-2</v>
      </c>
      <c r="N3" s="14">
        <v>0.65610000000000002</v>
      </c>
      <c r="O3" s="10">
        <v>0.68179999999999996</v>
      </c>
      <c r="P3" s="11">
        <f t="shared" ref="P3:P4" si="3">O3-N3</f>
        <v>2.5699999999999945E-2</v>
      </c>
      <c r="Q3" s="14">
        <v>0.68520000000000003</v>
      </c>
      <c r="R3" s="10">
        <v>0.69440000000000002</v>
      </c>
      <c r="S3" s="13">
        <f t="shared" ref="S3:S4" si="4">R3-Q3</f>
        <v>9.199999999999986E-3</v>
      </c>
      <c r="T3" s="14">
        <v>0.81569999999999998</v>
      </c>
      <c r="U3" s="10">
        <v>0.79800000000000004</v>
      </c>
      <c r="V3" s="13">
        <f t="shared" ref="V3:V4" si="5">U3-T3</f>
        <v>-1.7699999999999938E-2</v>
      </c>
      <c r="W3" s="14">
        <v>0.80179999999999996</v>
      </c>
      <c r="X3" s="10">
        <v>0.77990000000000004</v>
      </c>
      <c r="Y3" s="13">
        <f t="shared" ref="Y3:Y4" si="6">X3-W3</f>
        <v>-2.189999999999992E-2</v>
      </c>
      <c r="Z3" s="14">
        <v>0.76729999999999998</v>
      </c>
      <c r="AA3" s="10">
        <v>0.75290000000000001</v>
      </c>
      <c r="AB3" s="13">
        <f t="shared" ref="AB3:AB4" si="7">AA3-Z3</f>
        <v>-1.4399999999999968E-2</v>
      </c>
    </row>
    <row r="4" spans="1:28" x14ac:dyDescent="0.25">
      <c r="A4" s="33" t="s">
        <v>190</v>
      </c>
      <c r="B4" s="14">
        <v>0.19370000000000001</v>
      </c>
      <c r="C4" s="10">
        <v>0.21929999999999999</v>
      </c>
      <c r="D4" s="13">
        <f>C4-B4</f>
        <v>2.5599999999999984E-2</v>
      </c>
      <c r="E4" s="14">
        <v>0.1903</v>
      </c>
      <c r="F4" s="10">
        <v>0.2329</v>
      </c>
      <c r="G4" s="13">
        <f t="shared" si="0"/>
        <v>4.2599999999999999E-2</v>
      </c>
      <c r="H4" s="14">
        <v>0.2167</v>
      </c>
      <c r="I4" s="10">
        <v>0.28160000000000002</v>
      </c>
      <c r="J4" s="13">
        <f t="shared" si="1"/>
        <v>6.4900000000000013E-2</v>
      </c>
      <c r="K4" s="14">
        <v>0.59299999999999997</v>
      </c>
      <c r="L4" s="10">
        <v>0.56479999999999997</v>
      </c>
      <c r="M4" s="13">
        <f t="shared" si="2"/>
        <v>-2.8200000000000003E-2</v>
      </c>
      <c r="N4" s="14">
        <v>0.314</v>
      </c>
      <c r="O4" s="10">
        <v>0.34560000000000002</v>
      </c>
      <c r="P4" s="11">
        <f t="shared" si="3"/>
        <v>3.1600000000000017E-2</v>
      </c>
      <c r="Q4" s="14">
        <v>0.35489999999999999</v>
      </c>
      <c r="R4" s="10">
        <v>0.36430000000000001</v>
      </c>
      <c r="S4" s="13">
        <f t="shared" si="4"/>
        <v>9.4000000000000195E-3</v>
      </c>
      <c r="T4" s="14">
        <v>0.51190000000000002</v>
      </c>
      <c r="U4" s="10">
        <v>0.48380000000000001</v>
      </c>
      <c r="V4" s="13">
        <f t="shared" si="5"/>
        <v>-2.8100000000000014E-2</v>
      </c>
      <c r="W4" s="14">
        <v>0.46839999999999998</v>
      </c>
      <c r="X4" s="10">
        <v>0.44369999999999998</v>
      </c>
      <c r="Y4" s="13">
        <f t="shared" si="6"/>
        <v>-2.47E-2</v>
      </c>
      <c r="Z4" s="14">
        <v>0.436</v>
      </c>
      <c r="AA4" s="11">
        <v>0.44540000000000002</v>
      </c>
      <c r="AB4" s="13">
        <f t="shared" si="7"/>
        <v>9.4000000000000195E-3</v>
      </c>
    </row>
  </sheetData>
  <mergeCells count="10">
    <mergeCell ref="W1:Y1"/>
    <mergeCell ref="Z1:AB1"/>
    <mergeCell ref="A1:A2"/>
    <mergeCell ref="B1:D1"/>
    <mergeCell ref="E1:G1"/>
    <mergeCell ref="H1:J1"/>
    <mergeCell ref="K1:M1"/>
    <mergeCell ref="N1:P1"/>
    <mergeCell ref="Q1:S1"/>
    <mergeCell ref="T1:V1"/>
  </mergeCells>
  <conditionalFormatting sqref="D1 D3:D4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1 G3:G4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J1 J3:J4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M1 M3:M4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P1 P3:P4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S1 S3:S4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V1 V3:V4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Y1 Y3:Y4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AB1 AB3:AB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3683D-2D3D-43D9-AB06-4481FB0A05F2}">
  <dimension ref="B2:B26"/>
  <sheetViews>
    <sheetView tabSelected="1" workbookViewId="0">
      <selection activeCell="C9" sqref="C9"/>
    </sheetView>
  </sheetViews>
  <sheetFormatPr defaultRowHeight="15" x14ac:dyDescent="0.25"/>
  <sheetData>
    <row r="2" spans="2:2" x14ac:dyDescent="0.25">
      <c r="B2" t="s">
        <v>194</v>
      </c>
    </row>
    <row r="3" spans="2:2" x14ac:dyDescent="0.25">
      <c r="B3" t="s">
        <v>209</v>
      </c>
    </row>
    <row r="4" spans="2:2" x14ac:dyDescent="0.25">
      <c r="B4" t="s">
        <v>210</v>
      </c>
    </row>
    <row r="5" spans="2:2" x14ac:dyDescent="0.25">
      <c r="B5" t="s">
        <v>207</v>
      </c>
    </row>
    <row r="6" spans="2:2" x14ac:dyDescent="0.25">
      <c r="B6" t="s">
        <v>208</v>
      </c>
    </row>
    <row r="7" spans="2:2" x14ac:dyDescent="0.25">
      <c r="B7" t="s">
        <v>198</v>
      </c>
    </row>
    <row r="8" spans="2:2" x14ac:dyDescent="0.25">
      <c r="B8" t="s">
        <v>199</v>
      </c>
    </row>
    <row r="9" spans="2:2" x14ac:dyDescent="0.25">
      <c r="B9" t="s">
        <v>200</v>
      </c>
    </row>
    <row r="11" spans="2:2" x14ac:dyDescent="0.25">
      <c r="B11" t="s">
        <v>211</v>
      </c>
    </row>
    <row r="12" spans="2:2" x14ac:dyDescent="0.25">
      <c r="B12" t="s">
        <v>212</v>
      </c>
    </row>
    <row r="13" spans="2:2" x14ac:dyDescent="0.25">
      <c r="B13" t="s">
        <v>195</v>
      </c>
    </row>
    <row r="15" spans="2:2" x14ac:dyDescent="0.25">
      <c r="B15" t="s">
        <v>196</v>
      </c>
    </row>
    <row r="16" spans="2:2" x14ac:dyDescent="0.25">
      <c r="B16" t="s">
        <v>197</v>
      </c>
    </row>
    <row r="18" spans="2:2" x14ac:dyDescent="0.25">
      <c r="B18" t="s">
        <v>201</v>
      </c>
    </row>
    <row r="21" spans="2:2" x14ac:dyDescent="0.25">
      <c r="B21" t="s">
        <v>192</v>
      </c>
    </row>
    <row r="22" spans="2:2" x14ac:dyDescent="0.25">
      <c r="B22" t="s">
        <v>202</v>
      </c>
    </row>
    <row r="23" spans="2:2" x14ac:dyDescent="0.25">
      <c r="B23" t="s">
        <v>203</v>
      </c>
    </row>
    <row r="24" spans="2:2" x14ac:dyDescent="0.25">
      <c r="B24" t="s">
        <v>204</v>
      </c>
    </row>
    <row r="25" spans="2:2" x14ac:dyDescent="0.25">
      <c r="B25" t="s">
        <v>205</v>
      </c>
    </row>
    <row r="26" spans="2:2" x14ac:dyDescent="0.25">
      <c r="B26" t="s">
        <v>206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76B75E76FBA8D43BC6655755334F736" ma:contentTypeVersion="16" ma:contentTypeDescription="Utwórz nowy dokument." ma:contentTypeScope="" ma:versionID="dce19c37d23f49fdcb9dd2a67bb20b41">
  <xsd:schema xmlns:xsd="http://www.w3.org/2001/XMLSchema" xmlns:xs="http://www.w3.org/2001/XMLSchema" xmlns:p="http://schemas.microsoft.com/office/2006/metadata/properties" xmlns:ns3="7adeddb8-0c6e-4b6e-8475-37b16e991332" xmlns:ns4="dbfdd765-989a-4dbb-b48c-5d457b2b54fe" targetNamespace="http://schemas.microsoft.com/office/2006/metadata/properties" ma:root="true" ma:fieldsID="c1d6f19661910fe906d3ed9295f1fb38" ns3:_="" ns4:_="">
    <xsd:import namespace="7adeddb8-0c6e-4b6e-8475-37b16e991332"/>
    <xsd:import namespace="dbfdd765-989a-4dbb-b48c-5d457b2b54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3:MediaServiceLocatio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eddb8-0c6e-4b6e-8475-37b16e9913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fdd765-989a-4dbb-b48c-5d457b2b54f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adeddb8-0c6e-4b6e-8475-37b16e991332" xsi:nil="true"/>
  </documentManagement>
</p:properties>
</file>

<file path=customXml/itemProps1.xml><?xml version="1.0" encoding="utf-8"?>
<ds:datastoreItem xmlns:ds="http://schemas.openxmlformats.org/officeDocument/2006/customXml" ds:itemID="{15EB0E1A-CFDC-4726-9F2B-00597A4C96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eddb8-0c6e-4b6e-8475-37b16e991332"/>
    <ds:schemaRef ds:uri="dbfdd765-989a-4dbb-b48c-5d457b2b54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6A6EEC-738D-47C0-9CC8-1D182594CF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AB37DF-1581-4043-BBD0-6A2AB557371E}">
  <ds:schemaRefs>
    <ds:schemaRef ds:uri="http://schemas.microsoft.com/office/2006/metadata/properties"/>
    <ds:schemaRef ds:uri="http://www.w3.org/XML/1998/namespace"/>
    <ds:schemaRef ds:uri="http://purl.org/dc/dcmitype/"/>
    <ds:schemaRef ds:uri="7adeddb8-0c6e-4b6e-8475-37b16e991332"/>
    <ds:schemaRef ds:uri="http://purl.org/dc/elements/1.1/"/>
    <ds:schemaRef ds:uri="http://schemas.microsoft.com/office/2006/documentManagement/types"/>
    <ds:schemaRef ds:uri="dbfdd765-989a-4dbb-b48c-5d457b2b54f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POC</vt:lpstr>
      <vt:lpstr>MMLU</vt:lpstr>
      <vt:lpstr>ARC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Osiński</dc:creator>
  <cp:lastModifiedBy>Krystian Osiński</cp:lastModifiedBy>
  <dcterms:created xsi:type="dcterms:W3CDTF">2024-10-23T15:48:31Z</dcterms:created>
  <dcterms:modified xsi:type="dcterms:W3CDTF">2024-11-19T19:32:25Z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0x010100C76B75E76FBA8D43BC6655755334F736</vt:lpwstr>
  </property>
</Properties>
</file>