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open addressing hash tables" sheetId="1" r:id="rId1"/>
    <sheet name="quadratic probing example" sheetId="2" r:id="rId2"/>
  </sheets>
  <calcPr calcId="145621"/>
  <fileRecoveryPr repairLoad="1"/>
</workbook>
</file>

<file path=xl/calcChain.xml><?xml version="1.0" encoding="utf-8"?>
<calcChain xmlns="http://schemas.openxmlformats.org/spreadsheetml/2006/main">
  <c r="G3" i="1" l="1"/>
  <c r="F3" i="1" s="1"/>
  <c r="C3" i="2"/>
  <c r="B8" i="2"/>
  <c r="C8" i="2" s="1"/>
  <c r="B7" i="2"/>
  <c r="C7" i="2" s="1"/>
  <c r="B6" i="2"/>
  <c r="C6" i="2" s="1"/>
  <c r="B5" i="2"/>
  <c r="C5" i="2" s="1"/>
  <c r="B4" i="2"/>
  <c r="C4" i="2" s="1"/>
  <c r="A9" i="2"/>
  <c r="E3" i="1"/>
  <c r="D3" i="1"/>
  <c r="C3" i="1"/>
  <c r="B3" i="1"/>
  <c r="A4" i="1"/>
  <c r="G4" i="1" l="1"/>
  <c r="F4" i="1" s="1"/>
  <c r="E4" i="1"/>
  <c r="D4" i="1"/>
  <c r="B4" i="1"/>
  <c r="C4" i="1"/>
  <c r="A5" i="1"/>
  <c r="A10" i="2"/>
  <c r="B9" i="2"/>
  <c r="C9" i="2" s="1"/>
  <c r="B10" i="2" l="1"/>
  <c r="C10" i="2" s="1"/>
  <c r="A11" i="2"/>
  <c r="A6" i="1"/>
  <c r="G5" i="1"/>
  <c r="F5" i="1" s="1"/>
  <c r="D5" i="1"/>
  <c r="E5" i="1"/>
  <c r="C5" i="1"/>
  <c r="B5" i="1"/>
  <c r="A12" i="2" l="1"/>
  <c r="B11" i="2"/>
  <c r="C11" i="2" s="1"/>
  <c r="A7" i="1"/>
  <c r="G6" i="1"/>
  <c r="E6" i="1"/>
  <c r="F6" i="1"/>
  <c r="B6" i="1"/>
  <c r="D6" i="1"/>
  <c r="C6" i="1"/>
  <c r="A8" i="1" l="1"/>
  <c r="G7" i="1"/>
  <c r="F7" i="1"/>
  <c r="D7" i="1"/>
  <c r="E7" i="1"/>
  <c r="B7" i="1"/>
  <c r="C7" i="1"/>
  <c r="A13" i="2"/>
  <c r="B12" i="2"/>
  <c r="C12" i="2" s="1"/>
  <c r="A14" i="2" l="1"/>
  <c r="B13" i="2"/>
  <c r="C13" i="2" s="1"/>
  <c r="A9" i="1"/>
  <c r="G8" i="1"/>
  <c r="F8" i="1"/>
  <c r="E8" i="1"/>
  <c r="D8" i="1"/>
  <c r="B8" i="1"/>
  <c r="C8" i="1"/>
  <c r="A10" i="1" l="1"/>
  <c r="F9" i="1"/>
  <c r="D9" i="1"/>
  <c r="G9" i="1"/>
  <c r="E9" i="1"/>
  <c r="C9" i="1"/>
  <c r="B9" i="1"/>
  <c r="A15" i="2"/>
  <c r="B14" i="2"/>
  <c r="C14" i="2" s="1"/>
  <c r="A16" i="2" l="1"/>
  <c r="B15" i="2"/>
  <c r="C15" i="2" s="1"/>
  <c r="A11" i="1"/>
  <c r="G10" i="1"/>
  <c r="F10" i="1"/>
  <c r="E10" i="1"/>
  <c r="D10" i="1"/>
  <c r="B10" i="1"/>
  <c r="C10" i="1"/>
  <c r="A12" i="1" l="1"/>
  <c r="G11" i="1"/>
  <c r="F11" i="1" s="1"/>
  <c r="D11" i="1"/>
  <c r="E11" i="1"/>
  <c r="B11" i="1"/>
  <c r="C11" i="1"/>
  <c r="A17" i="2"/>
  <c r="B16" i="2"/>
  <c r="C16" i="2" s="1"/>
  <c r="A18" i="2" l="1"/>
  <c r="B17" i="2"/>
  <c r="C17" i="2" s="1"/>
  <c r="A13" i="1"/>
  <c r="G12" i="1"/>
  <c r="F12" i="1" s="1"/>
  <c r="E12" i="1"/>
  <c r="D12" i="1"/>
  <c r="B12" i="1"/>
  <c r="C12" i="1"/>
  <c r="A14" i="1" l="1"/>
  <c r="F13" i="1"/>
  <c r="G13" i="1"/>
  <c r="D13" i="1"/>
  <c r="E13" i="1"/>
  <c r="C13" i="1"/>
  <c r="B13" i="1"/>
  <c r="A19" i="2"/>
  <c r="B18" i="2"/>
  <c r="C18" i="2" s="1"/>
  <c r="A20" i="2" l="1"/>
  <c r="B19" i="2"/>
  <c r="C19" i="2" s="1"/>
  <c r="A15" i="1"/>
  <c r="G14" i="1"/>
  <c r="F14" i="1" s="1"/>
  <c r="E14" i="1"/>
  <c r="D14" i="1"/>
  <c r="B14" i="1"/>
  <c r="C14" i="1"/>
  <c r="A21" i="2" l="1"/>
  <c r="B20" i="2"/>
  <c r="C20" i="2" s="1"/>
  <c r="A16" i="1"/>
  <c r="G15" i="1"/>
  <c r="F15" i="1" s="1"/>
  <c r="D15" i="1"/>
  <c r="E15" i="1"/>
  <c r="B15" i="1"/>
  <c r="C15" i="1"/>
  <c r="A17" i="1" l="1"/>
  <c r="G16" i="1"/>
  <c r="F16" i="1" s="1"/>
  <c r="E16" i="1"/>
  <c r="D16" i="1"/>
  <c r="B16" i="1"/>
  <c r="C16" i="1"/>
  <c r="A22" i="2"/>
  <c r="B21" i="2"/>
  <c r="C21" i="2" s="1"/>
  <c r="A23" i="2" l="1"/>
  <c r="B22" i="2"/>
  <c r="C22" i="2" s="1"/>
  <c r="A18" i="1"/>
  <c r="D17" i="1"/>
  <c r="E17" i="1"/>
  <c r="C17" i="1"/>
  <c r="G17" i="1"/>
  <c r="F17" i="1" s="1"/>
  <c r="B17" i="1"/>
  <c r="A19" i="1" l="1"/>
  <c r="G18" i="1"/>
  <c r="F18" i="1" s="1"/>
  <c r="E18" i="1"/>
  <c r="D18" i="1"/>
  <c r="B18" i="1"/>
  <c r="C18" i="1"/>
  <c r="A24" i="2"/>
  <c r="B23" i="2"/>
  <c r="C23" i="2" s="1"/>
  <c r="A25" i="2" l="1"/>
  <c r="B24" i="2"/>
  <c r="C24" i="2" s="1"/>
  <c r="A20" i="1"/>
  <c r="G19" i="1"/>
  <c r="F19" i="1"/>
  <c r="D19" i="1"/>
  <c r="B19" i="1"/>
  <c r="C19" i="1"/>
  <c r="E19" i="1"/>
  <c r="A21" i="1" l="1"/>
  <c r="G20" i="1"/>
  <c r="F20" i="1"/>
  <c r="E20" i="1"/>
  <c r="D20" i="1"/>
  <c r="B20" i="1"/>
  <c r="C20" i="1"/>
  <c r="A26" i="2"/>
  <c r="B25" i="2"/>
  <c r="C25" i="2" s="1"/>
  <c r="A27" i="2" l="1"/>
  <c r="B26" i="2"/>
  <c r="C26" i="2" s="1"/>
  <c r="A22" i="1"/>
  <c r="G21" i="1"/>
  <c r="F21" i="1" s="1"/>
  <c r="D21" i="1"/>
  <c r="E21" i="1"/>
  <c r="C21" i="1"/>
  <c r="B21" i="1"/>
  <c r="A23" i="1" l="1"/>
  <c r="G22" i="1"/>
  <c r="F22" i="1" s="1"/>
  <c r="E22" i="1"/>
  <c r="D22" i="1"/>
  <c r="B22" i="1"/>
  <c r="C22" i="1"/>
  <c r="A28" i="2"/>
  <c r="B27" i="2"/>
  <c r="C27" i="2" s="1"/>
  <c r="A24" i="1" l="1"/>
  <c r="G23" i="1"/>
  <c r="F23" i="1"/>
  <c r="D23" i="1"/>
  <c r="E23" i="1"/>
  <c r="B23" i="1"/>
  <c r="C23" i="1"/>
  <c r="A29" i="2"/>
  <c r="B28" i="2"/>
  <c r="C28" i="2" s="1"/>
  <c r="A30" i="2" l="1"/>
  <c r="B29" i="2"/>
  <c r="C29" i="2" s="1"/>
  <c r="A25" i="1"/>
  <c r="G24" i="1"/>
  <c r="F24" i="1" s="1"/>
  <c r="E24" i="1"/>
  <c r="D24" i="1"/>
  <c r="B24" i="1"/>
  <c r="C24" i="1"/>
  <c r="A26" i="1" l="1"/>
  <c r="F25" i="1"/>
  <c r="D25" i="1"/>
  <c r="G25" i="1"/>
  <c r="E25" i="1"/>
  <c r="C25" i="1"/>
  <c r="B25" i="1"/>
  <c r="A31" i="2"/>
  <c r="B30" i="2"/>
  <c r="C30" i="2" s="1"/>
  <c r="A27" i="1" l="1"/>
  <c r="G26" i="1"/>
  <c r="F26" i="1"/>
  <c r="E26" i="1"/>
  <c r="D26" i="1"/>
  <c r="B26" i="1"/>
  <c r="C26" i="1"/>
  <c r="A32" i="2"/>
  <c r="B31" i="2"/>
  <c r="C31" i="2" s="1"/>
  <c r="A33" i="2" l="1"/>
  <c r="B32" i="2"/>
  <c r="C32" i="2" s="1"/>
  <c r="A28" i="1"/>
  <c r="G27" i="1"/>
  <c r="F27" i="1" s="1"/>
  <c r="D27" i="1"/>
  <c r="E27" i="1"/>
  <c r="B27" i="1"/>
  <c r="C27" i="1"/>
  <c r="A29" i="1" l="1"/>
  <c r="G28" i="1"/>
  <c r="F28" i="1"/>
  <c r="E28" i="1"/>
  <c r="D28" i="1"/>
  <c r="B28" i="1"/>
  <c r="C28" i="1"/>
  <c r="A34" i="2"/>
  <c r="B33" i="2"/>
  <c r="C33" i="2" s="1"/>
  <c r="A35" i="2" l="1"/>
  <c r="B34" i="2"/>
  <c r="C34" i="2" s="1"/>
  <c r="A30" i="1"/>
  <c r="G29" i="1"/>
  <c r="F29" i="1" s="1"/>
  <c r="D29" i="1"/>
  <c r="E29" i="1"/>
  <c r="C29" i="1"/>
  <c r="B29" i="1"/>
  <c r="A36" i="2" l="1"/>
  <c r="B35" i="2"/>
  <c r="C35" i="2" s="1"/>
  <c r="A31" i="1"/>
  <c r="G30" i="1"/>
  <c r="F30" i="1" s="1"/>
  <c r="E30" i="1"/>
  <c r="D30" i="1"/>
  <c r="B30" i="1"/>
  <c r="C30" i="1"/>
  <c r="A32" i="1" l="1"/>
  <c r="G31" i="1"/>
  <c r="F31" i="1"/>
  <c r="D31" i="1"/>
  <c r="B31" i="1"/>
  <c r="C31" i="1"/>
  <c r="E31" i="1"/>
  <c r="A37" i="2"/>
  <c r="B36" i="2"/>
  <c r="C36" i="2" s="1"/>
  <c r="A38" i="2" l="1"/>
  <c r="B37" i="2"/>
  <c r="C37" i="2" s="1"/>
  <c r="A33" i="1"/>
  <c r="G32" i="1"/>
  <c r="F32" i="1" s="1"/>
  <c r="E32" i="1"/>
  <c r="D32" i="1"/>
  <c r="B32" i="1"/>
  <c r="C32" i="1"/>
  <c r="A34" i="1" l="1"/>
  <c r="D33" i="1"/>
  <c r="E33" i="1"/>
  <c r="C33" i="1"/>
  <c r="G33" i="1"/>
  <c r="F33" i="1" s="1"/>
  <c r="B33" i="1"/>
  <c r="A39" i="2"/>
  <c r="B38" i="2"/>
  <c r="C38" i="2" s="1"/>
  <c r="A35" i="1" l="1"/>
  <c r="G34" i="1"/>
  <c r="F34" i="1"/>
  <c r="E34" i="1"/>
  <c r="B34" i="1"/>
  <c r="D34" i="1"/>
  <c r="C34" i="1"/>
  <c r="A40" i="2"/>
  <c r="B39" i="2"/>
  <c r="C39" i="2" s="1"/>
  <c r="A41" i="2" l="1"/>
  <c r="B40" i="2"/>
  <c r="C40" i="2" s="1"/>
  <c r="A36" i="1"/>
  <c r="G35" i="1"/>
  <c r="F35" i="1" s="1"/>
  <c r="D35" i="1"/>
  <c r="B35" i="1"/>
  <c r="E35" i="1"/>
  <c r="C35" i="1"/>
  <c r="A37" i="1" l="1"/>
  <c r="G36" i="1"/>
  <c r="F36" i="1" s="1"/>
  <c r="E36" i="1"/>
  <c r="D36" i="1"/>
  <c r="B36" i="1"/>
  <c r="C36" i="1"/>
  <c r="A42" i="2"/>
  <c r="B41" i="2"/>
  <c r="C41" i="2" s="1"/>
  <c r="A43" i="2" l="1"/>
  <c r="B42" i="2"/>
  <c r="C42" i="2" s="1"/>
  <c r="A38" i="1"/>
  <c r="F37" i="1"/>
  <c r="G37" i="1"/>
  <c r="D37" i="1"/>
  <c r="E37" i="1"/>
  <c r="C37" i="1"/>
  <c r="B37" i="1"/>
  <c r="A39" i="1" l="1"/>
  <c r="G38" i="1"/>
  <c r="E38" i="1"/>
  <c r="F38" i="1"/>
  <c r="B38" i="1"/>
  <c r="D38" i="1"/>
  <c r="C38" i="1"/>
  <c r="A44" i="2"/>
  <c r="B43" i="2"/>
  <c r="C43" i="2" s="1"/>
  <c r="A45" i="2" l="1"/>
  <c r="B44" i="2"/>
  <c r="C44" i="2" s="1"/>
  <c r="A40" i="1"/>
  <c r="G39" i="1"/>
  <c r="F39" i="1" s="1"/>
  <c r="D39" i="1"/>
  <c r="E39" i="1"/>
  <c r="B39" i="1"/>
  <c r="C39" i="1"/>
  <c r="A41" i="1" l="1"/>
  <c r="G40" i="1"/>
  <c r="F40" i="1"/>
  <c r="E40" i="1"/>
  <c r="C40" i="1"/>
  <c r="D40" i="1"/>
  <c r="B40" i="1"/>
  <c r="A46" i="2"/>
  <c r="B45" i="2"/>
  <c r="C45" i="2" s="1"/>
  <c r="A47" i="2" l="1"/>
  <c r="B46" i="2"/>
  <c r="C46" i="2" s="1"/>
  <c r="A42" i="1"/>
  <c r="D41" i="1"/>
  <c r="G41" i="1"/>
  <c r="F41" i="1" s="1"/>
  <c r="E41" i="1"/>
  <c r="C41" i="1"/>
  <c r="B41" i="1"/>
  <c r="A48" i="2" l="1"/>
  <c r="B47" i="2"/>
  <c r="C47" i="2" s="1"/>
  <c r="A43" i="1"/>
  <c r="G42" i="1"/>
  <c r="F42" i="1"/>
  <c r="E42" i="1"/>
  <c r="C42" i="1"/>
  <c r="D42" i="1"/>
  <c r="B42" i="1"/>
  <c r="A44" i="1" l="1"/>
  <c r="G43" i="1"/>
  <c r="F43" i="1"/>
  <c r="D43" i="1"/>
  <c r="E43" i="1"/>
  <c r="B43" i="1"/>
  <c r="C43" i="1"/>
  <c r="A49" i="2"/>
  <c r="B48" i="2"/>
  <c r="C48" i="2" s="1"/>
  <c r="A50" i="2" l="1"/>
  <c r="B49" i="2"/>
  <c r="C49" i="2" s="1"/>
  <c r="A45" i="1"/>
  <c r="G44" i="1"/>
  <c r="F44" i="1" s="1"/>
  <c r="E44" i="1"/>
  <c r="C44" i="1"/>
  <c r="D44" i="1"/>
  <c r="B44" i="1"/>
  <c r="A46" i="1" l="1"/>
  <c r="G45" i="1"/>
  <c r="F45" i="1" s="1"/>
  <c r="D45" i="1"/>
  <c r="E45" i="1"/>
  <c r="C45" i="1"/>
  <c r="B45" i="1"/>
  <c r="A51" i="2"/>
  <c r="B50" i="2"/>
  <c r="C50" i="2" s="1"/>
  <c r="A52" i="2" l="1"/>
  <c r="B51" i="2"/>
  <c r="C51" i="2" s="1"/>
  <c r="A47" i="1"/>
  <c r="G46" i="1"/>
  <c r="F46" i="1" s="1"/>
  <c r="E46" i="1"/>
  <c r="D46" i="1"/>
  <c r="C46" i="1"/>
  <c r="B46" i="1"/>
  <c r="A48" i="1" l="1"/>
  <c r="G47" i="1"/>
  <c r="F47" i="1" s="1"/>
  <c r="D47" i="1"/>
  <c r="C47" i="1"/>
  <c r="E47" i="1"/>
  <c r="B47" i="1"/>
  <c r="A53" i="2"/>
  <c r="B52" i="2"/>
  <c r="C52" i="2" s="1"/>
  <c r="A54" i="2" l="1"/>
  <c r="B54" i="2" s="1"/>
  <c r="C54" i="2" s="1"/>
  <c r="B53" i="2"/>
  <c r="C53" i="2" s="1"/>
  <c r="A49" i="1"/>
  <c r="G48" i="1"/>
  <c r="F48" i="1" s="1"/>
  <c r="E48" i="1"/>
  <c r="C48" i="1"/>
  <c r="D48" i="1"/>
  <c r="B48" i="1"/>
  <c r="A50" i="1" l="1"/>
  <c r="F49" i="1"/>
  <c r="D49" i="1"/>
  <c r="E49" i="1"/>
  <c r="G49" i="1"/>
  <c r="C49" i="1"/>
  <c r="B49" i="1"/>
  <c r="A51" i="1" l="1"/>
  <c r="G50" i="1"/>
  <c r="F50" i="1"/>
  <c r="E50" i="1"/>
  <c r="B50" i="1"/>
  <c r="D50" i="1"/>
  <c r="C50" i="1"/>
  <c r="A52" i="1" l="1"/>
  <c r="G51" i="1"/>
  <c r="F51" i="1" s="1"/>
  <c r="D51" i="1"/>
  <c r="C51" i="1"/>
  <c r="B51" i="1"/>
  <c r="E51" i="1"/>
  <c r="A53" i="1" l="1"/>
  <c r="G52" i="1"/>
  <c r="F52" i="1" s="1"/>
  <c r="E52" i="1"/>
  <c r="C52" i="1"/>
  <c r="D52" i="1"/>
  <c r="B52" i="1"/>
  <c r="A54" i="1" l="1"/>
  <c r="F53" i="1"/>
  <c r="G53" i="1"/>
  <c r="D53" i="1"/>
  <c r="E53" i="1"/>
  <c r="C53" i="1"/>
  <c r="B53" i="1"/>
  <c r="A55" i="1" l="1"/>
  <c r="G54" i="1"/>
  <c r="E54" i="1"/>
  <c r="F54" i="1"/>
  <c r="D54" i="1"/>
  <c r="B54" i="1"/>
  <c r="C54" i="1"/>
  <c r="A56" i="1" l="1"/>
  <c r="G55" i="1"/>
  <c r="F55" i="1" s="1"/>
  <c r="D55" i="1"/>
  <c r="E55" i="1"/>
  <c r="B55" i="1"/>
  <c r="C55" i="1"/>
  <c r="A57" i="1" l="1"/>
  <c r="G56" i="1"/>
  <c r="F56" i="1" s="1"/>
  <c r="E56" i="1"/>
  <c r="C56" i="1"/>
  <c r="D56" i="1"/>
  <c r="B56" i="1"/>
  <c r="A58" i="1" l="1"/>
  <c r="D57" i="1"/>
  <c r="G57" i="1"/>
  <c r="F57" i="1" s="1"/>
  <c r="E57" i="1"/>
  <c r="C57" i="1"/>
  <c r="B57" i="1"/>
  <c r="A59" i="1" l="1"/>
  <c r="G58" i="1"/>
  <c r="F58" i="1" s="1"/>
  <c r="E58" i="1"/>
  <c r="C58" i="1"/>
  <c r="D58" i="1"/>
  <c r="B58" i="1"/>
  <c r="A60" i="1" l="1"/>
  <c r="G59" i="1"/>
  <c r="F59" i="1" s="1"/>
  <c r="D59" i="1"/>
  <c r="E59" i="1"/>
  <c r="B59" i="1"/>
  <c r="C59" i="1"/>
  <c r="A61" i="1" l="1"/>
  <c r="G60" i="1"/>
  <c r="F60" i="1" s="1"/>
  <c r="E60" i="1"/>
  <c r="C60" i="1"/>
  <c r="D60" i="1"/>
  <c r="B60" i="1"/>
  <c r="A62" i="1" l="1"/>
  <c r="E61" i="1"/>
  <c r="G61" i="1"/>
  <c r="F61" i="1" s="1"/>
  <c r="D61" i="1"/>
  <c r="C61" i="1"/>
  <c r="B61" i="1"/>
  <c r="A63" i="1" l="1"/>
  <c r="G62" i="1"/>
  <c r="E62" i="1"/>
  <c r="D62" i="1"/>
  <c r="C62" i="1"/>
  <c r="F62" i="1"/>
  <c r="B62" i="1"/>
  <c r="A64" i="1" l="1"/>
  <c r="G63" i="1"/>
  <c r="F63" i="1" s="1"/>
  <c r="D63" i="1"/>
  <c r="E63" i="1"/>
  <c r="C63" i="1"/>
  <c r="B63" i="1"/>
  <c r="A65" i="1" l="1"/>
  <c r="G64" i="1"/>
  <c r="F64" i="1" s="1"/>
  <c r="C64" i="1"/>
  <c r="D64" i="1"/>
  <c r="B64" i="1"/>
  <c r="E64" i="1"/>
  <c r="A66" i="1" l="1"/>
  <c r="F65" i="1"/>
  <c r="E65" i="1"/>
  <c r="D65" i="1"/>
  <c r="G65" i="1"/>
  <c r="C65" i="1"/>
  <c r="B65" i="1"/>
  <c r="A67" i="1" l="1"/>
  <c r="G66" i="1"/>
  <c r="F66" i="1" s="1"/>
  <c r="E66" i="1"/>
  <c r="D66" i="1"/>
  <c r="B66" i="1"/>
  <c r="C66" i="1"/>
  <c r="A68" i="1" l="1"/>
  <c r="G67" i="1"/>
  <c r="F67" i="1" s="1"/>
  <c r="D67" i="1"/>
  <c r="E67" i="1"/>
  <c r="C67" i="1"/>
  <c r="B67" i="1"/>
  <c r="A69" i="1" l="1"/>
  <c r="G68" i="1"/>
  <c r="F68" i="1" s="1"/>
  <c r="E68" i="1"/>
  <c r="C68" i="1"/>
  <c r="D68" i="1"/>
  <c r="B68" i="1"/>
  <c r="A70" i="1" l="1"/>
  <c r="E69" i="1"/>
  <c r="G69" i="1"/>
  <c r="F69" i="1" s="1"/>
  <c r="D69" i="1"/>
  <c r="C69" i="1"/>
  <c r="B69" i="1"/>
  <c r="A71" i="1" l="1"/>
  <c r="G70" i="1"/>
  <c r="F70" i="1" s="1"/>
  <c r="B70" i="1"/>
  <c r="E70" i="1"/>
  <c r="D70" i="1"/>
  <c r="C70" i="1"/>
  <c r="A72" i="1" l="1"/>
  <c r="G71" i="1"/>
  <c r="F71" i="1" s="1"/>
  <c r="E71" i="1"/>
  <c r="D71" i="1"/>
  <c r="B71" i="1"/>
  <c r="C71" i="1"/>
  <c r="A73" i="1" l="1"/>
  <c r="G72" i="1"/>
  <c r="F72" i="1" s="1"/>
  <c r="C72" i="1"/>
  <c r="E72" i="1"/>
  <c r="D72" i="1"/>
  <c r="B72" i="1"/>
  <c r="A74" i="1" l="1"/>
  <c r="F73" i="1"/>
  <c r="E73" i="1"/>
  <c r="D73" i="1"/>
  <c r="G73" i="1"/>
  <c r="C73" i="1"/>
  <c r="B73" i="1"/>
  <c r="A75" i="1" l="1"/>
  <c r="G74" i="1"/>
  <c r="F74" i="1"/>
  <c r="E74" i="1"/>
  <c r="C74" i="1"/>
  <c r="D74" i="1"/>
  <c r="B74" i="1"/>
  <c r="A76" i="1" l="1"/>
  <c r="G75" i="1"/>
  <c r="F75" i="1" s="1"/>
  <c r="D75" i="1"/>
  <c r="E75" i="1"/>
  <c r="B75" i="1"/>
  <c r="C75" i="1"/>
  <c r="A77" i="1" l="1"/>
  <c r="G76" i="1"/>
  <c r="F76" i="1" s="1"/>
  <c r="E76" i="1"/>
  <c r="C76" i="1"/>
  <c r="D76" i="1"/>
  <c r="B76" i="1"/>
  <c r="A78" i="1" l="1"/>
  <c r="E77" i="1"/>
  <c r="G77" i="1"/>
  <c r="F77" i="1" s="1"/>
  <c r="D77" i="1"/>
  <c r="C77" i="1"/>
  <c r="B77" i="1"/>
  <c r="A79" i="1" l="1"/>
  <c r="G78" i="1"/>
  <c r="F78" i="1" s="1"/>
  <c r="E78" i="1"/>
  <c r="D78" i="1"/>
  <c r="C78" i="1"/>
  <c r="B78" i="1"/>
  <c r="A80" i="1" l="1"/>
  <c r="G79" i="1"/>
  <c r="F79" i="1" s="1"/>
  <c r="D79" i="1"/>
  <c r="E79" i="1"/>
  <c r="C79" i="1"/>
  <c r="B79" i="1"/>
  <c r="A81" i="1" l="1"/>
  <c r="G80" i="1"/>
  <c r="F80" i="1" s="1"/>
  <c r="C80" i="1"/>
  <c r="D80" i="1"/>
  <c r="E80" i="1"/>
  <c r="B80" i="1"/>
  <c r="A82" i="1" l="1"/>
  <c r="E81" i="1"/>
  <c r="D81" i="1"/>
  <c r="C81" i="1"/>
  <c r="G81" i="1"/>
  <c r="F81" i="1" s="1"/>
  <c r="B81" i="1"/>
  <c r="A83" i="1" l="1"/>
  <c r="G82" i="1"/>
  <c r="F82" i="1" s="1"/>
  <c r="E82" i="1"/>
  <c r="C82" i="1"/>
  <c r="B82" i="1"/>
  <c r="D82" i="1"/>
  <c r="A84" i="1" l="1"/>
  <c r="G83" i="1"/>
  <c r="F83" i="1" s="1"/>
  <c r="D83" i="1"/>
  <c r="E83" i="1"/>
  <c r="C83" i="1"/>
  <c r="B83" i="1"/>
  <c r="A85" i="1" l="1"/>
  <c r="G84" i="1"/>
  <c r="F84" i="1" s="1"/>
  <c r="E84" i="1"/>
  <c r="C84" i="1"/>
  <c r="D84" i="1"/>
  <c r="B84" i="1"/>
  <c r="A86" i="1" l="1"/>
  <c r="E85" i="1"/>
  <c r="G85" i="1"/>
  <c r="F85" i="1" s="1"/>
  <c r="D85" i="1"/>
  <c r="C85" i="1"/>
  <c r="B85" i="1"/>
  <c r="A87" i="1" l="1"/>
  <c r="G86" i="1"/>
  <c r="F86" i="1" s="1"/>
  <c r="B86" i="1"/>
  <c r="D86" i="1"/>
  <c r="E86" i="1"/>
  <c r="C86" i="1"/>
  <c r="A88" i="1" l="1"/>
  <c r="G87" i="1"/>
  <c r="F87" i="1" s="1"/>
  <c r="E87" i="1"/>
  <c r="D87" i="1"/>
  <c r="B87" i="1"/>
  <c r="C87" i="1"/>
  <c r="A89" i="1" l="1"/>
  <c r="G88" i="1"/>
  <c r="F88" i="1" s="1"/>
  <c r="C88" i="1"/>
  <c r="E88" i="1"/>
  <c r="D88" i="1"/>
  <c r="B88" i="1"/>
  <c r="A90" i="1" l="1"/>
  <c r="F89" i="1"/>
  <c r="E89" i="1"/>
  <c r="D89" i="1"/>
  <c r="G89" i="1"/>
  <c r="C89" i="1"/>
  <c r="B89" i="1"/>
  <c r="A91" i="1" l="1"/>
  <c r="G90" i="1"/>
  <c r="F90" i="1" s="1"/>
  <c r="E90" i="1"/>
  <c r="C90" i="1"/>
  <c r="D90" i="1"/>
  <c r="B90" i="1"/>
  <c r="A92" i="1" l="1"/>
  <c r="G91" i="1"/>
  <c r="F91" i="1" s="1"/>
  <c r="D91" i="1"/>
  <c r="C91" i="1"/>
  <c r="B91" i="1"/>
  <c r="E91" i="1"/>
  <c r="A93" i="1" l="1"/>
  <c r="G92" i="1"/>
  <c r="F92" i="1" s="1"/>
  <c r="E92" i="1"/>
  <c r="C92" i="1"/>
  <c r="D92" i="1"/>
  <c r="B92" i="1"/>
  <c r="A94" i="1" l="1"/>
  <c r="E93" i="1"/>
  <c r="G93" i="1"/>
  <c r="F93" i="1" s="1"/>
  <c r="D93" i="1"/>
  <c r="C93" i="1"/>
  <c r="B93" i="1"/>
  <c r="A95" i="1" l="1"/>
  <c r="G94" i="1"/>
  <c r="E94" i="1"/>
  <c r="F94" i="1"/>
  <c r="D94" i="1"/>
  <c r="B94" i="1"/>
  <c r="C94" i="1"/>
  <c r="A96" i="1" l="1"/>
  <c r="G95" i="1"/>
  <c r="F95" i="1" s="1"/>
  <c r="D95" i="1"/>
  <c r="E95" i="1"/>
  <c r="C95" i="1"/>
  <c r="B95" i="1"/>
  <c r="A97" i="1" l="1"/>
  <c r="G96" i="1"/>
  <c r="F96" i="1" s="1"/>
  <c r="C96" i="1"/>
  <c r="D96" i="1"/>
  <c r="B96" i="1"/>
  <c r="E96" i="1"/>
  <c r="A98" i="1" l="1"/>
  <c r="E97" i="1"/>
  <c r="D97" i="1"/>
  <c r="C97" i="1"/>
  <c r="G97" i="1"/>
  <c r="F97" i="1" s="1"/>
  <c r="B97" i="1"/>
  <c r="A99" i="1" l="1"/>
  <c r="G98" i="1"/>
  <c r="F98" i="1" s="1"/>
  <c r="E98" i="1"/>
  <c r="C98" i="1"/>
  <c r="D98" i="1"/>
  <c r="B98" i="1"/>
  <c r="A100" i="1" l="1"/>
  <c r="G99" i="1"/>
  <c r="F99" i="1" s="1"/>
  <c r="D99" i="1"/>
  <c r="E99" i="1"/>
  <c r="C99" i="1"/>
  <c r="B99" i="1"/>
  <c r="A101" i="1" l="1"/>
  <c r="G100" i="1"/>
  <c r="F100" i="1" s="1"/>
  <c r="E100" i="1"/>
  <c r="C100" i="1"/>
  <c r="D100" i="1"/>
  <c r="B100" i="1"/>
  <c r="E101" i="1" l="1"/>
  <c r="G101" i="1"/>
  <c r="F101" i="1" s="1"/>
  <c r="D101" i="1"/>
  <c r="C101" i="1"/>
  <c r="B101" i="1"/>
</calcChain>
</file>

<file path=xl/sharedStrings.xml><?xml version="1.0" encoding="utf-8"?>
<sst xmlns="http://schemas.openxmlformats.org/spreadsheetml/2006/main" count="12" uniqueCount="12">
  <si>
    <r>
      <t xml:space="preserve">load factor </t>
    </r>
    <r>
      <rPr>
        <b/>
        <sz val="11"/>
        <color theme="1"/>
        <rFont val="Calibri"/>
        <family val="2"/>
      </rPr>
      <t>λ</t>
    </r>
  </si>
  <si>
    <t>chaining found</t>
  </si>
  <si>
    <t>chaining not found</t>
  </si>
  <si>
    <t>linear probing found</t>
  </si>
  <si>
    <t>linear probing not found</t>
  </si>
  <si>
    <t>table positions examined on average (assumes good hashing)</t>
  </si>
  <si>
    <t>mod 7</t>
  </si>
  <si>
    <t>number of probes</t>
  </si>
  <si>
    <t>h(key) + i^2</t>
  </si>
  <si>
    <t>uniform hashing found</t>
  </si>
  <si>
    <t>uniform hashing not found</t>
  </si>
  <si>
    <t>insert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</si>
</sst>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Linear Probing</a:t>
            </a:r>
          </a:p>
        </c:rich>
      </c:tx>
      <c:layout>
        <c:manualLayout>
          <c:xMode val="edge"/>
          <c:yMode val="edge"/>
          <c:x val="0.32518744531933502"/>
          <c:y val="2.3148148148148147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'open addressing hash tables'!$D$2</c:f>
              <c:strCache>
                <c:ptCount val="1"/>
                <c:pt idx="0">
                  <c:v>linear probing found</c:v>
                </c:pt>
              </c:strCache>
            </c:strRef>
          </c:tx>
          <c:marker>
            <c:symbol val="none"/>
          </c:marker>
          <c:cat>
            <c:numRef>
              <c:f>'open addressing hash tables'!$A$3:$A$101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cat>
          <c:val>
            <c:numRef>
              <c:f>'open addressing hash tables'!$D$3:$D$101</c:f>
              <c:numCache>
                <c:formatCode>0.00</c:formatCode>
                <c:ptCount val="99"/>
                <c:pt idx="0">
                  <c:v>1.0050505050505052</c:v>
                </c:pt>
                <c:pt idx="1">
                  <c:v>1.010204081632653</c:v>
                </c:pt>
                <c:pt idx="2">
                  <c:v>1.0154639175257731</c:v>
                </c:pt>
                <c:pt idx="3">
                  <c:v>1.0208333333333335</c:v>
                </c:pt>
                <c:pt idx="4">
                  <c:v>1.0263157894736841</c:v>
                </c:pt>
                <c:pt idx="5">
                  <c:v>1.0319148936170213</c:v>
                </c:pt>
                <c:pt idx="6">
                  <c:v>1.0376344086021505</c:v>
                </c:pt>
                <c:pt idx="7">
                  <c:v>1.0434782608695652</c:v>
                </c:pt>
                <c:pt idx="8">
                  <c:v>1.0494505494505493</c:v>
                </c:pt>
                <c:pt idx="9">
                  <c:v>1.0555555555555556</c:v>
                </c:pt>
                <c:pt idx="10">
                  <c:v>1.0617977528089888</c:v>
                </c:pt>
                <c:pt idx="11">
                  <c:v>1.0681818181818183</c:v>
                </c:pt>
                <c:pt idx="12">
                  <c:v>1.0747126436781609</c:v>
                </c:pt>
                <c:pt idx="13">
                  <c:v>1.0813953488372094</c:v>
                </c:pt>
                <c:pt idx="14">
                  <c:v>1.0882352941176472</c:v>
                </c:pt>
                <c:pt idx="15">
                  <c:v>1.0952380952380953</c:v>
                </c:pt>
                <c:pt idx="16">
                  <c:v>1.1024096385542168</c:v>
                </c:pt>
                <c:pt idx="17">
                  <c:v>1.1097560975609757</c:v>
                </c:pt>
                <c:pt idx="18">
                  <c:v>1.117283950617284</c:v>
                </c:pt>
                <c:pt idx="19">
                  <c:v>1.125</c:v>
                </c:pt>
                <c:pt idx="20">
                  <c:v>1.1329113924050633</c:v>
                </c:pt>
                <c:pt idx="21">
                  <c:v>1.141025641025641</c:v>
                </c:pt>
                <c:pt idx="22">
                  <c:v>1.1493506493506493</c:v>
                </c:pt>
                <c:pt idx="23">
                  <c:v>1.1578947368421053</c:v>
                </c:pt>
                <c:pt idx="24">
                  <c:v>1.1666666666666665</c:v>
                </c:pt>
                <c:pt idx="25">
                  <c:v>1.1756756756756757</c:v>
                </c:pt>
                <c:pt idx="26">
                  <c:v>1.1849315068493151</c:v>
                </c:pt>
                <c:pt idx="27">
                  <c:v>1.1944444444444444</c:v>
                </c:pt>
                <c:pt idx="28">
                  <c:v>1.204225352112676</c:v>
                </c:pt>
                <c:pt idx="29">
                  <c:v>1.2142857142857144</c:v>
                </c:pt>
                <c:pt idx="30">
                  <c:v>1.2246376811594204</c:v>
                </c:pt>
                <c:pt idx="31">
                  <c:v>1.2352941176470589</c:v>
                </c:pt>
                <c:pt idx="32">
                  <c:v>1.2462686567164178</c:v>
                </c:pt>
                <c:pt idx="33">
                  <c:v>1.2575757575757578</c:v>
                </c:pt>
                <c:pt idx="34">
                  <c:v>1.2692307692307694</c:v>
                </c:pt>
                <c:pt idx="35">
                  <c:v>1.28125</c:v>
                </c:pt>
                <c:pt idx="36">
                  <c:v>1.2936507936507939</c:v>
                </c:pt>
                <c:pt idx="37">
                  <c:v>1.306451612903226</c:v>
                </c:pt>
                <c:pt idx="38">
                  <c:v>1.319672131147541</c:v>
                </c:pt>
                <c:pt idx="39">
                  <c:v>1.3333333333333335</c:v>
                </c:pt>
                <c:pt idx="40">
                  <c:v>1.3474576271186443</c:v>
                </c:pt>
                <c:pt idx="41">
                  <c:v>1.3620689655172415</c:v>
                </c:pt>
                <c:pt idx="42">
                  <c:v>1.3771929824561406</c:v>
                </c:pt>
                <c:pt idx="43">
                  <c:v>1.3928571428571432</c:v>
                </c:pt>
                <c:pt idx="44">
                  <c:v>1.4090909090909094</c:v>
                </c:pt>
                <c:pt idx="45">
                  <c:v>1.4259259259259263</c:v>
                </c:pt>
                <c:pt idx="46">
                  <c:v>1.4433962264150946</c:v>
                </c:pt>
                <c:pt idx="47">
                  <c:v>1.4615384615384619</c:v>
                </c:pt>
                <c:pt idx="48">
                  <c:v>1.4803921568627456</c:v>
                </c:pt>
                <c:pt idx="49">
                  <c:v>1.5000000000000004</c:v>
                </c:pt>
                <c:pt idx="50">
                  <c:v>1.5204081632653066</c:v>
                </c:pt>
                <c:pt idx="51">
                  <c:v>1.5416666666666672</c:v>
                </c:pt>
                <c:pt idx="52">
                  <c:v>1.5638297872340432</c:v>
                </c:pt>
                <c:pt idx="53">
                  <c:v>1.586956521739131</c:v>
                </c:pt>
                <c:pt idx="54">
                  <c:v>1.6111111111111118</c:v>
                </c:pt>
                <c:pt idx="55">
                  <c:v>1.6363636363636371</c:v>
                </c:pt>
                <c:pt idx="56">
                  <c:v>1.6627906976744193</c:v>
                </c:pt>
                <c:pt idx="57">
                  <c:v>1.6904761904761914</c:v>
                </c:pt>
                <c:pt idx="58">
                  <c:v>1.7195121951219521</c:v>
                </c:pt>
                <c:pt idx="59">
                  <c:v>1.7500000000000009</c:v>
                </c:pt>
                <c:pt idx="60">
                  <c:v>1.782051282051283</c:v>
                </c:pt>
                <c:pt idx="61">
                  <c:v>1.8157894736842117</c:v>
                </c:pt>
                <c:pt idx="62">
                  <c:v>1.8513513513513526</c:v>
                </c:pt>
                <c:pt idx="63">
                  <c:v>1.8888888888888902</c:v>
                </c:pt>
                <c:pt idx="64">
                  <c:v>1.9285714285714299</c:v>
                </c:pt>
                <c:pt idx="65">
                  <c:v>1.9705882352941193</c:v>
                </c:pt>
                <c:pt idx="66">
                  <c:v>2.0151515151515169</c:v>
                </c:pt>
                <c:pt idx="67">
                  <c:v>2.0625000000000018</c:v>
                </c:pt>
                <c:pt idx="68">
                  <c:v>2.1129032258064537</c:v>
                </c:pt>
                <c:pt idx="69">
                  <c:v>2.1666666666666687</c:v>
                </c:pt>
                <c:pt idx="70">
                  <c:v>2.2241379310344849</c:v>
                </c:pt>
                <c:pt idx="71">
                  <c:v>2.2857142857142883</c:v>
                </c:pt>
                <c:pt idx="72">
                  <c:v>2.3518518518518547</c:v>
                </c:pt>
                <c:pt idx="73">
                  <c:v>2.423076923076926</c:v>
                </c:pt>
                <c:pt idx="74">
                  <c:v>2.5000000000000036</c:v>
                </c:pt>
                <c:pt idx="75">
                  <c:v>2.5833333333333375</c:v>
                </c:pt>
                <c:pt idx="76">
                  <c:v>2.6739130434782652</c:v>
                </c:pt>
                <c:pt idx="77">
                  <c:v>2.7727272727272774</c:v>
                </c:pt>
                <c:pt idx="78">
                  <c:v>2.8809523809523863</c:v>
                </c:pt>
                <c:pt idx="79">
                  <c:v>3.0000000000000062</c:v>
                </c:pt>
                <c:pt idx="80">
                  <c:v>3.1315789473684279</c:v>
                </c:pt>
                <c:pt idx="81">
                  <c:v>3.2777777777777857</c:v>
                </c:pt>
                <c:pt idx="82">
                  <c:v>3.4411764705882444</c:v>
                </c:pt>
                <c:pt idx="83">
                  <c:v>3.6250000000000102</c:v>
                </c:pt>
                <c:pt idx="84">
                  <c:v>3.833333333333345</c:v>
                </c:pt>
                <c:pt idx="85">
                  <c:v>4.0714285714285854</c:v>
                </c:pt>
                <c:pt idx="86">
                  <c:v>4.3461538461538627</c:v>
                </c:pt>
                <c:pt idx="87">
                  <c:v>4.6666666666666865</c:v>
                </c:pt>
                <c:pt idx="88">
                  <c:v>5.045454545454569</c:v>
                </c:pt>
                <c:pt idx="89">
                  <c:v>5.5000000000000284</c:v>
                </c:pt>
                <c:pt idx="90">
                  <c:v>6.0555555555555918</c:v>
                </c:pt>
                <c:pt idx="91">
                  <c:v>6.7500000000000462</c:v>
                </c:pt>
                <c:pt idx="92">
                  <c:v>7.6428571428572045</c:v>
                </c:pt>
                <c:pt idx="93">
                  <c:v>8.8333333333334192</c:v>
                </c:pt>
                <c:pt idx="94">
                  <c:v>10.500000000000124</c:v>
                </c:pt>
                <c:pt idx="95">
                  <c:v>13.000000000000197</c:v>
                </c:pt>
                <c:pt idx="96">
                  <c:v>17.166666666667023</c:v>
                </c:pt>
                <c:pt idx="97">
                  <c:v>25.50000000000081</c:v>
                </c:pt>
                <c:pt idx="98">
                  <c:v>50.500000000003283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 addressing hash tables'!$E$2</c:f>
              <c:strCache>
                <c:ptCount val="1"/>
                <c:pt idx="0">
                  <c:v>linear probing not found</c:v>
                </c:pt>
              </c:strCache>
            </c:strRef>
          </c:tx>
          <c:marker>
            <c:symbol val="none"/>
          </c:marker>
          <c:val>
            <c:numRef>
              <c:f>'open addressing hash tables'!$E$3:$E$98</c:f>
              <c:numCache>
                <c:formatCode>0.00</c:formatCode>
                <c:ptCount val="96"/>
                <c:pt idx="0">
                  <c:v>1.0101520253035403</c:v>
                </c:pt>
                <c:pt idx="1">
                  <c:v>1.0206164098292378</c:v>
                </c:pt>
                <c:pt idx="2">
                  <c:v>1.0314061005420343</c:v>
                </c:pt>
                <c:pt idx="3">
                  <c:v>1.0425347222222223</c:v>
                </c:pt>
                <c:pt idx="4">
                  <c:v>1.054016620498615</c:v>
                </c:pt>
                <c:pt idx="5">
                  <c:v>1.0658669081032142</c:v>
                </c:pt>
                <c:pt idx="6">
                  <c:v>1.0781015146259683</c:v>
                </c:pt>
                <c:pt idx="7">
                  <c:v>1.0907372400756143</c:v>
                </c:pt>
                <c:pt idx="8">
                  <c:v>1.1037918125830213</c:v>
                </c:pt>
                <c:pt idx="9">
                  <c:v>1.117283950617284</c:v>
                </c:pt>
                <c:pt idx="10">
                  <c:v>1.1312334301224594</c:v>
                </c:pt>
                <c:pt idx="11">
                  <c:v>1.1456611570247934</c:v>
                </c:pt>
                <c:pt idx="12">
                  <c:v>1.1605892456070817</c:v>
                </c:pt>
                <c:pt idx="13">
                  <c:v>1.1760411032990805</c:v>
                </c:pt>
                <c:pt idx="14">
                  <c:v>1.1920415224913494</c:v>
                </c:pt>
                <c:pt idx="15">
                  <c:v>1.2086167800453516</c:v>
                </c:pt>
                <c:pt idx="16">
                  <c:v>1.2257947452460445</c:v>
                </c:pt>
                <c:pt idx="17">
                  <c:v>1.2436049970255802</c:v>
                </c:pt>
                <c:pt idx="18">
                  <c:v>1.2620789513793631</c:v>
                </c:pt>
                <c:pt idx="19">
                  <c:v>1.28125</c:v>
                </c:pt>
                <c:pt idx="20">
                  <c:v>1.3011536612722323</c:v>
                </c:pt>
                <c:pt idx="21">
                  <c:v>1.3218277449046683</c:v>
                </c:pt>
                <c:pt idx="22">
                  <c:v>1.3433125316242203</c:v>
                </c:pt>
                <c:pt idx="23">
                  <c:v>1.3656509695290859</c:v>
                </c:pt>
                <c:pt idx="24">
                  <c:v>1.3888888888888888</c:v>
                </c:pt>
                <c:pt idx="25">
                  <c:v>1.4130752373995619</c:v>
                </c:pt>
                <c:pt idx="26">
                  <c:v>1.4382623381497468</c:v>
                </c:pt>
                <c:pt idx="27">
                  <c:v>1.4645061728395063</c:v>
                </c:pt>
                <c:pt idx="28">
                  <c:v>1.491866693116445</c:v>
                </c:pt>
                <c:pt idx="29">
                  <c:v>1.5204081632653064</c:v>
                </c:pt>
                <c:pt idx="30">
                  <c:v>1.5501995379122036</c:v>
                </c:pt>
                <c:pt idx="31">
                  <c:v>1.5813148788927338</c:v>
                </c:pt>
                <c:pt idx="32">
                  <c:v>1.6138338159946539</c:v>
                </c:pt>
                <c:pt idx="33">
                  <c:v>1.6478420569329664</c:v>
                </c:pt>
                <c:pt idx="34">
                  <c:v>1.6834319526627222</c:v>
                </c:pt>
                <c:pt idx="35">
                  <c:v>1.7207031250000004</c:v>
                </c:pt>
                <c:pt idx="36">
                  <c:v>1.7597631645250698</c:v>
                </c:pt>
                <c:pt idx="37">
                  <c:v>1.8007284079084291</c:v>
                </c:pt>
                <c:pt idx="38">
                  <c:v>1.8437248051599038</c:v>
                </c:pt>
                <c:pt idx="39">
                  <c:v>1.8888888888888895</c:v>
                </c:pt>
                <c:pt idx="40">
                  <c:v>1.9363688595231261</c:v>
                </c:pt>
                <c:pt idx="41">
                  <c:v>1.9863258026159343</c:v>
                </c:pt>
                <c:pt idx="42">
                  <c:v>2.038935056940598</c:v>
                </c:pt>
                <c:pt idx="43">
                  <c:v>2.0943877551020416</c:v>
                </c:pt>
                <c:pt idx="44">
                  <c:v>2.1528925619834718</c:v>
                </c:pt>
                <c:pt idx="45">
                  <c:v>2.2146776406035675</c:v>
                </c:pt>
                <c:pt idx="46">
                  <c:v>2.2799928800284812</c:v>
                </c:pt>
                <c:pt idx="47">
                  <c:v>2.3491124260355045</c:v>
                </c:pt>
                <c:pt idx="48">
                  <c:v>2.4223375624759722</c:v>
                </c:pt>
                <c:pt idx="49">
                  <c:v>2.5000000000000018</c:v>
                </c:pt>
                <c:pt idx="50">
                  <c:v>2.5824656393169532</c:v>
                </c:pt>
                <c:pt idx="51">
                  <c:v>2.6701388888888911</c:v>
                </c:pt>
                <c:pt idx="52">
                  <c:v>2.7634676324128589</c:v>
                </c:pt>
                <c:pt idx="53">
                  <c:v>2.86294896030246</c:v>
                </c:pt>
                <c:pt idx="54">
                  <c:v>2.9691358024691388</c:v>
                </c:pt>
                <c:pt idx="55">
                  <c:v>3.0826446280991768</c:v>
                </c:pt>
                <c:pt idx="56">
                  <c:v>3.2041644131963261</c:v>
                </c:pt>
                <c:pt idx="57">
                  <c:v>3.3344671201814098</c:v>
                </c:pt>
                <c:pt idx="58">
                  <c:v>3.4744199881023246</c:v>
                </c:pt>
                <c:pt idx="59">
                  <c:v>3.6250000000000049</c:v>
                </c:pt>
                <c:pt idx="60">
                  <c:v>3.787310979618677</c:v>
                </c:pt>
                <c:pt idx="61">
                  <c:v>3.9626038781163495</c:v>
                </c:pt>
                <c:pt idx="62">
                  <c:v>4.1523009495982537</c:v>
                </c:pt>
                <c:pt idx="63">
                  <c:v>4.3580246913580325</c:v>
                </c:pt>
                <c:pt idx="64">
                  <c:v>4.5816326530612326</c:v>
                </c:pt>
                <c:pt idx="65">
                  <c:v>4.8252595155709432</c:v>
                </c:pt>
                <c:pt idx="66">
                  <c:v>5.0913682277318744</c:v>
                </c:pt>
                <c:pt idx="67">
                  <c:v>5.3828125000000115</c:v>
                </c:pt>
                <c:pt idx="68">
                  <c:v>5.7029136316337281</c:v>
                </c:pt>
                <c:pt idx="69">
                  <c:v>6.0555555555555705</c:v>
                </c:pt>
                <c:pt idx="70">
                  <c:v>6.4453032104637504</c:v>
                </c:pt>
                <c:pt idx="71">
                  <c:v>6.8775510204081822</c:v>
                </c:pt>
                <c:pt idx="72">
                  <c:v>7.3587105624142879</c:v>
                </c:pt>
                <c:pt idx="73">
                  <c:v>7.8964497041420367</c:v>
                </c:pt>
                <c:pt idx="74">
                  <c:v>8.5000000000000284</c:v>
                </c:pt>
                <c:pt idx="75">
                  <c:v>9.1805555555555873</c:v>
                </c:pt>
                <c:pt idx="76">
                  <c:v>9.9517958412098686</c:v>
                </c:pt>
                <c:pt idx="77">
                  <c:v>10.830578512396739</c:v>
                </c:pt>
                <c:pt idx="78">
                  <c:v>11.837868480725675</c:v>
                </c:pt>
                <c:pt idx="79">
                  <c:v>13.00000000000006</c:v>
                </c:pt>
                <c:pt idx="80">
                  <c:v>14.350415512465446</c:v>
                </c:pt>
                <c:pt idx="81">
                  <c:v>15.932098765432185</c:v>
                </c:pt>
                <c:pt idx="82">
                  <c:v>17.80103806228384</c:v>
                </c:pt>
                <c:pt idx="83">
                  <c:v>20.031250000000128</c:v>
                </c:pt>
                <c:pt idx="84">
                  <c:v>22.722222222222381</c:v>
                </c:pt>
                <c:pt idx="85">
                  <c:v>26.010204081632853</c:v>
                </c:pt>
                <c:pt idx="86">
                  <c:v>30.0857988165683</c:v>
                </c:pt>
                <c:pt idx="87">
                  <c:v>35.222222222222548</c:v>
                </c:pt>
                <c:pt idx="88">
                  <c:v>41.822314049587206</c:v>
                </c:pt>
                <c:pt idx="89">
                  <c:v>50.500000000000583</c:v>
                </c:pt>
                <c:pt idx="90">
                  <c:v>62.228395061729202</c:v>
                </c:pt>
                <c:pt idx="91">
                  <c:v>78.625000000001165</c:v>
                </c:pt>
                <c:pt idx="92">
                  <c:v>102.54081632653237</c:v>
                </c:pt>
                <c:pt idx="93">
                  <c:v>139.38888888889173</c:v>
                </c:pt>
                <c:pt idx="94">
                  <c:v>200.50000000000495</c:v>
                </c:pt>
                <c:pt idx="95">
                  <c:v>313.00000000000983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6288"/>
        <c:axId val="87859200"/>
      </c:lineChart>
      <c:catAx>
        <c:axId val="8599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Load Factor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87859200"/>
        <c:crosses val="autoZero"/>
        <c:auto val="1"/>
        <c:lblAlgn val="ctr"/>
        <c:lblOffset val="100"/>
        <c:noMultiLvlLbl val="0"/>
      </c:catAx>
      <c:valAx>
        <c:axId val="8785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400"/>
                  <a:t>Average # of Probes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6671697287839021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599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80555555555554"/>
          <c:y val="0.42073673082531349"/>
          <c:w val="0.25897222222222221"/>
          <c:h val="0.2793132108486439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Linear Probing</a:t>
            </a:r>
          </a:p>
        </c:rich>
      </c:tx>
      <c:layout>
        <c:manualLayout>
          <c:xMode val="edge"/>
          <c:yMode val="edge"/>
          <c:x val="0.32518744531933513"/>
          <c:y val="2.3148148148148147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'open addressing hash tables'!$D$2</c:f>
              <c:strCache>
                <c:ptCount val="1"/>
                <c:pt idx="0">
                  <c:v>linear probing found</c:v>
                </c:pt>
              </c:strCache>
            </c:strRef>
          </c:tx>
          <c:marker>
            <c:symbol val="none"/>
          </c:marker>
          <c:cat>
            <c:numRef>
              <c:f>'open addressing hash tables'!$A$3:$A$101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cat>
          <c:val>
            <c:numRef>
              <c:f>'open addressing hash tables'!$D$3:$D$85</c:f>
              <c:numCache>
                <c:formatCode>0.00</c:formatCode>
                <c:ptCount val="83"/>
                <c:pt idx="0">
                  <c:v>1.0050505050505052</c:v>
                </c:pt>
                <c:pt idx="1">
                  <c:v>1.010204081632653</c:v>
                </c:pt>
                <c:pt idx="2">
                  <c:v>1.0154639175257731</c:v>
                </c:pt>
                <c:pt idx="3">
                  <c:v>1.0208333333333335</c:v>
                </c:pt>
                <c:pt idx="4">
                  <c:v>1.0263157894736841</c:v>
                </c:pt>
                <c:pt idx="5">
                  <c:v>1.0319148936170213</c:v>
                </c:pt>
                <c:pt idx="6">
                  <c:v>1.0376344086021505</c:v>
                </c:pt>
                <c:pt idx="7">
                  <c:v>1.0434782608695652</c:v>
                </c:pt>
                <c:pt idx="8">
                  <c:v>1.0494505494505493</c:v>
                </c:pt>
                <c:pt idx="9">
                  <c:v>1.0555555555555556</c:v>
                </c:pt>
                <c:pt idx="10">
                  <c:v>1.0617977528089888</c:v>
                </c:pt>
                <c:pt idx="11">
                  <c:v>1.0681818181818183</c:v>
                </c:pt>
                <c:pt idx="12">
                  <c:v>1.0747126436781609</c:v>
                </c:pt>
                <c:pt idx="13">
                  <c:v>1.0813953488372094</c:v>
                </c:pt>
                <c:pt idx="14">
                  <c:v>1.0882352941176472</c:v>
                </c:pt>
                <c:pt idx="15">
                  <c:v>1.0952380952380953</c:v>
                </c:pt>
                <c:pt idx="16">
                  <c:v>1.1024096385542168</c:v>
                </c:pt>
                <c:pt idx="17">
                  <c:v>1.1097560975609757</c:v>
                </c:pt>
                <c:pt idx="18">
                  <c:v>1.117283950617284</c:v>
                </c:pt>
                <c:pt idx="19">
                  <c:v>1.125</c:v>
                </c:pt>
                <c:pt idx="20">
                  <c:v>1.1329113924050633</c:v>
                </c:pt>
                <c:pt idx="21">
                  <c:v>1.141025641025641</c:v>
                </c:pt>
                <c:pt idx="22">
                  <c:v>1.1493506493506493</c:v>
                </c:pt>
                <c:pt idx="23">
                  <c:v>1.1578947368421053</c:v>
                </c:pt>
                <c:pt idx="24">
                  <c:v>1.1666666666666665</c:v>
                </c:pt>
                <c:pt idx="25">
                  <c:v>1.1756756756756757</c:v>
                </c:pt>
                <c:pt idx="26">
                  <c:v>1.1849315068493151</c:v>
                </c:pt>
                <c:pt idx="27">
                  <c:v>1.1944444444444444</c:v>
                </c:pt>
                <c:pt idx="28">
                  <c:v>1.204225352112676</c:v>
                </c:pt>
                <c:pt idx="29">
                  <c:v>1.2142857142857144</c:v>
                </c:pt>
                <c:pt idx="30">
                  <c:v>1.2246376811594204</c:v>
                </c:pt>
                <c:pt idx="31">
                  <c:v>1.2352941176470589</c:v>
                </c:pt>
                <c:pt idx="32">
                  <c:v>1.2462686567164178</c:v>
                </c:pt>
                <c:pt idx="33">
                  <c:v>1.2575757575757578</c:v>
                </c:pt>
                <c:pt idx="34">
                  <c:v>1.2692307692307694</c:v>
                </c:pt>
                <c:pt idx="35">
                  <c:v>1.28125</c:v>
                </c:pt>
                <c:pt idx="36">
                  <c:v>1.2936507936507939</c:v>
                </c:pt>
                <c:pt idx="37">
                  <c:v>1.306451612903226</c:v>
                </c:pt>
                <c:pt idx="38">
                  <c:v>1.319672131147541</c:v>
                </c:pt>
                <c:pt idx="39">
                  <c:v>1.3333333333333335</c:v>
                </c:pt>
                <c:pt idx="40">
                  <c:v>1.3474576271186443</c:v>
                </c:pt>
                <c:pt idx="41">
                  <c:v>1.3620689655172415</c:v>
                </c:pt>
                <c:pt idx="42">
                  <c:v>1.3771929824561406</c:v>
                </c:pt>
                <c:pt idx="43">
                  <c:v>1.3928571428571432</c:v>
                </c:pt>
                <c:pt idx="44">
                  <c:v>1.4090909090909094</c:v>
                </c:pt>
                <c:pt idx="45">
                  <c:v>1.4259259259259263</c:v>
                </c:pt>
                <c:pt idx="46">
                  <c:v>1.4433962264150946</c:v>
                </c:pt>
                <c:pt idx="47">
                  <c:v>1.4615384615384619</c:v>
                </c:pt>
                <c:pt idx="48">
                  <c:v>1.4803921568627456</c:v>
                </c:pt>
                <c:pt idx="49">
                  <c:v>1.5000000000000004</c:v>
                </c:pt>
                <c:pt idx="50">
                  <c:v>1.5204081632653066</c:v>
                </c:pt>
                <c:pt idx="51">
                  <c:v>1.5416666666666672</c:v>
                </c:pt>
                <c:pt idx="52">
                  <c:v>1.5638297872340432</c:v>
                </c:pt>
                <c:pt idx="53">
                  <c:v>1.586956521739131</c:v>
                </c:pt>
                <c:pt idx="54">
                  <c:v>1.6111111111111118</c:v>
                </c:pt>
                <c:pt idx="55">
                  <c:v>1.6363636363636371</c:v>
                </c:pt>
                <c:pt idx="56">
                  <c:v>1.6627906976744193</c:v>
                </c:pt>
                <c:pt idx="57">
                  <c:v>1.6904761904761914</c:v>
                </c:pt>
                <c:pt idx="58">
                  <c:v>1.7195121951219521</c:v>
                </c:pt>
                <c:pt idx="59">
                  <c:v>1.7500000000000009</c:v>
                </c:pt>
                <c:pt idx="60">
                  <c:v>1.782051282051283</c:v>
                </c:pt>
                <c:pt idx="61">
                  <c:v>1.8157894736842117</c:v>
                </c:pt>
                <c:pt idx="62">
                  <c:v>1.8513513513513526</c:v>
                </c:pt>
                <c:pt idx="63">
                  <c:v>1.8888888888888902</c:v>
                </c:pt>
                <c:pt idx="64">
                  <c:v>1.9285714285714299</c:v>
                </c:pt>
                <c:pt idx="65">
                  <c:v>1.9705882352941193</c:v>
                </c:pt>
                <c:pt idx="66">
                  <c:v>2.0151515151515169</c:v>
                </c:pt>
                <c:pt idx="67">
                  <c:v>2.0625000000000018</c:v>
                </c:pt>
                <c:pt idx="68">
                  <c:v>2.1129032258064537</c:v>
                </c:pt>
                <c:pt idx="69">
                  <c:v>2.1666666666666687</c:v>
                </c:pt>
                <c:pt idx="70">
                  <c:v>2.2241379310344849</c:v>
                </c:pt>
                <c:pt idx="71">
                  <c:v>2.2857142857142883</c:v>
                </c:pt>
                <c:pt idx="72">
                  <c:v>2.3518518518518547</c:v>
                </c:pt>
                <c:pt idx="73">
                  <c:v>2.423076923076926</c:v>
                </c:pt>
                <c:pt idx="74">
                  <c:v>2.5000000000000036</c:v>
                </c:pt>
                <c:pt idx="75">
                  <c:v>2.5833333333333375</c:v>
                </c:pt>
                <c:pt idx="76">
                  <c:v>2.6739130434782652</c:v>
                </c:pt>
                <c:pt idx="77">
                  <c:v>2.7727272727272774</c:v>
                </c:pt>
                <c:pt idx="78">
                  <c:v>2.8809523809523863</c:v>
                </c:pt>
                <c:pt idx="79">
                  <c:v>3.0000000000000062</c:v>
                </c:pt>
                <c:pt idx="80">
                  <c:v>3.1315789473684279</c:v>
                </c:pt>
                <c:pt idx="81">
                  <c:v>3.2777777777777857</c:v>
                </c:pt>
                <c:pt idx="82">
                  <c:v>3.4411764705882444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'open addressing hash tables'!$E$2</c:f>
              <c:strCache>
                <c:ptCount val="1"/>
                <c:pt idx="0">
                  <c:v>linear probing not found</c:v>
                </c:pt>
              </c:strCache>
            </c:strRef>
          </c:tx>
          <c:marker>
            <c:symbol val="none"/>
          </c:marker>
          <c:val>
            <c:numRef>
              <c:f>'open addressing hash tables'!$E$3:$E$80</c:f>
              <c:numCache>
                <c:formatCode>0.00</c:formatCode>
                <c:ptCount val="78"/>
                <c:pt idx="0">
                  <c:v>1.0101520253035403</c:v>
                </c:pt>
                <c:pt idx="1">
                  <c:v>1.0206164098292378</c:v>
                </c:pt>
                <c:pt idx="2">
                  <c:v>1.0314061005420343</c:v>
                </c:pt>
                <c:pt idx="3">
                  <c:v>1.0425347222222223</c:v>
                </c:pt>
                <c:pt idx="4">
                  <c:v>1.054016620498615</c:v>
                </c:pt>
                <c:pt idx="5">
                  <c:v>1.0658669081032142</c:v>
                </c:pt>
                <c:pt idx="6">
                  <c:v>1.0781015146259683</c:v>
                </c:pt>
                <c:pt idx="7">
                  <c:v>1.0907372400756143</c:v>
                </c:pt>
                <c:pt idx="8">
                  <c:v>1.1037918125830213</c:v>
                </c:pt>
                <c:pt idx="9">
                  <c:v>1.117283950617284</c:v>
                </c:pt>
                <c:pt idx="10">
                  <c:v>1.1312334301224594</c:v>
                </c:pt>
                <c:pt idx="11">
                  <c:v>1.1456611570247934</c:v>
                </c:pt>
                <c:pt idx="12">
                  <c:v>1.1605892456070817</c:v>
                </c:pt>
                <c:pt idx="13">
                  <c:v>1.1760411032990805</c:v>
                </c:pt>
                <c:pt idx="14">
                  <c:v>1.1920415224913494</c:v>
                </c:pt>
                <c:pt idx="15">
                  <c:v>1.2086167800453516</c:v>
                </c:pt>
                <c:pt idx="16">
                  <c:v>1.2257947452460445</c:v>
                </c:pt>
                <c:pt idx="17">
                  <c:v>1.2436049970255802</c:v>
                </c:pt>
                <c:pt idx="18">
                  <c:v>1.2620789513793631</c:v>
                </c:pt>
                <c:pt idx="19">
                  <c:v>1.28125</c:v>
                </c:pt>
                <c:pt idx="20">
                  <c:v>1.3011536612722323</c:v>
                </c:pt>
                <c:pt idx="21">
                  <c:v>1.3218277449046683</c:v>
                </c:pt>
                <c:pt idx="22">
                  <c:v>1.3433125316242203</c:v>
                </c:pt>
                <c:pt idx="23">
                  <c:v>1.3656509695290859</c:v>
                </c:pt>
                <c:pt idx="24">
                  <c:v>1.3888888888888888</c:v>
                </c:pt>
                <c:pt idx="25">
                  <c:v>1.4130752373995619</c:v>
                </c:pt>
                <c:pt idx="26">
                  <c:v>1.4382623381497468</c:v>
                </c:pt>
                <c:pt idx="27">
                  <c:v>1.4645061728395063</c:v>
                </c:pt>
                <c:pt idx="28">
                  <c:v>1.491866693116445</c:v>
                </c:pt>
                <c:pt idx="29">
                  <c:v>1.5204081632653064</c:v>
                </c:pt>
                <c:pt idx="30">
                  <c:v>1.5501995379122036</c:v>
                </c:pt>
                <c:pt idx="31">
                  <c:v>1.5813148788927338</c:v>
                </c:pt>
                <c:pt idx="32">
                  <c:v>1.6138338159946539</c:v>
                </c:pt>
                <c:pt idx="33">
                  <c:v>1.6478420569329664</c:v>
                </c:pt>
                <c:pt idx="34">
                  <c:v>1.6834319526627222</c:v>
                </c:pt>
                <c:pt idx="35">
                  <c:v>1.7207031250000004</c:v>
                </c:pt>
                <c:pt idx="36">
                  <c:v>1.7597631645250698</c:v>
                </c:pt>
                <c:pt idx="37">
                  <c:v>1.8007284079084291</c:v>
                </c:pt>
                <c:pt idx="38">
                  <c:v>1.8437248051599038</c:v>
                </c:pt>
                <c:pt idx="39">
                  <c:v>1.8888888888888895</c:v>
                </c:pt>
                <c:pt idx="40">
                  <c:v>1.9363688595231261</c:v>
                </c:pt>
                <c:pt idx="41">
                  <c:v>1.9863258026159343</c:v>
                </c:pt>
                <c:pt idx="42">
                  <c:v>2.038935056940598</c:v>
                </c:pt>
                <c:pt idx="43">
                  <c:v>2.0943877551020416</c:v>
                </c:pt>
                <c:pt idx="44">
                  <c:v>2.1528925619834718</c:v>
                </c:pt>
                <c:pt idx="45">
                  <c:v>2.2146776406035675</c:v>
                </c:pt>
                <c:pt idx="46">
                  <c:v>2.2799928800284812</c:v>
                </c:pt>
                <c:pt idx="47">
                  <c:v>2.3491124260355045</c:v>
                </c:pt>
                <c:pt idx="48">
                  <c:v>2.4223375624759722</c:v>
                </c:pt>
                <c:pt idx="49">
                  <c:v>2.5000000000000018</c:v>
                </c:pt>
                <c:pt idx="50">
                  <c:v>2.5824656393169532</c:v>
                </c:pt>
                <c:pt idx="51">
                  <c:v>2.6701388888888911</c:v>
                </c:pt>
                <c:pt idx="52">
                  <c:v>2.7634676324128589</c:v>
                </c:pt>
                <c:pt idx="53">
                  <c:v>2.86294896030246</c:v>
                </c:pt>
                <c:pt idx="54">
                  <c:v>2.9691358024691388</c:v>
                </c:pt>
                <c:pt idx="55">
                  <c:v>3.0826446280991768</c:v>
                </c:pt>
                <c:pt idx="56">
                  <c:v>3.2041644131963261</c:v>
                </c:pt>
                <c:pt idx="57">
                  <c:v>3.3344671201814098</c:v>
                </c:pt>
                <c:pt idx="58">
                  <c:v>3.4744199881023246</c:v>
                </c:pt>
                <c:pt idx="59">
                  <c:v>3.6250000000000049</c:v>
                </c:pt>
                <c:pt idx="60">
                  <c:v>3.787310979618677</c:v>
                </c:pt>
                <c:pt idx="61">
                  <c:v>3.9626038781163495</c:v>
                </c:pt>
                <c:pt idx="62">
                  <c:v>4.1523009495982537</c:v>
                </c:pt>
                <c:pt idx="63">
                  <c:v>4.3580246913580325</c:v>
                </c:pt>
                <c:pt idx="64">
                  <c:v>4.5816326530612326</c:v>
                </c:pt>
                <c:pt idx="65">
                  <c:v>4.8252595155709432</c:v>
                </c:pt>
                <c:pt idx="66">
                  <c:v>5.0913682277318744</c:v>
                </c:pt>
                <c:pt idx="67">
                  <c:v>5.3828125000000115</c:v>
                </c:pt>
                <c:pt idx="68">
                  <c:v>5.7029136316337281</c:v>
                </c:pt>
                <c:pt idx="69">
                  <c:v>6.0555555555555705</c:v>
                </c:pt>
                <c:pt idx="70">
                  <c:v>6.4453032104637504</c:v>
                </c:pt>
                <c:pt idx="71">
                  <c:v>6.8775510204081822</c:v>
                </c:pt>
                <c:pt idx="72">
                  <c:v>7.3587105624142879</c:v>
                </c:pt>
                <c:pt idx="73">
                  <c:v>7.8964497041420367</c:v>
                </c:pt>
                <c:pt idx="74">
                  <c:v>8.5000000000000284</c:v>
                </c:pt>
                <c:pt idx="75">
                  <c:v>9.1805555555555873</c:v>
                </c:pt>
                <c:pt idx="76">
                  <c:v>9.9517958412098686</c:v>
                </c:pt>
                <c:pt idx="77">
                  <c:v>10.830578512396739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4400"/>
        <c:axId val="52216576"/>
      </c:lineChart>
      <c:catAx>
        <c:axId val="522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Load Factor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52216576"/>
        <c:crosses val="autoZero"/>
        <c:auto val="1"/>
        <c:lblAlgn val="ctr"/>
        <c:lblOffset val="100"/>
        <c:noMultiLvlLbl val="0"/>
      </c:catAx>
      <c:valAx>
        <c:axId val="5221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400"/>
                  <a:t>Average # of Probes</a:t>
                </a:r>
              </a:p>
            </c:rich>
          </c:tx>
          <c:layout>
            <c:manualLayout>
              <c:xMode val="edge"/>
              <c:yMode val="edge"/>
              <c:x val="3.0555555555555561E-2"/>
              <c:y val="0.16671697287839027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5221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80555555555554"/>
          <c:y val="0.42073673082531349"/>
          <c:w val="0.23952777777777778"/>
          <c:h val="0.27931321084864391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Uniform Hashing</a:t>
            </a:r>
          </a:p>
        </c:rich>
      </c:tx>
      <c:layout>
        <c:manualLayout>
          <c:xMode val="edge"/>
          <c:yMode val="edge"/>
          <c:x val="0.32518744531933513"/>
          <c:y val="2.3148148148148147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'open addressing hash tables'!$F$2</c:f>
              <c:strCache>
                <c:ptCount val="1"/>
                <c:pt idx="0">
                  <c:v>uniform hashing found</c:v>
                </c:pt>
              </c:strCache>
            </c:strRef>
          </c:tx>
          <c:marker>
            <c:symbol val="none"/>
          </c:marker>
          <c:cat>
            <c:numRef>
              <c:f>'open addressing hash tables'!$A$3:$A$101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cat>
          <c:val>
            <c:numRef>
              <c:f>'open addressing hash tables'!$F$3:$F$101</c:f>
              <c:numCache>
                <c:formatCode>0.00</c:formatCode>
                <c:ptCount val="99"/>
                <c:pt idx="0">
                  <c:v>1.0050335853501506</c:v>
                </c:pt>
                <c:pt idx="1">
                  <c:v>1.0101353658759735</c:v>
                </c:pt>
                <c:pt idx="2">
                  <c:v>1.0153069161569552</c:v>
                </c:pt>
                <c:pt idx="3">
                  <c:v>1.0205498630063801</c:v>
                </c:pt>
                <c:pt idx="4">
                  <c:v>1.0258658877510096</c:v>
                </c:pt>
                <c:pt idx="5">
                  <c:v>1.0312567286347907</c:v>
                </c:pt>
                <c:pt idx="6">
                  <c:v>1.036724183354794</c:v>
                </c:pt>
                <c:pt idx="7">
                  <c:v>1.0422701117381374</c:v>
                </c:pt>
                <c:pt idx="8">
                  <c:v>1.0478964385693468</c:v>
                </c:pt>
                <c:pt idx="9">
                  <c:v>1.0536051565782636</c:v>
                </c:pt>
                <c:pt idx="10">
                  <c:v>1.0593983295995602</c:v>
                </c:pt>
                <c:pt idx="11">
                  <c:v>1.0652780959157084</c:v>
                </c:pt>
                <c:pt idx="12">
                  <c:v>1.0712466717962124</c:v>
                </c:pt>
                <c:pt idx="13">
                  <c:v>1.0773063552470263</c:v>
                </c:pt>
                <c:pt idx="14">
                  <c:v>1.0834595299851664</c:v>
                </c:pt>
                <c:pt idx="15">
                  <c:v>1.0897086696548608</c:v>
                </c:pt>
                <c:pt idx="16">
                  <c:v>1.0960563423029031</c:v>
                </c:pt>
                <c:pt idx="17">
                  <c:v>1.1025052151324344</c:v>
                </c:pt>
                <c:pt idx="18">
                  <c:v>1.1090580595560668</c:v>
                </c:pt>
                <c:pt idx="19">
                  <c:v>1.1157177565710485</c:v>
                </c:pt>
                <c:pt idx="20">
                  <c:v>1.1224873024812851</c:v>
                </c:pt>
                <c:pt idx="21">
                  <c:v>1.1293698149931801</c:v>
                </c:pt>
                <c:pt idx="22">
                  <c:v>1.1363685397148158</c:v>
                </c:pt>
                <c:pt idx="23">
                  <c:v>1.1434868570906678</c:v>
                </c:pt>
                <c:pt idx="24">
                  <c:v>1.1507282898071232</c:v>
                </c:pt>
                <c:pt idx="25">
                  <c:v>1.1580965107073906</c:v>
                </c:pt>
                <c:pt idx="26">
                  <c:v>1.1655953512581485</c:v>
                </c:pt>
                <c:pt idx="27">
                  <c:v>1.173228810614414</c:v>
                </c:pt>
                <c:pt idx="28">
                  <c:v>1.18100106533371</c:v>
                </c:pt>
                <c:pt idx="29">
                  <c:v>1.1889164797957743</c:v>
                </c:pt>
                <c:pt idx="30">
                  <c:v>1.1969796173897806</c:v>
                </c:pt>
                <c:pt idx="31">
                  <c:v>1.2051952525374519</c:v>
                </c:pt>
                <c:pt idx="32">
                  <c:v>1.2135683836276521</c:v>
                </c:pt>
                <c:pt idx="33">
                  <c:v>1.2221042469460759</c:v>
                </c:pt>
                <c:pt idx="34">
                  <c:v>1.2308083316927265</c:v>
                </c:pt>
                <c:pt idx="35">
                  <c:v>1.2396863961900542</c:v>
                </c:pt>
                <c:pt idx="36">
                  <c:v>1.2487444853961045</c:v>
                </c:pt>
                <c:pt idx="37">
                  <c:v>1.2579889498499994</c:v>
                </c:pt>
                <c:pt idx="38">
                  <c:v>1.2674264661917438</c:v>
                </c:pt>
                <c:pt idx="39">
                  <c:v>1.2770640594149765</c:v>
                </c:pt>
                <c:pt idx="40">
                  <c:v>1.2869091270301751</c:v>
                </c:pt>
                <c:pt idx="41">
                  <c:v>1.2969694653373145</c:v>
                </c:pt>
                <c:pt idx="42">
                  <c:v>1.3072532980314913</c:v>
                </c:pt>
                <c:pt idx="43">
                  <c:v>1.3177693073930505</c:v>
                </c:pt>
                <c:pt idx="44">
                  <c:v>1.3285266683458232</c:v>
                </c:pt>
                <c:pt idx="45">
                  <c:v>1.3395350857039503</c:v>
                </c:pt>
                <c:pt idx="46">
                  <c:v>1.3508048349701482</c:v>
                </c:pt>
                <c:pt idx="47">
                  <c:v>1.3623468070972167</c:v>
                </c:pt>
                <c:pt idx="48">
                  <c:v>1.3741725576811541</c:v>
                </c:pt>
                <c:pt idx="49">
                  <c:v>1.3862943611198908</c:v>
                </c:pt>
                <c:pt idx="50">
                  <c:v>1.3987252703479705</c:v>
                </c:pt>
                <c:pt idx="51">
                  <c:v>1.4114791828465398</c:v>
                </c:pt>
                <c:pt idx="52">
                  <c:v>1.4245709137321378</c:v>
                </c:pt>
                <c:pt idx="53">
                  <c:v>1.4380162768499938</c:v>
                </c:pt>
                <c:pt idx="54">
                  <c:v>1.4518321749414034</c:v>
                </c:pt>
                <c:pt idx="55">
                  <c:v>1.4660367001246974</c:v>
                </c:pt>
                <c:pt idx="56">
                  <c:v>1.4806492461307528</c:v>
                </c:pt>
                <c:pt idx="57">
                  <c:v>1.4956906339736611</c:v>
                </c:pt>
                <c:pt idx="58">
                  <c:v>1.5111832530233624</c:v>
                </c:pt>
                <c:pt idx="59">
                  <c:v>1.5271512197902588</c:v>
                </c:pt>
                <c:pt idx="60">
                  <c:v>1.5436205571449921</c:v>
                </c:pt>
                <c:pt idx="61">
                  <c:v>1.5606193971963001</c:v>
                </c:pt>
                <c:pt idx="62">
                  <c:v>1.5781782116569325</c:v>
                </c:pt>
                <c:pt idx="63">
                  <c:v>1.5963300742687214</c:v>
                </c:pt>
                <c:pt idx="64">
                  <c:v>1.6151109607671972</c:v>
                </c:pt>
                <c:pt idx="65">
                  <c:v>1.6345600929877735</c:v>
                </c:pt>
                <c:pt idx="66">
                  <c:v>1.6547203351068831</c:v>
                </c:pt>
                <c:pt idx="67">
                  <c:v>1.6756386517475961</c:v>
                </c:pt>
                <c:pt idx="68">
                  <c:v>1.6973666398593417</c:v>
                </c:pt>
                <c:pt idx="69">
                  <c:v>1.7199611490370526</c:v>
                </c:pt>
                <c:pt idx="70">
                  <c:v>1.7434850084529832</c:v>
                </c:pt>
                <c:pt idx="71">
                  <c:v>1.7680078830734558</c:v>
                </c:pt>
                <c:pt idx="72">
                  <c:v>1.7936072876489906</c:v>
                </c:pt>
                <c:pt idx="73">
                  <c:v>1.8203697945494735</c:v>
                </c:pt>
                <c:pt idx="74">
                  <c:v>1.8483924814931887</c:v>
                </c:pt>
                <c:pt idx="75">
                  <c:v>1.8777846784738776</c:v>
                </c:pt>
                <c:pt idx="76">
                  <c:v>1.9086700909856402</c:v>
                </c:pt>
                <c:pt idx="77">
                  <c:v>1.941189400807406</c:v>
                </c:pt>
                <c:pt idx="78">
                  <c:v>1.9755034788160375</c:v>
                </c:pt>
                <c:pt idx="79">
                  <c:v>2.0117973905426276</c:v>
                </c:pt>
                <c:pt idx="80">
                  <c:v>2.0502854405205588</c:v>
                </c:pt>
                <c:pt idx="81">
                  <c:v>2.0912175952340593</c:v>
                </c:pt>
                <c:pt idx="82">
                  <c:v>2.1348877613637076</c:v>
                </c:pt>
                <c:pt idx="83">
                  <c:v>2.1816445997003719</c:v>
                </c:pt>
                <c:pt idx="84">
                  <c:v>2.2319058645716279</c:v>
                </c:pt>
                <c:pt idx="85">
                  <c:v>2.2861777399684131</c:v>
                </c:pt>
                <c:pt idx="86">
                  <c:v>2.3450814120994909</c:v>
                </c:pt>
                <c:pt idx="87">
                  <c:v>2.409390382045562</c:v>
                </c:pt>
                <c:pt idx="88">
                  <c:v>2.480084172123286</c:v>
                </c:pt>
                <c:pt idx="89">
                  <c:v>2.5584278811045</c:v>
                </c:pt>
                <c:pt idx="90">
                  <c:v>2.6460940754416229</c:v>
                </c:pt>
                <c:pt idx="91">
                  <c:v>2.7453572220741966</c:v>
                </c:pt>
                <c:pt idx="92">
                  <c:v>2.8594193945513817</c:v>
                </c:pt>
                <c:pt idx="93">
                  <c:v>2.9929901242128136</c:v>
                </c:pt>
                <c:pt idx="94">
                  <c:v>3.1534023932147379</c:v>
                </c:pt>
                <c:pt idx="95">
                  <c:v>3.3529956509043903</c:v>
                </c:pt>
                <c:pt idx="96">
                  <c:v>3.615008141567011</c:v>
                </c:pt>
                <c:pt idx="97">
                  <c:v>3.9918602096205875</c:v>
                </c:pt>
                <c:pt idx="98">
                  <c:v>4.6516870565536905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 addressing hash tables'!$G$2</c:f>
              <c:strCache>
                <c:ptCount val="1"/>
                <c:pt idx="0">
                  <c:v>uniform hashing not found</c:v>
                </c:pt>
              </c:strCache>
            </c:strRef>
          </c:tx>
          <c:marker>
            <c:symbol val="none"/>
          </c:marker>
          <c:val>
            <c:numRef>
              <c:f>'open addressing hash tables'!$G$3:$G$101</c:f>
              <c:numCache>
                <c:formatCode>0.00</c:formatCode>
                <c:ptCount val="99"/>
                <c:pt idx="0">
                  <c:v>1.0101010101010102</c:v>
                </c:pt>
                <c:pt idx="1">
                  <c:v>1.0204081632653061</c:v>
                </c:pt>
                <c:pt idx="2">
                  <c:v>1.0309278350515465</c:v>
                </c:pt>
                <c:pt idx="3">
                  <c:v>1.0416666666666667</c:v>
                </c:pt>
                <c:pt idx="4">
                  <c:v>1.0526315789473684</c:v>
                </c:pt>
                <c:pt idx="5">
                  <c:v>1.0638297872340425</c:v>
                </c:pt>
                <c:pt idx="6">
                  <c:v>1.0752688172043012</c:v>
                </c:pt>
                <c:pt idx="7">
                  <c:v>1.0869565217391304</c:v>
                </c:pt>
                <c:pt idx="8">
                  <c:v>1.0989010989010988</c:v>
                </c:pt>
                <c:pt idx="9">
                  <c:v>1.1111111111111112</c:v>
                </c:pt>
                <c:pt idx="10">
                  <c:v>1.1235955056179776</c:v>
                </c:pt>
                <c:pt idx="11">
                  <c:v>1.1363636363636365</c:v>
                </c:pt>
                <c:pt idx="12">
                  <c:v>1.1494252873563218</c:v>
                </c:pt>
                <c:pt idx="13">
                  <c:v>1.1627906976744187</c:v>
                </c:pt>
                <c:pt idx="14">
                  <c:v>1.1764705882352942</c:v>
                </c:pt>
                <c:pt idx="15">
                  <c:v>1.1904761904761905</c:v>
                </c:pt>
                <c:pt idx="16">
                  <c:v>1.2048192771084338</c:v>
                </c:pt>
                <c:pt idx="17">
                  <c:v>1.2195121951219512</c:v>
                </c:pt>
                <c:pt idx="18">
                  <c:v>1.2345679012345681</c:v>
                </c:pt>
                <c:pt idx="19">
                  <c:v>1.25</c:v>
                </c:pt>
                <c:pt idx="20">
                  <c:v>1.2658227848101267</c:v>
                </c:pt>
                <c:pt idx="21">
                  <c:v>1.2820512820512822</c:v>
                </c:pt>
                <c:pt idx="22">
                  <c:v>1.2987012987012989</c:v>
                </c:pt>
                <c:pt idx="23">
                  <c:v>1.3157894736842106</c:v>
                </c:pt>
                <c:pt idx="24">
                  <c:v>1.3333333333333333</c:v>
                </c:pt>
                <c:pt idx="25">
                  <c:v>1.3513513513513513</c:v>
                </c:pt>
                <c:pt idx="26">
                  <c:v>1.3698630136986301</c:v>
                </c:pt>
                <c:pt idx="27">
                  <c:v>1.3888888888888888</c:v>
                </c:pt>
                <c:pt idx="28">
                  <c:v>1.4084507042253522</c:v>
                </c:pt>
                <c:pt idx="29">
                  <c:v>1.4285714285714286</c:v>
                </c:pt>
                <c:pt idx="30">
                  <c:v>1.4492753623188408</c:v>
                </c:pt>
                <c:pt idx="31">
                  <c:v>1.4705882352941178</c:v>
                </c:pt>
                <c:pt idx="32">
                  <c:v>1.4925373134328359</c:v>
                </c:pt>
                <c:pt idx="33">
                  <c:v>1.5151515151515154</c:v>
                </c:pt>
                <c:pt idx="34">
                  <c:v>1.5384615384615388</c:v>
                </c:pt>
                <c:pt idx="35">
                  <c:v>1.5625000000000002</c:v>
                </c:pt>
                <c:pt idx="36">
                  <c:v>1.5873015873015877</c:v>
                </c:pt>
                <c:pt idx="37">
                  <c:v>1.612903225806452</c:v>
                </c:pt>
                <c:pt idx="38">
                  <c:v>1.6393442622950822</c:v>
                </c:pt>
                <c:pt idx="39">
                  <c:v>1.666666666666667</c:v>
                </c:pt>
                <c:pt idx="40">
                  <c:v>1.6949152542372885</c:v>
                </c:pt>
                <c:pt idx="41">
                  <c:v>1.7241379310344833</c:v>
                </c:pt>
                <c:pt idx="42">
                  <c:v>1.7543859649122813</c:v>
                </c:pt>
                <c:pt idx="43">
                  <c:v>1.7857142857142863</c:v>
                </c:pt>
                <c:pt idx="44">
                  <c:v>1.8181818181818188</c:v>
                </c:pt>
                <c:pt idx="45">
                  <c:v>1.8518518518518525</c:v>
                </c:pt>
                <c:pt idx="46">
                  <c:v>1.8867924528301894</c:v>
                </c:pt>
                <c:pt idx="47">
                  <c:v>1.9230769230769238</c:v>
                </c:pt>
                <c:pt idx="48">
                  <c:v>1.960784313725491</c:v>
                </c:pt>
                <c:pt idx="49">
                  <c:v>2.0000000000000009</c:v>
                </c:pt>
                <c:pt idx="50">
                  <c:v>2.0408163265306132</c:v>
                </c:pt>
                <c:pt idx="51">
                  <c:v>2.0833333333333344</c:v>
                </c:pt>
                <c:pt idx="52">
                  <c:v>2.1276595744680864</c:v>
                </c:pt>
                <c:pt idx="53">
                  <c:v>2.1739130434782621</c:v>
                </c:pt>
                <c:pt idx="54">
                  <c:v>2.2222222222222237</c:v>
                </c:pt>
                <c:pt idx="55">
                  <c:v>2.2727272727272743</c:v>
                </c:pt>
                <c:pt idx="56">
                  <c:v>2.3255813953488387</c:v>
                </c:pt>
                <c:pt idx="57">
                  <c:v>2.3809523809523827</c:v>
                </c:pt>
                <c:pt idx="58">
                  <c:v>2.4390243902439042</c:v>
                </c:pt>
                <c:pt idx="59">
                  <c:v>2.5000000000000018</c:v>
                </c:pt>
                <c:pt idx="60">
                  <c:v>2.5641025641025661</c:v>
                </c:pt>
                <c:pt idx="61">
                  <c:v>2.6315789473684235</c:v>
                </c:pt>
                <c:pt idx="62">
                  <c:v>2.7027027027027053</c:v>
                </c:pt>
                <c:pt idx="63">
                  <c:v>2.7777777777777803</c:v>
                </c:pt>
                <c:pt idx="64">
                  <c:v>2.8571428571428599</c:v>
                </c:pt>
                <c:pt idx="65">
                  <c:v>2.9411764705882386</c:v>
                </c:pt>
                <c:pt idx="66">
                  <c:v>3.0303030303030338</c:v>
                </c:pt>
                <c:pt idx="67">
                  <c:v>3.1250000000000036</c:v>
                </c:pt>
                <c:pt idx="68">
                  <c:v>3.2258064516129075</c:v>
                </c:pt>
                <c:pt idx="69">
                  <c:v>3.3333333333333379</c:v>
                </c:pt>
                <c:pt idx="70">
                  <c:v>3.4482758620689702</c:v>
                </c:pt>
                <c:pt idx="71">
                  <c:v>3.5714285714285769</c:v>
                </c:pt>
                <c:pt idx="72">
                  <c:v>3.7037037037037095</c:v>
                </c:pt>
                <c:pt idx="73">
                  <c:v>3.8461538461538525</c:v>
                </c:pt>
                <c:pt idx="74">
                  <c:v>4.0000000000000071</c:v>
                </c:pt>
                <c:pt idx="75">
                  <c:v>4.166666666666675</c:v>
                </c:pt>
                <c:pt idx="76">
                  <c:v>4.3478260869565304</c:v>
                </c:pt>
                <c:pt idx="77">
                  <c:v>4.5454545454545547</c:v>
                </c:pt>
                <c:pt idx="78">
                  <c:v>4.7619047619047725</c:v>
                </c:pt>
                <c:pt idx="79">
                  <c:v>5.0000000000000124</c:v>
                </c:pt>
                <c:pt idx="80">
                  <c:v>5.2631578947368558</c:v>
                </c:pt>
                <c:pt idx="81">
                  <c:v>5.5555555555555713</c:v>
                </c:pt>
                <c:pt idx="82">
                  <c:v>5.8823529411764888</c:v>
                </c:pt>
                <c:pt idx="83">
                  <c:v>6.2500000000000204</c:v>
                </c:pt>
                <c:pt idx="84">
                  <c:v>6.6666666666666901</c:v>
                </c:pt>
                <c:pt idx="85">
                  <c:v>7.1428571428571708</c:v>
                </c:pt>
                <c:pt idx="86">
                  <c:v>7.6923076923077245</c:v>
                </c:pt>
                <c:pt idx="87">
                  <c:v>8.333333333333373</c:v>
                </c:pt>
                <c:pt idx="88">
                  <c:v>9.0909090909091379</c:v>
                </c:pt>
                <c:pt idx="89">
                  <c:v>10.000000000000057</c:v>
                </c:pt>
                <c:pt idx="90">
                  <c:v>11.111111111111184</c:v>
                </c:pt>
                <c:pt idx="91">
                  <c:v>12.500000000000092</c:v>
                </c:pt>
                <c:pt idx="92">
                  <c:v>14.285714285714409</c:v>
                </c:pt>
                <c:pt idx="93">
                  <c:v>16.666666666666838</c:v>
                </c:pt>
                <c:pt idx="94">
                  <c:v>20.000000000000249</c:v>
                </c:pt>
                <c:pt idx="95">
                  <c:v>25.000000000000394</c:v>
                </c:pt>
                <c:pt idx="96">
                  <c:v>33.333333333334046</c:v>
                </c:pt>
                <c:pt idx="97">
                  <c:v>50.00000000000162</c:v>
                </c:pt>
                <c:pt idx="98">
                  <c:v>100.00000000000657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5920"/>
        <c:axId val="52228096"/>
      </c:lineChart>
      <c:catAx>
        <c:axId val="5222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Load Factor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52228096"/>
        <c:crosses val="autoZero"/>
        <c:auto val="1"/>
        <c:lblAlgn val="ctr"/>
        <c:lblOffset val="100"/>
        <c:noMultiLvlLbl val="0"/>
      </c:catAx>
      <c:valAx>
        <c:axId val="5222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400"/>
                  <a:t>Average # of Probes</a:t>
                </a:r>
              </a:p>
            </c:rich>
          </c:tx>
          <c:layout>
            <c:manualLayout>
              <c:xMode val="edge"/>
              <c:yMode val="edge"/>
              <c:x val="3.0555555555555561E-2"/>
              <c:y val="0.16671697287839027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5222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80555555555599"/>
          <c:y val="0.42073673082531349"/>
          <c:w val="0.25897222222222233"/>
          <c:h val="0.2793132108486440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Uniform Hashing</a:t>
            </a:r>
          </a:p>
        </c:rich>
      </c:tx>
      <c:layout>
        <c:manualLayout>
          <c:xMode val="edge"/>
          <c:yMode val="edge"/>
          <c:x val="0.32518744531933536"/>
          <c:y val="2.3148148148148147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'open addressing hash tables'!$F$2</c:f>
              <c:strCache>
                <c:ptCount val="1"/>
                <c:pt idx="0">
                  <c:v>uniform hashing found</c:v>
                </c:pt>
              </c:strCache>
            </c:strRef>
          </c:tx>
          <c:marker>
            <c:symbol val="none"/>
          </c:marker>
          <c:cat>
            <c:numRef>
              <c:f>'open addressing hash tables'!$A$3:$A$101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cat>
          <c:val>
            <c:numRef>
              <c:f>'open addressing hash tables'!$F$3:$F$80</c:f>
              <c:numCache>
                <c:formatCode>0.00</c:formatCode>
                <c:ptCount val="78"/>
                <c:pt idx="0">
                  <c:v>1.0050335853501506</c:v>
                </c:pt>
                <c:pt idx="1">
                  <c:v>1.0101353658759735</c:v>
                </c:pt>
                <c:pt idx="2">
                  <c:v>1.0153069161569552</c:v>
                </c:pt>
                <c:pt idx="3">
                  <c:v>1.0205498630063801</c:v>
                </c:pt>
                <c:pt idx="4">
                  <c:v>1.0258658877510096</c:v>
                </c:pt>
                <c:pt idx="5">
                  <c:v>1.0312567286347907</c:v>
                </c:pt>
                <c:pt idx="6">
                  <c:v>1.036724183354794</c:v>
                </c:pt>
                <c:pt idx="7">
                  <c:v>1.0422701117381374</c:v>
                </c:pt>
                <c:pt idx="8">
                  <c:v>1.0478964385693468</c:v>
                </c:pt>
                <c:pt idx="9">
                  <c:v>1.0536051565782636</c:v>
                </c:pt>
                <c:pt idx="10">
                  <c:v>1.0593983295995602</c:v>
                </c:pt>
                <c:pt idx="11">
                  <c:v>1.0652780959157084</c:v>
                </c:pt>
                <c:pt idx="12">
                  <c:v>1.0712466717962124</c:v>
                </c:pt>
                <c:pt idx="13">
                  <c:v>1.0773063552470263</c:v>
                </c:pt>
                <c:pt idx="14">
                  <c:v>1.0834595299851664</c:v>
                </c:pt>
                <c:pt idx="15">
                  <c:v>1.0897086696548608</c:v>
                </c:pt>
                <c:pt idx="16">
                  <c:v>1.0960563423029031</c:v>
                </c:pt>
                <c:pt idx="17">
                  <c:v>1.1025052151324344</c:v>
                </c:pt>
                <c:pt idx="18">
                  <c:v>1.1090580595560668</c:v>
                </c:pt>
                <c:pt idx="19">
                  <c:v>1.1157177565710485</c:v>
                </c:pt>
                <c:pt idx="20">
                  <c:v>1.1224873024812851</c:v>
                </c:pt>
                <c:pt idx="21">
                  <c:v>1.1293698149931801</c:v>
                </c:pt>
                <c:pt idx="22">
                  <c:v>1.1363685397148158</c:v>
                </c:pt>
                <c:pt idx="23">
                  <c:v>1.1434868570906678</c:v>
                </c:pt>
                <c:pt idx="24">
                  <c:v>1.1507282898071232</c:v>
                </c:pt>
                <c:pt idx="25">
                  <c:v>1.1580965107073906</c:v>
                </c:pt>
                <c:pt idx="26">
                  <c:v>1.1655953512581485</c:v>
                </c:pt>
                <c:pt idx="27">
                  <c:v>1.173228810614414</c:v>
                </c:pt>
                <c:pt idx="28">
                  <c:v>1.18100106533371</c:v>
                </c:pt>
                <c:pt idx="29">
                  <c:v>1.1889164797957743</c:v>
                </c:pt>
                <c:pt idx="30">
                  <c:v>1.1969796173897806</c:v>
                </c:pt>
                <c:pt idx="31">
                  <c:v>1.2051952525374519</c:v>
                </c:pt>
                <c:pt idx="32">
                  <c:v>1.2135683836276521</c:v>
                </c:pt>
                <c:pt idx="33">
                  <c:v>1.2221042469460759</c:v>
                </c:pt>
                <c:pt idx="34">
                  <c:v>1.2308083316927265</c:v>
                </c:pt>
                <c:pt idx="35">
                  <c:v>1.2396863961900542</c:v>
                </c:pt>
                <c:pt idx="36">
                  <c:v>1.2487444853961045</c:v>
                </c:pt>
                <c:pt idx="37">
                  <c:v>1.2579889498499994</c:v>
                </c:pt>
                <c:pt idx="38">
                  <c:v>1.2674264661917438</c:v>
                </c:pt>
                <c:pt idx="39">
                  <c:v>1.2770640594149765</c:v>
                </c:pt>
                <c:pt idx="40">
                  <c:v>1.2869091270301751</c:v>
                </c:pt>
                <c:pt idx="41">
                  <c:v>1.2969694653373145</c:v>
                </c:pt>
                <c:pt idx="42">
                  <c:v>1.3072532980314913</c:v>
                </c:pt>
                <c:pt idx="43">
                  <c:v>1.3177693073930505</c:v>
                </c:pt>
                <c:pt idx="44">
                  <c:v>1.3285266683458232</c:v>
                </c:pt>
                <c:pt idx="45">
                  <c:v>1.3395350857039503</c:v>
                </c:pt>
                <c:pt idx="46">
                  <c:v>1.3508048349701482</c:v>
                </c:pt>
                <c:pt idx="47">
                  <c:v>1.3623468070972167</c:v>
                </c:pt>
                <c:pt idx="48">
                  <c:v>1.3741725576811541</c:v>
                </c:pt>
                <c:pt idx="49">
                  <c:v>1.3862943611198908</c:v>
                </c:pt>
                <c:pt idx="50">
                  <c:v>1.3987252703479705</c:v>
                </c:pt>
                <c:pt idx="51">
                  <c:v>1.4114791828465398</c:v>
                </c:pt>
                <c:pt idx="52">
                  <c:v>1.4245709137321378</c:v>
                </c:pt>
                <c:pt idx="53">
                  <c:v>1.4380162768499938</c:v>
                </c:pt>
                <c:pt idx="54">
                  <c:v>1.4518321749414034</c:v>
                </c:pt>
                <c:pt idx="55">
                  <c:v>1.4660367001246974</c:v>
                </c:pt>
                <c:pt idx="56">
                  <c:v>1.4806492461307528</c:v>
                </c:pt>
                <c:pt idx="57">
                  <c:v>1.4956906339736611</c:v>
                </c:pt>
                <c:pt idx="58">
                  <c:v>1.5111832530233624</c:v>
                </c:pt>
                <c:pt idx="59">
                  <c:v>1.5271512197902588</c:v>
                </c:pt>
                <c:pt idx="60">
                  <c:v>1.5436205571449921</c:v>
                </c:pt>
                <c:pt idx="61">
                  <c:v>1.5606193971963001</c:v>
                </c:pt>
                <c:pt idx="62">
                  <c:v>1.5781782116569325</c:v>
                </c:pt>
                <c:pt idx="63">
                  <c:v>1.5963300742687214</c:v>
                </c:pt>
                <c:pt idx="64">
                  <c:v>1.6151109607671972</c:v>
                </c:pt>
                <c:pt idx="65">
                  <c:v>1.6345600929877735</c:v>
                </c:pt>
                <c:pt idx="66">
                  <c:v>1.6547203351068831</c:v>
                </c:pt>
                <c:pt idx="67">
                  <c:v>1.6756386517475961</c:v>
                </c:pt>
                <c:pt idx="68">
                  <c:v>1.6973666398593417</c:v>
                </c:pt>
                <c:pt idx="69">
                  <c:v>1.7199611490370526</c:v>
                </c:pt>
                <c:pt idx="70">
                  <c:v>1.7434850084529832</c:v>
                </c:pt>
                <c:pt idx="71">
                  <c:v>1.7680078830734558</c:v>
                </c:pt>
                <c:pt idx="72">
                  <c:v>1.7936072876489906</c:v>
                </c:pt>
                <c:pt idx="73">
                  <c:v>1.8203697945494735</c:v>
                </c:pt>
                <c:pt idx="74">
                  <c:v>1.8483924814931887</c:v>
                </c:pt>
                <c:pt idx="75">
                  <c:v>1.8777846784738776</c:v>
                </c:pt>
                <c:pt idx="76">
                  <c:v>1.9086700909856402</c:v>
                </c:pt>
                <c:pt idx="77">
                  <c:v>1.941189400807406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 addressing hash tables'!$G$2</c:f>
              <c:strCache>
                <c:ptCount val="1"/>
                <c:pt idx="0">
                  <c:v>uniform hashing not found</c:v>
                </c:pt>
              </c:strCache>
            </c:strRef>
          </c:tx>
          <c:marker>
            <c:symbol val="none"/>
          </c:marker>
          <c:val>
            <c:numRef>
              <c:f>'open addressing hash tables'!$G$3:$G$80</c:f>
              <c:numCache>
                <c:formatCode>0.00</c:formatCode>
                <c:ptCount val="78"/>
                <c:pt idx="0">
                  <c:v>1.0101010101010102</c:v>
                </c:pt>
                <c:pt idx="1">
                  <c:v>1.0204081632653061</c:v>
                </c:pt>
                <c:pt idx="2">
                  <c:v>1.0309278350515465</c:v>
                </c:pt>
                <c:pt idx="3">
                  <c:v>1.0416666666666667</c:v>
                </c:pt>
                <c:pt idx="4">
                  <c:v>1.0526315789473684</c:v>
                </c:pt>
                <c:pt idx="5">
                  <c:v>1.0638297872340425</c:v>
                </c:pt>
                <c:pt idx="6">
                  <c:v>1.0752688172043012</c:v>
                </c:pt>
                <c:pt idx="7">
                  <c:v>1.0869565217391304</c:v>
                </c:pt>
                <c:pt idx="8">
                  <c:v>1.0989010989010988</c:v>
                </c:pt>
                <c:pt idx="9">
                  <c:v>1.1111111111111112</c:v>
                </c:pt>
                <c:pt idx="10">
                  <c:v>1.1235955056179776</c:v>
                </c:pt>
                <c:pt idx="11">
                  <c:v>1.1363636363636365</c:v>
                </c:pt>
                <c:pt idx="12">
                  <c:v>1.1494252873563218</c:v>
                </c:pt>
                <c:pt idx="13">
                  <c:v>1.1627906976744187</c:v>
                </c:pt>
                <c:pt idx="14">
                  <c:v>1.1764705882352942</c:v>
                </c:pt>
                <c:pt idx="15">
                  <c:v>1.1904761904761905</c:v>
                </c:pt>
                <c:pt idx="16">
                  <c:v>1.2048192771084338</c:v>
                </c:pt>
                <c:pt idx="17">
                  <c:v>1.2195121951219512</c:v>
                </c:pt>
                <c:pt idx="18">
                  <c:v>1.2345679012345681</c:v>
                </c:pt>
                <c:pt idx="19">
                  <c:v>1.25</c:v>
                </c:pt>
                <c:pt idx="20">
                  <c:v>1.2658227848101267</c:v>
                </c:pt>
                <c:pt idx="21">
                  <c:v>1.2820512820512822</c:v>
                </c:pt>
                <c:pt idx="22">
                  <c:v>1.2987012987012989</c:v>
                </c:pt>
                <c:pt idx="23">
                  <c:v>1.3157894736842106</c:v>
                </c:pt>
                <c:pt idx="24">
                  <c:v>1.3333333333333333</c:v>
                </c:pt>
                <c:pt idx="25">
                  <c:v>1.3513513513513513</c:v>
                </c:pt>
                <c:pt idx="26">
                  <c:v>1.3698630136986301</c:v>
                </c:pt>
                <c:pt idx="27">
                  <c:v>1.3888888888888888</c:v>
                </c:pt>
                <c:pt idx="28">
                  <c:v>1.4084507042253522</c:v>
                </c:pt>
                <c:pt idx="29">
                  <c:v>1.4285714285714286</c:v>
                </c:pt>
                <c:pt idx="30">
                  <c:v>1.4492753623188408</c:v>
                </c:pt>
                <c:pt idx="31">
                  <c:v>1.4705882352941178</c:v>
                </c:pt>
                <c:pt idx="32">
                  <c:v>1.4925373134328359</c:v>
                </c:pt>
                <c:pt idx="33">
                  <c:v>1.5151515151515154</c:v>
                </c:pt>
                <c:pt idx="34">
                  <c:v>1.5384615384615388</c:v>
                </c:pt>
                <c:pt idx="35">
                  <c:v>1.5625000000000002</c:v>
                </c:pt>
                <c:pt idx="36">
                  <c:v>1.5873015873015877</c:v>
                </c:pt>
                <c:pt idx="37">
                  <c:v>1.612903225806452</c:v>
                </c:pt>
                <c:pt idx="38">
                  <c:v>1.6393442622950822</c:v>
                </c:pt>
                <c:pt idx="39">
                  <c:v>1.666666666666667</c:v>
                </c:pt>
                <c:pt idx="40">
                  <c:v>1.6949152542372885</c:v>
                </c:pt>
                <c:pt idx="41">
                  <c:v>1.7241379310344833</c:v>
                </c:pt>
                <c:pt idx="42">
                  <c:v>1.7543859649122813</c:v>
                </c:pt>
                <c:pt idx="43">
                  <c:v>1.7857142857142863</c:v>
                </c:pt>
                <c:pt idx="44">
                  <c:v>1.8181818181818188</c:v>
                </c:pt>
                <c:pt idx="45">
                  <c:v>1.8518518518518525</c:v>
                </c:pt>
                <c:pt idx="46">
                  <c:v>1.8867924528301894</c:v>
                </c:pt>
                <c:pt idx="47">
                  <c:v>1.9230769230769238</c:v>
                </c:pt>
                <c:pt idx="48">
                  <c:v>1.960784313725491</c:v>
                </c:pt>
                <c:pt idx="49">
                  <c:v>2.0000000000000009</c:v>
                </c:pt>
                <c:pt idx="50">
                  <c:v>2.0408163265306132</c:v>
                </c:pt>
                <c:pt idx="51">
                  <c:v>2.0833333333333344</c:v>
                </c:pt>
                <c:pt idx="52">
                  <c:v>2.1276595744680864</c:v>
                </c:pt>
                <c:pt idx="53">
                  <c:v>2.1739130434782621</c:v>
                </c:pt>
                <c:pt idx="54">
                  <c:v>2.2222222222222237</c:v>
                </c:pt>
                <c:pt idx="55">
                  <c:v>2.2727272727272743</c:v>
                </c:pt>
                <c:pt idx="56">
                  <c:v>2.3255813953488387</c:v>
                </c:pt>
                <c:pt idx="57">
                  <c:v>2.3809523809523827</c:v>
                </c:pt>
                <c:pt idx="58">
                  <c:v>2.4390243902439042</c:v>
                </c:pt>
                <c:pt idx="59">
                  <c:v>2.5000000000000018</c:v>
                </c:pt>
                <c:pt idx="60">
                  <c:v>2.5641025641025661</c:v>
                </c:pt>
                <c:pt idx="61">
                  <c:v>2.6315789473684235</c:v>
                </c:pt>
                <c:pt idx="62">
                  <c:v>2.7027027027027053</c:v>
                </c:pt>
                <c:pt idx="63">
                  <c:v>2.7777777777777803</c:v>
                </c:pt>
                <c:pt idx="64">
                  <c:v>2.8571428571428599</c:v>
                </c:pt>
                <c:pt idx="65">
                  <c:v>2.9411764705882386</c:v>
                </c:pt>
                <c:pt idx="66">
                  <c:v>3.0303030303030338</c:v>
                </c:pt>
                <c:pt idx="67">
                  <c:v>3.1250000000000036</c:v>
                </c:pt>
                <c:pt idx="68">
                  <c:v>3.2258064516129075</c:v>
                </c:pt>
                <c:pt idx="69">
                  <c:v>3.3333333333333379</c:v>
                </c:pt>
                <c:pt idx="70">
                  <c:v>3.4482758620689702</c:v>
                </c:pt>
                <c:pt idx="71">
                  <c:v>3.5714285714285769</c:v>
                </c:pt>
                <c:pt idx="72">
                  <c:v>3.7037037037037095</c:v>
                </c:pt>
                <c:pt idx="73">
                  <c:v>3.8461538461538525</c:v>
                </c:pt>
                <c:pt idx="74">
                  <c:v>4.0000000000000071</c:v>
                </c:pt>
                <c:pt idx="75">
                  <c:v>4.166666666666675</c:v>
                </c:pt>
                <c:pt idx="76">
                  <c:v>4.3478260869565304</c:v>
                </c:pt>
                <c:pt idx="77">
                  <c:v>4.5454545454545547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45632"/>
        <c:axId val="52247552"/>
      </c:lineChart>
      <c:catAx>
        <c:axId val="522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Load Factor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2247552"/>
        <c:crosses val="autoZero"/>
        <c:auto val="1"/>
        <c:lblAlgn val="ctr"/>
        <c:lblOffset val="100"/>
        <c:noMultiLvlLbl val="0"/>
      </c:catAx>
      <c:valAx>
        <c:axId val="5224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400"/>
                  <a:t>Average # of Probes</a:t>
                </a:r>
              </a:p>
            </c:rich>
          </c:tx>
          <c:layout>
            <c:manualLayout>
              <c:xMode val="edge"/>
              <c:yMode val="edge"/>
              <c:x val="3.0555555555555572E-2"/>
              <c:y val="0.1667169728783903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52245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80555555555643"/>
          <c:y val="0.42073673082531349"/>
          <c:w val="0.25897222222222238"/>
          <c:h val="0.27931321084864413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10</xdr:row>
      <xdr:rowOff>47625</xdr:rowOff>
    </xdr:from>
    <xdr:to>
      <xdr:col>14</xdr:col>
      <xdr:colOff>85725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26</xdr:row>
      <xdr:rowOff>114300</xdr:rowOff>
    </xdr:from>
    <xdr:to>
      <xdr:col>14</xdr:col>
      <xdr:colOff>76200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342900</xdr:colOff>
      <xdr:row>57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342900</xdr:colOff>
      <xdr:row>73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Normal="100" workbookViewId="0"/>
  </sheetViews>
  <sheetFormatPr defaultRowHeight="15" x14ac:dyDescent="0.25"/>
  <cols>
    <col min="1" max="1" width="20.7109375" customWidth="1"/>
    <col min="2" max="2" width="15.28515625" hidden="1" customWidth="1"/>
    <col min="3" max="3" width="18.28515625" hidden="1" customWidth="1"/>
    <col min="4" max="4" width="21.85546875" customWidth="1"/>
    <col min="5" max="5" width="9.140625" customWidth="1"/>
    <col min="6" max="6" width="15.42578125" customWidth="1"/>
    <col min="9" max="9" width="12" bestFit="1" customWidth="1"/>
    <col min="13" max="14" width="12" bestFit="1" customWidth="1"/>
  </cols>
  <sheetData>
    <row r="1" spans="1:8" x14ac:dyDescent="0.25">
      <c r="D1" s="1" t="s">
        <v>5</v>
      </c>
    </row>
    <row r="2" spans="1:8" ht="30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9</v>
      </c>
      <c r="G2" s="1" t="s">
        <v>10</v>
      </c>
      <c r="H2" s="1"/>
    </row>
    <row r="3" spans="1:8" x14ac:dyDescent="0.25">
      <c r="A3" s="3">
        <v>0.01</v>
      </c>
      <c r="B3" s="3">
        <f>A3/2</f>
        <v>5.0000000000000001E-3</v>
      </c>
      <c r="C3" s="3">
        <f>A3</f>
        <v>0.01</v>
      </c>
      <c r="D3" s="3">
        <f>(1+(1/(1-A3)))/2</f>
        <v>1.0050505050505052</v>
      </c>
      <c r="E3" s="3">
        <f>(1+(1/((1-A3)*(1-A3))))/2</f>
        <v>1.0101520253035403</v>
      </c>
      <c r="F3" s="3">
        <f>(1/A3)*LN(G3)</f>
        <v>1.0050335853501506</v>
      </c>
      <c r="G3" s="3">
        <f>1/(1-A3)</f>
        <v>1.0101010101010102</v>
      </c>
    </row>
    <row r="4" spans="1:8" x14ac:dyDescent="0.25">
      <c r="A4" s="3">
        <f>A3+0.01</f>
        <v>0.02</v>
      </c>
      <c r="B4" s="3">
        <f t="shared" ref="B4:B67" si="0">A4/2</f>
        <v>0.01</v>
      </c>
      <c r="C4" s="3">
        <f t="shared" ref="C4:C67" si="1">A4</f>
        <v>0.02</v>
      </c>
      <c r="D4" s="3">
        <f t="shared" ref="D4:D67" si="2">(1+(1/(1-A4)))/2</f>
        <v>1.010204081632653</v>
      </c>
      <c r="E4" s="3">
        <f t="shared" ref="E4:E67" si="3">(1+(1/((1-A4)*(1-A4))))/2</f>
        <v>1.0206164098292378</v>
      </c>
      <c r="F4" s="3">
        <f t="shared" ref="F4:F67" si="4">(1/A4)*LN(G4)</f>
        <v>1.0101353658759735</v>
      </c>
      <c r="G4" s="3">
        <f t="shared" ref="G4:G67" si="5">1/(1-A4)</f>
        <v>1.0204081632653061</v>
      </c>
    </row>
    <row r="5" spans="1:8" x14ac:dyDescent="0.25">
      <c r="A5" s="3">
        <f t="shared" ref="A5:A68" si="6">A4+0.01</f>
        <v>0.03</v>
      </c>
      <c r="B5" s="3">
        <f t="shared" si="0"/>
        <v>1.4999999999999999E-2</v>
      </c>
      <c r="C5" s="3">
        <f t="shared" si="1"/>
        <v>0.03</v>
      </c>
      <c r="D5" s="3">
        <f t="shared" si="2"/>
        <v>1.0154639175257731</v>
      </c>
      <c r="E5" s="3">
        <f t="shared" si="3"/>
        <v>1.0314061005420343</v>
      </c>
      <c r="F5" s="3">
        <f t="shared" si="4"/>
        <v>1.0153069161569552</v>
      </c>
      <c r="G5" s="3">
        <f t="shared" si="5"/>
        <v>1.0309278350515465</v>
      </c>
    </row>
    <row r="6" spans="1:8" x14ac:dyDescent="0.25">
      <c r="A6" s="3">
        <f t="shared" si="6"/>
        <v>0.04</v>
      </c>
      <c r="B6" s="3">
        <f t="shared" si="0"/>
        <v>0.02</v>
      </c>
      <c r="C6" s="3">
        <f t="shared" si="1"/>
        <v>0.04</v>
      </c>
      <c r="D6" s="3">
        <f t="shared" si="2"/>
        <v>1.0208333333333335</v>
      </c>
      <c r="E6" s="3">
        <f t="shared" si="3"/>
        <v>1.0425347222222223</v>
      </c>
      <c r="F6" s="3">
        <f t="shared" si="4"/>
        <v>1.0205498630063801</v>
      </c>
      <c r="G6" s="3">
        <f t="shared" si="5"/>
        <v>1.0416666666666667</v>
      </c>
    </row>
    <row r="7" spans="1:8" x14ac:dyDescent="0.25">
      <c r="A7" s="3">
        <f t="shared" si="6"/>
        <v>0.05</v>
      </c>
      <c r="B7" s="3">
        <f t="shared" si="0"/>
        <v>2.5000000000000001E-2</v>
      </c>
      <c r="C7" s="3">
        <f t="shared" si="1"/>
        <v>0.05</v>
      </c>
      <c r="D7" s="3">
        <f t="shared" si="2"/>
        <v>1.0263157894736841</v>
      </c>
      <c r="E7" s="3">
        <f t="shared" si="3"/>
        <v>1.054016620498615</v>
      </c>
      <c r="F7" s="3">
        <f t="shared" si="4"/>
        <v>1.0258658877510096</v>
      </c>
      <c r="G7" s="3">
        <f t="shared" si="5"/>
        <v>1.0526315789473684</v>
      </c>
    </row>
    <row r="8" spans="1:8" x14ac:dyDescent="0.25">
      <c r="A8" s="3">
        <f t="shared" si="6"/>
        <v>6.0000000000000005E-2</v>
      </c>
      <c r="B8" s="3">
        <f t="shared" si="0"/>
        <v>3.0000000000000002E-2</v>
      </c>
      <c r="C8" s="3">
        <f t="shared" si="1"/>
        <v>6.0000000000000005E-2</v>
      </c>
      <c r="D8" s="3">
        <f t="shared" si="2"/>
        <v>1.0319148936170213</v>
      </c>
      <c r="E8" s="3">
        <f t="shared" si="3"/>
        <v>1.0658669081032142</v>
      </c>
      <c r="F8" s="3">
        <f t="shared" si="4"/>
        <v>1.0312567286347907</v>
      </c>
      <c r="G8" s="3">
        <f t="shared" si="5"/>
        <v>1.0638297872340425</v>
      </c>
    </row>
    <row r="9" spans="1:8" x14ac:dyDescent="0.25">
      <c r="A9" s="3">
        <f t="shared" si="6"/>
        <v>7.0000000000000007E-2</v>
      </c>
      <c r="B9" s="3">
        <f t="shared" si="0"/>
        <v>3.5000000000000003E-2</v>
      </c>
      <c r="C9" s="3">
        <f t="shared" si="1"/>
        <v>7.0000000000000007E-2</v>
      </c>
      <c r="D9" s="3">
        <f t="shared" si="2"/>
        <v>1.0376344086021505</v>
      </c>
      <c r="E9" s="3">
        <f t="shared" si="3"/>
        <v>1.0781015146259683</v>
      </c>
      <c r="F9" s="3">
        <f t="shared" si="4"/>
        <v>1.036724183354794</v>
      </c>
      <c r="G9" s="3">
        <f t="shared" si="5"/>
        <v>1.0752688172043012</v>
      </c>
    </row>
    <row r="10" spans="1:8" x14ac:dyDescent="0.25">
      <c r="A10" s="3">
        <f t="shared" si="6"/>
        <v>0.08</v>
      </c>
      <c r="B10" s="3">
        <f t="shared" si="0"/>
        <v>0.04</v>
      </c>
      <c r="C10" s="3">
        <f t="shared" si="1"/>
        <v>0.08</v>
      </c>
      <c r="D10" s="3">
        <f t="shared" si="2"/>
        <v>1.0434782608695652</v>
      </c>
      <c r="E10" s="3">
        <f t="shared" si="3"/>
        <v>1.0907372400756143</v>
      </c>
      <c r="F10" s="3">
        <f t="shared" si="4"/>
        <v>1.0422701117381374</v>
      </c>
      <c r="G10" s="3">
        <f t="shared" si="5"/>
        <v>1.0869565217391304</v>
      </c>
    </row>
    <row r="11" spans="1:8" x14ac:dyDescent="0.25">
      <c r="A11" s="3">
        <f t="shared" si="6"/>
        <v>0.09</v>
      </c>
      <c r="B11" s="3">
        <f t="shared" si="0"/>
        <v>4.4999999999999998E-2</v>
      </c>
      <c r="C11" s="3">
        <f t="shared" si="1"/>
        <v>0.09</v>
      </c>
      <c r="D11" s="3">
        <f t="shared" si="2"/>
        <v>1.0494505494505493</v>
      </c>
      <c r="E11" s="3">
        <f t="shared" si="3"/>
        <v>1.1037918125830213</v>
      </c>
      <c r="F11" s="3">
        <f t="shared" si="4"/>
        <v>1.0478964385693468</v>
      </c>
      <c r="G11" s="3">
        <f t="shared" si="5"/>
        <v>1.0989010989010988</v>
      </c>
    </row>
    <row r="12" spans="1:8" x14ac:dyDescent="0.25">
      <c r="A12" s="3">
        <f t="shared" si="6"/>
        <v>9.9999999999999992E-2</v>
      </c>
      <c r="B12" s="3">
        <f t="shared" si="0"/>
        <v>4.9999999999999996E-2</v>
      </c>
      <c r="C12" s="3">
        <f t="shared" si="1"/>
        <v>9.9999999999999992E-2</v>
      </c>
      <c r="D12" s="3">
        <f t="shared" si="2"/>
        <v>1.0555555555555556</v>
      </c>
      <c r="E12" s="3">
        <f t="shared" si="3"/>
        <v>1.117283950617284</v>
      </c>
      <c r="F12" s="3">
        <f t="shared" si="4"/>
        <v>1.0536051565782636</v>
      </c>
      <c r="G12" s="3">
        <f t="shared" si="5"/>
        <v>1.1111111111111112</v>
      </c>
    </row>
    <row r="13" spans="1:8" x14ac:dyDescent="0.25">
      <c r="A13" s="3">
        <f t="shared" si="6"/>
        <v>0.10999999999999999</v>
      </c>
      <c r="B13" s="3">
        <f t="shared" si="0"/>
        <v>5.4999999999999993E-2</v>
      </c>
      <c r="C13" s="3">
        <f t="shared" si="1"/>
        <v>0.10999999999999999</v>
      </c>
      <c r="D13" s="3">
        <f t="shared" si="2"/>
        <v>1.0617977528089888</v>
      </c>
      <c r="E13" s="3">
        <f t="shared" si="3"/>
        <v>1.1312334301224594</v>
      </c>
      <c r="F13" s="3">
        <f t="shared" si="4"/>
        <v>1.0593983295995602</v>
      </c>
      <c r="G13" s="3">
        <f t="shared" si="5"/>
        <v>1.1235955056179776</v>
      </c>
    </row>
    <row r="14" spans="1:8" x14ac:dyDescent="0.25">
      <c r="A14" s="3">
        <f t="shared" si="6"/>
        <v>0.11999999999999998</v>
      </c>
      <c r="B14" s="3">
        <f t="shared" si="0"/>
        <v>5.9999999999999991E-2</v>
      </c>
      <c r="C14" s="3">
        <f t="shared" si="1"/>
        <v>0.11999999999999998</v>
      </c>
      <c r="D14" s="3">
        <f t="shared" si="2"/>
        <v>1.0681818181818183</v>
      </c>
      <c r="E14" s="3">
        <f t="shared" si="3"/>
        <v>1.1456611570247934</v>
      </c>
      <c r="F14" s="3">
        <f t="shared" si="4"/>
        <v>1.0652780959157084</v>
      </c>
      <c r="G14" s="3">
        <f t="shared" si="5"/>
        <v>1.1363636363636365</v>
      </c>
    </row>
    <row r="15" spans="1:8" x14ac:dyDescent="0.25">
      <c r="A15" s="3">
        <f t="shared" si="6"/>
        <v>0.12999999999999998</v>
      </c>
      <c r="B15" s="3">
        <f t="shared" si="0"/>
        <v>6.4999999999999988E-2</v>
      </c>
      <c r="C15" s="3">
        <f t="shared" si="1"/>
        <v>0.12999999999999998</v>
      </c>
      <c r="D15" s="3">
        <f t="shared" si="2"/>
        <v>1.0747126436781609</v>
      </c>
      <c r="E15" s="3">
        <f t="shared" si="3"/>
        <v>1.1605892456070817</v>
      </c>
      <c r="F15" s="3">
        <f t="shared" si="4"/>
        <v>1.0712466717962124</v>
      </c>
      <c r="G15" s="3">
        <f t="shared" si="5"/>
        <v>1.1494252873563218</v>
      </c>
    </row>
    <row r="16" spans="1:8" x14ac:dyDescent="0.25">
      <c r="A16" s="3">
        <f t="shared" si="6"/>
        <v>0.13999999999999999</v>
      </c>
      <c r="B16" s="3">
        <f t="shared" si="0"/>
        <v>6.9999999999999993E-2</v>
      </c>
      <c r="C16" s="3">
        <f t="shared" si="1"/>
        <v>0.13999999999999999</v>
      </c>
      <c r="D16" s="3">
        <f t="shared" si="2"/>
        <v>1.0813953488372094</v>
      </c>
      <c r="E16" s="3">
        <f t="shared" si="3"/>
        <v>1.1760411032990805</v>
      </c>
      <c r="F16" s="3">
        <f t="shared" si="4"/>
        <v>1.0773063552470263</v>
      </c>
      <c r="G16" s="3">
        <f t="shared" si="5"/>
        <v>1.1627906976744187</v>
      </c>
    </row>
    <row r="17" spans="1:14" x14ac:dyDescent="0.25">
      <c r="A17" s="3">
        <f t="shared" si="6"/>
        <v>0.15</v>
      </c>
      <c r="B17" s="3">
        <f t="shared" si="0"/>
        <v>7.4999999999999997E-2</v>
      </c>
      <c r="C17" s="3">
        <f t="shared" si="1"/>
        <v>0.15</v>
      </c>
      <c r="D17" s="3">
        <f t="shared" si="2"/>
        <v>1.0882352941176472</v>
      </c>
      <c r="E17" s="3">
        <f t="shared" si="3"/>
        <v>1.1920415224913494</v>
      </c>
      <c r="F17" s="3">
        <f t="shared" si="4"/>
        <v>1.0834595299851664</v>
      </c>
      <c r="G17" s="3">
        <f t="shared" si="5"/>
        <v>1.1764705882352942</v>
      </c>
    </row>
    <row r="18" spans="1:14" x14ac:dyDescent="0.25">
      <c r="A18" s="3">
        <f t="shared" si="6"/>
        <v>0.16</v>
      </c>
      <c r="B18" s="3">
        <f t="shared" si="0"/>
        <v>0.08</v>
      </c>
      <c r="C18" s="3">
        <f t="shared" si="1"/>
        <v>0.16</v>
      </c>
      <c r="D18" s="3">
        <f t="shared" si="2"/>
        <v>1.0952380952380953</v>
      </c>
      <c r="E18" s="3">
        <f t="shared" si="3"/>
        <v>1.2086167800453516</v>
      </c>
      <c r="F18" s="3">
        <f t="shared" si="4"/>
        <v>1.0897086696548608</v>
      </c>
      <c r="G18" s="3">
        <f t="shared" si="5"/>
        <v>1.1904761904761905</v>
      </c>
    </row>
    <row r="19" spans="1:14" x14ac:dyDescent="0.25">
      <c r="A19" s="3">
        <f t="shared" si="6"/>
        <v>0.17</v>
      </c>
      <c r="B19" s="3">
        <f t="shared" si="0"/>
        <v>8.5000000000000006E-2</v>
      </c>
      <c r="C19" s="3">
        <f t="shared" si="1"/>
        <v>0.17</v>
      </c>
      <c r="D19" s="3">
        <f t="shared" si="2"/>
        <v>1.1024096385542168</v>
      </c>
      <c r="E19" s="3">
        <f t="shared" si="3"/>
        <v>1.2257947452460445</v>
      </c>
      <c r="F19" s="3">
        <f t="shared" si="4"/>
        <v>1.0960563423029031</v>
      </c>
      <c r="G19" s="3">
        <f t="shared" si="5"/>
        <v>1.2048192771084338</v>
      </c>
    </row>
    <row r="20" spans="1:14" x14ac:dyDescent="0.25">
      <c r="A20" s="3">
        <f t="shared" si="6"/>
        <v>0.18000000000000002</v>
      </c>
      <c r="B20" s="3">
        <f t="shared" si="0"/>
        <v>9.0000000000000011E-2</v>
      </c>
      <c r="C20" s="3">
        <f t="shared" si="1"/>
        <v>0.18000000000000002</v>
      </c>
      <c r="D20" s="3">
        <f t="shared" si="2"/>
        <v>1.1097560975609757</v>
      </c>
      <c r="E20" s="3">
        <f t="shared" si="3"/>
        <v>1.2436049970255802</v>
      </c>
      <c r="F20" s="3">
        <f t="shared" si="4"/>
        <v>1.1025052151324344</v>
      </c>
      <c r="G20" s="3">
        <f t="shared" si="5"/>
        <v>1.2195121951219512</v>
      </c>
    </row>
    <row r="21" spans="1:14" x14ac:dyDescent="0.25">
      <c r="A21" s="3">
        <f t="shared" si="6"/>
        <v>0.19000000000000003</v>
      </c>
      <c r="B21" s="3">
        <f t="shared" si="0"/>
        <v>9.5000000000000015E-2</v>
      </c>
      <c r="C21" s="3">
        <f t="shared" si="1"/>
        <v>0.19000000000000003</v>
      </c>
      <c r="D21" s="3">
        <f t="shared" si="2"/>
        <v>1.117283950617284</v>
      </c>
      <c r="E21" s="3">
        <f t="shared" si="3"/>
        <v>1.2620789513793631</v>
      </c>
      <c r="F21" s="3">
        <f t="shared" si="4"/>
        <v>1.1090580595560668</v>
      </c>
      <c r="G21" s="3">
        <f t="shared" si="5"/>
        <v>1.2345679012345681</v>
      </c>
    </row>
    <row r="22" spans="1:14" x14ac:dyDescent="0.25">
      <c r="A22" s="3">
        <f t="shared" si="6"/>
        <v>0.20000000000000004</v>
      </c>
      <c r="B22" s="3">
        <f t="shared" si="0"/>
        <v>0.10000000000000002</v>
      </c>
      <c r="C22" s="3">
        <f t="shared" si="1"/>
        <v>0.20000000000000004</v>
      </c>
      <c r="D22" s="3">
        <f t="shared" si="2"/>
        <v>1.125</v>
      </c>
      <c r="E22" s="3">
        <f t="shared" si="3"/>
        <v>1.28125</v>
      </c>
      <c r="F22" s="3">
        <f t="shared" si="4"/>
        <v>1.1157177565710485</v>
      </c>
      <c r="G22" s="3">
        <f t="shared" si="5"/>
        <v>1.25</v>
      </c>
    </row>
    <row r="23" spans="1:14" x14ac:dyDescent="0.25">
      <c r="A23" s="3">
        <f t="shared" si="6"/>
        <v>0.21000000000000005</v>
      </c>
      <c r="B23" s="3">
        <f t="shared" si="0"/>
        <v>0.10500000000000002</v>
      </c>
      <c r="C23" s="3">
        <f t="shared" si="1"/>
        <v>0.21000000000000005</v>
      </c>
      <c r="D23" s="3">
        <f t="shared" si="2"/>
        <v>1.1329113924050633</v>
      </c>
      <c r="E23" s="3">
        <f t="shared" si="3"/>
        <v>1.3011536612722323</v>
      </c>
      <c r="F23" s="3">
        <f t="shared" si="4"/>
        <v>1.1224873024812851</v>
      </c>
      <c r="G23" s="3">
        <f t="shared" si="5"/>
        <v>1.2658227848101267</v>
      </c>
      <c r="N23" s="2"/>
    </row>
    <row r="24" spans="1:14" x14ac:dyDescent="0.25">
      <c r="A24" s="3">
        <f t="shared" si="6"/>
        <v>0.22000000000000006</v>
      </c>
      <c r="B24" s="3">
        <f t="shared" si="0"/>
        <v>0.11000000000000003</v>
      </c>
      <c r="C24" s="3">
        <f t="shared" si="1"/>
        <v>0.22000000000000006</v>
      </c>
      <c r="D24" s="3">
        <f t="shared" si="2"/>
        <v>1.141025641025641</v>
      </c>
      <c r="E24" s="3">
        <f t="shared" si="3"/>
        <v>1.3218277449046683</v>
      </c>
      <c r="F24" s="3">
        <f t="shared" si="4"/>
        <v>1.1293698149931801</v>
      </c>
      <c r="G24" s="3">
        <f t="shared" si="5"/>
        <v>1.2820512820512822</v>
      </c>
    </row>
    <row r="25" spans="1:14" x14ac:dyDescent="0.25">
      <c r="A25" s="3">
        <f t="shared" si="6"/>
        <v>0.23000000000000007</v>
      </c>
      <c r="B25" s="3">
        <f t="shared" si="0"/>
        <v>0.11500000000000003</v>
      </c>
      <c r="C25" s="3">
        <f t="shared" si="1"/>
        <v>0.23000000000000007</v>
      </c>
      <c r="D25" s="3">
        <f t="shared" si="2"/>
        <v>1.1493506493506493</v>
      </c>
      <c r="E25" s="3">
        <f t="shared" si="3"/>
        <v>1.3433125316242203</v>
      </c>
      <c r="F25" s="3">
        <f t="shared" si="4"/>
        <v>1.1363685397148158</v>
      </c>
      <c r="G25" s="3">
        <f t="shared" si="5"/>
        <v>1.2987012987012989</v>
      </c>
    </row>
    <row r="26" spans="1:14" x14ac:dyDescent="0.25">
      <c r="A26" s="3">
        <f t="shared" si="6"/>
        <v>0.24000000000000007</v>
      </c>
      <c r="B26" s="3">
        <f t="shared" si="0"/>
        <v>0.12000000000000004</v>
      </c>
      <c r="C26" s="3">
        <f t="shared" si="1"/>
        <v>0.24000000000000007</v>
      </c>
      <c r="D26" s="3">
        <f t="shared" si="2"/>
        <v>1.1578947368421053</v>
      </c>
      <c r="E26" s="3">
        <f t="shared" si="3"/>
        <v>1.3656509695290859</v>
      </c>
      <c r="F26" s="3">
        <f t="shared" si="4"/>
        <v>1.1434868570906678</v>
      </c>
      <c r="G26" s="3">
        <f t="shared" si="5"/>
        <v>1.3157894736842106</v>
      </c>
    </row>
    <row r="27" spans="1:14" x14ac:dyDescent="0.25">
      <c r="A27" s="3">
        <f t="shared" si="6"/>
        <v>0.25000000000000006</v>
      </c>
      <c r="B27" s="3">
        <f t="shared" si="0"/>
        <v>0.12500000000000003</v>
      </c>
      <c r="C27" s="3">
        <f t="shared" si="1"/>
        <v>0.25000000000000006</v>
      </c>
      <c r="D27" s="3">
        <f t="shared" si="2"/>
        <v>1.1666666666666665</v>
      </c>
      <c r="E27" s="3">
        <f t="shared" si="3"/>
        <v>1.3888888888888888</v>
      </c>
      <c r="F27" s="3">
        <f t="shared" si="4"/>
        <v>1.1507282898071232</v>
      </c>
      <c r="G27" s="3">
        <f t="shared" si="5"/>
        <v>1.3333333333333333</v>
      </c>
    </row>
    <row r="28" spans="1:14" x14ac:dyDescent="0.25">
      <c r="A28" s="3">
        <f t="shared" si="6"/>
        <v>0.26000000000000006</v>
      </c>
      <c r="B28" s="3">
        <f t="shared" si="0"/>
        <v>0.13000000000000003</v>
      </c>
      <c r="C28" s="3">
        <f t="shared" si="1"/>
        <v>0.26000000000000006</v>
      </c>
      <c r="D28" s="3">
        <f t="shared" si="2"/>
        <v>1.1756756756756757</v>
      </c>
      <c r="E28" s="3">
        <f t="shared" si="3"/>
        <v>1.4130752373995619</v>
      </c>
      <c r="F28" s="3">
        <f t="shared" si="4"/>
        <v>1.1580965107073906</v>
      </c>
      <c r="G28" s="3">
        <f t="shared" si="5"/>
        <v>1.3513513513513513</v>
      </c>
    </row>
    <row r="29" spans="1:14" x14ac:dyDescent="0.25">
      <c r="A29" s="3">
        <f t="shared" si="6"/>
        <v>0.27000000000000007</v>
      </c>
      <c r="B29" s="3">
        <f t="shared" si="0"/>
        <v>0.13500000000000004</v>
      </c>
      <c r="C29" s="3">
        <f t="shared" si="1"/>
        <v>0.27000000000000007</v>
      </c>
      <c r="D29" s="3">
        <f t="shared" si="2"/>
        <v>1.1849315068493151</v>
      </c>
      <c r="E29" s="3">
        <f t="shared" si="3"/>
        <v>1.4382623381497468</v>
      </c>
      <c r="F29" s="3">
        <f t="shared" si="4"/>
        <v>1.1655953512581485</v>
      </c>
      <c r="G29" s="3">
        <f t="shared" si="5"/>
        <v>1.3698630136986301</v>
      </c>
    </row>
    <row r="30" spans="1:14" x14ac:dyDescent="0.25">
      <c r="A30" s="3">
        <f t="shared" si="6"/>
        <v>0.28000000000000008</v>
      </c>
      <c r="B30" s="3">
        <f t="shared" si="0"/>
        <v>0.14000000000000004</v>
      </c>
      <c r="C30" s="3">
        <f t="shared" si="1"/>
        <v>0.28000000000000008</v>
      </c>
      <c r="D30" s="3">
        <f t="shared" si="2"/>
        <v>1.1944444444444444</v>
      </c>
      <c r="E30" s="3">
        <f t="shared" si="3"/>
        <v>1.4645061728395063</v>
      </c>
      <c r="F30" s="3">
        <f t="shared" si="4"/>
        <v>1.173228810614414</v>
      </c>
      <c r="G30" s="3">
        <f t="shared" si="5"/>
        <v>1.3888888888888888</v>
      </c>
    </row>
    <row r="31" spans="1:14" x14ac:dyDescent="0.25">
      <c r="A31" s="3">
        <f t="shared" si="6"/>
        <v>0.29000000000000009</v>
      </c>
      <c r="B31" s="3">
        <f t="shared" si="0"/>
        <v>0.14500000000000005</v>
      </c>
      <c r="C31" s="3">
        <f t="shared" si="1"/>
        <v>0.29000000000000009</v>
      </c>
      <c r="D31" s="3">
        <f t="shared" si="2"/>
        <v>1.204225352112676</v>
      </c>
      <c r="E31" s="3">
        <f t="shared" si="3"/>
        <v>1.491866693116445</v>
      </c>
      <c r="F31" s="3">
        <f t="shared" si="4"/>
        <v>1.18100106533371</v>
      </c>
      <c r="G31" s="3">
        <f t="shared" si="5"/>
        <v>1.4084507042253522</v>
      </c>
    </row>
    <row r="32" spans="1:14" x14ac:dyDescent="0.25">
      <c r="A32" s="3">
        <f t="shared" si="6"/>
        <v>0.3000000000000001</v>
      </c>
      <c r="B32" s="3">
        <f t="shared" si="0"/>
        <v>0.15000000000000005</v>
      </c>
      <c r="C32" s="3">
        <f t="shared" si="1"/>
        <v>0.3000000000000001</v>
      </c>
      <c r="D32" s="3">
        <f t="shared" si="2"/>
        <v>1.2142857142857144</v>
      </c>
      <c r="E32" s="3">
        <f t="shared" si="3"/>
        <v>1.5204081632653064</v>
      </c>
      <c r="F32" s="3">
        <f t="shared" si="4"/>
        <v>1.1889164797957743</v>
      </c>
      <c r="G32" s="3">
        <f t="shared" si="5"/>
        <v>1.4285714285714286</v>
      </c>
    </row>
    <row r="33" spans="1:7" x14ac:dyDescent="0.25">
      <c r="A33" s="3">
        <f t="shared" si="6"/>
        <v>0.31000000000000011</v>
      </c>
      <c r="B33" s="3">
        <f t="shared" si="0"/>
        <v>0.15500000000000005</v>
      </c>
      <c r="C33" s="3">
        <f t="shared" si="1"/>
        <v>0.31000000000000011</v>
      </c>
      <c r="D33" s="3">
        <f t="shared" si="2"/>
        <v>1.2246376811594204</v>
      </c>
      <c r="E33" s="3">
        <f t="shared" si="3"/>
        <v>1.5501995379122036</v>
      </c>
      <c r="F33" s="3">
        <f t="shared" si="4"/>
        <v>1.1969796173897806</v>
      </c>
      <c r="G33" s="3">
        <f t="shared" si="5"/>
        <v>1.4492753623188408</v>
      </c>
    </row>
    <row r="34" spans="1:7" x14ac:dyDescent="0.25">
      <c r="A34" s="3">
        <f t="shared" si="6"/>
        <v>0.32000000000000012</v>
      </c>
      <c r="B34" s="3">
        <f t="shared" si="0"/>
        <v>0.16000000000000006</v>
      </c>
      <c r="C34" s="3">
        <f t="shared" si="1"/>
        <v>0.32000000000000012</v>
      </c>
      <c r="D34" s="3">
        <f t="shared" si="2"/>
        <v>1.2352941176470589</v>
      </c>
      <c r="E34" s="3">
        <f t="shared" si="3"/>
        <v>1.5813148788927338</v>
      </c>
      <c r="F34" s="3">
        <f t="shared" si="4"/>
        <v>1.2051952525374519</v>
      </c>
      <c r="G34" s="3">
        <f t="shared" si="5"/>
        <v>1.4705882352941178</v>
      </c>
    </row>
    <row r="35" spans="1:7" x14ac:dyDescent="0.25">
      <c r="A35" s="3">
        <f t="shared" si="6"/>
        <v>0.33000000000000013</v>
      </c>
      <c r="B35" s="3">
        <f t="shared" si="0"/>
        <v>0.16500000000000006</v>
      </c>
      <c r="C35" s="3">
        <f t="shared" si="1"/>
        <v>0.33000000000000013</v>
      </c>
      <c r="D35" s="3">
        <f t="shared" si="2"/>
        <v>1.2462686567164178</v>
      </c>
      <c r="E35" s="3">
        <f t="shared" si="3"/>
        <v>1.6138338159946539</v>
      </c>
      <c r="F35" s="3">
        <f t="shared" si="4"/>
        <v>1.2135683836276521</v>
      </c>
      <c r="G35" s="3">
        <f t="shared" si="5"/>
        <v>1.4925373134328359</v>
      </c>
    </row>
    <row r="36" spans="1:7" x14ac:dyDescent="0.25">
      <c r="A36" s="3">
        <f t="shared" si="6"/>
        <v>0.34000000000000014</v>
      </c>
      <c r="B36" s="3">
        <f t="shared" si="0"/>
        <v>0.17000000000000007</v>
      </c>
      <c r="C36" s="3">
        <f t="shared" si="1"/>
        <v>0.34000000000000014</v>
      </c>
      <c r="D36" s="3">
        <f t="shared" si="2"/>
        <v>1.2575757575757578</v>
      </c>
      <c r="E36" s="3">
        <f t="shared" si="3"/>
        <v>1.6478420569329664</v>
      </c>
      <c r="F36" s="3">
        <f t="shared" si="4"/>
        <v>1.2221042469460759</v>
      </c>
      <c r="G36" s="3">
        <f t="shared" si="5"/>
        <v>1.5151515151515154</v>
      </c>
    </row>
    <row r="37" spans="1:7" x14ac:dyDescent="0.25">
      <c r="A37" s="3">
        <f t="shared" si="6"/>
        <v>0.35000000000000014</v>
      </c>
      <c r="B37" s="3">
        <f t="shared" si="0"/>
        <v>0.17500000000000007</v>
      </c>
      <c r="C37" s="3">
        <f t="shared" si="1"/>
        <v>0.35000000000000014</v>
      </c>
      <c r="D37" s="3">
        <f t="shared" si="2"/>
        <v>1.2692307692307694</v>
      </c>
      <c r="E37" s="3">
        <f t="shared" si="3"/>
        <v>1.6834319526627222</v>
      </c>
      <c r="F37" s="3">
        <f t="shared" si="4"/>
        <v>1.2308083316927265</v>
      </c>
      <c r="G37" s="3">
        <f t="shared" si="5"/>
        <v>1.5384615384615388</v>
      </c>
    </row>
    <row r="38" spans="1:7" x14ac:dyDescent="0.25">
      <c r="A38" s="3">
        <f t="shared" si="6"/>
        <v>0.36000000000000015</v>
      </c>
      <c r="B38" s="3">
        <f t="shared" si="0"/>
        <v>0.18000000000000008</v>
      </c>
      <c r="C38" s="3">
        <f t="shared" si="1"/>
        <v>0.36000000000000015</v>
      </c>
      <c r="D38" s="3">
        <f t="shared" si="2"/>
        <v>1.28125</v>
      </c>
      <c r="E38" s="3">
        <f t="shared" si="3"/>
        <v>1.7207031250000004</v>
      </c>
      <c r="F38" s="3">
        <f t="shared" si="4"/>
        <v>1.2396863961900542</v>
      </c>
      <c r="G38" s="3">
        <f t="shared" si="5"/>
        <v>1.5625000000000002</v>
      </c>
    </row>
    <row r="39" spans="1:7" x14ac:dyDescent="0.25">
      <c r="A39" s="3">
        <f t="shared" si="6"/>
        <v>0.37000000000000016</v>
      </c>
      <c r="B39" s="3">
        <f t="shared" si="0"/>
        <v>0.18500000000000008</v>
      </c>
      <c r="C39" s="3">
        <f t="shared" si="1"/>
        <v>0.37000000000000016</v>
      </c>
      <c r="D39" s="3">
        <f t="shared" si="2"/>
        <v>1.2936507936507939</v>
      </c>
      <c r="E39" s="3">
        <f t="shared" si="3"/>
        <v>1.7597631645250698</v>
      </c>
      <c r="F39" s="3">
        <f t="shared" si="4"/>
        <v>1.2487444853961045</v>
      </c>
      <c r="G39" s="3">
        <f t="shared" si="5"/>
        <v>1.5873015873015877</v>
      </c>
    </row>
    <row r="40" spans="1:7" x14ac:dyDescent="0.25">
      <c r="A40" s="3">
        <f t="shared" si="6"/>
        <v>0.38000000000000017</v>
      </c>
      <c r="B40" s="3">
        <f t="shared" si="0"/>
        <v>0.19000000000000009</v>
      </c>
      <c r="C40" s="3">
        <f t="shared" si="1"/>
        <v>0.38000000000000017</v>
      </c>
      <c r="D40" s="3">
        <f t="shared" si="2"/>
        <v>1.306451612903226</v>
      </c>
      <c r="E40" s="3">
        <f t="shared" si="3"/>
        <v>1.8007284079084291</v>
      </c>
      <c r="F40" s="3">
        <f t="shared" si="4"/>
        <v>1.2579889498499994</v>
      </c>
      <c r="G40" s="3">
        <f t="shared" si="5"/>
        <v>1.612903225806452</v>
      </c>
    </row>
    <row r="41" spans="1:7" x14ac:dyDescent="0.25">
      <c r="A41" s="3">
        <f t="shared" si="6"/>
        <v>0.39000000000000018</v>
      </c>
      <c r="B41" s="3">
        <f t="shared" si="0"/>
        <v>0.19500000000000009</v>
      </c>
      <c r="C41" s="3">
        <f t="shared" si="1"/>
        <v>0.39000000000000018</v>
      </c>
      <c r="D41" s="3">
        <f t="shared" si="2"/>
        <v>1.319672131147541</v>
      </c>
      <c r="E41" s="3">
        <f t="shared" si="3"/>
        <v>1.8437248051599038</v>
      </c>
      <c r="F41" s="3">
        <f t="shared" si="4"/>
        <v>1.2674264661917438</v>
      </c>
      <c r="G41" s="3">
        <f t="shared" si="5"/>
        <v>1.6393442622950822</v>
      </c>
    </row>
    <row r="42" spans="1:7" x14ac:dyDescent="0.25">
      <c r="A42" s="3">
        <f t="shared" si="6"/>
        <v>0.40000000000000019</v>
      </c>
      <c r="B42" s="3">
        <f t="shared" si="0"/>
        <v>0.20000000000000009</v>
      </c>
      <c r="C42" s="3">
        <f t="shared" si="1"/>
        <v>0.40000000000000019</v>
      </c>
      <c r="D42" s="3">
        <f t="shared" si="2"/>
        <v>1.3333333333333335</v>
      </c>
      <c r="E42" s="3">
        <f t="shared" si="3"/>
        <v>1.8888888888888895</v>
      </c>
      <c r="F42" s="3">
        <f t="shared" si="4"/>
        <v>1.2770640594149765</v>
      </c>
      <c r="G42" s="3">
        <f t="shared" si="5"/>
        <v>1.666666666666667</v>
      </c>
    </row>
    <row r="43" spans="1:7" x14ac:dyDescent="0.25">
      <c r="A43" s="3">
        <f t="shared" si="6"/>
        <v>0.4100000000000002</v>
      </c>
      <c r="B43" s="3">
        <f t="shared" si="0"/>
        <v>0.2050000000000001</v>
      </c>
      <c r="C43" s="3">
        <f t="shared" si="1"/>
        <v>0.4100000000000002</v>
      </c>
      <c r="D43" s="3">
        <f t="shared" si="2"/>
        <v>1.3474576271186443</v>
      </c>
      <c r="E43" s="3">
        <f t="shared" si="3"/>
        <v>1.9363688595231261</v>
      </c>
      <c r="F43" s="3">
        <f t="shared" si="4"/>
        <v>1.2869091270301751</v>
      </c>
      <c r="G43" s="3">
        <f t="shared" si="5"/>
        <v>1.6949152542372885</v>
      </c>
    </row>
    <row r="44" spans="1:7" x14ac:dyDescent="0.25">
      <c r="A44" s="3">
        <f t="shared" si="6"/>
        <v>0.42000000000000021</v>
      </c>
      <c r="B44" s="3">
        <f t="shared" si="0"/>
        <v>0.2100000000000001</v>
      </c>
      <c r="C44" s="3">
        <f t="shared" si="1"/>
        <v>0.42000000000000021</v>
      </c>
      <c r="D44" s="3">
        <f t="shared" si="2"/>
        <v>1.3620689655172415</v>
      </c>
      <c r="E44" s="3">
        <f t="shared" si="3"/>
        <v>1.9863258026159343</v>
      </c>
      <c r="F44" s="3">
        <f t="shared" si="4"/>
        <v>1.2969694653373145</v>
      </c>
      <c r="G44" s="3">
        <f t="shared" si="5"/>
        <v>1.7241379310344833</v>
      </c>
    </row>
    <row r="45" spans="1:7" x14ac:dyDescent="0.25">
      <c r="A45" s="3">
        <f t="shared" si="6"/>
        <v>0.43000000000000022</v>
      </c>
      <c r="B45" s="3">
        <f t="shared" si="0"/>
        <v>0.21500000000000011</v>
      </c>
      <c r="C45" s="3">
        <f t="shared" si="1"/>
        <v>0.43000000000000022</v>
      </c>
      <c r="D45" s="3">
        <f t="shared" si="2"/>
        <v>1.3771929824561406</v>
      </c>
      <c r="E45" s="3">
        <f t="shared" si="3"/>
        <v>2.038935056940598</v>
      </c>
      <c r="F45" s="3">
        <f t="shared" si="4"/>
        <v>1.3072532980314913</v>
      </c>
      <c r="G45" s="3">
        <f t="shared" si="5"/>
        <v>1.7543859649122813</v>
      </c>
    </row>
    <row r="46" spans="1:7" x14ac:dyDescent="0.25">
      <c r="A46" s="3">
        <f t="shared" si="6"/>
        <v>0.44000000000000022</v>
      </c>
      <c r="B46" s="3">
        <f t="shared" si="0"/>
        <v>0.22000000000000011</v>
      </c>
      <c r="C46" s="3">
        <f t="shared" si="1"/>
        <v>0.44000000000000022</v>
      </c>
      <c r="D46" s="3">
        <f t="shared" si="2"/>
        <v>1.3928571428571432</v>
      </c>
      <c r="E46" s="3">
        <f t="shared" si="3"/>
        <v>2.0943877551020416</v>
      </c>
      <c r="F46" s="3">
        <f t="shared" si="4"/>
        <v>1.3177693073930505</v>
      </c>
      <c r="G46" s="3">
        <f t="shared" si="5"/>
        <v>1.7857142857142863</v>
      </c>
    </row>
    <row r="47" spans="1:7" x14ac:dyDescent="0.25">
      <c r="A47" s="3">
        <f t="shared" si="6"/>
        <v>0.45000000000000023</v>
      </c>
      <c r="B47" s="3">
        <f t="shared" si="0"/>
        <v>0.22500000000000012</v>
      </c>
      <c r="C47" s="3">
        <f t="shared" si="1"/>
        <v>0.45000000000000023</v>
      </c>
      <c r="D47" s="3">
        <f t="shared" si="2"/>
        <v>1.4090909090909094</v>
      </c>
      <c r="E47" s="3">
        <f t="shared" si="3"/>
        <v>2.1528925619834718</v>
      </c>
      <c r="F47" s="3">
        <f t="shared" si="4"/>
        <v>1.3285266683458232</v>
      </c>
      <c r="G47" s="3">
        <f t="shared" si="5"/>
        <v>1.8181818181818188</v>
      </c>
    </row>
    <row r="48" spans="1:7" x14ac:dyDescent="0.25">
      <c r="A48" s="3">
        <f t="shared" si="6"/>
        <v>0.46000000000000024</v>
      </c>
      <c r="B48" s="3">
        <f t="shared" si="0"/>
        <v>0.23000000000000012</v>
      </c>
      <c r="C48" s="3">
        <f t="shared" si="1"/>
        <v>0.46000000000000024</v>
      </c>
      <c r="D48" s="3">
        <f t="shared" si="2"/>
        <v>1.4259259259259263</v>
      </c>
      <c r="E48" s="3">
        <f t="shared" si="3"/>
        <v>2.2146776406035675</v>
      </c>
      <c r="F48" s="3">
        <f t="shared" si="4"/>
        <v>1.3395350857039503</v>
      </c>
      <c r="G48" s="3">
        <f t="shared" si="5"/>
        <v>1.8518518518518525</v>
      </c>
    </row>
    <row r="49" spans="1:7" x14ac:dyDescent="0.25">
      <c r="A49" s="3">
        <f t="shared" si="6"/>
        <v>0.47000000000000025</v>
      </c>
      <c r="B49" s="3">
        <f t="shared" si="0"/>
        <v>0.23500000000000013</v>
      </c>
      <c r="C49" s="3">
        <f t="shared" si="1"/>
        <v>0.47000000000000025</v>
      </c>
      <c r="D49" s="3">
        <f t="shared" si="2"/>
        <v>1.4433962264150946</v>
      </c>
      <c r="E49" s="3">
        <f t="shared" si="3"/>
        <v>2.2799928800284812</v>
      </c>
      <c r="F49" s="3">
        <f t="shared" si="4"/>
        <v>1.3508048349701482</v>
      </c>
      <c r="G49" s="3">
        <f t="shared" si="5"/>
        <v>1.8867924528301894</v>
      </c>
    </row>
    <row r="50" spans="1:7" x14ac:dyDescent="0.25">
      <c r="A50" s="3">
        <f t="shared" si="6"/>
        <v>0.48000000000000026</v>
      </c>
      <c r="B50" s="3">
        <f t="shared" si="0"/>
        <v>0.24000000000000013</v>
      </c>
      <c r="C50" s="3">
        <f t="shared" si="1"/>
        <v>0.48000000000000026</v>
      </c>
      <c r="D50" s="3">
        <f t="shared" si="2"/>
        <v>1.4615384615384619</v>
      </c>
      <c r="E50" s="3">
        <f t="shared" si="3"/>
        <v>2.3491124260355045</v>
      </c>
      <c r="F50" s="3">
        <f t="shared" si="4"/>
        <v>1.3623468070972167</v>
      </c>
      <c r="G50" s="3">
        <f t="shared" si="5"/>
        <v>1.9230769230769238</v>
      </c>
    </row>
    <row r="51" spans="1:7" x14ac:dyDescent="0.25">
      <c r="A51" s="3">
        <f t="shared" si="6"/>
        <v>0.49000000000000027</v>
      </c>
      <c r="B51" s="3">
        <f t="shared" si="0"/>
        <v>0.24500000000000013</v>
      </c>
      <c r="C51" s="3">
        <f t="shared" si="1"/>
        <v>0.49000000000000027</v>
      </c>
      <c r="D51" s="3">
        <f t="shared" si="2"/>
        <v>1.4803921568627456</v>
      </c>
      <c r="E51" s="3">
        <f t="shared" si="3"/>
        <v>2.4223375624759722</v>
      </c>
      <c r="F51" s="3">
        <f t="shared" si="4"/>
        <v>1.3741725576811541</v>
      </c>
      <c r="G51" s="3">
        <f t="shared" si="5"/>
        <v>1.960784313725491</v>
      </c>
    </row>
    <row r="52" spans="1:7" x14ac:dyDescent="0.25">
      <c r="A52" s="3">
        <f t="shared" si="6"/>
        <v>0.50000000000000022</v>
      </c>
      <c r="B52" s="3">
        <f t="shared" si="0"/>
        <v>0.25000000000000011</v>
      </c>
      <c r="C52" s="3">
        <f t="shared" si="1"/>
        <v>0.50000000000000022</v>
      </c>
      <c r="D52" s="3">
        <f t="shared" si="2"/>
        <v>1.5000000000000004</v>
      </c>
      <c r="E52" s="3">
        <f t="shared" si="3"/>
        <v>2.5000000000000018</v>
      </c>
      <c r="F52" s="3">
        <f t="shared" si="4"/>
        <v>1.3862943611198908</v>
      </c>
      <c r="G52" s="3">
        <f t="shared" si="5"/>
        <v>2.0000000000000009</v>
      </c>
    </row>
    <row r="53" spans="1:7" x14ac:dyDescent="0.25">
      <c r="A53" s="3">
        <f t="shared" si="6"/>
        <v>0.51000000000000023</v>
      </c>
      <c r="B53" s="3">
        <f t="shared" si="0"/>
        <v>0.25500000000000012</v>
      </c>
      <c r="C53" s="3">
        <f t="shared" si="1"/>
        <v>0.51000000000000023</v>
      </c>
      <c r="D53" s="3">
        <f t="shared" si="2"/>
        <v>1.5204081632653066</v>
      </c>
      <c r="E53" s="3">
        <f t="shared" si="3"/>
        <v>2.5824656393169532</v>
      </c>
      <c r="F53" s="3">
        <f t="shared" si="4"/>
        <v>1.3987252703479705</v>
      </c>
      <c r="G53" s="3">
        <f t="shared" si="5"/>
        <v>2.0408163265306132</v>
      </c>
    </row>
    <row r="54" spans="1:7" x14ac:dyDescent="0.25">
      <c r="A54" s="3">
        <f t="shared" si="6"/>
        <v>0.52000000000000024</v>
      </c>
      <c r="B54" s="3">
        <f t="shared" si="0"/>
        <v>0.26000000000000012</v>
      </c>
      <c r="C54" s="3">
        <f t="shared" si="1"/>
        <v>0.52000000000000024</v>
      </c>
      <c r="D54" s="3">
        <f t="shared" si="2"/>
        <v>1.5416666666666672</v>
      </c>
      <c r="E54" s="3">
        <f t="shared" si="3"/>
        <v>2.6701388888888911</v>
      </c>
      <c r="F54" s="3">
        <f t="shared" si="4"/>
        <v>1.4114791828465398</v>
      </c>
      <c r="G54" s="3">
        <f t="shared" si="5"/>
        <v>2.0833333333333344</v>
      </c>
    </row>
    <row r="55" spans="1:7" x14ac:dyDescent="0.25">
      <c r="A55" s="3">
        <f t="shared" si="6"/>
        <v>0.53000000000000025</v>
      </c>
      <c r="B55" s="3">
        <f t="shared" si="0"/>
        <v>0.26500000000000012</v>
      </c>
      <c r="C55" s="3">
        <f t="shared" si="1"/>
        <v>0.53000000000000025</v>
      </c>
      <c r="D55" s="3">
        <f t="shared" si="2"/>
        <v>1.5638297872340432</v>
      </c>
      <c r="E55" s="3">
        <f t="shared" si="3"/>
        <v>2.7634676324128589</v>
      </c>
      <c r="F55" s="3">
        <f t="shared" si="4"/>
        <v>1.4245709137321378</v>
      </c>
      <c r="G55" s="3">
        <f t="shared" si="5"/>
        <v>2.1276595744680864</v>
      </c>
    </row>
    <row r="56" spans="1:7" x14ac:dyDescent="0.25">
      <c r="A56" s="3">
        <f t="shared" si="6"/>
        <v>0.54000000000000026</v>
      </c>
      <c r="B56" s="3">
        <f t="shared" si="0"/>
        <v>0.27000000000000013</v>
      </c>
      <c r="C56" s="3">
        <f t="shared" si="1"/>
        <v>0.54000000000000026</v>
      </c>
      <c r="D56" s="3">
        <f t="shared" si="2"/>
        <v>1.586956521739131</v>
      </c>
      <c r="E56" s="3">
        <f t="shared" si="3"/>
        <v>2.86294896030246</v>
      </c>
      <c r="F56" s="3">
        <f t="shared" si="4"/>
        <v>1.4380162768499938</v>
      </c>
      <c r="G56" s="3">
        <f t="shared" si="5"/>
        <v>2.1739130434782621</v>
      </c>
    </row>
    <row r="57" spans="1:7" x14ac:dyDescent="0.25">
      <c r="A57" s="3">
        <f t="shared" si="6"/>
        <v>0.55000000000000027</v>
      </c>
      <c r="B57" s="3">
        <f t="shared" si="0"/>
        <v>0.27500000000000013</v>
      </c>
      <c r="C57" s="3">
        <f t="shared" si="1"/>
        <v>0.55000000000000027</v>
      </c>
      <c r="D57" s="3">
        <f t="shared" si="2"/>
        <v>1.6111111111111118</v>
      </c>
      <c r="E57" s="3">
        <f t="shared" si="3"/>
        <v>2.9691358024691388</v>
      </c>
      <c r="F57" s="3">
        <f t="shared" si="4"/>
        <v>1.4518321749414034</v>
      </c>
      <c r="G57" s="3">
        <f t="shared" si="5"/>
        <v>2.2222222222222237</v>
      </c>
    </row>
    <row r="58" spans="1:7" x14ac:dyDescent="0.25">
      <c r="A58" s="3">
        <f t="shared" si="6"/>
        <v>0.56000000000000028</v>
      </c>
      <c r="B58" s="3">
        <f t="shared" si="0"/>
        <v>0.28000000000000014</v>
      </c>
      <c r="C58" s="3">
        <f t="shared" si="1"/>
        <v>0.56000000000000028</v>
      </c>
      <c r="D58" s="3">
        <f t="shared" si="2"/>
        <v>1.6363636363636371</v>
      </c>
      <c r="E58" s="3">
        <f t="shared" si="3"/>
        <v>3.0826446280991768</v>
      </c>
      <c r="F58" s="3">
        <f t="shared" si="4"/>
        <v>1.4660367001246974</v>
      </c>
      <c r="G58" s="3">
        <f t="shared" si="5"/>
        <v>2.2727272727272743</v>
      </c>
    </row>
    <row r="59" spans="1:7" x14ac:dyDescent="0.25">
      <c r="A59" s="3">
        <f t="shared" si="6"/>
        <v>0.57000000000000028</v>
      </c>
      <c r="B59" s="3">
        <f t="shared" si="0"/>
        <v>0.28500000000000014</v>
      </c>
      <c r="C59" s="3">
        <f t="shared" si="1"/>
        <v>0.57000000000000028</v>
      </c>
      <c r="D59" s="3">
        <f t="shared" si="2"/>
        <v>1.6627906976744193</v>
      </c>
      <c r="E59" s="3">
        <f t="shared" si="3"/>
        <v>3.2041644131963261</v>
      </c>
      <c r="F59" s="3">
        <f t="shared" si="4"/>
        <v>1.4806492461307528</v>
      </c>
      <c r="G59" s="3">
        <f t="shared" si="5"/>
        <v>2.3255813953488387</v>
      </c>
    </row>
    <row r="60" spans="1:7" x14ac:dyDescent="0.25">
      <c r="A60" s="3">
        <f t="shared" si="6"/>
        <v>0.58000000000000029</v>
      </c>
      <c r="B60" s="3">
        <f t="shared" si="0"/>
        <v>0.29000000000000015</v>
      </c>
      <c r="C60" s="3">
        <f t="shared" si="1"/>
        <v>0.58000000000000029</v>
      </c>
      <c r="D60" s="3">
        <f t="shared" si="2"/>
        <v>1.6904761904761914</v>
      </c>
      <c r="E60" s="3">
        <f t="shared" si="3"/>
        <v>3.3344671201814098</v>
      </c>
      <c r="F60" s="3">
        <f t="shared" si="4"/>
        <v>1.4956906339736611</v>
      </c>
      <c r="G60" s="3">
        <f t="shared" si="5"/>
        <v>2.3809523809523827</v>
      </c>
    </row>
    <row r="61" spans="1:7" x14ac:dyDescent="0.25">
      <c r="A61" s="3">
        <f t="shared" si="6"/>
        <v>0.5900000000000003</v>
      </c>
      <c r="B61" s="3">
        <f t="shared" si="0"/>
        <v>0.29500000000000015</v>
      </c>
      <c r="C61" s="3">
        <f t="shared" si="1"/>
        <v>0.5900000000000003</v>
      </c>
      <c r="D61" s="3">
        <f t="shared" si="2"/>
        <v>1.7195121951219521</v>
      </c>
      <c r="E61" s="3">
        <f t="shared" si="3"/>
        <v>3.4744199881023246</v>
      </c>
      <c r="F61" s="3">
        <f t="shared" si="4"/>
        <v>1.5111832530233624</v>
      </c>
      <c r="G61" s="3">
        <f t="shared" si="5"/>
        <v>2.4390243902439042</v>
      </c>
    </row>
    <row r="62" spans="1:7" x14ac:dyDescent="0.25">
      <c r="A62" s="3">
        <f t="shared" si="6"/>
        <v>0.60000000000000031</v>
      </c>
      <c r="B62" s="3">
        <f t="shared" si="0"/>
        <v>0.30000000000000016</v>
      </c>
      <c r="C62" s="3">
        <f t="shared" si="1"/>
        <v>0.60000000000000031</v>
      </c>
      <c r="D62" s="3">
        <f t="shared" si="2"/>
        <v>1.7500000000000009</v>
      </c>
      <c r="E62" s="3">
        <f t="shared" si="3"/>
        <v>3.6250000000000049</v>
      </c>
      <c r="F62" s="3">
        <f t="shared" si="4"/>
        <v>1.5271512197902588</v>
      </c>
      <c r="G62" s="3">
        <f t="shared" si="5"/>
        <v>2.5000000000000018</v>
      </c>
    </row>
    <row r="63" spans="1:7" x14ac:dyDescent="0.25">
      <c r="A63" s="3">
        <f t="shared" si="6"/>
        <v>0.61000000000000032</v>
      </c>
      <c r="B63" s="3">
        <f t="shared" si="0"/>
        <v>0.30500000000000016</v>
      </c>
      <c r="C63" s="3">
        <f t="shared" si="1"/>
        <v>0.61000000000000032</v>
      </c>
      <c r="D63" s="3">
        <f t="shared" si="2"/>
        <v>1.782051282051283</v>
      </c>
      <c r="E63" s="3">
        <f t="shared" si="3"/>
        <v>3.787310979618677</v>
      </c>
      <c r="F63" s="3">
        <f t="shared" si="4"/>
        <v>1.5436205571449921</v>
      </c>
      <c r="G63" s="3">
        <f t="shared" si="5"/>
        <v>2.5641025641025661</v>
      </c>
    </row>
    <row r="64" spans="1:7" x14ac:dyDescent="0.25">
      <c r="A64" s="3">
        <f t="shared" si="6"/>
        <v>0.62000000000000033</v>
      </c>
      <c r="B64" s="3">
        <f t="shared" si="0"/>
        <v>0.31000000000000016</v>
      </c>
      <c r="C64" s="3">
        <f t="shared" si="1"/>
        <v>0.62000000000000033</v>
      </c>
      <c r="D64" s="3">
        <f t="shared" si="2"/>
        <v>1.8157894736842117</v>
      </c>
      <c r="E64" s="3">
        <f t="shared" si="3"/>
        <v>3.9626038781163495</v>
      </c>
      <c r="F64" s="3">
        <f t="shared" si="4"/>
        <v>1.5606193971963001</v>
      </c>
      <c r="G64" s="3">
        <f t="shared" si="5"/>
        <v>2.6315789473684235</v>
      </c>
    </row>
    <row r="65" spans="1:7" x14ac:dyDescent="0.25">
      <c r="A65" s="3">
        <f t="shared" si="6"/>
        <v>0.63000000000000034</v>
      </c>
      <c r="B65" s="3">
        <f t="shared" si="0"/>
        <v>0.31500000000000017</v>
      </c>
      <c r="C65" s="3">
        <f t="shared" si="1"/>
        <v>0.63000000000000034</v>
      </c>
      <c r="D65" s="3">
        <f t="shared" si="2"/>
        <v>1.8513513513513526</v>
      </c>
      <c r="E65" s="3">
        <f t="shared" si="3"/>
        <v>4.1523009495982537</v>
      </c>
      <c r="F65" s="3">
        <f t="shared" si="4"/>
        <v>1.5781782116569325</v>
      </c>
      <c r="G65" s="3">
        <f t="shared" si="5"/>
        <v>2.7027027027027053</v>
      </c>
    </row>
    <row r="66" spans="1:7" x14ac:dyDescent="0.25">
      <c r="A66" s="3">
        <f t="shared" si="6"/>
        <v>0.64000000000000035</v>
      </c>
      <c r="B66" s="3">
        <f t="shared" si="0"/>
        <v>0.32000000000000017</v>
      </c>
      <c r="C66" s="3">
        <f t="shared" si="1"/>
        <v>0.64000000000000035</v>
      </c>
      <c r="D66" s="3">
        <f t="shared" si="2"/>
        <v>1.8888888888888902</v>
      </c>
      <c r="E66" s="3">
        <f t="shared" si="3"/>
        <v>4.3580246913580325</v>
      </c>
      <c r="F66" s="3">
        <f t="shared" si="4"/>
        <v>1.5963300742687214</v>
      </c>
      <c r="G66" s="3">
        <f t="shared" si="5"/>
        <v>2.7777777777777803</v>
      </c>
    </row>
    <row r="67" spans="1:7" x14ac:dyDescent="0.25">
      <c r="A67" s="3">
        <f t="shared" si="6"/>
        <v>0.65000000000000036</v>
      </c>
      <c r="B67" s="3">
        <f t="shared" si="0"/>
        <v>0.32500000000000018</v>
      </c>
      <c r="C67" s="3">
        <f t="shared" si="1"/>
        <v>0.65000000000000036</v>
      </c>
      <c r="D67" s="3">
        <f t="shared" si="2"/>
        <v>1.9285714285714299</v>
      </c>
      <c r="E67" s="3">
        <f t="shared" si="3"/>
        <v>4.5816326530612326</v>
      </c>
      <c r="F67" s="3">
        <f t="shared" si="4"/>
        <v>1.6151109607671972</v>
      </c>
      <c r="G67" s="3">
        <f t="shared" si="5"/>
        <v>2.8571428571428599</v>
      </c>
    </row>
    <row r="68" spans="1:7" x14ac:dyDescent="0.25">
      <c r="A68" s="3">
        <f t="shared" si="6"/>
        <v>0.66000000000000036</v>
      </c>
      <c r="B68" s="3">
        <f t="shared" ref="B68:B101" si="7">A68/2</f>
        <v>0.33000000000000018</v>
      </c>
      <c r="C68" s="3">
        <f t="shared" ref="C68:C101" si="8">A68</f>
        <v>0.66000000000000036</v>
      </c>
      <c r="D68" s="3">
        <f t="shared" ref="D68:D101" si="9">(1+(1/(1-A68)))/2</f>
        <v>1.9705882352941193</v>
      </c>
      <c r="E68" s="3">
        <f t="shared" ref="E68:E101" si="10">(1+(1/((1-A68)*(1-A68))))/2</f>
        <v>4.8252595155709432</v>
      </c>
      <c r="F68" s="3">
        <f t="shared" ref="F68:F101" si="11">(1/A68)*LN(G68)</f>
        <v>1.6345600929877735</v>
      </c>
      <c r="G68" s="3">
        <f t="shared" ref="G68:G101" si="12">1/(1-A68)</f>
        <v>2.9411764705882386</v>
      </c>
    </row>
    <row r="69" spans="1:7" x14ac:dyDescent="0.25">
      <c r="A69" s="3">
        <f t="shared" ref="A69:A101" si="13">A68+0.01</f>
        <v>0.67000000000000037</v>
      </c>
      <c r="B69" s="3">
        <f t="shared" si="7"/>
        <v>0.33500000000000019</v>
      </c>
      <c r="C69" s="3">
        <f t="shared" si="8"/>
        <v>0.67000000000000037</v>
      </c>
      <c r="D69" s="3">
        <f t="shared" si="9"/>
        <v>2.0151515151515169</v>
      </c>
      <c r="E69" s="3">
        <f t="shared" si="10"/>
        <v>5.0913682277318744</v>
      </c>
      <c r="F69" s="3">
        <f t="shared" si="11"/>
        <v>1.6547203351068831</v>
      </c>
      <c r="G69" s="3">
        <f t="shared" si="12"/>
        <v>3.0303030303030338</v>
      </c>
    </row>
    <row r="70" spans="1:7" x14ac:dyDescent="0.25">
      <c r="A70" s="3">
        <f t="shared" si="13"/>
        <v>0.68000000000000038</v>
      </c>
      <c r="B70" s="3">
        <f t="shared" si="7"/>
        <v>0.34000000000000019</v>
      </c>
      <c r="C70" s="3">
        <f t="shared" si="8"/>
        <v>0.68000000000000038</v>
      </c>
      <c r="D70" s="3">
        <f t="shared" si="9"/>
        <v>2.0625000000000018</v>
      </c>
      <c r="E70" s="3">
        <f t="shared" si="10"/>
        <v>5.3828125000000115</v>
      </c>
      <c r="F70" s="3">
        <f t="shared" si="11"/>
        <v>1.6756386517475961</v>
      </c>
      <c r="G70" s="3">
        <f t="shared" si="12"/>
        <v>3.1250000000000036</v>
      </c>
    </row>
    <row r="71" spans="1:7" x14ac:dyDescent="0.25">
      <c r="A71" s="3">
        <f t="shared" si="13"/>
        <v>0.69000000000000039</v>
      </c>
      <c r="B71" s="3">
        <f t="shared" si="7"/>
        <v>0.3450000000000002</v>
      </c>
      <c r="C71" s="3">
        <f t="shared" si="8"/>
        <v>0.69000000000000039</v>
      </c>
      <c r="D71" s="3">
        <f t="shared" si="9"/>
        <v>2.1129032258064537</v>
      </c>
      <c r="E71" s="3">
        <f t="shared" si="10"/>
        <v>5.7029136316337281</v>
      </c>
      <c r="F71" s="3">
        <f t="shared" si="11"/>
        <v>1.6973666398593417</v>
      </c>
      <c r="G71" s="3">
        <f t="shared" si="12"/>
        <v>3.2258064516129075</v>
      </c>
    </row>
    <row r="72" spans="1:7" x14ac:dyDescent="0.25">
      <c r="A72" s="3">
        <f t="shared" si="13"/>
        <v>0.7000000000000004</v>
      </c>
      <c r="B72" s="3">
        <f t="shared" si="7"/>
        <v>0.3500000000000002</v>
      </c>
      <c r="C72" s="3">
        <f t="shared" si="8"/>
        <v>0.7000000000000004</v>
      </c>
      <c r="D72" s="3">
        <f t="shared" si="9"/>
        <v>2.1666666666666687</v>
      </c>
      <c r="E72" s="3">
        <f t="shared" si="10"/>
        <v>6.0555555555555705</v>
      </c>
      <c r="F72" s="3">
        <f t="shared" si="11"/>
        <v>1.7199611490370526</v>
      </c>
      <c r="G72" s="3">
        <f t="shared" si="12"/>
        <v>3.3333333333333379</v>
      </c>
    </row>
    <row r="73" spans="1:7" x14ac:dyDescent="0.25">
      <c r="A73" s="3">
        <f t="shared" si="13"/>
        <v>0.71000000000000041</v>
      </c>
      <c r="B73" s="3">
        <f t="shared" si="7"/>
        <v>0.3550000000000002</v>
      </c>
      <c r="C73" s="3">
        <f t="shared" si="8"/>
        <v>0.71000000000000041</v>
      </c>
      <c r="D73" s="3">
        <f t="shared" si="9"/>
        <v>2.2241379310344849</v>
      </c>
      <c r="E73" s="3">
        <f t="shared" si="10"/>
        <v>6.4453032104637504</v>
      </c>
      <c r="F73" s="3">
        <f t="shared" si="11"/>
        <v>1.7434850084529832</v>
      </c>
      <c r="G73" s="3">
        <f t="shared" si="12"/>
        <v>3.4482758620689702</v>
      </c>
    </row>
    <row r="74" spans="1:7" x14ac:dyDescent="0.25">
      <c r="A74" s="3">
        <f t="shared" si="13"/>
        <v>0.72000000000000042</v>
      </c>
      <c r="B74" s="3">
        <f t="shared" si="7"/>
        <v>0.36000000000000021</v>
      </c>
      <c r="C74" s="3">
        <f t="shared" si="8"/>
        <v>0.72000000000000042</v>
      </c>
      <c r="D74" s="3">
        <f t="shared" si="9"/>
        <v>2.2857142857142883</v>
      </c>
      <c r="E74" s="3">
        <f t="shared" si="10"/>
        <v>6.8775510204081822</v>
      </c>
      <c r="F74" s="3">
        <f t="shared" si="11"/>
        <v>1.7680078830734558</v>
      </c>
      <c r="G74" s="3">
        <f t="shared" si="12"/>
        <v>3.5714285714285769</v>
      </c>
    </row>
    <row r="75" spans="1:7" x14ac:dyDescent="0.25">
      <c r="A75" s="3">
        <f t="shared" si="13"/>
        <v>0.73000000000000043</v>
      </c>
      <c r="B75" s="3">
        <f t="shared" si="7"/>
        <v>0.36500000000000021</v>
      </c>
      <c r="C75" s="3">
        <f t="shared" si="8"/>
        <v>0.73000000000000043</v>
      </c>
      <c r="D75" s="3">
        <f t="shared" si="9"/>
        <v>2.3518518518518547</v>
      </c>
      <c r="E75" s="3">
        <f t="shared" si="10"/>
        <v>7.3587105624142879</v>
      </c>
      <c r="F75" s="3">
        <f t="shared" si="11"/>
        <v>1.7936072876489906</v>
      </c>
      <c r="G75" s="3">
        <f t="shared" si="12"/>
        <v>3.7037037037037095</v>
      </c>
    </row>
    <row r="76" spans="1:7" x14ac:dyDescent="0.25">
      <c r="A76" s="3">
        <f t="shared" si="13"/>
        <v>0.74000000000000044</v>
      </c>
      <c r="B76" s="3">
        <f t="shared" si="7"/>
        <v>0.37000000000000022</v>
      </c>
      <c r="C76" s="3">
        <f t="shared" si="8"/>
        <v>0.74000000000000044</v>
      </c>
      <c r="D76" s="3">
        <f t="shared" si="9"/>
        <v>2.423076923076926</v>
      </c>
      <c r="E76" s="3">
        <f t="shared" si="10"/>
        <v>7.8964497041420367</v>
      </c>
      <c r="F76" s="3">
        <f t="shared" si="11"/>
        <v>1.8203697945494735</v>
      </c>
      <c r="G76" s="3">
        <f t="shared" si="12"/>
        <v>3.8461538461538525</v>
      </c>
    </row>
    <row r="77" spans="1:7" x14ac:dyDescent="0.25">
      <c r="A77" s="3">
        <f t="shared" si="13"/>
        <v>0.75000000000000044</v>
      </c>
      <c r="B77" s="3">
        <f t="shared" si="7"/>
        <v>0.37500000000000022</v>
      </c>
      <c r="C77" s="3">
        <f t="shared" si="8"/>
        <v>0.75000000000000044</v>
      </c>
      <c r="D77" s="3">
        <f t="shared" si="9"/>
        <v>2.5000000000000036</v>
      </c>
      <c r="E77" s="3">
        <f t="shared" si="10"/>
        <v>8.5000000000000284</v>
      </c>
      <c r="F77" s="3">
        <f t="shared" si="11"/>
        <v>1.8483924814931887</v>
      </c>
      <c r="G77" s="3">
        <f t="shared" si="12"/>
        <v>4.0000000000000071</v>
      </c>
    </row>
    <row r="78" spans="1:7" x14ac:dyDescent="0.25">
      <c r="A78" s="3">
        <f t="shared" si="13"/>
        <v>0.76000000000000045</v>
      </c>
      <c r="B78" s="3">
        <f t="shared" si="7"/>
        <v>0.38000000000000023</v>
      </c>
      <c r="C78" s="3">
        <f t="shared" si="8"/>
        <v>0.76000000000000045</v>
      </c>
      <c r="D78" s="3">
        <f t="shared" si="9"/>
        <v>2.5833333333333375</v>
      </c>
      <c r="E78" s="3">
        <f t="shared" si="10"/>
        <v>9.1805555555555873</v>
      </c>
      <c r="F78" s="3">
        <f t="shared" si="11"/>
        <v>1.8777846784738776</v>
      </c>
      <c r="G78" s="3">
        <f t="shared" si="12"/>
        <v>4.166666666666675</v>
      </c>
    </row>
    <row r="79" spans="1:7" x14ac:dyDescent="0.25">
      <c r="A79" s="3">
        <f t="shared" si="13"/>
        <v>0.77000000000000046</v>
      </c>
      <c r="B79" s="3">
        <f t="shared" si="7"/>
        <v>0.38500000000000023</v>
      </c>
      <c r="C79" s="3">
        <f t="shared" si="8"/>
        <v>0.77000000000000046</v>
      </c>
      <c r="D79" s="3">
        <f t="shared" si="9"/>
        <v>2.6739130434782652</v>
      </c>
      <c r="E79" s="3">
        <f t="shared" si="10"/>
        <v>9.9517958412098686</v>
      </c>
      <c r="F79" s="3">
        <f t="shared" si="11"/>
        <v>1.9086700909856402</v>
      </c>
      <c r="G79" s="3">
        <f t="shared" si="12"/>
        <v>4.3478260869565304</v>
      </c>
    </row>
    <row r="80" spans="1:7" x14ac:dyDescent="0.25">
      <c r="A80" s="3">
        <f t="shared" si="13"/>
        <v>0.78000000000000047</v>
      </c>
      <c r="B80" s="3">
        <f t="shared" si="7"/>
        <v>0.39000000000000024</v>
      </c>
      <c r="C80" s="3">
        <f t="shared" si="8"/>
        <v>0.78000000000000047</v>
      </c>
      <c r="D80" s="3">
        <f t="shared" si="9"/>
        <v>2.7727272727272774</v>
      </c>
      <c r="E80" s="3">
        <f t="shared" si="10"/>
        <v>10.830578512396739</v>
      </c>
      <c r="F80" s="3">
        <f t="shared" si="11"/>
        <v>1.941189400807406</v>
      </c>
      <c r="G80" s="3">
        <f t="shared" si="12"/>
        <v>4.5454545454545547</v>
      </c>
    </row>
    <row r="81" spans="1:9" x14ac:dyDescent="0.25">
      <c r="A81" s="3">
        <f t="shared" si="13"/>
        <v>0.79000000000000048</v>
      </c>
      <c r="B81" s="3">
        <f t="shared" si="7"/>
        <v>0.39500000000000024</v>
      </c>
      <c r="C81" s="3">
        <f t="shared" si="8"/>
        <v>0.79000000000000048</v>
      </c>
      <c r="D81" s="3">
        <f t="shared" si="9"/>
        <v>2.8809523809523863</v>
      </c>
      <c r="E81" s="3">
        <f t="shared" si="10"/>
        <v>11.837868480725675</v>
      </c>
      <c r="F81" s="3">
        <f t="shared" si="11"/>
        <v>1.9755034788160375</v>
      </c>
      <c r="G81" s="3">
        <f t="shared" si="12"/>
        <v>4.7619047619047725</v>
      </c>
    </row>
    <row r="82" spans="1:9" x14ac:dyDescent="0.25">
      <c r="A82" s="3">
        <f t="shared" si="13"/>
        <v>0.80000000000000049</v>
      </c>
      <c r="B82" s="3">
        <f t="shared" si="7"/>
        <v>0.40000000000000024</v>
      </c>
      <c r="C82" s="3">
        <f t="shared" si="8"/>
        <v>0.80000000000000049</v>
      </c>
      <c r="D82" s="3">
        <f t="shared" si="9"/>
        <v>3.0000000000000062</v>
      </c>
      <c r="E82" s="3">
        <f t="shared" si="10"/>
        <v>13.00000000000006</v>
      </c>
      <c r="F82" s="3">
        <f t="shared" si="11"/>
        <v>2.0117973905426276</v>
      </c>
      <c r="G82" s="3">
        <f t="shared" si="12"/>
        <v>5.0000000000000124</v>
      </c>
      <c r="H82" s="2"/>
      <c r="I82" s="2"/>
    </row>
    <row r="83" spans="1:9" x14ac:dyDescent="0.25">
      <c r="A83" s="3">
        <f t="shared" si="13"/>
        <v>0.8100000000000005</v>
      </c>
      <c r="B83" s="3">
        <f t="shared" si="7"/>
        <v>0.40500000000000025</v>
      </c>
      <c r="C83" s="3">
        <f t="shared" si="8"/>
        <v>0.8100000000000005</v>
      </c>
      <c r="D83" s="3">
        <f t="shared" si="9"/>
        <v>3.1315789473684279</v>
      </c>
      <c r="E83" s="3">
        <f t="shared" si="10"/>
        <v>14.350415512465446</v>
      </c>
      <c r="F83" s="3">
        <f t="shared" si="11"/>
        <v>2.0502854405205588</v>
      </c>
      <c r="G83" s="3">
        <f t="shared" si="12"/>
        <v>5.2631578947368558</v>
      </c>
    </row>
    <row r="84" spans="1:9" x14ac:dyDescent="0.25">
      <c r="A84" s="3">
        <f t="shared" si="13"/>
        <v>0.82000000000000051</v>
      </c>
      <c r="B84" s="3">
        <f t="shared" si="7"/>
        <v>0.41000000000000025</v>
      </c>
      <c r="C84" s="3">
        <f t="shared" si="8"/>
        <v>0.82000000000000051</v>
      </c>
      <c r="D84" s="3">
        <f t="shared" si="9"/>
        <v>3.2777777777777857</v>
      </c>
      <c r="E84" s="3">
        <f t="shared" si="10"/>
        <v>15.932098765432185</v>
      </c>
      <c r="F84" s="3">
        <f t="shared" si="11"/>
        <v>2.0912175952340593</v>
      </c>
      <c r="G84" s="3">
        <f t="shared" si="12"/>
        <v>5.5555555555555713</v>
      </c>
    </row>
    <row r="85" spans="1:9" x14ac:dyDescent="0.25">
      <c r="A85" s="3">
        <f t="shared" si="13"/>
        <v>0.83000000000000052</v>
      </c>
      <c r="B85" s="3">
        <f t="shared" si="7"/>
        <v>0.41500000000000026</v>
      </c>
      <c r="C85" s="3">
        <f t="shared" si="8"/>
        <v>0.83000000000000052</v>
      </c>
      <c r="D85" s="3">
        <f t="shared" si="9"/>
        <v>3.4411764705882444</v>
      </c>
      <c r="E85" s="3">
        <f t="shared" si="10"/>
        <v>17.80103806228384</v>
      </c>
      <c r="F85" s="3">
        <f t="shared" si="11"/>
        <v>2.1348877613637076</v>
      </c>
      <c r="G85" s="3">
        <f t="shared" si="12"/>
        <v>5.8823529411764888</v>
      </c>
    </row>
    <row r="86" spans="1:9" x14ac:dyDescent="0.25">
      <c r="A86" s="3">
        <f t="shared" si="13"/>
        <v>0.84000000000000052</v>
      </c>
      <c r="B86" s="3">
        <f t="shared" si="7"/>
        <v>0.42000000000000026</v>
      </c>
      <c r="C86" s="3">
        <f t="shared" si="8"/>
        <v>0.84000000000000052</v>
      </c>
      <c r="D86" s="3">
        <f t="shared" si="9"/>
        <v>3.6250000000000102</v>
      </c>
      <c r="E86" s="3">
        <f t="shared" si="10"/>
        <v>20.031250000000128</v>
      </c>
      <c r="F86" s="3">
        <f t="shared" si="11"/>
        <v>2.1816445997003719</v>
      </c>
      <c r="G86" s="3">
        <f t="shared" si="12"/>
        <v>6.2500000000000204</v>
      </c>
    </row>
    <row r="87" spans="1:9" x14ac:dyDescent="0.25">
      <c r="A87" s="3">
        <f t="shared" si="13"/>
        <v>0.85000000000000053</v>
      </c>
      <c r="B87" s="3">
        <f t="shared" si="7"/>
        <v>0.42500000000000027</v>
      </c>
      <c r="C87" s="3">
        <f t="shared" si="8"/>
        <v>0.85000000000000053</v>
      </c>
      <c r="D87" s="3">
        <f t="shared" si="9"/>
        <v>3.833333333333345</v>
      </c>
      <c r="E87" s="3">
        <f t="shared" si="10"/>
        <v>22.722222222222381</v>
      </c>
      <c r="F87" s="3">
        <f t="shared" si="11"/>
        <v>2.2319058645716279</v>
      </c>
      <c r="G87" s="3">
        <f t="shared" si="12"/>
        <v>6.6666666666666901</v>
      </c>
    </row>
    <row r="88" spans="1:9" x14ac:dyDescent="0.25">
      <c r="A88" s="3">
        <f t="shared" si="13"/>
        <v>0.86000000000000054</v>
      </c>
      <c r="B88" s="3">
        <f t="shared" si="7"/>
        <v>0.43000000000000027</v>
      </c>
      <c r="C88" s="3">
        <f t="shared" si="8"/>
        <v>0.86000000000000054</v>
      </c>
      <c r="D88" s="3">
        <f t="shared" si="9"/>
        <v>4.0714285714285854</v>
      </c>
      <c r="E88" s="3">
        <f t="shared" si="10"/>
        <v>26.010204081632853</v>
      </c>
      <c r="F88" s="3">
        <f t="shared" si="11"/>
        <v>2.2861777399684131</v>
      </c>
      <c r="G88" s="3">
        <f t="shared" si="12"/>
        <v>7.1428571428571708</v>
      </c>
    </row>
    <row r="89" spans="1:9" x14ac:dyDescent="0.25">
      <c r="A89" s="3">
        <f t="shared" si="13"/>
        <v>0.87000000000000055</v>
      </c>
      <c r="B89" s="3">
        <f t="shared" si="7"/>
        <v>0.43500000000000028</v>
      </c>
      <c r="C89" s="3">
        <f t="shared" si="8"/>
        <v>0.87000000000000055</v>
      </c>
      <c r="D89" s="3">
        <f t="shared" si="9"/>
        <v>4.3461538461538627</v>
      </c>
      <c r="E89" s="3">
        <f t="shared" si="10"/>
        <v>30.0857988165683</v>
      </c>
      <c r="F89" s="3">
        <f t="shared" si="11"/>
        <v>2.3450814120994909</v>
      </c>
      <c r="G89" s="3">
        <f t="shared" si="12"/>
        <v>7.6923076923077245</v>
      </c>
    </row>
    <row r="90" spans="1:9" x14ac:dyDescent="0.25">
      <c r="A90" s="3">
        <f t="shared" si="13"/>
        <v>0.88000000000000056</v>
      </c>
      <c r="B90" s="3">
        <f t="shared" si="7"/>
        <v>0.44000000000000028</v>
      </c>
      <c r="C90" s="3">
        <f t="shared" si="8"/>
        <v>0.88000000000000056</v>
      </c>
      <c r="D90" s="3">
        <f t="shared" si="9"/>
        <v>4.6666666666666865</v>
      </c>
      <c r="E90" s="3">
        <f t="shared" si="10"/>
        <v>35.222222222222548</v>
      </c>
      <c r="F90" s="3">
        <f t="shared" si="11"/>
        <v>2.409390382045562</v>
      </c>
      <c r="G90" s="3">
        <f t="shared" si="12"/>
        <v>8.333333333333373</v>
      </c>
    </row>
    <row r="91" spans="1:9" x14ac:dyDescent="0.25">
      <c r="A91" s="3">
        <f t="shared" si="13"/>
        <v>0.89000000000000057</v>
      </c>
      <c r="B91" s="3">
        <f t="shared" si="7"/>
        <v>0.44500000000000028</v>
      </c>
      <c r="C91" s="3">
        <f t="shared" si="8"/>
        <v>0.89000000000000057</v>
      </c>
      <c r="D91" s="3">
        <f t="shared" si="9"/>
        <v>5.045454545454569</v>
      </c>
      <c r="E91" s="3">
        <f t="shared" si="10"/>
        <v>41.822314049587206</v>
      </c>
      <c r="F91" s="3">
        <f t="shared" si="11"/>
        <v>2.480084172123286</v>
      </c>
      <c r="G91" s="3">
        <f t="shared" si="12"/>
        <v>9.0909090909091379</v>
      </c>
    </row>
    <row r="92" spans="1:9" x14ac:dyDescent="0.25">
      <c r="A92" s="3">
        <f t="shared" si="13"/>
        <v>0.90000000000000058</v>
      </c>
      <c r="B92" s="3">
        <f t="shared" si="7"/>
        <v>0.45000000000000029</v>
      </c>
      <c r="C92" s="3">
        <f t="shared" si="8"/>
        <v>0.90000000000000058</v>
      </c>
      <c r="D92" s="3">
        <f t="shared" si="9"/>
        <v>5.5000000000000284</v>
      </c>
      <c r="E92" s="3">
        <f t="shared" si="10"/>
        <v>50.500000000000583</v>
      </c>
      <c r="F92" s="3">
        <f t="shared" si="11"/>
        <v>2.5584278811045</v>
      </c>
      <c r="G92" s="3">
        <f t="shared" si="12"/>
        <v>10.000000000000057</v>
      </c>
    </row>
    <row r="93" spans="1:9" x14ac:dyDescent="0.25">
      <c r="A93" s="3">
        <f t="shared" si="13"/>
        <v>0.91000000000000059</v>
      </c>
      <c r="B93" s="3">
        <f t="shared" si="7"/>
        <v>0.45500000000000029</v>
      </c>
      <c r="C93" s="3">
        <f t="shared" si="8"/>
        <v>0.91000000000000059</v>
      </c>
      <c r="D93" s="3">
        <f t="shared" si="9"/>
        <v>6.0555555555555918</v>
      </c>
      <c r="E93" s="3">
        <f t="shared" si="10"/>
        <v>62.228395061729202</v>
      </c>
      <c r="F93" s="3">
        <f t="shared" si="11"/>
        <v>2.6460940754416229</v>
      </c>
      <c r="G93" s="3">
        <f t="shared" si="12"/>
        <v>11.111111111111184</v>
      </c>
    </row>
    <row r="94" spans="1:9" x14ac:dyDescent="0.25">
      <c r="A94" s="3">
        <f t="shared" si="13"/>
        <v>0.9200000000000006</v>
      </c>
      <c r="B94" s="3">
        <f t="shared" si="7"/>
        <v>0.4600000000000003</v>
      </c>
      <c r="C94" s="3">
        <f t="shared" si="8"/>
        <v>0.9200000000000006</v>
      </c>
      <c r="D94" s="3">
        <f t="shared" si="9"/>
        <v>6.7500000000000462</v>
      </c>
      <c r="E94" s="3">
        <f t="shared" si="10"/>
        <v>78.625000000001165</v>
      </c>
      <c r="F94" s="3">
        <f t="shared" si="11"/>
        <v>2.7453572220741966</v>
      </c>
      <c r="G94" s="3">
        <f t="shared" si="12"/>
        <v>12.500000000000092</v>
      </c>
    </row>
    <row r="95" spans="1:9" x14ac:dyDescent="0.25">
      <c r="A95" s="3">
        <f t="shared" si="13"/>
        <v>0.9300000000000006</v>
      </c>
      <c r="B95" s="3">
        <f t="shared" si="7"/>
        <v>0.4650000000000003</v>
      </c>
      <c r="C95" s="3">
        <f t="shared" si="8"/>
        <v>0.9300000000000006</v>
      </c>
      <c r="D95" s="3">
        <f t="shared" si="9"/>
        <v>7.6428571428572045</v>
      </c>
      <c r="E95" s="3">
        <f t="shared" si="10"/>
        <v>102.54081632653237</v>
      </c>
      <c r="F95" s="3">
        <f t="shared" si="11"/>
        <v>2.8594193945513817</v>
      </c>
      <c r="G95" s="3">
        <f t="shared" si="12"/>
        <v>14.285714285714409</v>
      </c>
    </row>
    <row r="96" spans="1:9" x14ac:dyDescent="0.25">
      <c r="A96" s="3">
        <f t="shared" si="13"/>
        <v>0.94000000000000061</v>
      </c>
      <c r="B96" s="3">
        <f t="shared" si="7"/>
        <v>0.47000000000000031</v>
      </c>
      <c r="C96" s="3">
        <f t="shared" si="8"/>
        <v>0.94000000000000061</v>
      </c>
      <c r="D96" s="3">
        <f t="shared" si="9"/>
        <v>8.8333333333334192</v>
      </c>
      <c r="E96" s="3">
        <f t="shared" si="10"/>
        <v>139.38888888889173</v>
      </c>
      <c r="F96" s="3">
        <f t="shared" si="11"/>
        <v>2.9929901242128136</v>
      </c>
      <c r="G96" s="3">
        <f t="shared" si="12"/>
        <v>16.666666666666838</v>
      </c>
    </row>
    <row r="97" spans="1:7" x14ac:dyDescent="0.25">
      <c r="A97" s="3">
        <f t="shared" si="13"/>
        <v>0.95000000000000062</v>
      </c>
      <c r="B97" s="3">
        <f t="shared" si="7"/>
        <v>0.47500000000000031</v>
      </c>
      <c r="C97" s="3">
        <f t="shared" si="8"/>
        <v>0.95000000000000062</v>
      </c>
      <c r="D97" s="3">
        <f t="shared" si="9"/>
        <v>10.500000000000124</v>
      </c>
      <c r="E97" s="3">
        <f t="shared" si="10"/>
        <v>200.50000000000495</v>
      </c>
      <c r="F97" s="3">
        <f t="shared" si="11"/>
        <v>3.1534023932147379</v>
      </c>
      <c r="G97" s="3">
        <f t="shared" si="12"/>
        <v>20.000000000000249</v>
      </c>
    </row>
    <row r="98" spans="1:7" x14ac:dyDescent="0.25">
      <c r="A98" s="3">
        <f t="shared" si="13"/>
        <v>0.96000000000000063</v>
      </c>
      <c r="B98" s="3">
        <f t="shared" si="7"/>
        <v>0.48000000000000032</v>
      </c>
      <c r="C98" s="3">
        <f t="shared" si="8"/>
        <v>0.96000000000000063</v>
      </c>
      <c r="D98" s="3">
        <f t="shared" si="9"/>
        <v>13.000000000000197</v>
      </c>
      <c r="E98" s="3">
        <f t="shared" si="10"/>
        <v>313.00000000000983</v>
      </c>
      <c r="F98" s="3">
        <f t="shared" si="11"/>
        <v>3.3529956509043903</v>
      </c>
      <c r="G98" s="3">
        <f t="shared" si="12"/>
        <v>25.000000000000394</v>
      </c>
    </row>
    <row r="99" spans="1:7" x14ac:dyDescent="0.25">
      <c r="A99" s="3">
        <f t="shared" si="13"/>
        <v>0.97000000000000064</v>
      </c>
      <c r="B99" s="3">
        <f t="shared" si="7"/>
        <v>0.48500000000000032</v>
      </c>
      <c r="C99" s="3">
        <f t="shared" si="8"/>
        <v>0.97000000000000064</v>
      </c>
      <c r="D99" s="3">
        <f t="shared" si="9"/>
        <v>17.166666666667023</v>
      </c>
      <c r="E99" s="3">
        <f t="shared" si="10"/>
        <v>556.0555555555793</v>
      </c>
      <c r="F99" s="3">
        <f t="shared" si="11"/>
        <v>3.615008141567011</v>
      </c>
      <c r="G99" s="3">
        <f t="shared" si="12"/>
        <v>33.333333333334046</v>
      </c>
    </row>
    <row r="100" spans="1:7" x14ac:dyDescent="0.25">
      <c r="A100" s="3">
        <f t="shared" si="13"/>
        <v>0.98000000000000065</v>
      </c>
      <c r="B100" s="3">
        <f t="shared" si="7"/>
        <v>0.49000000000000032</v>
      </c>
      <c r="C100" s="3">
        <f t="shared" si="8"/>
        <v>0.98000000000000065</v>
      </c>
      <c r="D100" s="3">
        <f t="shared" si="9"/>
        <v>25.50000000000081</v>
      </c>
      <c r="E100" s="3">
        <f t="shared" si="10"/>
        <v>1250.5000000000812</v>
      </c>
      <c r="F100" s="3">
        <f t="shared" si="11"/>
        <v>3.9918602096205875</v>
      </c>
      <c r="G100" s="3">
        <f t="shared" si="12"/>
        <v>50.00000000000162</v>
      </c>
    </row>
    <row r="101" spans="1:7" x14ac:dyDescent="0.25">
      <c r="A101" s="3">
        <f t="shared" si="13"/>
        <v>0.99000000000000066</v>
      </c>
      <c r="B101" s="3">
        <f t="shared" si="7"/>
        <v>0.49500000000000033</v>
      </c>
      <c r="C101" s="3">
        <f t="shared" si="8"/>
        <v>0.99000000000000066</v>
      </c>
      <c r="D101" s="3">
        <f t="shared" si="9"/>
        <v>50.500000000003283</v>
      </c>
      <c r="E101" s="3">
        <f t="shared" si="10"/>
        <v>5000.5000000006567</v>
      </c>
      <c r="F101" s="3">
        <f t="shared" si="11"/>
        <v>4.6516870565536905</v>
      </c>
      <c r="G101" s="3">
        <f t="shared" si="12"/>
        <v>100.00000000000657</v>
      </c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E103" s="3"/>
    </row>
    <row r="104" spans="1:7" x14ac:dyDescent="0.25">
      <c r="E104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workbookViewId="0"/>
  </sheetViews>
  <sheetFormatPr defaultRowHeight="15" x14ac:dyDescent="0.25"/>
  <cols>
    <col min="1" max="1" width="16.7109375" customWidth="1"/>
    <col min="2" max="2" width="15.28515625" customWidth="1"/>
  </cols>
  <sheetData>
    <row r="1" spans="1:4" x14ac:dyDescent="0.25">
      <c r="B1" s="1" t="s">
        <v>11</v>
      </c>
    </row>
    <row r="2" spans="1:4" x14ac:dyDescent="0.25">
      <c r="A2" s="1" t="s">
        <v>7</v>
      </c>
      <c r="B2" s="1" t="s">
        <v>8</v>
      </c>
      <c r="C2" s="1" t="s">
        <v>6</v>
      </c>
      <c r="D2" s="6"/>
    </row>
    <row r="3" spans="1:4" x14ac:dyDescent="0.25">
      <c r="A3">
        <v>0</v>
      </c>
      <c r="B3">
        <v>47</v>
      </c>
      <c r="C3" s="4">
        <f>MOD(B3,7)</f>
        <v>5</v>
      </c>
      <c r="D3" s="6"/>
    </row>
    <row r="4" spans="1:4" x14ac:dyDescent="0.25">
      <c r="A4">
        <v>1</v>
      </c>
      <c r="B4">
        <f>47+A4*A4</f>
        <v>48</v>
      </c>
      <c r="C4" s="4">
        <f t="shared" ref="C4:C54" si="0">MOD(B4,7)</f>
        <v>6</v>
      </c>
      <c r="D4" s="6"/>
    </row>
    <row r="5" spans="1:4" x14ac:dyDescent="0.25">
      <c r="A5">
        <v>2</v>
      </c>
      <c r="B5">
        <f t="shared" ref="B5:B54" si="1">47+A5*A5</f>
        <v>51</v>
      </c>
      <c r="C5" s="4">
        <f t="shared" si="0"/>
        <v>2</v>
      </c>
      <c r="D5" s="6"/>
    </row>
    <row r="6" spans="1:4" x14ac:dyDescent="0.25">
      <c r="A6">
        <v>3</v>
      </c>
      <c r="B6">
        <f t="shared" si="1"/>
        <v>56</v>
      </c>
      <c r="C6" s="4">
        <f t="shared" si="0"/>
        <v>0</v>
      </c>
      <c r="D6" s="6"/>
    </row>
    <row r="7" spans="1:4" x14ac:dyDescent="0.25">
      <c r="A7">
        <v>4</v>
      </c>
      <c r="B7">
        <f t="shared" si="1"/>
        <v>63</v>
      </c>
      <c r="C7" s="4">
        <f t="shared" si="0"/>
        <v>0</v>
      </c>
      <c r="D7" s="6"/>
    </row>
    <row r="8" spans="1:4" x14ac:dyDescent="0.25">
      <c r="A8">
        <v>5</v>
      </c>
      <c r="B8">
        <f t="shared" si="1"/>
        <v>72</v>
      </c>
      <c r="C8" s="4">
        <f t="shared" si="0"/>
        <v>2</v>
      </c>
      <c r="D8" s="6"/>
    </row>
    <row r="9" spans="1:4" x14ac:dyDescent="0.25">
      <c r="A9">
        <f>A8+1</f>
        <v>6</v>
      </c>
      <c r="B9">
        <f t="shared" si="1"/>
        <v>83</v>
      </c>
      <c r="C9" s="4">
        <f t="shared" si="0"/>
        <v>6</v>
      </c>
      <c r="D9" s="6"/>
    </row>
    <row r="10" spans="1:4" x14ac:dyDescent="0.25">
      <c r="A10">
        <f t="shared" ref="A10:A54" si="2">A9+1</f>
        <v>7</v>
      </c>
      <c r="B10">
        <f t="shared" si="1"/>
        <v>96</v>
      </c>
      <c r="C10" s="5">
        <f t="shared" si="0"/>
        <v>5</v>
      </c>
      <c r="D10" s="6"/>
    </row>
    <row r="11" spans="1:4" x14ac:dyDescent="0.25">
      <c r="A11">
        <f t="shared" si="2"/>
        <v>8</v>
      </c>
      <c r="B11">
        <f t="shared" si="1"/>
        <v>111</v>
      </c>
      <c r="C11" s="5">
        <f t="shared" si="0"/>
        <v>6</v>
      </c>
      <c r="D11" s="6"/>
    </row>
    <row r="12" spans="1:4" x14ac:dyDescent="0.25">
      <c r="A12">
        <f t="shared" si="2"/>
        <v>9</v>
      </c>
      <c r="B12">
        <f t="shared" si="1"/>
        <v>128</v>
      </c>
      <c r="C12" s="5">
        <f t="shared" si="0"/>
        <v>2</v>
      </c>
      <c r="D12" s="6"/>
    </row>
    <row r="13" spans="1:4" x14ac:dyDescent="0.25">
      <c r="A13">
        <f t="shared" si="2"/>
        <v>10</v>
      </c>
      <c r="B13">
        <f t="shared" si="1"/>
        <v>147</v>
      </c>
      <c r="C13" s="5">
        <f t="shared" si="0"/>
        <v>0</v>
      </c>
      <c r="D13" s="6"/>
    </row>
    <row r="14" spans="1:4" x14ac:dyDescent="0.25">
      <c r="A14">
        <f t="shared" si="2"/>
        <v>11</v>
      </c>
      <c r="B14">
        <f t="shared" si="1"/>
        <v>168</v>
      </c>
      <c r="C14" s="5">
        <f t="shared" si="0"/>
        <v>0</v>
      </c>
      <c r="D14" s="6"/>
    </row>
    <row r="15" spans="1:4" x14ac:dyDescent="0.25">
      <c r="A15">
        <f t="shared" si="2"/>
        <v>12</v>
      </c>
      <c r="B15">
        <f t="shared" si="1"/>
        <v>191</v>
      </c>
      <c r="C15" s="5">
        <f t="shared" si="0"/>
        <v>2</v>
      </c>
      <c r="D15" s="6"/>
    </row>
    <row r="16" spans="1:4" x14ac:dyDescent="0.25">
      <c r="A16">
        <f t="shared" si="2"/>
        <v>13</v>
      </c>
      <c r="B16">
        <f t="shared" si="1"/>
        <v>216</v>
      </c>
      <c r="C16" s="5">
        <f t="shared" si="0"/>
        <v>6</v>
      </c>
      <c r="D16" s="6"/>
    </row>
    <row r="17" spans="1:4" x14ac:dyDescent="0.25">
      <c r="A17">
        <f t="shared" si="2"/>
        <v>14</v>
      </c>
      <c r="B17">
        <f t="shared" si="1"/>
        <v>243</v>
      </c>
      <c r="C17" s="4">
        <f t="shared" si="0"/>
        <v>5</v>
      </c>
      <c r="D17" s="6"/>
    </row>
    <row r="18" spans="1:4" x14ac:dyDescent="0.25">
      <c r="A18">
        <f t="shared" si="2"/>
        <v>15</v>
      </c>
      <c r="B18">
        <f t="shared" si="1"/>
        <v>272</v>
      </c>
      <c r="C18" s="4">
        <f t="shared" si="0"/>
        <v>6</v>
      </c>
      <c r="D18" s="6"/>
    </row>
    <row r="19" spans="1:4" x14ac:dyDescent="0.25">
      <c r="A19">
        <f t="shared" si="2"/>
        <v>16</v>
      </c>
      <c r="B19">
        <f t="shared" si="1"/>
        <v>303</v>
      </c>
      <c r="C19" s="4">
        <f t="shared" si="0"/>
        <v>2</v>
      </c>
      <c r="D19" s="6"/>
    </row>
    <row r="20" spans="1:4" x14ac:dyDescent="0.25">
      <c r="A20">
        <f t="shared" si="2"/>
        <v>17</v>
      </c>
      <c r="B20">
        <f t="shared" si="1"/>
        <v>336</v>
      </c>
      <c r="C20" s="4">
        <f t="shared" si="0"/>
        <v>0</v>
      </c>
      <c r="D20" s="6"/>
    </row>
    <row r="21" spans="1:4" x14ac:dyDescent="0.25">
      <c r="A21">
        <f t="shared" si="2"/>
        <v>18</v>
      </c>
      <c r="B21">
        <f t="shared" si="1"/>
        <v>371</v>
      </c>
      <c r="C21" s="4">
        <f t="shared" si="0"/>
        <v>0</v>
      </c>
      <c r="D21" s="6"/>
    </row>
    <row r="22" spans="1:4" x14ac:dyDescent="0.25">
      <c r="A22">
        <f t="shared" si="2"/>
        <v>19</v>
      </c>
      <c r="B22">
        <f t="shared" si="1"/>
        <v>408</v>
      </c>
      <c r="C22" s="4">
        <f t="shared" si="0"/>
        <v>2</v>
      </c>
      <c r="D22" s="6"/>
    </row>
    <row r="23" spans="1:4" x14ac:dyDescent="0.25">
      <c r="A23">
        <f t="shared" si="2"/>
        <v>20</v>
      </c>
      <c r="B23">
        <f t="shared" si="1"/>
        <v>447</v>
      </c>
      <c r="C23" s="4">
        <f t="shared" si="0"/>
        <v>6</v>
      </c>
      <c r="D23" s="6"/>
    </row>
    <row r="24" spans="1:4" x14ac:dyDescent="0.25">
      <c r="A24">
        <f t="shared" si="2"/>
        <v>21</v>
      </c>
      <c r="B24">
        <f t="shared" si="1"/>
        <v>488</v>
      </c>
      <c r="C24" s="5">
        <f t="shared" si="0"/>
        <v>5</v>
      </c>
      <c r="D24" s="6"/>
    </row>
    <row r="25" spans="1:4" x14ac:dyDescent="0.25">
      <c r="A25">
        <f t="shared" si="2"/>
        <v>22</v>
      </c>
      <c r="B25">
        <f t="shared" si="1"/>
        <v>531</v>
      </c>
      <c r="C25" s="5">
        <f t="shared" si="0"/>
        <v>6</v>
      </c>
      <c r="D25" s="6"/>
    </row>
    <row r="26" spans="1:4" x14ac:dyDescent="0.25">
      <c r="A26">
        <f t="shared" si="2"/>
        <v>23</v>
      </c>
      <c r="B26">
        <f t="shared" si="1"/>
        <v>576</v>
      </c>
      <c r="C26" s="5">
        <f t="shared" si="0"/>
        <v>2</v>
      </c>
      <c r="D26" s="6"/>
    </row>
    <row r="27" spans="1:4" x14ac:dyDescent="0.25">
      <c r="A27">
        <f t="shared" si="2"/>
        <v>24</v>
      </c>
      <c r="B27">
        <f t="shared" si="1"/>
        <v>623</v>
      </c>
      <c r="C27" s="5">
        <f t="shared" si="0"/>
        <v>0</v>
      </c>
      <c r="D27" s="6"/>
    </row>
    <row r="28" spans="1:4" x14ac:dyDescent="0.25">
      <c r="A28">
        <f t="shared" si="2"/>
        <v>25</v>
      </c>
      <c r="B28">
        <f t="shared" si="1"/>
        <v>672</v>
      </c>
      <c r="C28" s="5">
        <f t="shared" si="0"/>
        <v>0</v>
      </c>
      <c r="D28" s="6"/>
    </row>
    <row r="29" spans="1:4" x14ac:dyDescent="0.25">
      <c r="A29">
        <f t="shared" si="2"/>
        <v>26</v>
      </c>
      <c r="B29">
        <f t="shared" si="1"/>
        <v>723</v>
      </c>
      <c r="C29" s="5">
        <f t="shared" si="0"/>
        <v>2</v>
      </c>
      <c r="D29" s="6"/>
    </row>
    <row r="30" spans="1:4" x14ac:dyDescent="0.25">
      <c r="A30">
        <f t="shared" si="2"/>
        <v>27</v>
      </c>
      <c r="B30">
        <f t="shared" si="1"/>
        <v>776</v>
      </c>
      <c r="C30" s="5">
        <f t="shared" si="0"/>
        <v>6</v>
      </c>
      <c r="D30" s="6"/>
    </row>
    <row r="31" spans="1:4" x14ac:dyDescent="0.25">
      <c r="A31">
        <f t="shared" si="2"/>
        <v>28</v>
      </c>
      <c r="B31">
        <f t="shared" si="1"/>
        <v>831</v>
      </c>
      <c r="C31" s="4">
        <f t="shared" si="0"/>
        <v>5</v>
      </c>
      <c r="D31" s="6"/>
    </row>
    <row r="32" spans="1:4" x14ac:dyDescent="0.25">
      <c r="A32">
        <f t="shared" si="2"/>
        <v>29</v>
      </c>
      <c r="B32">
        <f t="shared" si="1"/>
        <v>888</v>
      </c>
      <c r="C32" s="4">
        <f t="shared" si="0"/>
        <v>6</v>
      </c>
      <c r="D32" s="6"/>
    </row>
    <row r="33" spans="1:4" x14ac:dyDescent="0.25">
      <c r="A33">
        <f t="shared" si="2"/>
        <v>30</v>
      </c>
      <c r="B33">
        <f t="shared" si="1"/>
        <v>947</v>
      </c>
      <c r="C33" s="4">
        <f t="shared" si="0"/>
        <v>2</v>
      </c>
      <c r="D33" s="6"/>
    </row>
    <row r="34" spans="1:4" x14ac:dyDescent="0.25">
      <c r="A34">
        <f t="shared" si="2"/>
        <v>31</v>
      </c>
      <c r="B34">
        <f t="shared" si="1"/>
        <v>1008</v>
      </c>
      <c r="C34" s="4">
        <f t="shared" si="0"/>
        <v>0</v>
      </c>
      <c r="D34" s="6"/>
    </row>
    <row r="35" spans="1:4" x14ac:dyDescent="0.25">
      <c r="A35">
        <f t="shared" si="2"/>
        <v>32</v>
      </c>
      <c r="B35">
        <f t="shared" si="1"/>
        <v>1071</v>
      </c>
      <c r="C35" s="4">
        <f t="shared" si="0"/>
        <v>0</v>
      </c>
      <c r="D35" s="6"/>
    </row>
    <row r="36" spans="1:4" x14ac:dyDescent="0.25">
      <c r="A36">
        <f t="shared" si="2"/>
        <v>33</v>
      </c>
      <c r="B36">
        <f t="shared" si="1"/>
        <v>1136</v>
      </c>
      <c r="C36" s="4">
        <f t="shared" si="0"/>
        <v>2</v>
      </c>
      <c r="D36" s="6"/>
    </row>
    <row r="37" spans="1:4" x14ac:dyDescent="0.25">
      <c r="A37">
        <f t="shared" si="2"/>
        <v>34</v>
      </c>
      <c r="B37">
        <f t="shared" si="1"/>
        <v>1203</v>
      </c>
      <c r="C37" s="4">
        <f t="shared" si="0"/>
        <v>6</v>
      </c>
      <c r="D37" s="6"/>
    </row>
    <row r="38" spans="1:4" x14ac:dyDescent="0.25">
      <c r="A38">
        <f t="shared" si="2"/>
        <v>35</v>
      </c>
      <c r="B38">
        <f t="shared" si="1"/>
        <v>1272</v>
      </c>
      <c r="C38" s="5">
        <f t="shared" si="0"/>
        <v>5</v>
      </c>
      <c r="D38" s="6"/>
    </row>
    <row r="39" spans="1:4" x14ac:dyDescent="0.25">
      <c r="A39">
        <f t="shared" si="2"/>
        <v>36</v>
      </c>
      <c r="B39">
        <f t="shared" si="1"/>
        <v>1343</v>
      </c>
      <c r="C39" s="5">
        <f t="shared" si="0"/>
        <v>6</v>
      </c>
      <c r="D39" s="6"/>
    </row>
    <row r="40" spans="1:4" x14ac:dyDescent="0.25">
      <c r="A40">
        <f t="shared" si="2"/>
        <v>37</v>
      </c>
      <c r="B40">
        <f t="shared" si="1"/>
        <v>1416</v>
      </c>
      <c r="C40" s="5">
        <f t="shared" si="0"/>
        <v>2</v>
      </c>
      <c r="D40" s="6"/>
    </row>
    <row r="41" spans="1:4" x14ac:dyDescent="0.25">
      <c r="A41">
        <f t="shared" si="2"/>
        <v>38</v>
      </c>
      <c r="B41">
        <f t="shared" si="1"/>
        <v>1491</v>
      </c>
      <c r="C41" s="5">
        <f t="shared" si="0"/>
        <v>0</v>
      </c>
      <c r="D41" s="6"/>
    </row>
    <row r="42" spans="1:4" x14ac:dyDescent="0.25">
      <c r="A42">
        <f t="shared" si="2"/>
        <v>39</v>
      </c>
      <c r="B42">
        <f t="shared" si="1"/>
        <v>1568</v>
      </c>
      <c r="C42" s="5">
        <f t="shared" si="0"/>
        <v>0</v>
      </c>
      <c r="D42" s="6"/>
    </row>
    <row r="43" spans="1:4" x14ac:dyDescent="0.25">
      <c r="A43">
        <f t="shared" si="2"/>
        <v>40</v>
      </c>
      <c r="B43">
        <f t="shared" si="1"/>
        <v>1647</v>
      </c>
      <c r="C43" s="5">
        <f t="shared" si="0"/>
        <v>2</v>
      </c>
      <c r="D43" s="6"/>
    </row>
    <row r="44" spans="1:4" x14ac:dyDescent="0.25">
      <c r="A44">
        <f t="shared" si="2"/>
        <v>41</v>
      </c>
      <c r="B44">
        <f t="shared" si="1"/>
        <v>1728</v>
      </c>
      <c r="C44" s="5">
        <f t="shared" si="0"/>
        <v>6</v>
      </c>
      <c r="D44" s="6"/>
    </row>
    <row r="45" spans="1:4" x14ac:dyDescent="0.25">
      <c r="A45">
        <f t="shared" si="2"/>
        <v>42</v>
      </c>
      <c r="B45">
        <f t="shared" si="1"/>
        <v>1811</v>
      </c>
      <c r="C45" s="4">
        <f t="shared" si="0"/>
        <v>5</v>
      </c>
      <c r="D45" s="6"/>
    </row>
    <row r="46" spans="1:4" x14ac:dyDescent="0.25">
      <c r="A46">
        <f t="shared" si="2"/>
        <v>43</v>
      </c>
      <c r="B46">
        <f t="shared" si="1"/>
        <v>1896</v>
      </c>
      <c r="C46" s="4">
        <f t="shared" si="0"/>
        <v>6</v>
      </c>
      <c r="D46" s="6"/>
    </row>
    <row r="47" spans="1:4" x14ac:dyDescent="0.25">
      <c r="A47">
        <f t="shared" si="2"/>
        <v>44</v>
      </c>
      <c r="B47">
        <f t="shared" si="1"/>
        <v>1983</v>
      </c>
      <c r="C47" s="4">
        <f t="shared" si="0"/>
        <v>2</v>
      </c>
      <c r="D47" s="6"/>
    </row>
    <row r="48" spans="1:4" x14ac:dyDescent="0.25">
      <c r="A48">
        <f t="shared" si="2"/>
        <v>45</v>
      </c>
      <c r="B48">
        <f t="shared" si="1"/>
        <v>2072</v>
      </c>
      <c r="C48" s="4">
        <f t="shared" si="0"/>
        <v>0</v>
      </c>
      <c r="D48" s="6"/>
    </row>
    <row r="49" spans="1:4" x14ac:dyDescent="0.25">
      <c r="A49">
        <f t="shared" si="2"/>
        <v>46</v>
      </c>
      <c r="B49">
        <f t="shared" si="1"/>
        <v>2163</v>
      </c>
      <c r="C49" s="4">
        <f t="shared" si="0"/>
        <v>0</v>
      </c>
      <c r="D49" s="6"/>
    </row>
    <row r="50" spans="1:4" x14ac:dyDescent="0.25">
      <c r="A50">
        <f t="shared" si="2"/>
        <v>47</v>
      </c>
      <c r="B50">
        <f t="shared" si="1"/>
        <v>2256</v>
      </c>
      <c r="C50" s="4">
        <f t="shared" si="0"/>
        <v>2</v>
      </c>
      <c r="D50" s="6"/>
    </row>
    <row r="51" spans="1:4" x14ac:dyDescent="0.25">
      <c r="A51">
        <f t="shared" si="2"/>
        <v>48</v>
      </c>
      <c r="B51">
        <f t="shared" si="1"/>
        <v>2351</v>
      </c>
      <c r="C51" s="4">
        <f t="shared" si="0"/>
        <v>6</v>
      </c>
      <c r="D51" s="6"/>
    </row>
    <row r="52" spans="1:4" x14ac:dyDescent="0.25">
      <c r="A52">
        <f t="shared" si="2"/>
        <v>49</v>
      </c>
      <c r="B52">
        <f t="shared" si="1"/>
        <v>2448</v>
      </c>
      <c r="C52">
        <f t="shared" si="0"/>
        <v>5</v>
      </c>
      <c r="D52" s="6"/>
    </row>
    <row r="53" spans="1:4" x14ac:dyDescent="0.25">
      <c r="A53">
        <f t="shared" si="2"/>
        <v>50</v>
      </c>
      <c r="B53">
        <f t="shared" si="1"/>
        <v>2547</v>
      </c>
      <c r="C53">
        <f t="shared" si="0"/>
        <v>6</v>
      </c>
      <c r="D53" s="6"/>
    </row>
    <row r="54" spans="1:4" x14ac:dyDescent="0.25">
      <c r="A54">
        <f t="shared" si="2"/>
        <v>51</v>
      </c>
      <c r="B54">
        <f t="shared" si="1"/>
        <v>2648</v>
      </c>
      <c r="C54">
        <f t="shared" si="0"/>
        <v>2</v>
      </c>
      <c r="D54" s="6"/>
    </row>
    <row r="55" spans="1:4" x14ac:dyDescent="0.25">
      <c r="D55" s="6"/>
    </row>
    <row r="56" spans="1:4" x14ac:dyDescent="0.25">
      <c r="D56" s="6"/>
    </row>
    <row r="57" spans="1:4" x14ac:dyDescent="0.25">
      <c r="D57" s="6"/>
    </row>
    <row r="58" spans="1:4" x14ac:dyDescent="0.25">
      <c r="D58" s="6"/>
    </row>
    <row r="59" spans="1:4" x14ac:dyDescent="0.25">
      <c r="D59" s="6"/>
    </row>
    <row r="60" spans="1:4" x14ac:dyDescent="0.25">
      <c r="D60" s="6"/>
    </row>
    <row r="61" spans="1:4" x14ac:dyDescent="0.25">
      <c r="D61" s="6"/>
    </row>
    <row r="62" spans="1:4" x14ac:dyDescent="0.25">
      <c r="D62" s="6"/>
    </row>
    <row r="63" spans="1:4" x14ac:dyDescent="0.25">
      <c r="D63" s="6"/>
    </row>
    <row r="64" spans="1:4" x14ac:dyDescent="0.25">
      <c r="D64" s="6"/>
    </row>
    <row r="65" spans="4:4" x14ac:dyDescent="0.25">
      <c r="D65" s="6"/>
    </row>
    <row r="66" spans="4:4" x14ac:dyDescent="0.25">
      <c r="D66" s="6"/>
    </row>
    <row r="67" spans="4:4" x14ac:dyDescent="0.25">
      <c r="D67" s="6"/>
    </row>
    <row r="68" spans="4:4" x14ac:dyDescent="0.25">
      <c r="D68" s="6"/>
    </row>
    <row r="69" spans="4:4" x14ac:dyDescent="0.25">
      <c r="D69" s="6"/>
    </row>
    <row r="70" spans="4:4" x14ac:dyDescent="0.25">
      <c r="D70" s="6"/>
    </row>
    <row r="71" spans="4:4" x14ac:dyDescent="0.25">
      <c r="D71" s="6"/>
    </row>
    <row r="72" spans="4:4" x14ac:dyDescent="0.25">
      <c r="D72" s="6"/>
    </row>
    <row r="73" spans="4:4" x14ac:dyDescent="0.25">
      <c r="D73" s="6"/>
    </row>
    <row r="74" spans="4:4" x14ac:dyDescent="0.25">
      <c r="D74" s="6"/>
    </row>
    <row r="75" spans="4:4" x14ac:dyDescent="0.25">
      <c r="D75" s="6"/>
    </row>
    <row r="76" spans="4:4" x14ac:dyDescent="0.25">
      <c r="D76" s="6"/>
    </row>
    <row r="77" spans="4:4" x14ac:dyDescent="0.25">
      <c r="D77" s="6"/>
    </row>
    <row r="78" spans="4:4" x14ac:dyDescent="0.25">
      <c r="D78" s="6"/>
    </row>
    <row r="79" spans="4:4" x14ac:dyDescent="0.25">
      <c r="D79" s="6"/>
    </row>
    <row r="80" spans="4:4" x14ac:dyDescent="0.25">
      <c r="D80" s="6"/>
    </row>
    <row r="81" spans="4:4" x14ac:dyDescent="0.25">
      <c r="D81" s="6"/>
    </row>
    <row r="82" spans="4:4" x14ac:dyDescent="0.25">
      <c r="D82" s="6"/>
    </row>
    <row r="83" spans="4:4" x14ac:dyDescent="0.25">
      <c r="D83" s="6"/>
    </row>
    <row r="84" spans="4:4" x14ac:dyDescent="0.25">
      <c r="D84" s="6"/>
    </row>
    <row r="85" spans="4:4" x14ac:dyDescent="0.25">
      <c r="D85" s="6"/>
    </row>
    <row r="86" spans="4:4" x14ac:dyDescent="0.25">
      <c r="D86" s="6"/>
    </row>
    <row r="87" spans="4:4" x14ac:dyDescent="0.25">
      <c r="D87" s="6"/>
    </row>
    <row r="88" spans="4:4" x14ac:dyDescent="0.25">
      <c r="D88" s="6"/>
    </row>
    <row r="89" spans="4:4" x14ac:dyDescent="0.25">
      <c r="D89" s="6"/>
    </row>
    <row r="90" spans="4:4" x14ac:dyDescent="0.25">
      <c r="D90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addressing hash tables</vt:lpstr>
      <vt:lpstr>quadratic probing 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2012-04-17T20:52:08Z</dcterms:modified>
</cp:coreProperties>
</file>