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4400" windowHeight="4980" activeTab="1"/>
  </bookViews>
  <sheets>
    <sheet name="EdFi_ODS_RecordCounts" sheetId="1" r:id="rId1"/>
    <sheet name="For Export to CSV" sheetId="2" r:id="rId2"/>
  </sheets>
  <definedNames>
    <definedName name="Z_C4A6B53D_B65B_41C6_BA01_CEC704A3A7BD_.wvu.Cols" localSheetId="0" hidden="1">EdFi_ODS_RecordCounts!$B:$E,EdFi_ODS_RecordCounts!$H:$J</definedName>
  </definedNames>
  <calcPr calcId="152511"/>
  <customWorkbookViews>
    <customWorkbookView name="Everything" guid="{B6EF5D2C-58F6-48FF-81D3-ADE20D826C74}" xWindow="1" windowWidth="2772" windowHeight="1621" activeSheetId="1"/>
    <customWorkbookView name="Export" guid="{C4A6B53D-B65B-41C6-BA01-CEC704A3A7BD}" xWindow="1" windowWidth="2772" windowHeight="162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G71" i="1" s="1"/>
  <c r="C71" i="2" s="1"/>
  <c r="F70" i="1"/>
  <c r="G70" i="1" s="1"/>
  <c r="F69" i="1"/>
  <c r="F68" i="1"/>
  <c r="F67" i="1"/>
  <c r="F66" i="1"/>
  <c r="F65" i="1"/>
  <c r="F64" i="1"/>
  <c r="F63" i="1"/>
  <c r="G63" i="1" s="1"/>
  <c r="C63" i="2" s="1"/>
  <c r="F62" i="1"/>
  <c r="G62" i="1" s="1"/>
  <c r="F61" i="1"/>
  <c r="F60" i="1"/>
  <c r="F59" i="1"/>
  <c r="F58" i="1"/>
  <c r="F57" i="1"/>
  <c r="F56" i="1"/>
  <c r="F55" i="1"/>
  <c r="G55" i="1" s="1"/>
  <c r="C55" i="2" s="1"/>
  <c r="F54" i="1"/>
  <c r="B54" i="2" s="1"/>
  <c r="F53" i="1"/>
  <c r="F52" i="1"/>
  <c r="F51" i="1"/>
  <c r="F50" i="1"/>
  <c r="F49" i="1"/>
  <c r="F48" i="1"/>
  <c r="F47" i="1"/>
  <c r="G47" i="1" s="1"/>
  <c r="C47" i="2" s="1"/>
  <c r="F46" i="1"/>
  <c r="G46" i="1" s="1"/>
  <c r="F45" i="1"/>
  <c r="F44" i="1"/>
  <c r="F43" i="1"/>
  <c r="F42" i="1"/>
  <c r="F41" i="1"/>
  <c r="F40" i="1"/>
  <c r="F39" i="1"/>
  <c r="G39" i="1" s="1"/>
  <c r="F38" i="1"/>
  <c r="G38" i="1" s="1"/>
  <c r="F37" i="1"/>
  <c r="F36" i="1"/>
  <c r="F35" i="1"/>
  <c r="F34" i="1"/>
  <c r="F33" i="1"/>
  <c r="F32" i="1"/>
  <c r="F31" i="1"/>
  <c r="G31" i="1" s="1"/>
  <c r="C31" i="2" s="1"/>
  <c r="F30" i="1"/>
  <c r="G30" i="1" s="1"/>
  <c r="F29" i="1"/>
  <c r="F28" i="1"/>
  <c r="F27" i="1"/>
  <c r="F26" i="1"/>
  <c r="F25" i="1"/>
  <c r="F24" i="1"/>
  <c r="F23" i="1"/>
  <c r="G23" i="1" s="1"/>
  <c r="C23" i="2" s="1"/>
  <c r="F22" i="1"/>
  <c r="G22" i="1" s="1"/>
  <c r="F20" i="1"/>
  <c r="F19" i="1"/>
  <c r="F18" i="1"/>
  <c r="F17" i="1"/>
  <c r="F16" i="1"/>
  <c r="F15" i="1"/>
  <c r="F14" i="1"/>
  <c r="G14" i="1" s="1"/>
  <c r="F13" i="1"/>
  <c r="G13" i="1" s="1"/>
  <c r="F12" i="1"/>
  <c r="F11" i="1"/>
  <c r="F10" i="1"/>
  <c r="F9" i="1"/>
  <c r="F8" i="1"/>
  <c r="F7" i="1"/>
  <c r="F6" i="1"/>
  <c r="G6" i="1" s="1"/>
  <c r="F5" i="1"/>
  <c r="G5" i="1" s="1"/>
  <c r="F4" i="1"/>
  <c r="F3" i="1"/>
  <c r="F2" i="1"/>
  <c r="F21" i="1"/>
  <c r="G77" i="1"/>
  <c r="G76" i="1"/>
  <c r="G75" i="1"/>
  <c r="G74" i="1"/>
  <c r="G73" i="1"/>
  <c r="G72" i="1"/>
  <c r="G69" i="1"/>
  <c r="G68" i="1"/>
  <c r="G67" i="1"/>
  <c r="G66" i="1"/>
  <c r="C66" i="2" s="1"/>
  <c r="G65" i="1"/>
  <c r="G64" i="1"/>
  <c r="G61" i="1"/>
  <c r="G60" i="1"/>
  <c r="G59" i="1"/>
  <c r="G58" i="1"/>
  <c r="G57" i="1"/>
  <c r="G56" i="1"/>
  <c r="G53" i="1"/>
  <c r="G52" i="1"/>
  <c r="G51" i="1"/>
  <c r="G50" i="1"/>
  <c r="G49" i="1"/>
  <c r="G48" i="1"/>
  <c r="G45" i="1"/>
  <c r="G44" i="1"/>
  <c r="G43" i="1"/>
  <c r="C43" i="2" s="1"/>
  <c r="G42" i="1"/>
  <c r="G41" i="1"/>
  <c r="G40" i="1"/>
  <c r="G37" i="1"/>
  <c r="G36" i="1"/>
  <c r="G35" i="1"/>
  <c r="G34" i="1"/>
  <c r="C34" i="2" s="1"/>
  <c r="G33" i="1"/>
  <c r="G32" i="1"/>
  <c r="G29" i="1"/>
  <c r="G28" i="1"/>
  <c r="G27" i="1"/>
  <c r="G26" i="1"/>
  <c r="G25" i="1"/>
  <c r="G24" i="1"/>
  <c r="G21" i="1"/>
  <c r="G20" i="1"/>
  <c r="G19" i="1"/>
  <c r="G18" i="1"/>
  <c r="G17" i="1"/>
  <c r="G15" i="1"/>
  <c r="G12" i="1"/>
  <c r="G11" i="1"/>
  <c r="G10" i="1"/>
  <c r="C10" i="2" s="1"/>
  <c r="G9" i="1"/>
  <c r="G8" i="1"/>
  <c r="G7" i="1"/>
  <c r="G4" i="1"/>
  <c r="G3" i="1"/>
  <c r="G2" i="1"/>
  <c r="G16" i="1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15" i="2"/>
  <c r="C7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5" i="2"/>
  <c r="B67" i="2"/>
  <c r="B43" i="2"/>
  <c r="B35" i="2"/>
  <c r="B11" i="2"/>
  <c r="B3" i="2"/>
  <c r="B78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77" i="2"/>
  <c r="A78" i="2"/>
  <c r="C1" i="2"/>
  <c r="B1" i="2"/>
  <c r="A1" i="2"/>
  <c r="B4" i="2"/>
  <c r="C8" i="2"/>
  <c r="C9" i="2"/>
  <c r="C11" i="2"/>
  <c r="B20" i="2"/>
  <c r="C24" i="2"/>
  <c r="C25" i="2"/>
  <c r="B26" i="2"/>
  <c r="B28" i="2"/>
  <c r="B29" i="2"/>
  <c r="C32" i="2"/>
  <c r="C33" i="2"/>
  <c r="B36" i="2"/>
  <c r="B37" i="2"/>
  <c r="B38" i="2"/>
  <c r="C40" i="2"/>
  <c r="B41" i="2"/>
  <c r="B44" i="2"/>
  <c r="C45" i="2"/>
  <c r="C48" i="2"/>
  <c r="B49" i="2"/>
  <c r="B51" i="2"/>
  <c r="C56" i="2"/>
  <c r="C57" i="2"/>
  <c r="B61" i="2"/>
  <c r="C64" i="2"/>
  <c r="C65" i="2"/>
  <c r="B69" i="2"/>
  <c r="B2" i="2"/>
  <c r="B62" i="2" l="1"/>
  <c r="B46" i="2"/>
  <c r="B6" i="2"/>
  <c r="B22" i="2"/>
  <c r="B5" i="2"/>
  <c r="G54" i="1"/>
  <c r="B14" i="2"/>
  <c r="C16" i="2"/>
  <c r="B45" i="2"/>
  <c r="B7" i="2"/>
  <c r="B15" i="2"/>
  <c r="B23" i="2"/>
  <c r="B31" i="2"/>
  <c r="B47" i="2"/>
  <c r="B55" i="2"/>
  <c r="B63" i="2"/>
  <c r="B71" i="2"/>
  <c r="B8" i="2"/>
  <c r="B16" i="2"/>
  <c r="B24" i="2"/>
  <c r="B32" i="2"/>
  <c r="B40" i="2"/>
  <c r="B48" i="2"/>
  <c r="B56" i="2"/>
  <c r="B64" i="2"/>
  <c r="B9" i="2"/>
  <c r="B25" i="2"/>
  <c r="B33" i="2"/>
  <c r="B57" i="2"/>
  <c r="B65" i="2"/>
  <c r="B10" i="2"/>
  <c r="B34" i="2"/>
  <c r="B66" i="2"/>
  <c r="C26" i="2"/>
  <c r="C51" i="2"/>
  <c r="H57" i="1"/>
  <c r="C49" i="2"/>
  <c r="H25" i="1"/>
  <c r="H11" i="1"/>
  <c r="H34" i="1"/>
  <c r="H10" i="1"/>
  <c r="C75" i="2"/>
  <c r="C41" i="2"/>
  <c r="H66" i="1"/>
  <c r="H65" i="1"/>
  <c r="H43" i="1"/>
  <c r="H33" i="1"/>
  <c r="H9" i="1"/>
  <c r="C67" i="2"/>
  <c r="C35" i="2"/>
  <c r="C3" i="2"/>
  <c r="H45" i="1"/>
  <c r="C2" i="2"/>
  <c r="C62" i="2"/>
  <c r="C54" i="2"/>
  <c r="C46" i="2"/>
  <c r="C38" i="2"/>
  <c r="C22" i="2"/>
  <c r="C14" i="2"/>
  <c r="C6" i="2"/>
  <c r="C69" i="2"/>
  <c r="C61" i="2"/>
  <c r="C37" i="2"/>
  <c r="C29" i="2"/>
  <c r="C5" i="2"/>
  <c r="C44" i="2"/>
  <c r="C36" i="2"/>
  <c r="C28" i="2"/>
  <c r="C20" i="2"/>
  <c r="C4" i="2"/>
  <c r="H64" i="1"/>
  <c r="H56" i="1"/>
  <c r="H48" i="1"/>
  <c r="H40" i="1"/>
  <c r="H32" i="1"/>
  <c r="H24" i="1"/>
  <c r="H16" i="1"/>
  <c r="H8" i="1"/>
  <c r="H71" i="1"/>
  <c r="H63" i="1"/>
  <c r="H55" i="1"/>
  <c r="H47" i="1"/>
  <c r="H31" i="1"/>
  <c r="H23" i="1"/>
  <c r="H15" i="1"/>
  <c r="H7" i="1"/>
  <c r="B80" i="1"/>
  <c r="B79" i="1"/>
  <c r="H4" i="1" l="1"/>
  <c r="H26" i="1"/>
  <c r="H46" i="1"/>
  <c r="H35" i="1"/>
  <c r="H6" i="1"/>
  <c r="H51" i="1"/>
  <c r="H29" i="1"/>
  <c r="H3" i="1"/>
  <c r="H41" i="1"/>
  <c r="H14" i="1"/>
  <c r="H38" i="1"/>
  <c r="H61" i="1"/>
  <c r="H62" i="1"/>
  <c r="H67" i="1"/>
  <c r="H54" i="1"/>
  <c r="H69" i="1"/>
  <c r="H22" i="1"/>
  <c r="H37" i="1"/>
  <c r="H75" i="1"/>
  <c r="H20" i="1"/>
  <c r="H2" i="1"/>
  <c r="H28" i="1"/>
  <c r="H49" i="1"/>
  <c r="H36" i="1"/>
  <c r="H44" i="1"/>
  <c r="H5" i="1"/>
  <c r="C14" i="1"/>
  <c r="C15" i="1"/>
  <c r="C16" i="1"/>
  <c r="C17" i="1"/>
  <c r="B17" i="2" s="1"/>
  <c r="C18" i="1"/>
  <c r="B18" i="2" s="1"/>
  <c r="C19" i="1"/>
  <c r="B19" i="2" s="1"/>
  <c r="C20" i="1"/>
  <c r="C21" i="1"/>
  <c r="B21" i="2" s="1"/>
  <c r="C22" i="1"/>
  <c r="C23" i="1"/>
  <c r="C24" i="1"/>
  <c r="C25" i="1"/>
  <c r="C26" i="1"/>
  <c r="C27" i="1"/>
  <c r="B27" i="2" s="1"/>
  <c r="C28" i="1"/>
  <c r="C29" i="1"/>
  <c r="C30" i="1"/>
  <c r="B30" i="2" s="1"/>
  <c r="C31" i="1"/>
  <c r="C32" i="1"/>
  <c r="C33" i="1"/>
  <c r="C34" i="1"/>
  <c r="C35" i="1"/>
  <c r="C36" i="1"/>
  <c r="C37" i="1"/>
  <c r="C38" i="1"/>
  <c r="C39" i="1"/>
  <c r="B39" i="2" s="1"/>
  <c r="C40" i="1"/>
  <c r="C41" i="1"/>
  <c r="C42" i="1"/>
  <c r="B42" i="2" s="1"/>
  <c r="C43" i="1"/>
  <c r="C44" i="1"/>
  <c r="C45" i="1"/>
  <c r="C46" i="1"/>
  <c r="C47" i="1"/>
  <c r="C48" i="1"/>
  <c r="C49" i="1"/>
  <c r="C50" i="1"/>
  <c r="B50" i="2" s="1"/>
  <c r="C51" i="1"/>
  <c r="C52" i="1"/>
  <c r="B52" i="2" s="1"/>
  <c r="C53" i="1"/>
  <c r="B53" i="2" s="1"/>
  <c r="C54" i="1"/>
  <c r="C55" i="1"/>
  <c r="C56" i="1"/>
  <c r="C57" i="1"/>
  <c r="C58" i="1"/>
  <c r="B58" i="2" s="1"/>
  <c r="C59" i="1"/>
  <c r="B59" i="2" s="1"/>
  <c r="C60" i="1"/>
  <c r="B60" i="2" s="1"/>
  <c r="C61" i="1"/>
  <c r="C62" i="1"/>
  <c r="C63" i="1"/>
  <c r="C64" i="1"/>
  <c r="C65" i="1"/>
  <c r="C66" i="1"/>
  <c r="C67" i="1"/>
  <c r="C68" i="1"/>
  <c r="B68" i="2" s="1"/>
  <c r="C69" i="1"/>
  <c r="C70" i="1"/>
  <c r="B70" i="2" s="1"/>
  <c r="C71" i="1"/>
  <c r="C72" i="1"/>
  <c r="B72" i="2" s="1"/>
  <c r="C73" i="1"/>
  <c r="B73" i="2" s="1"/>
  <c r="C74" i="1"/>
  <c r="B74" i="2" s="1"/>
  <c r="C75" i="1"/>
  <c r="C76" i="1"/>
  <c r="B76" i="2" s="1"/>
  <c r="C77" i="1"/>
  <c r="B77" i="2" s="1"/>
  <c r="C3" i="1"/>
  <c r="C4" i="1"/>
  <c r="C5" i="1"/>
  <c r="C6" i="1"/>
  <c r="C7" i="1"/>
  <c r="C8" i="1"/>
  <c r="C9" i="1"/>
  <c r="C10" i="1"/>
  <c r="C11" i="1"/>
  <c r="C12" i="1"/>
  <c r="B12" i="2" s="1"/>
  <c r="C13" i="1"/>
  <c r="B13" i="2" s="1"/>
  <c r="C2" i="1"/>
  <c r="H12" i="1" l="1"/>
  <c r="C12" i="2"/>
  <c r="H70" i="1"/>
  <c r="C70" i="2"/>
  <c r="H77" i="1"/>
  <c r="C77" i="2"/>
  <c r="H53" i="1"/>
  <c r="C53" i="2"/>
  <c r="H21" i="1"/>
  <c r="C21" i="2"/>
  <c r="H76" i="1"/>
  <c r="C76" i="2"/>
  <c r="H68" i="1"/>
  <c r="C68" i="2"/>
  <c r="H60" i="1"/>
  <c r="C60" i="2"/>
  <c r="H52" i="1"/>
  <c r="C52" i="2"/>
  <c r="C39" i="2"/>
  <c r="H39" i="1"/>
  <c r="H59" i="1"/>
  <c r="C59" i="2"/>
  <c r="H19" i="1"/>
  <c r="C19" i="2"/>
  <c r="H27" i="1"/>
  <c r="C27" i="2"/>
  <c r="C74" i="2"/>
  <c r="H74" i="1"/>
  <c r="C58" i="2"/>
  <c r="H58" i="1"/>
  <c r="C50" i="2"/>
  <c r="H50" i="1"/>
  <c r="C42" i="2"/>
  <c r="H42" i="1"/>
  <c r="C18" i="2"/>
  <c r="H18" i="1"/>
  <c r="H30" i="1"/>
  <c r="C30" i="2"/>
  <c r="H73" i="1"/>
  <c r="C73" i="2"/>
  <c r="C17" i="2"/>
  <c r="H17" i="1"/>
  <c r="H13" i="1"/>
  <c r="C13" i="2"/>
  <c r="C72" i="2"/>
  <c r="H72" i="1"/>
</calcChain>
</file>

<file path=xl/sharedStrings.xml><?xml version="1.0" encoding="utf-8"?>
<sst xmlns="http://schemas.openxmlformats.org/spreadsheetml/2006/main" count="115" uniqueCount="86">
  <si>
    <t>AcademicWeek</t>
  </si>
  <si>
    <t>Account</t>
  </si>
  <si>
    <t>AccountabilityRating</t>
  </si>
  <si>
    <t>Achievement</t>
  </si>
  <si>
    <t>Actual</t>
  </si>
  <si>
    <t>Assessment</t>
  </si>
  <si>
    <t>AssessmentFamily</t>
  </si>
  <si>
    <t>AssessmentItem</t>
  </si>
  <si>
    <t>BellSchedule</t>
  </si>
  <si>
    <t>Budget</t>
  </si>
  <si>
    <t>CalendarDate</t>
  </si>
  <si>
    <t>ClassPeriod</t>
  </si>
  <si>
    <t>Cohort</t>
  </si>
  <si>
    <t>ContractedStaff</t>
  </si>
  <si>
    <t>Course</t>
  </si>
  <si>
    <t>CourseOffering</t>
  </si>
  <si>
    <t>DisciplineAction</t>
  </si>
  <si>
    <t>DisciplineIncident</t>
  </si>
  <si>
    <t>EducationContent</t>
  </si>
  <si>
    <t>EducationOrganization</t>
  </si>
  <si>
    <t>EducationOrganizationInterventionPrescriptionAssociation</t>
  </si>
  <si>
    <t>EducationOrganizationNetwork</t>
  </si>
  <si>
    <t>EducationOrganizationNetworkAssociation</t>
  </si>
  <si>
    <t>EducationServiceCenter</t>
  </si>
  <si>
    <t>FeederSchoolAssociation</t>
  </si>
  <si>
    <t>Grade</t>
  </si>
  <si>
    <t>GradebookEntry</t>
  </si>
  <si>
    <t>GradingPeriod</t>
  </si>
  <si>
    <t>GraduationPlan</t>
  </si>
  <si>
    <t>Intervention</t>
  </si>
  <si>
    <t>InterventionPrescription</t>
  </si>
  <si>
    <t>InterventionStudy</t>
  </si>
  <si>
    <t>LearningObjective</t>
  </si>
  <si>
    <t>LearningStandard</t>
  </si>
  <si>
    <t>LeaveEvent</t>
  </si>
  <si>
    <t>LocalEducationAgency</t>
  </si>
  <si>
    <t>LocalEducationAgencyFederalFunds</t>
  </si>
  <si>
    <t>Location</t>
  </si>
  <si>
    <t>ObjectiveAssessment</t>
  </si>
  <si>
    <t>OpenStaffPosition</t>
  </si>
  <si>
    <t>Parent</t>
  </si>
  <si>
    <t>Payroll</t>
  </si>
  <si>
    <t>PostSecondaryEvent</t>
  </si>
  <si>
    <t>PostSecondaryInstitution</t>
  </si>
  <si>
    <t>Program</t>
  </si>
  <si>
    <t>ReportCard</t>
  </si>
  <si>
    <t>RestraintEvent</t>
  </si>
  <si>
    <t>School</t>
  </si>
  <si>
    <t>Section</t>
  </si>
  <si>
    <t>Session</t>
  </si>
  <si>
    <t>Staff</t>
  </si>
  <si>
    <t>StaffEducationOrganizationAssignmentAssociation</t>
  </si>
  <si>
    <t>StaffEducationOrganizationEmploymentAssociation</t>
  </si>
  <si>
    <t>StaffProgramAssociation</t>
  </si>
  <si>
    <t>StateEducationAgency</t>
  </si>
  <si>
    <t>StateEducationAgencyFederalFunds</t>
  </si>
  <si>
    <t>Student</t>
  </si>
  <si>
    <t>StudentAcademicRecord</t>
  </si>
  <si>
    <t>StudentAssessment</t>
  </si>
  <si>
    <t>StudentCompetencyLearningObjective</t>
  </si>
  <si>
    <t>StudentCompetencyObjective</t>
  </si>
  <si>
    <t>StudentCTEProgramAssociation</t>
  </si>
  <si>
    <t>StudentEducationOrganizationAssociation</t>
  </si>
  <si>
    <t>StudentInterventionAssociation</t>
  </si>
  <si>
    <t>StudentInterventionAttendanceEvent</t>
  </si>
  <si>
    <t>StudentMigrantEducationProgramAssociation</t>
  </si>
  <si>
    <t>StudentProgramAssociation</t>
  </si>
  <si>
    <t>StudentProgramAttendanceEvent</t>
  </si>
  <si>
    <t>StudentSchoolAssociation</t>
  </si>
  <si>
    <t>StudentSchoolAttendanceEvent</t>
  </si>
  <si>
    <t>StudentSectionAssociation</t>
  </si>
  <si>
    <t>StudentSectionAttendanceEvent</t>
  </si>
  <si>
    <t>StudentSpecialEdProgramAssociation</t>
  </si>
  <si>
    <t>StudentTitleIPartAProgramAssociation</t>
  </si>
  <si>
    <t>TeacherSchoolAssociation</t>
  </si>
  <si>
    <t>TeacherSectionAssociation</t>
  </si>
  <si>
    <t>Table</t>
  </si>
  <si>
    <t>Related to Student</t>
  </si>
  <si>
    <t>X</t>
  </si>
  <si>
    <t>Sample DB Count</t>
  </si>
  <si>
    <t>Calculated Ratio (per Student)</t>
  </si>
  <si>
    <t>Effective Ratio</t>
  </si>
  <si>
    <t>Preloaded</t>
  </si>
  <si>
    <t>Fixed Count</t>
  </si>
  <si>
    <t>Sample student count:</t>
  </si>
  <si>
    <t>Sample Target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</si>
</sst>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0" fontId="2" fillId="0" borderId="0" xfId="0" applyFont="1"/>
    <xf numFmtId="165" fontId="0" fillId="2" borderId="0" xfId="1" applyNumberFormat="1" applyFont="1" applyFill="1"/>
    <xf numFmtId="167" fontId="0" fillId="0" borderId="0" xfId="0" applyNumberFormat="1"/>
    <xf numFmtId="0" fontId="4" fillId="0" borderId="0" xfId="0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21">
    <dxf>
      <font>
        <b/>
        <i val="0"/>
      </font>
    </dxf>
    <dxf>
      <font>
        <color theme="0" tint="-0.14996795556505021"/>
      </font>
    </dxf>
    <dxf>
      <font>
        <b/>
        <i val="0"/>
      </font>
    </dxf>
    <dxf>
      <font>
        <color theme="0" tint="-0.14996795556505021"/>
      </font>
    </dxf>
    <dxf>
      <font>
        <b/>
        <i val="0"/>
      </font>
    </dxf>
    <dxf>
      <font>
        <color rgb="FFFF0000"/>
      </font>
    </dxf>
    <dxf>
      <font>
        <b/>
        <i val="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16" workbookViewId="0">
      <selection activeCell="F3" sqref="F3"/>
    </sheetView>
  </sheetViews>
  <sheetFormatPr defaultRowHeight="14.25" x14ac:dyDescent="0.45"/>
  <cols>
    <col min="1" max="1" width="54.59765625" bestFit="1" customWidth="1"/>
    <col min="2" max="2" width="18.265625" customWidth="1"/>
    <col min="3" max="3" width="18.1328125" customWidth="1"/>
    <col min="4" max="5" width="1.86328125" customWidth="1"/>
    <col min="6" max="6" width="7" customWidth="1"/>
    <col min="7" max="7" width="10.33203125" bestFit="1" customWidth="1"/>
    <col min="8" max="8" width="15.73046875" customWidth="1"/>
    <col min="9" max="9" width="9.06640625" customWidth="1"/>
    <col min="10" max="10" width="21.59765625" customWidth="1"/>
  </cols>
  <sheetData>
    <row r="1" spans="1:10" x14ac:dyDescent="0.45">
      <c r="A1" s="5" t="s">
        <v>76</v>
      </c>
      <c r="B1" s="5" t="s">
        <v>79</v>
      </c>
      <c r="C1" s="5" t="s">
        <v>80</v>
      </c>
      <c r="D1" s="5" t="s">
        <v>77</v>
      </c>
      <c r="E1" s="5" t="s">
        <v>82</v>
      </c>
      <c r="F1" s="5" t="s">
        <v>81</v>
      </c>
      <c r="G1" s="5" t="s">
        <v>83</v>
      </c>
      <c r="H1" s="5" t="s">
        <v>85</v>
      </c>
      <c r="J1" s="5" t="s">
        <v>84</v>
      </c>
    </row>
    <row r="2" spans="1:10" x14ac:dyDescent="0.45">
      <c r="A2" t="s">
        <v>0</v>
      </c>
      <c r="B2">
        <v>0</v>
      </c>
      <c r="C2" s="1">
        <f t="shared" ref="C2:C33" si="0">B2/B$58</f>
        <v>0</v>
      </c>
      <c r="E2" s="8"/>
      <c r="F2" s="7" t="str">
        <f t="shared" ref="F2:F20" si="1">IF(D2="X", IF(E2="X", 0, C2), "")</f>
        <v/>
      </c>
      <c r="G2" s="9">
        <f t="shared" ref="G2:G15" si="2">IF(F2="",IF(E2="X", 0, B2),"")</f>
        <v>0</v>
      </c>
      <c r="H2" s="2">
        <f>IF(F2&lt;&gt;"", $J$2*F2, G2)</f>
        <v>0</v>
      </c>
      <c r="J2" s="6">
        <v>100000</v>
      </c>
    </row>
    <row r="3" spans="1:10" x14ac:dyDescent="0.45">
      <c r="A3" t="s">
        <v>1</v>
      </c>
      <c r="B3">
        <v>0</v>
      </c>
      <c r="C3" s="1">
        <f t="shared" si="0"/>
        <v>0</v>
      </c>
      <c r="E3" s="8"/>
      <c r="F3" s="7" t="str">
        <f t="shared" si="1"/>
        <v/>
      </c>
      <c r="G3" s="9">
        <f t="shared" si="2"/>
        <v>0</v>
      </c>
      <c r="H3" s="2">
        <f t="shared" ref="H3:H66" si="3">IF(F3&lt;&gt;"", $J$2*F3, G3)</f>
        <v>0</v>
      </c>
    </row>
    <row r="4" spans="1:10" x14ac:dyDescent="0.45">
      <c r="A4" t="s">
        <v>2</v>
      </c>
      <c r="B4">
        <v>0</v>
      </c>
      <c r="C4" s="1">
        <f t="shared" si="0"/>
        <v>0</v>
      </c>
      <c r="E4" s="8"/>
      <c r="F4" s="7" t="str">
        <f t="shared" si="1"/>
        <v/>
      </c>
      <c r="G4" s="9">
        <f t="shared" si="2"/>
        <v>0</v>
      </c>
      <c r="H4" s="2">
        <f t="shared" si="3"/>
        <v>0</v>
      </c>
    </row>
    <row r="5" spans="1:10" x14ac:dyDescent="0.45">
      <c r="A5" t="s">
        <v>3</v>
      </c>
      <c r="B5">
        <v>0</v>
      </c>
      <c r="C5" s="1">
        <f t="shared" si="0"/>
        <v>0</v>
      </c>
      <c r="E5" s="8"/>
      <c r="F5" s="7" t="str">
        <f t="shared" si="1"/>
        <v/>
      </c>
      <c r="G5" s="9">
        <f t="shared" si="2"/>
        <v>0</v>
      </c>
      <c r="H5" s="2">
        <f t="shared" si="3"/>
        <v>0</v>
      </c>
    </row>
    <row r="6" spans="1:10" x14ac:dyDescent="0.45">
      <c r="A6" t="s">
        <v>4</v>
      </c>
      <c r="B6">
        <v>0</v>
      </c>
      <c r="C6" s="1">
        <f t="shared" si="0"/>
        <v>0</v>
      </c>
      <c r="E6" s="8"/>
      <c r="F6" s="7" t="str">
        <f t="shared" si="1"/>
        <v/>
      </c>
      <c r="G6" s="9">
        <f t="shared" si="2"/>
        <v>0</v>
      </c>
      <c r="H6" s="2">
        <f t="shared" si="3"/>
        <v>0</v>
      </c>
    </row>
    <row r="7" spans="1:10" x14ac:dyDescent="0.45">
      <c r="A7" t="s">
        <v>5</v>
      </c>
      <c r="B7">
        <v>1492</v>
      </c>
      <c r="C7" s="1">
        <f t="shared" si="0"/>
        <v>6.2925708019653743E-3</v>
      </c>
      <c r="E7" s="8"/>
      <c r="F7" s="7" t="str">
        <f t="shared" si="1"/>
        <v/>
      </c>
      <c r="G7" s="9">
        <f t="shared" si="2"/>
        <v>1492</v>
      </c>
      <c r="H7" s="2">
        <f t="shared" si="3"/>
        <v>1492</v>
      </c>
    </row>
    <row r="8" spans="1:10" x14ac:dyDescent="0.45">
      <c r="A8" t="s">
        <v>6</v>
      </c>
      <c r="B8">
        <v>0</v>
      </c>
      <c r="C8" s="1">
        <f t="shared" si="0"/>
        <v>0</v>
      </c>
      <c r="E8" s="8"/>
      <c r="F8" s="7" t="str">
        <f t="shared" si="1"/>
        <v/>
      </c>
      <c r="G8" s="9">
        <f t="shared" si="2"/>
        <v>0</v>
      </c>
      <c r="H8" s="2">
        <f t="shared" si="3"/>
        <v>0</v>
      </c>
    </row>
    <row r="9" spans="1:10" x14ac:dyDescent="0.45">
      <c r="A9" t="s">
        <v>7</v>
      </c>
      <c r="B9">
        <v>2216</v>
      </c>
      <c r="C9" s="1">
        <f t="shared" si="0"/>
        <v>9.3460703064043357E-3</v>
      </c>
      <c r="E9" s="8"/>
      <c r="F9" s="7" t="str">
        <f t="shared" si="1"/>
        <v/>
      </c>
      <c r="G9" s="9">
        <f t="shared" si="2"/>
        <v>2216</v>
      </c>
      <c r="H9" s="2">
        <f t="shared" si="3"/>
        <v>2216</v>
      </c>
    </row>
    <row r="10" spans="1:10" x14ac:dyDescent="0.45">
      <c r="A10" t="s">
        <v>8</v>
      </c>
      <c r="B10">
        <v>0</v>
      </c>
      <c r="C10" s="1">
        <f t="shared" si="0"/>
        <v>0</v>
      </c>
      <c r="E10" s="8"/>
      <c r="F10" s="7" t="str">
        <f t="shared" si="1"/>
        <v/>
      </c>
      <c r="G10" s="9">
        <f t="shared" si="2"/>
        <v>0</v>
      </c>
      <c r="H10" s="2">
        <f t="shared" si="3"/>
        <v>0</v>
      </c>
    </row>
    <row r="11" spans="1:10" x14ac:dyDescent="0.45">
      <c r="A11" t="s">
        <v>9</v>
      </c>
      <c r="B11">
        <v>0</v>
      </c>
      <c r="C11" s="1">
        <f t="shared" si="0"/>
        <v>0</v>
      </c>
      <c r="E11" s="8"/>
      <c r="F11" s="7" t="str">
        <f t="shared" si="1"/>
        <v/>
      </c>
      <c r="G11" s="9">
        <f t="shared" si="2"/>
        <v>0</v>
      </c>
      <c r="H11" s="2">
        <f t="shared" si="3"/>
        <v>0</v>
      </c>
    </row>
    <row r="12" spans="1:10" x14ac:dyDescent="0.45">
      <c r="A12" t="s">
        <v>10</v>
      </c>
      <c r="B12">
        <v>135533</v>
      </c>
      <c r="C12" s="1">
        <f t="shared" si="0"/>
        <v>0.57161595073912397</v>
      </c>
      <c r="D12" t="s">
        <v>78</v>
      </c>
      <c r="E12" s="8"/>
      <c r="F12" s="7">
        <f t="shared" si="1"/>
        <v>0.57161595073912397</v>
      </c>
      <c r="G12" s="9" t="str">
        <f t="shared" si="2"/>
        <v/>
      </c>
      <c r="H12" s="2">
        <f t="shared" si="3"/>
        <v>57161.595073912395</v>
      </c>
    </row>
    <row r="13" spans="1:10" x14ac:dyDescent="0.45">
      <c r="A13" t="s">
        <v>11</v>
      </c>
      <c r="B13">
        <v>104041</v>
      </c>
      <c r="C13" s="1">
        <f t="shared" si="0"/>
        <v>0.43879715737753316</v>
      </c>
      <c r="D13" t="s">
        <v>78</v>
      </c>
      <c r="E13" s="8"/>
      <c r="F13" s="7">
        <f t="shared" si="1"/>
        <v>0.43879715737753316</v>
      </c>
      <c r="G13" s="9" t="str">
        <f t="shared" si="2"/>
        <v/>
      </c>
      <c r="H13" s="2">
        <f t="shared" si="3"/>
        <v>43879.715737753315</v>
      </c>
    </row>
    <row r="14" spans="1:10" x14ac:dyDescent="0.45">
      <c r="A14" t="s">
        <v>12</v>
      </c>
      <c r="B14">
        <v>0</v>
      </c>
      <c r="C14" s="1">
        <f t="shared" si="0"/>
        <v>0</v>
      </c>
      <c r="E14" s="8"/>
      <c r="F14" s="7" t="str">
        <f t="shared" si="1"/>
        <v/>
      </c>
      <c r="G14" s="9">
        <f t="shared" si="2"/>
        <v>0</v>
      </c>
      <c r="H14" s="2">
        <f t="shared" si="3"/>
        <v>0</v>
      </c>
    </row>
    <row r="15" spans="1:10" x14ac:dyDescent="0.45">
      <c r="A15" t="s">
        <v>13</v>
      </c>
      <c r="B15">
        <v>0</v>
      </c>
      <c r="C15" s="1">
        <f t="shared" si="0"/>
        <v>0</v>
      </c>
      <c r="E15" s="8"/>
      <c r="F15" s="7" t="str">
        <f t="shared" si="1"/>
        <v/>
      </c>
      <c r="G15" s="9">
        <f t="shared" si="2"/>
        <v>0</v>
      </c>
      <c r="H15" s="2">
        <f t="shared" si="3"/>
        <v>0</v>
      </c>
    </row>
    <row r="16" spans="1:10" s="3" customFormat="1" x14ac:dyDescent="0.45">
      <c r="A16" s="3" t="s">
        <v>14</v>
      </c>
      <c r="B16" s="3">
        <v>313868</v>
      </c>
      <c r="C16" s="4">
        <f t="shared" si="0"/>
        <v>1.3237510807448176</v>
      </c>
      <c r="E16" s="8" t="s">
        <v>78</v>
      </c>
      <c r="F16" s="7" t="str">
        <f t="shared" si="1"/>
        <v/>
      </c>
      <c r="G16" s="9">
        <f>IF(F16="",IF(E16="X", 0, B16),"")</f>
        <v>0</v>
      </c>
      <c r="H16" s="2">
        <f t="shared" si="3"/>
        <v>0</v>
      </c>
    </row>
    <row r="17" spans="1:8" x14ac:dyDescent="0.45">
      <c r="A17" t="s">
        <v>15</v>
      </c>
      <c r="B17">
        <v>282553</v>
      </c>
      <c r="C17" s="1">
        <f t="shared" si="0"/>
        <v>1.1916787920963285</v>
      </c>
      <c r="D17" t="s">
        <v>78</v>
      </c>
      <c r="E17" s="8"/>
      <c r="F17" s="7">
        <f t="shared" si="1"/>
        <v>1.1916787920963285</v>
      </c>
      <c r="G17" s="9" t="str">
        <f t="shared" ref="G17:G77" si="4">IF(F17="",IF(E17="X", 0, B17),"")</f>
        <v/>
      </c>
      <c r="H17" s="2">
        <f t="shared" si="3"/>
        <v>119167.87920963285</v>
      </c>
    </row>
    <row r="18" spans="1:8" x14ac:dyDescent="0.45">
      <c r="A18" t="s">
        <v>16</v>
      </c>
      <c r="B18">
        <v>45354</v>
      </c>
      <c r="C18" s="1">
        <f t="shared" si="0"/>
        <v>0.19128234326564181</v>
      </c>
      <c r="D18" t="s">
        <v>78</v>
      </c>
      <c r="E18" s="8"/>
      <c r="F18" s="7">
        <f t="shared" si="1"/>
        <v>0.19128234326564181</v>
      </c>
      <c r="G18" s="9" t="str">
        <f t="shared" si="4"/>
        <v/>
      </c>
      <c r="H18" s="2">
        <f t="shared" si="3"/>
        <v>19128.234326564179</v>
      </c>
    </row>
    <row r="19" spans="1:8" x14ac:dyDescent="0.45">
      <c r="A19" t="s">
        <v>17</v>
      </c>
      <c r="B19">
        <v>52431</v>
      </c>
      <c r="C19" s="1">
        <f t="shared" si="0"/>
        <v>0.22112987916745747</v>
      </c>
      <c r="D19" t="s">
        <v>78</v>
      </c>
      <c r="E19" s="8"/>
      <c r="F19" s="7">
        <f t="shared" si="1"/>
        <v>0.22112987916745747</v>
      </c>
      <c r="G19" s="9" t="str">
        <f t="shared" si="4"/>
        <v/>
      </c>
      <c r="H19" s="2">
        <f t="shared" si="3"/>
        <v>22112.987916745747</v>
      </c>
    </row>
    <row r="20" spans="1:8" x14ac:dyDescent="0.45">
      <c r="A20" t="s">
        <v>18</v>
      </c>
      <c r="B20">
        <v>0</v>
      </c>
      <c r="C20" s="1">
        <f t="shared" si="0"/>
        <v>0</v>
      </c>
      <c r="E20" s="8"/>
      <c r="F20" s="7" t="str">
        <f t="shared" si="1"/>
        <v/>
      </c>
      <c r="G20" s="9">
        <f t="shared" si="4"/>
        <v>0</v>
      </c>
      <c r="H20" s="2">
        <f t="shared" si="3"/>
        <v>0</v>
      </c>
    </row>
    <row r="21" spans="1:8" x14ac:dyDescent="0.45">
      <c r="A21" t="s">
        <v>19</v>
      </c>
      <c r="B21">
        <v>618</v>
      </c>
      <c r="C21" s="1">
        <f t="shared" si="0"/>
        <v>2.606440184728285E-3</v>
      </c>
      <c r="D21" t="s">
        <v>78</v>
      </c>
      <c r="E21" s="8" t="s">
        <v>78</v>
      </c>
      <c r="F21" s="7">
        <f>IF(D21="X", IF(E21="X", 0, C21), "")</f>
        <v>0</v>
      </c>
      <c r="G21" s="9" t="str">
        <f t="shared" si="4"/>
        <v/>
      </c>
      <c r="H21" s="2">
        <f t="shared" si="3"/>
        <v>0</v>
      </c>
    </row>
    <row r="22" spans="1:8" x14ac:dyDescent="0.45">
      <c r="A22" t="s">
        <v>20</v>
      </c>
      <c r="B22">
        <v>0</v>
      </c>
      <c r="C22" s="1">
        <f t="shared" si="0"/>
        <v>0</v>
      </c>
      <c r="E22" s="8"/>
      <c r="F22" s="7" t="str">
        <f t="shared" ref="F22:F77" si="5">IF(D22="X", IF(E22="X", 0, C22), "")</f>
        <v/>
      </c>
      <c r="G22" s="9">
        <f t="shared" si="4"/>
        <v>0</v>
      </c>
      <c r="H22" s="2">
        <f t="shared" si="3"/>
        <v>0</v>
      </c>
    </row>
    <row r="23" spans="1:8" x14ac:dyDescent="0.45">
      <c r="A23" t="s">
        <v>21</v>
      </c>
      <c r="B23">
        <v>0</v>
      </c>
      <c r="C23" s="1">
        <f t="shared" si="0"/>
        <v>0</v>
      </c>
      <c r="E23" s="8" t="s">
        <v>78</v>
      </c>
      <c r="F23" s="7" t="str">
        <f t="shared" si="5"/>
        <v/>
      </c>
      <c r="G23" s="9">
        <f t="shared" si="4"/>
        <v>0</v>
      </c>
      <c r="H23" s="2">
        <f t="shared" si="3"/>
        <v>0</v>
      </c>
    </row>
    <row r="24" spans="1:8" x14ac:dyDescent="0.45">
      <c r="A24" t="s">
        <v>22</v>
      </c>
      <c r="B24">
        <v>0</v>
      </c>
      <c r="C24" s="1">
        <f t="shared" si="0"/>
        <v>0</v>
      </c>
      <c r="E24" s="8"/>
      <c r="F24" s="7" t="str">
        <f t="shared" si="5"/>
        <v/>
      </c>
      <c r="G24" s="9">
        <f t="shared" si="4"/>
        <v>0</v>
      </c>
      <c r="H24" s="2">
        <f t="shared" si="3"/>
        <v>0</v>
      </c>
    </row>
    <row r="25" spans="1:8" x14ac:dyDescent="0.45">
      <c r="A25" t="s">
        <v>23</v>
      </c>
      <c r="B25">
        <v>0</v>
      </c>
      <c r="C25" s="1">
        <f t="shared" si="0"/>
        <v>0</v>
      </c>
      <c r="E25" s="8" t="s">
        <v>78</v>
      </c>
      <c r="F25" s="7" t="str">
        <f t="shared" si="5"/>
        <v/>
      </c>
      <c r="G25" s="9">
        <f t="shared" si="4"/>
        <v>0</v>
      </c>
      <c r="H25" s="2">
        <f t="shared" si="3"/>
        <v>0</v>
      </c>
    </row>
    <row r="26" spans="1:8" x14ac:dyDescent="0.45">
      <c r="A26" t="s">
        <v>24</v>
      </c>
      <c r="B26">
        <v>0</v>
      </c>
      <c r="C26" s="1">
        <f t="shared" si="0"/>
        <v>0</v>
      </c>
      <c r="E26" s="8"/>
      <c r="F26" s="7" t="str">
        <f t="shared" si="5"/>
        <v/>
      </c>
      <c r="G26" s="9">
        <f t="shared" si="4"/>
        <v>0</v>
      </c>
      <c r="H26" s="2">
        <f t="shared" si="3"/>
        <v>0</v>
      </c>
    </row>
    <row r="27" spans="1:8" x14ac:dyDescent="0.45">
      <c r="A27" t="s">
        <v>25</v>
      </c>
      <c r="B27">
        <v>3372368</v>
      </c>
      <c r="C27" s="1">
        <f t="shared" si="0"/>
        <v>14.223099470698635</v>
      </c>
      <c r="D27" t="s">
        <v>78</v>
      </c>
      <c r="E27" s="8"/>
      <c r="F27" s="7">
        <f t="shared" si="5"/>
        <v>14.223099470698635</v>
      </c>
      <c r="G27" s="9" t="str">
        <f t="shared" si="4"/>
        <v/>
      </c>
      <c r="H27" s="2">
        <f t="shared" si="3"/>
        <v>1422309.9470698636</v>
      </c>
    </row>
    <row r="28" spans="1:8" x14ac:dyDescent="0.45">
      <c r="A28" t="s">
        <v>26</v>
      </c>
      <c r="B28">
        <v>0</v>
      </c>
      <c r="C28" s="1">
        <f t="shared" si="0"/>
        <v>0</v>
      </c>
      <c r="E28" s="8"/>
      <c r="F28" s="7" t="str">
        <f t="shared" si="5"/>
        <v/>
      </c>
      <c r="G28" s="9">
        <f t="shared" si="4"/>
        <v>0</v>
      </c>
      <c r="H28" s="2">
        <f t="shared" si="3"/>
        <v>0</v>
      </c>
    </row>
    <row r="29" spans="1:8" x14ac:dyDescent="0.45">
      <c r="A29" t="s">
        <v>27</v>
      </c>
      <c r="B29">
        <v>1994</v>
      </c>
      <c r="C29" s="1">
        <f t="shared" si="0"/>
        <v>8.4097762594631063E-3</v>
      </c>
      <c r="E29" s="8"/>
      <c r="F29" s="7" t="str">
        <f t="shared" si="5"/>
        <v/>
      </c>
      <c r="G29" s="9">
        <f t="shared" si="4"/>
        <v>1994</v>
      </c>
      <c r="H29" s="2">
        <f t="shared" si="3"/>
        <v>1994</v>
      </c>
    </row>
    <row r="30" spans="1:8" x14ac:dyDescent="0.45">
      <c r="A30" t="s">
        <v>28</v>
      </c>
      <c r="B30">
        <v>4400</v>
      </c>
      <c r="C30" s="1">
        <f t="shared" si="0"/>
        <v>1.8557179308745071E-2</v>
      </c>
      <c r="D30" t="s">
        <v>78</v>
      </c>
      <c r="E30" s="8"/>
      <c r="F30" s="7">
        <f t="shared" si="5"/>
        <v>1.8557179308745071E-2</v>
      </c>
      <c r="G30" s="9" t="str">
        <f t="shared" si="4"/>
        <v/>
      </c>
      <c r="H30" s="2">
        <f t="shared" si="3"/>
        <v>1855.7179308745071</v>
      </c>
    </row>
    <row r="31" spans="1:8" x14ac:dyDescent="0.45">
      <c r="A31" t="s">
        <v>29</v>
      </c>
      <c r="B31">
        <v>0</v>
      </c>
      <c r="C31" s="1">
        <f t="shared" si="0"/>
        <v>0</v>
      </c>
      <c r="E31" s="8"/>
      <c r="F31" s="7" t="str">
        <f t="shared" si="5"/>
        <v/>
      </c>
      <c r="G31" s="9">
        <f t="shared" si="4"/>
        <v>0</v>
      </c>
      <c r="H31" s="2">
        <f t="shared" si="3"/>
        <v>0</v>
      </c>
    </row>
    <row r="32" spans="1:8" x14ac:dyDescent="0.45">
      <c r="A32" t="s">
        <v>30</v>
      </c>
      <c r="B32">
        <v>0</v>
      </c>
      <c r="C32" s="1">
        <f t="shared" si="0"/>
        <v>0</v>
      </c>
      <c r="E32" s="8"/>
      <c r="F32" s="7" t="str">
        <f t="shared" si="5"/>
        <v/>
      </c>
      <c r="G32" s="9">
        <f t="shared" si="4"/>
        <v>0</v>
      </c>
      <c r="H32" s="2">
        <f t="shared" si="3"/>
        <v>0</v>
      </c>
    </row>
    <row r="33" spans="1:8" x14ac:dyDescent="0.45">
      <c r="A33" t="s">
        <v>31</v>
      </c>
      <c r="B33">
        <v>0</v>
      </c>
      <c r="C33" s="1">
        <f t="shared" si="0"/>
        <v>0</v>
      </c>
      <c r="E33" s="8"/>
      <c r="F33" s="7" t="str">
        <f t="shared" si="5"/>
        <v/>
      </c>
      <c r="G33" s="9">
        <f t="shared" si="4"/>
        <v>0</v>
      </c>
      <c r="H33" s="2">
        <f t="shared" si="3"/>
        <v>0</v>
      </c>
    </row>
    <row r="34" spans="1:8" x14ac:dyDescent="0.45">
      <c r="A34" t="s">
        <v>32</v>
      </c>
      <c r="B34">
        <v>581</v>
      </c>
      <c r="C34" s="1">
        <f t="shared" ref="C34:C65" si="6">B34/B$58</f>
        <v>2.450391176904747E-3</v>
      </c>
      <c r="E34" s="8"/>
      <c r="F34" s="7" t="str">
        <f t="shared" si="5"/>
        <v/>
      </c>
      <c r="G34" s="9">
        <f t="shared" si="4"/>
        <v>581</v>
      </c>
      <c r="H34" s="2">
        <f t="shared" si="3"/>
        <v>581</v>
      </c>
    </row>
    <row r="35" spans="1:8" x14ac:dyDescent="0.45">
      <c r="A35" t="s">
        <v>33</v>
      </c>
      <c r="B35">
        <v>2462</v>
      </c>
      <c r="C35" s="1">
        <f t="shared" si="6"/>
        <v>1.0383585331393264E-2</v>
      </c>
      <c r="E35" s="8"/>
      <c r="F35" s="7" t="str">
        <f t="shared" si="5"/>
        <v/>
      </c>
      <c r="G35" s="9">
        <f t="shared" si="4"/>
        <v>2462</v>
      </c>
      <c r="H35" s="2">
        <f t="shared" si="3"/>
        <v>2462</v>
      </c>
    </row>
    <row r="36" spans="1:8" x14ac:dyDescent="0.45">
      <c r="A36" t="s">
        <v>34</v>
      </c>
      <c r="B36">
        <v>0</v>
      </c>
      <c r="C36" s="1">
        <f t="shared" si="6"/>
        <v>0</v>
      </c>
      <c r="E36" s="8"/>
      <c r="F36" s="7" t="str">
        <f t="shared" si="5"/>
        <v/>
      </c>
      <c r="G36" s="9">
        <f t="shared" si="4"/>
        <v>0</v>
      </c>
      <c r="H36" s="2">
        <f t="shared" si="3"/>
        <v>0</v>
      </c>
    </row>
    <row r="37" spans="1:8" x14ac:dyDescent="0.45">
      <c r="A37" t="s">
        <v>35</v>
      </c>
      <c r="B37">
        <v>118</v>
      </c>
      <c r="C37" s="1">
        <f t="shared" si="6"/>
        <v>4.9766980873452689E-4</v>
      </c>
      <c r="E37" s="8" t="s">
        <v>78</v>
      </c>
      <c r="F37" s="7" t="str">
        <f t="shared" si="5"/>
        <v/>
      </c>
      <c r="G37" s="9">
        <f t="shared" si="4"/>
        <v>0</v>
      </c>
      <c r="H37" s="2">
        <f t="shared" si="3"/>
        <v>0</v>
      </c>
    </row>
    <row r="38" spans="1:8" x14ac:dyDescent="0.45">
      <c r="A38" t="s">
        <v>36</v>
      </c>
      <c r="B38">
        <v>0</v>
      </c>
      <c r="C38" s="1">
        <f t="shared" si="6"/>
        <v>0</v>
      </c>
      <c r="E38" s="8"/>
      <c r="F38" s="7" t="str">
        <f t="shared" si="5"/>
        <v/>
      </c>
      <c r="G38" s="9">
        <f t="shared" si="4"/>
        <v>0</v>
      </c>
      <c r="H38" s="2">
        <f t="shared" si="3"/>
        <v>0</v>
      </c>
    </row>
    <row r="39" spans="1:8" x14ac:dyDescent="0.45">
      <c r="A39" t="s">
        <v>37</v>
      </c>
      <c r="B39">
        <v>16649</v>
      </c>
      <c r="C39" s="1">
        <f t="shared" si="6"/>
        <v>7.021783597984016E-2</v>
      </c>
      <c r="D39" t="s">
        <v>78</v>
      </c>
      <c r="E39" s="8"/>
      <c r="F39" s="7">
        <f t="shared" si="5"/>
        <v>7.021783597984016E-2</v>
      </c>
      <c r="G39" s="9" t="str">
        <f t="shared" si="4"/>
        <v/>
      </c>
      <c r="H39" s="2">
        <f t="shared" si="3"/>
        <v>7021.7835979840156</v>
      </c>
    </row>
    <row r="40" spans="1:8" x14ac:dyDescent="0.45">
      <c r="A40" t="s">
        <v>38</v>
      </c>
      <c r="B40">
        <v>1590</v>
      </c>
      <c r="C40" s="1">
        <f t="shared" si="6"/>
        <v>6.7058897956601502E-3</v>
      </c>
      <c r="E40" s="8"/>
      <c r="F40" s="7" t="str">
        <f t="shared" si="5"/>
        <v/>
      </c>
      <c r="G40" s="9">
        <f t="shared" si="4"/>
        <v>1590</v>
      </c>
      <c r="H40" s="2">
        <f t="shared" si="3"/>
        <v>1590</v>
      </c>
    </row>
    <row r="41" spans="1:8" x14ac:dyDescent="0.45">
      <c r="A41" t="s">
        <v>39</v>
      </c>
      <c r="B41">
        <v>0</v>
      </c>
      <c r="C41" s="1">
        <f t="shared" si="6"/>
        <v>0</v>
      </c>
      <c r="E41" s="8"/>
      <c r="F41" s="7" t="str">
        <f t="shared" si="5"/>
        <v/>
      </c>
      <c r="G41" s="9">
        <f t="shared" si="4"/>
        <v>0</v>
      </c>
      <c r="H41" s="2">
        <f t="shared" si="3"/>
        <v>0</v>
      </c>
    </row>
    <row r="42" spans="1:8" x14ac:dyDescent="0.45">
      <c r="A42" t="s">
        <v>40</v>
      </c>
      <c r="B42">
        <v>1435174</v>
      </c>
      <c r="C42" s="1">
        <f t="shared" si="6"/>
        <v>6.0529048311929312</v>
      </c>
      <c r="D42" t="s">
        <v>78</v>
      </c>
      <c r="E42" s="8"/>
      <c r="F42" s="7">
        <f t="shared" si="5"/>
        <v>6.0529048311929312</v>
      </c>
      <c r="G42" s="9" t="str">
        <f t="shared" si="4"/>
        <v/>
      </c>
      <c r="H42" s="2">
        <f t="shared" si="3"/>
        <v>605290.48311929312</v>
      </c>
    </row>
    <row r="43" spans="1:8" x14ac:dyDescent="0.45">
      <c r="A43" t="s">
        <v>41</v>
      </c>
      <c r="B43">
        <v>0</v>
      </c>
      <c r="C43" s="1">
        <f t="shared" si="6"/>
        <v>0</v>
      </c>
      <c r="E43" s="8"/>
      <c r="F43" s="7" t="str">
        <f t="shared" si="5"/>
        <v/>
      </c>
      <c r="G43" s="9">
        <f t="shared" si="4"/>
        <v>0</v>
      </c>
      <c r="H43" s="2">
        <f t="shared" si="3"/>
        <v>0</v>
      </c>
    </row>
    <row r="44" spans="1:8" x14ac:dyDescent="0.45">
      <c r="A44" t="s">
        <v>42</v>
      </c>
      <c r="B44">
        <v>0</v>
      </c>
      <c r="C44" s="1">
        <f t="shared" si="6"/>
        <v>0</v>
      </c>
      <c r="E44" s="8"/>
      <c r="F44" s="7" t="str">
        <f t="shared" si="5"/>
        <v/>
      </c>
      <c r="G44" s="9">
        <f t="shared" si="4"/>
        <v>0</v>
      </c>
      <c r="H44" s="2">
        <f t="shared" si="3"/>
        <v>0</v>
      </c>
    </row>
    <row r="45" spans="1:8" x14ac:dyDescent="0.45">
      <c r="A45" t="s">
        <v>43</v>
      </c>
      <c r="B45">
        <v>0</v>
      </c>
      <c r="C45" s="1">
        <f t="shared" si="6"/>
        <v>0</v>
      </c>
      <c r="E45" s="8"/>
      <c r="F45" s="7" t="str">
        <f t="shared" si="5"/>
        <v/>
      </c>
      <c r="G45" s="9">
        <f t="shared" si="4"/>
        <v>0</v>
      </c>
      <c r="H45" s="2">
        <f t="shared" si="3"/>
        <v>0</v>
      </c>
    </row>
    <row r="46" spans="1:8" x14ac:dyDescent="0.45">
      <c r="A46" t="s">
        <v>44</v>
      </c>
      <c r="B46">
        <v>766</v>
      </c>
      <c r="C46" s="1">
        <f t="shared" si="6"/>
        <v>3.2306362160224372E-3</v>
      </c>
      <c r="E46" s="8"/>
      <c r="F46" s="7" t="str">
        <f t="shared" si="5"/>
        <v/>
      </c>
      <c r="G46" s="9">
        <f t="shared" si="4"/>
        <v>766</v>
      </c>
      <c r="H46" s="2">
        <f t="shared" si="3"/>
        <v>766</v>
      </c>
    </row>
    <row r="47" spans="1:8" x14ac:dyDescent="0.45">
      <c r="A47" t="s">
        <v>45</v>
      </c>
      <c r="B47">
        <v>0</v>
      </c>
      <c r="C47" s="1">
        <f t="shared" si="6"/>
        <v>0</v>
      </c>
      <c r="E47" s="8"/>
      <c r="F47" s="7" t="str">
        <f t="shared" si="5"/>
        <v/>
      </c>
      <c r="G47" s="9">
        <f t="shared" si="4"/>
        <v>0</v>
      </c>
      <c r="H47" s="2">
        <f t="shared" si="3"/>
        <v>0</v>
      </c>
    </row>
    <row r="48" spans="1:8" x14ac:dyDescent="0.45">
      <c r="A48" t="s">
        <v>46</v>
      </c>
      <c r="B48">
        <v>0</v>
      </c>
      <c r="C48" s="1">
        <f t="shared" si="6"/>
        <v>0</v>
      </c>
      <c r="E48" s="8"/>
      <c r="F48" s="7" t="str">
        <f t="shared" si="5"/>
        <v/>
      </c>
      <c r="G48" s="9">
        <f t="shared" si="4"/>
        <v>0</v>
      </c>
      <c r="H48" s="2">
        <f t="shared" si="3"/>
        <v>0</v>
      </c>
    </row>
    <row r="49" spans="1:8" x14ac:dyDescent="0.45">
      <c r="A49" t="s">
        <v>47</v>
      </c>
      <c r="B49">
        <v>500</v>
      </c>
      <c r="C49" s="1">
        <f t="shared" si="6"/>
        <v>2.1087703759937581E-3</v>
      </c>
      <c r="E49" s="8" t="s">
        <v>78</v>
      </c>
      <c r="F49" s="7" t="str">
        <f t="shared" si="5"/>
        <v/>
      </c>
      <c r="G49" s="9">
        <f t="shared" si="4"/>
        <v>0</v>
      </c>
      <c r="H49" s="2">
        <f t="shared" si="3"/>
        <v>0</v>
      </c>
    </row>
    <row r="50" spans="1:8" x14ac:dyDescent="0.45">
      <c r="A50" t="s">
        <v>48</v>
      </c>
      <c r="B50">
        <v>282872</v>
      </c>
      <c r="C50" s="1">
        <f t="shared" si="6"/>
        <v>1.1930241875962126</v>
      </c>
      <c r="D50" t="s">
        <v>78</v>
      </c>
      <c r="E50" s="8"/>
      <c r="F50" s="7">
        <f t="shared" si="5"/>
        <v>1.1930241875962126</v>
      </c>
      <c r="G50" s="9" t="str">
        <f t="shared" si="4"/>
        <v/>
      </c>
      <c r="H50" s="2">
        <f t="shared" si="3"/>
        <v>119302.41875962126</v>
      </c>
    </row>
    <row r="51" spans="1:8" x14ac:dyDescent="0.45">
      <c r="A51" t="s">
        <v>49</v>
      </c>
      <c r="B51">
        <v>1471</v>
      </c>
      <c r="C51" s="1">
        <f t="shared" si="6"/>
        <v>6.2040024461736364E-3</v>
      </c>
      <c r="E51" s="8"/>
      <c r="F51" s="7" t="str">
        <f t="shared" si="5"/>
        <v/>
      </c>
      <c r="G51" s="9">
        <f t="shared" si="4"/>
        <v>1471</v>
      </c>
      <c r="H51" s="2">
        <f t="shared" si="3"/>
        <v>1471</v>
      </c>
    </row>
    <row r="52" spans="1:8" x14ac:dyDescent="0.45">
      <c r="A52" t="s">
        <v>50</v>
      </c>
      <c r="B52">
        <v>24295</v>
      </c>
      <c r="C52" s="1">
        <f t="shared" si="6"/>
        <v>0.1024651525695367</v>
      </c>
      <c r="D52" t="s">
        <v>78</v>
      </c>
      <c r="E52" s="8"/>
      <c r="F52" s="7">
        <f t="shared" si="5"/>
        <v>0.1024651525695367</v>
      </c>
      <c r="G52" s="9" t="str">
        <f t="shared" si="4"/>
        <v/>
      </c>
      <c r="H52" s="2">
        <f t="shared" si="3"/>
        <v>10246.515256953669</v>
      </c>
    </row>
    <row r="53" spans="1:8" x14ac:dyDescent="0.45">
      <c r="A53" t="s">
        <v>51</v>
      </c>
      <c r="B53">
        <v>27912</v>
      </c>
      <c r="C53" s="1">
        <f t="shared" si="6"/>
        <v>0.11771999746947555</v>
      </c>
      <c r="D53" t="s">
        <v>78</v>
      </c>
      <c r="E53" s="8"/>
      <c r="F53" s="7">
        <f t="shared" si="5"/>
        <v>0.11771999746947555</v>
      </c>
      <c r="G53" s="9" t="str">
        <f t="shared" si="4"/>
        <v/>
      </c>
      <c r="H53" s="2">
        <f t="shared" si="3"/>
        <v>11771.999746947555</v>
      </c>
    </row>
    <row r="54" spans="1:8" x14ac:dyDescent="0.45">
      <c r="A54" t="s">
        <v>52</v>
      </c>
      <c r="B54">
        <v>0</v>
      </c>
      <c r="C54" s="1">
        <f t="shared" si="6"/>
        <v>0</v>
      </c>
      <c r="E54" s="8"/>
      <c r="F54" s="7" t="str">
        <f t="shared" si="5"/>
        <v/>
      </c>
      <c r="G54" s="9">
        <f t="shared" si="4"/>
        <v>0</v>
      </c>
      <c r="H54" s="2">
        <f t="shared" si="3"/>
        <v>0</v>
      </c>
    </row>
    <row r="55" spans="1:8" x14ac:dyDescent="0.45">
      <c r="A55" t="s">
        <v>53</v>
      </c>
      <c r="B55">
        <v>0</v>
      </c>
      <c r="C55" s="1">
        <f t="shared" si="6"/>
        <v>0</v>
      </c>
      <c r="E55" s="8"/>
      <c r="F55" s="7" t="str">
        <f t="shared" si="5"/>
        <v/>
      </c>
      <c r="G55" s="9">
        <f t="shared" si="4"/>
        <v>0</v>
      </c>
      <c r="H55" s="2">
        <f t="shared" si="3"/>
        <v>0</v>
      </c>
    </row>
    <row r="56" spans="1:8" x14ac:dyDescent="0.45">
      <c r="A56" t="s">
        <v>54</v>
      </c>
      <c r="B56">
        <v>0</v>
      </c>
      <c r="C56" s="1">
        <f t="shared" si="6"/>
        <v>0</v>
      </c>
      <c r="E56" s="8" t="s">
        <v>78</v>
      </c>
      <c r="F56" s="7" t="str">
        <f t="shared" si="5"/>
        <v/>
      </c>
      <c r="G56" s="9">
        <f t="shared" si="4"/>
        <v>0</v>
      </c>
      <c r="H56" s="2">
        <f t="shared" si="3"/>
        <v>0</v>
      </c>
    </row>
    <row r="57" spans="1:8" x14ac:dyDescent="0.45">
      <c r="A57" t="s">
        <v>55</v>
      </c>
      <c r="B57">
        <v>0</v>
      </c>
      <c r="C57" s="1">
        <f t="shared" si="6"/>
        <v>0</v>
      </c>
      <c r="E57" s="8"/>
      <c r="F57" s="7" t="str">
        <f t="shared" si="5"/>
        <v/>
      </c>
      <c r="G57" s="9">
        <f t="shared" si="4"/>
        <v>0</v>
      </c>
      <c r="H57" s="2">
        <f t="shared" si="3"/>
        <v>0</v>
      </c>
    </row>
    <row r="58" spans="1:8" x14ac:dyDescent="0.45">
      <c r="A58" t="s">
        <v>56</v>
      </c>
      <c r="B58">
        <v>237105</v>
      </c>
      <c r="C58" s="1">
        <f t="shared" si="6"/>
        <v>1</v>
      </c>
      <c r="D58" t="s">
        <v>78</v>
      </c>
      <c r="E58" s="8"/>
      <c r="F58" s="7">
        <f t="shared" si="5"/>
        <v>1</v>
      </c>
      <c r="G58" s="9" t="str">
        <f t="shared" si="4"/>
        <v/>
      </c>
      <c r="H58" s="2">
        <f t="shared" si="3"/>
        <v>100000</v>
      </c>
    </row>
    <row r="59" spans="1:8" x14ac:dyDescent="0.45">
      <c r="A59" t="s">
        <v>57</v>
      </c>
      <c r="B59">
        <v>841623</v>
      </c>
      <c r="C59" s="1">
        <f t="shared" si="6"/>
        <v>3.5495793003099894</v>
      </c>
      <c r="D59" t="s">
        <v>78</v>
      </c>
      <c r="E59" s="8"/>
      <c r="F59" s="7">
        <f t="shared" si="5"/>
        <v>3.5495793003099894</v>
      </c>
      <c r="G59" s="9" t="str">
        <f t="shared" si="4"/>
        <v/>
      </c>
      <c r="H59" s="2">
        <f t="shared" si="3"/>
        <v>354957.93003099895</v>
      </c>
    </row>
    <row r="60" spans="1:8" x14ac:dyDescent="0.45">
      <c r="A60" t="s">
        <v>58</v>
      </c>
      <c r="B60">
        <v>3585155</v>
      </c>
      <c r="C60" s="1">
        <f t="shared" si="6"/>
        <v>15.120537314691804</v>
      </c>
      <c r="D60" t="s">
        <v>78</v>
      </c>
      <c r="E60" s="8"/>
      <c r="F60" s="7">
        <f t="shared" si="5"/>
        <v>15.120537314691804</v>
      </c>
      <c r="G60" s="9" t="str">
        <f t="shared" si="4"/>
        <v/>
      </c>
      <c r="H60" s="2">
        <f t="shared" si="3"/>
        <v>1512053.7314691804</v>
      </c>
    </row>
    <row r="61" spans="1:8" x14ac:dyDescent="0.45">
      <c r="A61" t="s">
        <v>59</v>
      </c>
      <c r="B61">
        <v>0</v>
      </c>
      <c r="C61" s="1">
        <f t="shared" si="6"/>
        <v>0</v>
      </c>
      <c r="E61" s="8"/>
      <c r="F61" s="7" t="str">
        <f t="shared" si="5"/>
        <v/>
      </c>
      <c r="G61" s="9">
        <f t="shared" si="4"/>
        <v>0</v>
      </c>
      <c r="H61" s="2">
        <f t="shared" si="3"/>
        <v>0</v>
      </c>
    </row>
    <row r="62" spans="1:8" x14ac:dyDescent="0.45">
      <c r="A62" t="s">
        <v>60</v>
      </c>
      <c r="B62">
        <v>0</v>
      </c>
      <c r="C62" s="1">
        <f t="shared" si="6"/>
        <v>0</v>
      </c>
      <c r="E62" s="8"/>
      <c r="F62" s="7" t="str">
        <f t="shared" si="5"/>
        <v/>
      </c>
      <c r="G62" s="9">
        <f t="shared" si="4"/>
        <v>0</v>
      </c>
      <c r="H62" s="2">
        <f t="shared" si="3"/>
        <v>0</v>
      </c>
    </row>
    <row r="63" spans="1:8" x14ac:dyDescent="0.45">
      <c r="A63" t="s">
        <v>61</v>
      </c>
      <c r="B63">
        <v>0</v>
      </c>
      <c r="C63" s="1">
        <f t="shared" si="6"/>
        <v>0</v>
      </c>
      <c r="E63" s="8"/>
      <c r="F63" s="7" t="str">
        <f t="shared" si="5"/>
        <v/>
      </c>
      <c r="G63" s="9">
        <f t="shared" si="4"/>
        <v>0</v>
      </c>
      <c r="H63" s="2">
        <f t="shared" si="3"/>
        <v>0</v>
      </c>
    </row>
    <row r="64" spans="1:8" x14ac:dyDescent="0.45">
      <c r="A64" t="s">
        <v>62</v>
      </c>
      <c r="B64">
        <v>0</v>
      </c>
      <c r="C64" s="1">
        <f t="shared" si="6"/>
        <v>0</v>
      </c>
      <c r="E64" s="8"/>
      <c r="F64" s="7" t="str">
        <f t="shared" si="5"/>
        <v/>
      </c>
      <c r="G64" s="9">
        <f t="shared" si="4"/>
        <v>0</v>
      </c>
      <c r="H64" s="2">
        <f t="shared" si="3"/>
        <v>0</v>
      </c>
    </row>
    <row r="65" spans="1:8" x14ac:dyDescent="0.45">
      <c r="A65" t="s">
        <v>63</v>
      </c>
      <c r="B65">
        <v>0</v>
      </c>
      <c r="C65" s="1">
        <f t="shared" si="6"/>
        <v>0</v>
      </c>
      <c r="E65" s="8"/>
      <c r="F65" s="7" t="str">
        <f t="shared" si="5"/>
        <v/>
      </c>
      <c r="G65" s="9">
        <f t="shared" si="4"/>
        <v>0</v>
      </c>
      <c r="H65" s="2">
        <f t="shared" si="3"/>
        <v>0</v>
      </c>
    </row>
    <row r="66" spans="1:8" x14ac:dyDescent="0.45">
      <c r="A66" t="s">
        <v>64</v>
      </c>
      <c r="B66">
        <v>0</v>
      </c>
      <c r="C66" s="1">
        <f t="shared" ref="C66:C97" si="7">B66/B$58</f>
        <v>0</v>
      </c>
      <c r="E66" s="8"/>
      <c r="F66" s="7" t="str">
        <f t="shared" si="5"/>
        <v/>
      </c>
      <c r="G66" s="9">
        <f t="shared" si="4"/>
        <v>0</v>
      </c>
      <c r="H66" s="2">
        <f t="shared" si="3"/>
        <v>0</v>
      </c>
    </row>
    <row r="67" spans="1:8" x14ac:dyDescent="0.45">
      <c r="A67" t="s">
        <v>65</v>
      </c>
      <c r="B67">
        <v>0</v>
      </c>
      <c r="C67" s="1">
        <f t="shared" si="7"/>
        <v>0</v>
      </c>
      <c r="E67" s="8"/>
      <c r="F67" s="7" t="str">
        <f t="shared" si="5"/>
        <v/>
      </c>
      <c r="G67" s="9">
        <f t="shared" si="4"/>
        <v>0</v>
      </c>
      <c r="H67" s="2">
        <f t="shared" ref="H67:H77" si="8">IF(F67&lt;&gt;"", $J$2*F67, G67)</f>
        <v>0</v>
      </c>
    </row>
    <row r="68" spans="1:8" x14ac:dyDescent="0.45">
      <c r="A68" t="s">
        <v>66</v>
      </c>
      <c r="B68">
        <v>226491</v>
      </c>
      <c r="C68" s="1">
        <f t="shared" si="7"/>
        <v>0.95523502245840453</v>
      </c>
      <c r="D68" t="s">
        <v>78</v>
      </c>
      <c r="E68" s="8"/>
      <c r="F68" s="7">
        <f t="shared" si="5"/>
        <v>0.95523502245840453</v>
      </c>
      <c r="G68" s="9" t="str">
        <f t="shared" si="4"/>
        <v/>
      </c>
      <c r="H68" s="2">
        <f t="shared" si="8"/>
        <v>95523.502245840456</v>
      </c>
    </row>
    <row r="69" spans="1:8" x14ac:dyDescent="0.45">
      <c r="A69" t="s">
        <v>67</v>
      </c>
      <c r="B69">
        <v>0</v>
      </c>
      <c r="C69" s="1">
        <f t="shared" si="7"/>
        <v>0</v>
      </c>
      <c r="E69" s="8"/>
      <c r="F69" s="7" t="str">
        <f t="shared" si="5"/>
        <v/>
      </c>
      <c r="G69" s="9">
        <f t="shared" si="4"/>
        <v>0</v>
      </c>
      <c r="H69" s="2">
        <f t="shared" si="8"/>
        <v>0</v>
      </c>
    </row>
    <row r="70" spans="1:8" x14ac:dyDescent="0.45">
      <c r="A70" t="s">
        <v>68</v>
      </c>
      <c r="B70">
        <v>216437</v>
      </c>
      <c r="C70" s="1">
        <f t="shared" si="7"/>
        <v>0.91283186773792202</v>
      </c>
      <c r="D70" t="s">
        <v>78</v>
      </c>
      <c r="E70" s="8"/>
      <c r="F70" s="7">
        <f t="shared" si="5"/>
        <v>0.91283186773792202</v>
      </c>
      <c r="G70" s="9" t="str">
        <f t="shared" si="4"/>
        <v/>
      </c>
      <c r="H70" s="2">
        <f t="shared" si="8"/>
        <v>91283.1867737922</v>
      </c>
    </row>
    <row r="71" spans="1:8" x14ac:dyDescent="0.45">
      <c r="A71" t="s">
        <v>69</v>
      </c>
      <c r="B71">
        <v>0</v>
      </c>
      <c r="C71" s="1">
        <f t="shared" si="7"/>
        <v>0</v>
      </c>
      <c r="E71" s="8"/>
      <c r="F71" s="7" t="str">
        <f t="shared" si="5"/>
        <v/>
      </c>
      <c r="G71" s="9">
        <f t="shared" si="4"/>
        <v>0</v>
      </c>
      <c r="H71" s="2">
        <f t="shared" si="8"/>
        <v>0</v>
      </c>
    </row>
    <row r="72" spans="1:8" x14ac:dyDescent="0.45">
      <c r="A72" t="s">
        <v>70</v>
      </c>
      <c r="B72">
        <v>3539012</v>
      </c>
      <c r="C72" s="1">
        <f t="shared" si="7"/>
        <v>14.925927331772844</v>
      </c>
      <c r="D72" t="s">
        <v>78</v>
      </c>
      <c r="E72" s="8"/>
      <c r="F72" s="7">
        <f t="shared" si="5"/>
        <v>14.925927331772844</v>
      </c>
      <c r="G72" s="9" t="str">
        <f t="shared" si="4"/>
        <v/>
      </c>
      <c r="H72" s="2">
        <f t="shared" si="8"/>
        <v>1492592.7331772842</v>
      </c>
    </row>
    <row r="73" spans="1:8" x14ac:dyDescent="0.45">
      <c r="A73" t="s">
        <v>71</v>
      </c>
      <c r="B73">
        <v>2904561</v>
      </c>
      <c r="C73" s="1">
        <f t="shared" si="7"/>
        <v>12.250104384133612</v>
      </c>
      <c r="D73" t="s">
        <v>78</v>
      </c>
      <c r="E73" s="8"/>
      <c r="F73" s="7">
        <f t="shared" si="5"/>
        <v>12.250104384133612</v>
      </c>
      <c r="G73" s="9" t="str">
        <f t="shared" si="4"/>
        <v/>
      </c>
      <c r="H73" s="2">
        <f t="shared" si="8"/>
        <v>1225010.4384133613</v>
      </c>
    </row>
    <row r="74" spans="1:8" x14ac:dyDescent="0.45">
      <c r="A74" t="s">
        <v>72</v>
      </c>
      <c r="B74">
        <v>25281</v>
      </c>
      <c r="C74" s="1">
        <f t="shared" si="7"/>
        <v>0.10662364775099639</v>
      </c>
      <c r="D74" t="s">
        <v>78</v>
      </c>
      <c r="E74" s="8"/>
      <c r="F74" s="7">
        <f t="shared" si="5"/>
        <v>0.10662364775099639</v>
      </c>
      <c r="G74" s="9" t="str">
        <f t="shared" si="4"/>
        <v/>
      </c>
      <c r="H74" s="2">
        <f t="shared" si="8"/>
        <v>10662.364775099639</v>
      </c>
    </row>
    <row r="75" spans="1:8" x14ac:dyDescent="0.45">
      <c r="A75" t="s">
        <v>73</v>
      </c>
      <c r="B75">
        <v>0</v>
      </c>
      <c r="C75" s="1">
        <f t="shared" si="7"/>
        <v>0</v>
      </c>
      <c r="E75" s="8"/>
      <c r="F75" s="7" t="str">
        <f t="shared" si="5"/>
        <v/>
      </c>
      <c r="G75" s="9">
        <f t="shared" si="4"/>
        <v>0</v>
      </c>
      <c r="H75" s="2">
        <f t="shared" si="8"/>
        <v>0</v>
      </c>
    </row>
    <row r="76" spans="1:8" x14ac:dyDescent="0.45">
      <c r="A76" t="s">
        <v>74</v>
      </c>
      <c r="B76">
        <v>17834</v>
      </c>
      <c r="C76" s="1">
        <f t="shared" si="7"/>
        <v>7.521562177094536E-2</v>
      </c>
      <c r="D76" t="s">
        <v>78</v>
      </c>
      <c r="E76" s="8"/>
      <c r="F76" s="7">
        <f t="shared" si="5"/>
        <v>7.521562177094536E-2</v>
      </c>
      <c r="G76" s="9" t="str">
        <f t="shared" si="4"/>
        <v/>
      </c>
      <c r="H76" s="2">
        <f t="shared" si="8"/>
        <v>7521.5621770945363</v>
      </c>
    </row>
    <row r="77" spans="1:8" x14ac:dyDescent="0.45">
      <c r="A77" t="s">
        <v>75</v>
      </c>
      <c r="B77">
        <v>255713</v>
      </c>
      <c r="C77" s="1">
        <f t="shared" si="7"/>
        <v>1.0784799983129838</v>
      </c>
      <c r="D77" t="s">
        <v>78</v>
      </c>
      <c r="E77" s="8"/>
      <c r="F77" s="7">
        <f t="shared" si="5"/>
        <v>1.0784799983129838</v>
      </c>
      <c r="G77" s="9" t="str">
        <f t="shared" si="4"/>
        <v/>
      </c>
      <c r="H77" s="2">
        <f t="shared" si="8"/>
        <v>107847.99983129838</v>
      </c>
    </row>
    <row r="79" spans="1:8" x14ac:dyDescent="0.45">
      <c r="B79">
        <f>COUNTIF(B2:B77, "&gt;0")</f>
        <v>34</v>
      </c>
    </row>
    <row r="80" spans="1:8" x14ac:dyDescent="0.45">
      <c r="B80">
        <f>COUNTIF(B2:B77, "=0")</f>
        <v>42</v>
      </c>
    </row>
  </sheetData>
  <customSheetViews>
    <customSheetView guid="{B6EF5D2C-58F6-48FF-81D3-ADE20D826C74}">
      <selection sqref="A1:O1048576"/>
      <pageMargins left="0.7" right="0.7" top="0.75" bottom="0.75" header="0.3" footer="0.3"/>
      <pageSetup orientation="portrait" r:id="rId1"/>
    </customSheetView>
    <customSheetView guid="{C4A6B53D-B65B-41C6-BA01-CEC704A3A7BD}" hiddenColumns="1">
      <selection activeCell="N12" sqref="N12"/>
      <pageMargins left="0.7" right="0.7" top="0.75" bottom="0.75" header="0.3" footer="0.3"/>
      <pageSetup orientation="portrait" r:id="rId2"/>
    </customSheetView>
  </customSheetViews>
  <conditionalFormatting sqref="H2:H77">
    <cfRule type="expression" dxfId="3" priority="1" stopIfTrue="1">
      <formula>$E2="X"</formula>
    </cfRule>
    <cfRule type="expression" dxfId="2" priority="2">
      <formula>$D2 &lt;&gt; "X"</formula>
    </cfRule>
  </conditionalFormatting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abSelected="1" topLeftCell="A7" workbookViewId="0">
      <selection activeCell="A3" sqref="A3"/>
    </sheetView>
  </sheetViews>
  <sheetFormatPr defaultColWidth="9.1328125" defaultRowHeight="14.25" x14ac:dyDescent="0.45"/>
  <cols>
    <col min="1" max="1" width="47.19921875" bestFit="1" customWidth="1"/>
    <col min="2" max="2" width="12.1328125" bestFit="1" customWidth="1"/>
    <col min="3" max="3" width="10" bestFit="1" customWidth="1"/>
  </cols>
  <sheetData>
    <row r="1" spans="1:3" x14ac:dyDescent="0.45">
      <c r="A1" t="str">
        <f>EdFi_ODS_RecordCounts!A1</f>
        <v>Table</v>
      </c>
      <c r="B1" t="str">
        <f>EdFi_ODS_RecordCounts!F1</f>
        <v>Effective Ratio</v>
      </c>
      <c r="C1" t="str">
        <f>EdFi_ODS_RecordCounts!G1</f>
        <v>Fixed Count</v>
      </c>
    </row>
    <row r="2" spans="1:3" x14ac:dyDescent="0.45">
      <c r="A2" t="str">
        <f>IF(EdFi_ODS_RecordCounts!A2="", "", EdFi_ODS_RecordCounts!A2)</f>
        <v>AcademicWeek</v>
      </c>
      <c r="B2" t="str">
        <f>IF(EdFi_ODS_RecordCounts!F2="", "", EdFi_ODS_RecordCounts!F2)</f>
        <v/>
      </c>
      <c r="C2">
        <f>IF(EdFi_ODS_RecordCounts!G2="", "", EdFi_ODS_RecordCounts!G2)</f>
        <v>0</v>
      </c>
    </row>
    <row r="3" spans="1:3" x14ac:dyDescent="0.45">
      <c r="A3" t="str">
        <f>IF(EdFi_ODS_RecordCounts!A3="", "", EdFi_ODS_RecordCounts!A3)</f>
        <v>Account</v>
      </c>
      <c r="B3" t="str">
        <f>IF(EdFi_ODS_RecordCounts!F3="", "", EdFi_ODS_RecordCounts!F3)</f>
        <v/>
      </c>
      <c r="C3">
        <f>IF(EdFi_ODS_RecordCounts!G3="", "", EdFi_ODS_RecordCounts!G3)</f>
        <v>0</v>
      </c>
    </row>
    <row r="4" spans="1:3" x14ac:dyDescent="0.45">
      <c r="A4" t="str">
        <f>IF(EdFi_ODS_RecordCounts!A4="", "", EdFi_ODS_RecordCounts!A4)</f>
        <v>AccountabilityRating</v>
      </c>
      <c r="B4" t="str">
        <f>IF(EdFi_ODS_RecordCounts!F4="", "", EdFi_ODS_RecordCounts!F4)</f>
        <v/>
      </c>
      <c r="C4">
        <f>IF(EdFi_ODS_RecordCounts!G4="", "", EdFi_ODS_RecordCounts!G4)</f>
        <v>0</v>
      </c>
    </row>
    <row r="5" spans="1:3" x14ac:dyDescent="0.45">
      <c r="A5" t="str">
        <f>IF(EdFi_ODS_RecordCounts!A5="", "", EdFi_ODS_RecordCounts!A5)</f>
        <v>Achievement</v>
      </c>
      <c r="B5" t="str">
        <f>IF(EdFi_ODS_RecordCounts!F5="", "", EdFi_ODS_RecordCounts!F5)</f>
        <v/>
      </c>
      <c r="C5">
        <f>IF(EdFi_ODS_RecordCounts!G5="", "", EdFi_ODS_RecordCounts!G5)</f>
        <v>0</v>
      </c>
    </row>
    <row r="6" spans="1:3" x14ac:dyDescent="0.45">
      <c r="A6" t="str">
        <f>IF(EdFi_ODS_RecordCounts!A6="", "", EdFi_ODS_RecordCounts!A6)</f>
        <v>Actual</v>
      </c>
      <c r="B6" t="str">
        <f>IF(EdFi_ODS_RecordCounts!F6="", "", EdFi_ODS_RecordCounts!F6)</f>
        <v/>
      </c>
      <c r="C6">
        <f>IF(EdFi_ODS_RecordCounts!G6="", "", EdFi_ODS_RecordCounts!G6)</f>
        <v>0</v>
      </c>
    </row>
    <row r="7" spans="1:3" x14ac:dyDescent="0.45">
      <c r="A7" t="str">
        <f>IF(EdFi_ODS_RecordCounts!A7="", "", EdFi_ODS_RecordCounts!A7)</f>
        <v>Assessment</v>
      </c>
      <c r="B7" t="str">
        <f>IF(EdFi_ODS_RecordCounts!F7="", "", EdFi_ODS_RecordCounts!F7)</f>
        <v/>
      </c>
      <c r="C7">
        <f>IF(EdFi_ODS_RecordCounts!G7="", "", EdFi_ODS_RecordCounts!G7)</f>
        <v>1492</v>
      </c>
    </row>
    <row r="8" spans="1:3" x14ac:dyDescent="0.45">
      <c r="A8" t="str">
        <f>IF(EdFi_ODS_RecordCounts!A8="", "", EdFi_ODS_RecordCounts!A8)</f>
        <v>AssessmentFamily</v>
      </c>
      <c r="B8" t="str">
        <f>IF(EdFi_ODS_RecordCounts!F8="", "", EdFi_ODS_RecordCounts!F8)</f>
        <v/>
      </c>
      <c r="C8">
        <f>IF(EdFi_ODS_RecordCounts!G8="", "", EdFi_ODS_RecordCounts!G8)</f>
        <v>0</v>
      </c>
    </row>
    <row r="9" spans="1:3" x14ac:dyDescent="0.45">
      <c r="A9" t="str">
        <f>IF(EdFi_ODS_RecordCounts!A9="", "", EdFi_ODS_RecordCounts!A9)</f>
        <v>AssessmentItem</v>
      </c>
      <c r="B9" t="str">
        <f>IF(EdFi_ODS_RecordCounts!F9="", "", EdFi_ODS_RecordCounts!F9)</f>
        <v/>
      </c>
      <c r="C9">
        <f>IF(EdFi_ODS_RecordCounts!G9="", "", EdFi_ODS_RecordCounts!G9)</f>
        <v>2216</v>
      </c>
    </row>
    <row r="10" spans="1:3" x14ac:dyDescent="0.45">
      <c r="A10" t="str">
        <f>IF(EdFi_ODS_RecordCounts!A10="", "", EdFi_ODS_RecordCounts!A10)</f>
        <v>BellSchedule</v>
      </c>
      <c r="B10" t="str">
        <f>IF(EdFi_ODS_RecordCounts!F10="", "", EdFi_ODS_RecordCounts!F10)</f>
        <v/>
      </c>
      <c r="C10">
        <f>IF(EdFi_ODS_RecordCounts!G10="", "", EdFi_ODS_RecordCounts!G10)</f>
        <v>0</v>
      </c>
    </row>
    <row r="11" spans="1:3" x14ac:dyDescent="0.45">
      <c r="A11" t="str">
        <f>IF(EdFi_ODS_RecordCounts!A11="", "", EdFi_ODS_RecordCounts!A11)</f>
        <v>Budget</v>
      </c>
      <c r="B11" t="str">
        <f>IF(EdFi_ODS_RecordCounts!F11="", "", EdFi_ODS_RecordCounts!F11)</f>
        <v/>
      </c>
      <c r="C11">
        <f>IF(EdFi_ODS_RecordCounts!G11="", "", EdFi_ODS_RecordCounts!G11)</f>
        <v>0</v>
      </c>
    </row>
    <row r="12" spans="1:3" x14ac:dyDescent="0.45">
      <c r="A12" t="str">
        <f>IF(EdFi_ODS_RecordCounts!A12="", "", EdFi_ODS_RecordCounts!A12)</f>
        <v>CalendarDate</v>
      </c>
      <c r="B12">
        <f>IF(EdFi_ODS_RecordCounts!F12="", "", EdFi_ODS_RecordCounts!F12)</f>
        <v>0.57161595073912397</v>
      </c>
      <c r="C12" t="str">
        <f>IF(EdFi_ODS_RecordCounts!G12="", "", EdFi_ODS_RecordCounts!G12)</f>
        <v/>
      </c>
    </row>
    <row r="13" spans="1:3" x14ac:dyDescent="0.45">
      <c r="A13" t="str">
        <f>IF(EdFi_ODS_RecordCounts!A13="", "", EdFi_ODS_RecordCounts!A13)</f>
        <v>ClassPeriod</v>
      </c>
      <c r="B13">
        <f>IF(EdFi_ODS_RecordCounts!F13="", "", EdFi_ODS_RecordCounts!F13)</f>
        <v>0.43879715737753316</v>
      </c>
      <c r="C13" t="str">
        <f>IF(EdFi_ODS_RecordCounts!G13="", "", EdFi_ODS_RecordCounts!G13)</f>
        <v/>
      </c>
    </row>
    <row r="14" spans="1:3" x14ac:dyDescent="0.45">
      <c r="A14" t="str">
        <f>IF(EdFi_ODS_RecordCounts!A14="", "", EdFi_ODS_RecordCounts!A14)</f>
        <v>Cohort</v>
      </c>
      <c r="B14" t="str">
        <f>IF(EdFi_ODS_RecordCounts!F14="", "", EdFi_ODS_RecordCounts!F14)</f>
        <v/>
      </c>
      <c r="C14">
        <f>IF(EdFi_ODS_RecordCounts!G14="", "", EdFi_ODS_RecordCounts!G14)</f>
        <v>0</v>
      </c>
    </row>
    <row r="15" spans="1:3" x14ac:dyDescent="0.45">
      <c r="A15" t="str">
        <f>IF(EdFi_ODS_RecordCounts!A15="", "", EdFi_ODS_RecordCounts!A15)</f>
        <v>ContractedStaff</v>
      </c>
      <c r="B15" t="str">
        <f>IF(EdFi_ODS_RecordCounts!F15="", "", EdFi_ODS_RecordCounts!F15)</f>
        <v/>
      </c>
      <c r="C15">
        <f>IF(EdFi_ODS_RecordCounts!G15="", "", EdFi_ODS_RecordCounts!G15)</f>
        <v>0</v>
      </c>
    </row>
    <row r="16" spans="1:3" x14ac:dyDescent="0.45">
      <c r="A16" t="str">
        <f>IF(EdFi_ODS_RecordCounts!A16="", "", EdFi_ODS_RecordCounts!A16)</f>
        <v>Course</v>
      </c>
      <c r="B16" t="str">
        <f>IF(EdFi_ODS_RecordCounts!F16="", "", EdFi_ODS_RecordCounts!F16)</f>
        <v/>
      </c>
      <c r="C16">
        <f>IF(EdFi_ODS_RecordCounts!G16="", "", EdFi_ODS_RecordCounts!G16)</f>
        <v>0</v>
      </c>
    </row>
    <row r="17" spans="1:3" x14ac:dyDescent="0.45">
      <c r="A17" t="str">
        <f>IF(EdFi_ODS_RecordCounts!A17="", "", EdFi_ODS_RecordCounts!A17)</f>
        <v>CourseOffering</v>
      </c>
      <c r="B17">
        <f>IF(EdFi_ODS_RecordCounts!F17="", "", EdFi_ODS_RecordCounts!F17)</f>
        <v>1.1916787920963285</v>
      </c>
      <c r="C17" t="str">
        <f>IF(EdFi_ODS_RecordCounts!G17="", "", EdFi_ODS_RecordCounts!G17)</f>
        <v/>
      </c>
    </row>
    <row r="18" spans="1:3" x14ac:dyDescent="0.45">
      <c r="A18" t="str">
        <f>IF(EdFi_ODS_RecordCounts!A18="", "", EdFi_ODS_RecordCounts!A18)</f>
        <v>DisciplineAction</v>
      </c>
      <c r="B18">
        <f>IF(EdFi_ODS_RecordCounts!F18="", "", EdFi_ODS_RecordCounts!F18)</f>
        <v>0.19128234326564181</v>
      </c>
      <c r="C18" t="str">
        <f>IF(EdFi_ODS_RecordCounts!G18="", "", EdFi_ODS_RecordCounts!G18)</f>
        <v/>
      </c>
    </row>
    <row r="19" spans="1:3" x14ac:dyDescent="0.45">
      <c r="A19" t="str">
        <f>IF(EdFi_ODS_RecordCounts!A19="", "", EdFi_ODS_RecordCounts!A19)</f>
        <v>DisciplineIncident</v>
      </c>
      <c r="B19">
        <f>IF(EdFi_ODS_RecordCounts!F19="", "", EdFi_ODS_RecordCounts!F19)</f>
        <v>0.22112987916745747</v>
      </c>
      <c r="C19" t="str">
        <f>IF(EdFi_ODS_RecordCounts!G19="", "", EdFi_ODS_RecordCounts!G19)</f>
        <v/>
      </c>
    </row>
    <row r="20" spans="1:3" x14ac:dyDescent="0.45">
      <c r="A20" t="str">
        <f>IF(EdFi_ODS_RecordCounts!A20="", "", EdFi_ODS_RecordCounts!A20)</f>
        <v>EducationContent</v>
      </c>
      <c r="B20" t="str">
        <f>IF(EdFi_ODS_RecordCounts!F20="", "", EdFi_ODS_RecordCounts!F20)</f>
        <v/>
      </c>
      <c r="C20">
        <f>IF(EdFi_ODS_RecordCounts!G20="", "", EdFi_ODS_RecordCounts!G20)</f>
        <v>0</v>
      </c>
    </row>
    <row r="21" spans="1:3" x14ac:dyDescent="0.45">
      <c r="A21" t="str">
        <f>IF(EdFi_ODS_RecordCounts!A21="", "", EdFi_ODS_RecordCounts!A21)</f>
        <v>EducationOrganization</v>
      </c>
      <c r="B21">
        <f>IF(EdFi_ODS_RecordCounts!F21="", "", EdFi_ODS_RecordCounts!F21)</f>
        <v>0</v>
      </c>
      <c r="C21" t="str">
        <f>IF(EdFi_ODS_RecordCounts!G21="", "", EdFi_ODS_RecordCounts!G21)</f>
        <v/>
      </c>
    </row>
    <row r="22" spans="1:3" x14ac:dyDescent="0.45">
      <c r="A22" t="str">
        <f>IF(EdFi_ODS_RecordCounts!A22="", "", EdFi_ODS_RecordCounts!A22)</f>
        <v>EducationOrganizationInterventionPrescriptionAssociation</v>
      </c>
      <c r="B22" t="str">
        <f>IF(EdFi_ODS_RecordCounts!F22="", "", EdFi_ODS_RecordCounts!F22)</f>
        <v/>
      </c>
      <c r="C22">
        <f>IF(EdFi_ODS_RecordCounts!G22="", "", EdFi_ODS_RecordCounts!G22)</f>
        <v>0</v>
      </c>
    </row>
    <row r="23" spans="1:3" x14ac:dyDescent="0.45">
      <c r="A23" t="str">
        <f>IF(EdFi_ODS_RecordCounts!A23="", "", EdFi_ODS_RecordCounts!A23)</f>
        <v>EducationOrganizationNetwork</v>
      </c>
      <c r="B23" t="str">
        <f>IF(EdFi_ODS_RecordCounts!F23="", "", EdFi_ODS_RecordCounts!F23)</f>
        <v/>
      </c>
      <c r="C23">
        <f>IF(EdFi_ODS_RecordCounts!G23="", "", EdFi_ODS_RecordCounts!G23)</f>
        <v>0</v>
      </c>
    </row>
    <row r="24" spans="1:3" x14ac:dyDescent="0.45">
      <c r="A24" t="str">
        <f>IF(EdFi_ODS_RecordCounts!A24="", "", EdFi_ODS_RecordCounts!A24)</f>
        <v>EducationOrganizationNetworkAssociation</v>
      </c>
      <c r="B24" t="str">
        <f>IF(EdFi_ODS_RecordCounts!F24="", "", EdFi_ODS_RecordCounts!F24)</f>
        <v/>
      </c>
      <c r="C24">
        <f>IF(EdFi_ODS_RecordCounts!G24="", "", EdFi_ODS_RecordCounts!G24)</f>
        <v>0</v>
      </c>
    </row>
    <row r="25" spans="1:3" x14ac:dyDescent="0.45">
      <c r="A25" t="str">
        <f>IF(EdFi_ODS_RecordCounts!A25="", "", EdFi_ODS_RecordCounts!A25)</f>
        <v>EducationServiceCenter</v>
      </c>
      <c r="B25" t="str">
        <f>IF(EdFi_ODS_RecordCounts!F25="", "", EdFi_ODS_RecordCounts!F25)</f>
        <v/>
      </c>
      <c r="C25">
        <f>IF(EdFi_ODS_RecordCounts!G25="", "", EdFi_ODS_RecordCounts!G25)</f>
        <v>0</v>
      </c>
    </row>
    <row r="26" spans="1:3" x14ac:dyDescent="0.45">
      <c r="A26" t="str">
        <f>IF(EdFi_ODS_RecordCounts!A26="", "", EdFi_ODS_RecordCounts!A26)</f>
        <v>FeederSchoolAssociation</v>
      </c>
      <c r="B26" t="str">
        <f>IF(EdFi_ODS_RecordCounts!F26="", "", EdFi_ODS_RecordCounts!F26)</f>
        <v/>
      </c>
      <c r="C26">
        <f>IF(EdFi_ODS_RecordCounts!G26="", "", EdFi_ODS_RecordCounts!G26)</f>
        <v>0</v>
      </c>
    </row>
    <row r="27" spans="1:3" x14ac:dyDescent="0.45">
      <c r="A27" t="str">
        <f>IF(EdFi_ODS_RecordCounts!A27="", "", EdFi_ODS_RecordCounts!A27)</f>
        <v>Grade</v>
      </c>
      <c r="B27">
        <f>IF(EdFi_ODS_RecordCounts!F27="", "", EdFi_ODS_RecordCounts!F27)</f>
        <v>14.223099470698635</v>
      </c>
      <c r="C27" t="str">
        <f>IF(EdFi_ODS_RecordCounts!G27="", "", EdFi_ODS_RecordCounts!G27)</f>
        <v/>
      </c>
    </row>
    <row r="28" spans="1:3" x14ac:dyDescent="0.45">
      <c r="A28" t="str">
        <f>IF(EdFi_ODS_RecordCounts!A28="", "", EdFi_ODS_RecordCounts!A28)</f>
        <v>GradebookEntry</v>
      </c>
      <c r="B28" t="str">
        <f>IF(EdFi_ODS_RecordCounts!F28="", "", EdFi_ODS_RecordCounts!F28)</f>
        <v/>
      </c>
      <c r="C28">
        <f>IF(EdFi_ODS_RecordCounts!G28="", "", EdFi_ODS_RecordCounts!G28)</f>
        <v>0</v>
      </c>
    </row>
    <row r="29" spans="1:3" x14ac:dyDescent="0.45">
      <c r="A29" t="str">
        <f>IF(EdFi_ODS_RecordCounts!A29="", "", EdFi_ODS_RecordCounts!A29)</f>
        <v>GradingPeriod</v>
      </c>
      <c r="B29" t="str">
        <f>IF(EdFi_ODS_RecordCounts!F29="", "", EdFi_ODS_RecordCounts!F29)</f>
        <v/>
      </c>
      <c r="C29">
        <f>IF(EdFi_ODS_RecordCounts!G29="", "", EdFi_ODS_RecordCounts!G29)</f>
        <v>1994</v>
      </c>
    </row>
    <row r="30" spans="1:3" x14ac:dyDescent="0.45">
      <c r="A30" t="str">
        <f>IF(EdFi_ODS_RecordCounts!A30="", "", EdFi_ODS_RecordCounts!A30)</f>
        <v>GraduationPlan</v>
      </c>
      <c r="B30">
        <f>IF(EdFi_ODS_RecordCounts!F30="", "", EdFi_ODS_RecordCounts!F30)</f>
        <v>1.8557179308745071E-2</v>
      </c>
      <c r="C30" t="str">
        <f>IF(EdFi_ODS_RecordCounts!G30="", "", EdFi_ODS_RecordCounts!G30)</f>
        <v/>
      </c>
    </row>
    <row r="31" spans="1:3" x14ac:dyDescent="0.45">
      <c r="A31" t="str">
        <f>IF(EdFi_ODS_RecordCounts!A31="", "", EdFi_ODS_RecordCounts!A31)</f>
        <v>Intervention</v>
      </c>
      <c r="B31" t="str">
        <f>IF(EdFi_ODS_RecordCounts!F31="", "", EdFi_ODS_RecordCounts!F31)</f>
        <v/>
      </c>
      <c r="C31">
        <f>IF(EdFi_ODS_RecordCounts!G31="", "", EdFi_ODS_RecordCounts!G31)</f>
        <v>0</v>
      </c>
    </row>
    <row r="32" spans="1:3" x14ac:dyDescent="0.45">
      <c r="A32" t="str">
        <f>IF(EdFi_ODS_RecordCounts!A32="", "", EdFi_ODS_RecordCounts!A32)</f>
        <v>InterventionPrescription</v>
      </c>
      <c r="B32" t="str">
        <f>IF(EdFi_ODS_RecordCounts!F32="", "", EdFi_ODS_RecordCounts!F32)</f>
        <v/>
      </c>
      <c r="C32">
        <f>IF(EdFi_ODS_RecordCounts!G32="", "", EdFi_ODS_RecordCounts!G32)</f>
        <v>0</v>
      </c>
    </row>
    <row r="33" spans="1:3" x14ac:dyDescent="0.45">
      <c r="A33" t="str">
        <f>IF(EdFi_ODS_RecordCounts!A33="", "", EdFi_ODS_RecordCounts!A33)</f>
        <v>InterventionStudy</v>
      </c>
      <c r="B33" t="str">
        <f>IF(EdFi_ODS_RecordCounts!F33="", "", EdFi_ODS_RecordCounts!F33)</f>
        <v/>
      </c>
      <c r="C33">
        <f>IF(EdFi_ODS_RecordCounts!G33="", "", EdFi_ODS_RecordCounts!G33)</f>
        <v>0</v>
      </c>
    </row>
    <row r="34" spans="1:3" x14ac:dyDescent="0.45">
      <c r="A34" t="str">
        <f>IF(EdFi_ODS_RecordCounts!A34="", "", EdFi_ODS_RecordCounts!A34)</f>
        <v>LearningObjective</v>
      </c>
      <c r="B34" t="str">
        <f>IF(EdFi_ODS_RecordCounts!F34="", "", EdFi_ODS_RecordCounts!F34)</f>
        <v/>
      </c>
      <c r="C34">
        <f>IF(EdFi_ODS_RecordCounts!G34="", "", EdFi_ODS_RecordCounts!G34)</f>
        <v>581</v>
      </c>
    </row>
    <row r="35" spans="1:3" x14ac:dyDescent="0.45">
      <c r="A35" t="str">
        <f>IF(EdFi_ODS_RecordCounts!A35="", "", EdFi_ODS_RecordCounts!A35)</f>
        <v>LearningStandard</v>
      </c>
      <c r="B35" t="str">
        <f>IF(EdFi_ODS_RecordCounts!F35="", "", EdFi_ODS_RecordCounts!F35)</f>
        <v/>
      </c>
      <c r="C35">
        <f>IF(EdFi_ODS_RecordCounts!G35="", "", EdFi_ODS_RecordCounts!G35)</f>
        <v>2462</v>
      </c>
    </row>
    <row r="36" spans="1:3" x14ac:dyDescent="0.45">
      <c r="A36" t="str">
        <f>IF(EdFi_ODS_RecordCounts!A36="", "", EdFi_ODS_RecordCounts!A36)</f>
        <v>LeaveEvent</v>
      </c>
      <c r="B36" t="str">
        <f>IF(EdFi_ODS_RecordCounts!F36="", "", EdFi_ODS_RecordCounts!F36)</f>
        <v/>
      </c>
      <c r="C36">
        <f>IF(EdFi_ODS_RecordCounts!G36="", "", EdFi_ODS_RecordCounts!G36)</f>
        <v>0</v>
      </c>
    </row>
    <row r="37" spans="1:3" x14ac:dyDescent="0.45">
      <c r="A37" t="str">
        <f>IF(EdFi_ODS_RecordCounts!A37="", "", EdFi_ODS_RecordCounts!A37)</f>
        <v>LocalEducationAgency</v>
      </c>
      <c r="B37" t="str">
        <f>IF(EdFi_ODS_RecordCounts!F37="", "", EdFi_ODS_RecordCounts!F37)</f>
        <v/>
      </c>
      <c r="C37">
        <f>IF(EdFi_ODS_RecordCounts!G37="", "", EdFi_ODS_RecordCounts!G37)</f>
        <v>0</v>
      </c>
    </row>
    <row r="38" spans="1:3" x14ac:dyDescent="0.45">
      <c r="A38" t="str">
        <f>IF(EdFi_ODS_RecordCounts!A38="", "", EdFi_ODS_RecordCounts!A38)</f>
        <v>LocalEducationAgencyFederalFunds</v>
      </c>
      <c r="B38" t="str">
        <f>IF(EdFi_ODS_RecordCounts!F38="", "", EdFi_ODS_RecordCounts!F38)</f>
        <v/>
      </c>
      <c r="C38">
        <f>IF(EdFi_ODS_RecordCounts!G38="", "", EdFi_ODS_RecordCounts!G38)</f>
        <v>0</v>
      </c>
    </row>
    <row r="39" spans="1:3" x14ac:dyDescent="0.45">
      <c r="A39" t="str">
        <f>IF(EdFi_ODS_RecordCounts!A39="", "", EdFi_ODS_RecordCounts!A39)</f>
        <v>Location</v>
      </c>
      <c r="B39">
        <f>IF(EdFi_ODS_RecordCounts!F39="", "", EdFi_ODS_RecordCounts!F39)</f>
        <v>7.021783597984016E-2</v>
      </c>
      <c r="C39" t="str">
        <f>IF(EdFi_ODS_RecordCounts!G39="", "", EdFi_ODS_RecordCounts!G39)</f>
        <v/>
      </c>
    </row>
    <row r="40" spans="1:3" x14ac:dyDescent="0.45">
      <c r="A40" t="str">
        <f>IF(EdFi_ODS_RecordCounts!A40="", "", EdFi_ODS_RecordCounts!A40)</f>
        <v>ObjectiveAssessment</v>
      </c>
      <c r="B40" t="str">
        <f>IF(EdFi_ODS_RecordCounts!F40="", "", EdFi_ODS_RecordCounts!F40)</f>
        <v/>
      </c>
      <c r="C40">
        <f>IF(EdFi_ODS_RecordCounts!G40="", "", EdFi_ODS_RecordCounts!G40)</f>
        <v>1590</v>
      </c>
    </row>
    <row r="41" spans="1:3" x14ac:dyDescent="0.45">
      <c r="A41" t="str">
        <f>IF(EdFi_ODS_RecordCounts!A41="", "", EdFi_ODS_RecordCounts!A41)</f>
        <v>OpenStaffPosition</v>
      </c>
      <c r="B41" t="str">
        <f>IF(EdFi_ODS_RecordCounts!F41="", "", EdFi_ODS_RecordCounts!F41)</f>
        <v/>
      </c>
      <c r="C41">
        <f>IF(EdFi_ODS_RecordCounts!G41="", "", EdFi_ODS_RecordCounts!G41)</f>
        <v>0</v>
      </c>
    </row>
    <row r="42" spans="1:3" x14ac:dyDescent="0.45">
      <c r="A42" t="str">
        <f>IF(EdFi_ODS_RecordCounts!A42="", "", EdFi_ODS_RecordCounts!A42)</f>
        <v>Parent</v>
      </c>
      <c r="B42">
        <f>IF(EdFi_ODS_RecordCounts!F42="", "", EdFi_ODS_RecordCounts!F42)</f>
        <v>6.0529048311929312</v>
      </c>
      <c r="C42" t="str">
        <f>IF(EdFi_ODS_RecordCounts!G42="", "", EdFi_ODS_RecordCounts!G42)</f>
        <v/>
      </c>
    </row>
    <row r="43" spans="1:3" x14ac:dyDescent="0.45">
      <c r="A43" t="str">
        <f>IF(EdFi_ODS_RecordCounts!A43="", "", EdFi_ODS_RecordCounts!A43)</f>
        <v>Payroll</v>
      </c>
      <c r="B43" t="str">
        <f>IF(EdFi_ODS_RecordCounts!F43="", "", EdFi_ODS_RecordCounts!F43)</f>
        <v/>
      </c>
      <c r="C43">
        <f>IF(EdFi_ODS_RecordCounts!G43="", "", EdFi_ODS_RecordCounts!G43)</f>
        <v>0</v>
      </c>
    </row>
    <row r="44" spans="1:3" x14ac:dyDescent="0.45">
      <c r="A44" t="str">
        <f>IF(EdFi_ODS_RecordCounts!A44="", "", EdFi_ODS_RecordCounts!A44)</f>
        <v>PostSecondaryEvent</v>
      </c>
      <c r="B44" t="str">
        <f>IF(EdFi_ODS_RecordCounts!F44="", "", EdFi_ODS_RecordCounts!F44)</f>
        <v/>
      </c>
      <c r="C44">
        <f>IF(EdFi_ODS_RecordCounts!G44="", "", EdFi_ODS_RecordCounts!G44)</f>
        <v>0</v>
      </c>
    </row>
    <row r="45" spans="1:3" x14ac:dyDescent="0.45">
      <c r="A45" t="str">
        <f>IF(EdFi_ODS_RecordCounts!A45="", "", EdFi_ODS_RecordCounts!A45)</f>
        <v>PostSecondaryInstitution</v>
      </c>
      <c r="B45" t="str">
        <f>IF(EdFi_ODS_RecordCounts!F45="", "", EdFi_ODS_RecordCounts!F45)</f>
        <v/>
      </c>
      <c r="C45">
        <f>IF(EdFi_ODS_RecordCounts!G45="", "", EdFi_ODS_RecordCounts!G45)</f>
        <v>0</v>
      </c>
    </row>
    <row r="46" spans="1:3" x14ac:dyDescent="0.45">
      <c r="A46" t="str">
        <f>IF(EdFi_ODS_RecordCounts!A46="", "", EdFi_ODS_RecordCounts!A46)</f>
        <v>Program</v>
      </c>
      <c r="B46" t="str">
        <f>IF(EdFi_ODS_RecordCounts!F46="", "", EdFi_ODS_RecordCounts!F46)</f>
        <v/>
      </c>
      <c r="C46">
        <f>IF(EdFi_ODS_RecordCounts!G46="", "", EdFi_ODS_RecordCounts!G46)</f>
        <v>766</v>
      </c>
    </row>
    <row r="47" spans="1:3" x14ac:dyDescent="0.45">
      <c r="A47" t="str">
        <f>IF(EdFi_ODS_RecordCounts!A47="", "", EdFi_ODS_RecordCounts!A47)</f>
        <v>ReportCard</v>
      </c>
      <c r="B47" t="str">
        <f>IF(EdFi_ODS_RecordCounts!F47="", "", EdFi_ODS_RecordCounts!F47)</f>
        <v/>
      </c>
      <c r="C47">
        <f>IF(EdFi_ODS_RecordCounts!G47="", "", EdFi_ODS_RecordCounts!G47)</f>
        <v>0</v>
      </c>
    </row>
    <row r="48" spans="1:3" x14ac:dyDescent="0.45">
      <c r="A48" t="str">
        <f>IF(EdFi_ODS_RecordCounts!A48="", "", EdFi_ODS_RecordCounts!A48)</f>
        <v>RestraintEvent</v>
      </c>
      <c r="B48" t="str">
        <f>IF(EdFi_ODS_RecordCounts!F48="", "", EdFi_ODS_RecordCounts!F48)</f>
        <v/>
      </c>
      <c r="C48">
        <f>IF(EdFi_ODS_RecordCounts!G48="", "", EdFi_ODS_RecordCounts!G48)</f>
        <v>0</v>
      </c>
    </row>
    <row r="49" spans="1:3" x14ac:dyDescent="0.45">
      <c r="A49" t="str">
        <f>IF(EdFi_ODS_RecordCounts!A49="", "", EdFi_ODS_RecordCounts!A49)</f>
        <v>School</v>
      </c>
      <c r="B49" t="str">
        <f>IF(EdFi_ODS_RecordCounts!F49="", "", EdFi_ODS_RecordCounts!F49)</f>
        <v/>
      </c>
      <c r="C49">
        <f>IF(EdFi_ODS_RecordCounts!G49="", "", EdFi_ODS_RecordCounts!G49)</f>
        <v>0</v>
      </c>
    </row>
    <row r="50" spans="1:3" x14ac:dyDescent="0.45">
      <c r="A50" t="str">
        <f>IF(EdFi_ODS_RecordCounts!A50="", "", EdFi_ODS_RecordCounts!A50)</f>
        <v>Section</v>
      </c>
      <c r="B50">
        <f>IF(EdFi_ODS_RecordCounts!F50="", "", EdFi_ODS_RecordCounts!F50)</f>
        <v>1.1930241875962126</v>
      </c>
      <c r="C50" t="str">
        <f>IF(EdFi_ODS_RecordCounts!G50="", "", EdFi_ODS_RecordCounts!G50)</f>
        <v/>
      </c>
    </row>
    <row r="51" spans="1:3" x14ac:dyDescent="0.45">
      <c r="A51" t="str">
        <f>IF(EdFi_ODS_RecordCounts!A51="", "", EdFi_ODS_RecordCounts!A51)</f>
        <v>Session</v>
      </c>
      <c r="B51" t="str">
        <f>IF(EdFi_ODS_RecordCounts!F51="", "", EdFi_ODS_RecordCounts!F51)</f>
        <v/>
      </c>
      <c r="C51">
        <f>IF(EdFi_ODS_RecordCounts!G51="", "", EdFi_ODS_RecordCounts!G51)</f>
        <v>1471</v>
      </c>
    </row>
    <row r="52" spans="1:3" x14ac:dyDescent="0.45">
      <c r="A52" t="str">
        <f>IF(EdFi_ODS_RecordCounts!A52="", "", EdFi_ODS_RecordCounts!A52)</f>
        <v>Staff</v>
      </c>
      <c r="B52">
        <f>IF(EdFi_ODS_RecordCounts!F52="", "", EdFi_ODS_RecordCounts!F52)</f>
        <v>0.1024651525695367</v>
      </c>
      <c r="C52" t="str">
        <f>IF(EdFi_ODS_RecordCounts!G52="", "", EdFi_ODS_RecordCounts!G52)</f>
        <v/>
      </c>
    </row>
    <row r="53" spans="1:3" x14ac:dyDescent="0.45">
      <c r="A53" t="str">
        <f>IF(EdFi_ODS_RecordCounts!A53="", "", EdFi_ODS_RecordCounts!A53)</f>
        <v>StaffEducationOrganizationAssignmentAssociation</v>
      </c>
      <c r="B53">
        <f>IF(EdFi_ODS_RecordCounts!F53="", "", EdFi_ODS_RecordCounts!F53)</f>
        <v>0.11771999746947555</v>
      </c>
      <c r="C53" t="str">
        <f>IF(EdFi_ODS_RecordCounts!G53="", "", EdFi_ODS_RecordCounts!G53)</f>
        <v/>
      </c>
    </row>
    <row r="54" spans="1:3" x14ac:dyDescent="0.45">
      <c r="A54" t="str">
        <f>IF(EdFi_ODS_RecordCounts!A54="", "", EdFi_ODS_RecordCounts!A54)</f>
        <v>StaffEducationOrganizationEmploymentAssociation</v>
      </c>
      <c r="B54" t="str">
        <f>IF(EdFi_ODS_RecordCounts!F54="", "", EdFi_ODS_RecordCounts!F54)</f>
        <v/>
      </c>
      <c r="C54">
        <f>IF(EdFi_ODS_RecordCounts!G54="", "", EdFi_ODS_RecordCounts!G54)</f>
        <v>0</v>
      </c>
    </row>
    <row r="55" spans="1:3" x14ac:dyDescent="0.45">
      <c r="A55" t="str">
        <f>IF(EdFi_ODS_RecordCounts!A55="", "", EdFi_ODS_RecordCounts!A55)</f>
        <v>StaffProgramAssociation</v>
      </c>
      <c r="B55" t="str">
        <f>IF(EdFi_ODS_RecordCounts!F55="", "", EdFi_ODS_RecordCounts!F55)</f>
        <v/>
      </c>
      <c r="C55">
        <f>IF(EdFi_ODS_RecordCounts!G55="", "", EdFi_ODS_RecordCounts!G55)</f>
        <v>0</v>
      </c>
    </row>
    <row r="56" spans="1:3" x14ac:dyDescent="0.45">
      <c r="A56" t="str">
        <f>IF(EdFi_ODS_RecordCounts!A56="", "", EdFi_ODS_RecordCounts!A56)</f>
        <v>StateEducationAgency</v>
      </c>
      <c r="B56" t="str">
        <f>IF(EdFi_ODS_RecordCounts!F56="", "", EdFi_ODS_RecordCounts!F56)</f>
        <v/>
      </c>
      <c r="C56">
        <f>IF(EdFi_ODS_RecordCounts!G56="", "", EdFi_ODS_RecordCounts!G56)</f>
        <v>0</v>
      </c>
    </row>
    <row r="57" spans="1:3" x14ac:dyDescent="0.45">
      <c r="A57" t="str">
        <f>IF(EdFi_ODS_RecordCounts!A57="", "", EdFi_ODS_RecordCounts!A57)</f>
        <v>StateEducationAgencyFederalFunds</v>
      </c>
      <c r="B57" t="str">
        <f>IF(EdFi_ODS_RecordCounts!F57="", "", EdFi_ODS_RecordCounts!F57)</f>
        <v/>
      </c>
      <c r="C57">
        <f>IF(EdFi_ODS_RecordCounts!G57="", "", EdFi_ODS_RecordCounts!G57)</f>
        <v>0</v>
      </c>
    </row>
    <row r="58" spans="1:3" x14ac:dyDescent="0.45">
      <c r="A58" t="str">
        <f>IF(EdFi_ODS_RecordCounts!A58="", "", EdFi_ODS_RecordCounts!A58)</f>
        <v>Student</v>
      </c>
      <c r="B58">
        <f>IF(EdFi_ODS_RecordCounts!F58="", "", EdFi_ODS_RecordCounts!F58)</f>
        <v>1</v>
      </c>
      <c r="C58" t="str">
        <f>IF(EdFi_ODS_RecordCounts!G58="", "", EdFi_ODS_RecordCounts!G58)</f>
        <v/>
      </c>
    </row>
    <row r="59" spans="1:3" x14ac:dyDescent="0.45">
      <c r="A59" t="str">
        <f>IF(EdFi_ODS_RecordCounts!A59="", "", EdFi_ODS_RecordCounts!A59)</f>
        <v>StudentAcademicRecord</v>
      </c>
      <c r="B59">
        <f>IF(EdFi_ODS_RecordCounts!F59="", "", EdFi_ODS_RecordCounts!F59)</f>
        <v>3.5495793003099894</v>
      </c>
      <c r="C59" t="str">
        <f>IF(EdFi_ODS_RecordCounts!G59="", "", EdFi_ODS_RecordCounts!G59)</f>
        <v/>
      </c>
    </row>
    <row r="60" spans="1:3" x14ac:dyDescent="0.45">
      <c r="A60" t="str">
        <f>IF(EdFi_ODS_RecordCounts!A60="", "", EdFi_ODS_RecordCounts!A60)</f>
        <v>StudentAssessment</v>
      </c>
      <c r="B60">
        <f>IF(EdFi_ODS_RecordCounts!F60="", "", EdFi_ODS_RecordCounts!F60)</f>
        <v>15.120537314691804</v>
      </c>
      <c r="C60" t="str">
        <f>IF(EdFi_ODS_RecordCounts!G60="", "", EdFi_ODS_RecordCounts!G60)</f>
        <v/>
      </c>
    </row>
    <row r="61" spans="1:3" x14ac:dyDescent="0.45">
      <c r="A61" t="str">
        <f>IF(EdFi_ODS_RecordCounts!A61="", "", EdFi_ODS_RecordCounts!A61)</f>
        <v>StudentCompetencyLearningObjective</v>
      </c>
      <c r="B61" t="str">
        <f>IF(EdFi_ODS_RecordCounts!F61="", "", EdFi_ODS_RecordCounts!F61)</f>
        <v/>
      </c>
      <c r="C61">
        <f>IF(EdFi_ODS_RecordCounts!G61="", "", EdFi_ODS_RecordCounts!G61)</f>
        <v>0</v>
      </c>
    </row>
    <row r="62" spans="1:3" x14ac:dyDescent="0.45">
      <c r="A62" t="str">
        <f>IF(EdFi_ODS_RecordCounts!A62="", "", EdFi_ODS_RecordCounts!A62)</f>
        <v>StudentCompetencyObjective</v>
      </c>
      <c r="B62" t="str">
        <f>IF(EdFi_ODS_RecordCounts!F62="", "", EdFi_ODS_RecordCounts!F62)</f>
        <v/>
      </c>
      <c r="C62">
        <f>IF(EdFi_ODS_RecordCounts!G62="", "", EdFi_ODS_RecordCounts!G62)</f>
        <v>0</v>
      </c>
    </row>
    <row r="63" spans="1:3" x14ac:dyDescent="0.45">
      <c r="A63" t="str">
        <f>IF(EdFi_ODS_RecordCounts!A63="", "", EdFi_ODS_RecordCounts!A63)</f>
        <v>StudentCTEProgramAssociation</v>
      </c>
      <c r="B63" t="str">
        <f>IF(EdFi_ODS_RecordCounts!F63="", "", EdFi_ODS_RecordCounts!F63)</f>
        <v/>
      </c>
      <c r="C63">
        <f>IF(EdFi_ODS_RecordCounts!G63="", "", EdFi_ODS_RecordCounts!G63)</f>
        <v>0</v>
      </c>
    </row>
    <row r="64" spans="1:3" x14ac:dyDescent="0.45">
      <c r="A64" t="str">
        <f>IF(EdFi_ODS_RecordCounts!A64="", "", EdFi_ODS_RecordCounts!A64)</f>
        <v>StudentEducationOrganizationAssociation</v>
      </c>
      <c r="B64" t="str">
        <f>IF(EdFi_ODS_RecordCounts!F64="", "", EdFi_ODS_RecordCounts!F64)</f>
        <v/>
      </c>
      <c r="C64">
        <f>IF(EdFi_ODS_RecordCounts!G64="", "", EdFi_ODS_RecordCounts!G64)</f>
        <v>0</v>
      </c>
    </row>
    <row r="65" spans="1:3" x14ac:dyDescent="0.45">
      <c r="A65" t="str">
        <f>IF(EdFi_ODS_RecordCounts!A65="", "", EdFi_ODS_RecordCounts!A65)</f>
        <v>StudentInterventionAssociation</v>
      </c>
      <c r="B65" t="str">
        <f>IF(EdFi_ODS_RecordCounts!F65="", "", EdFi_ODS_RecordCounts!F65)</f>
        <v/>
      </c>
      <c r="C65">
        <f>IF(EdFi_ODS_RecordCounts!G65="", "", EdFi_ODS_RecordCounts!G65)</f>
        <v>0</v>
      </c>
    </row>
    <row r="66" spans="1:3" x14ac:dyDescent="0.45">
      <c r="A66" t="str">
        <f>IF(EdFi_ODS_RecordCounts!A66="", "", EdFi_ODS_RecordCounts!A66)</f>
        <v>StudentInterventionAttendanceEvent</v>
      </c>
      <c r="B66" t="str">
        <f>IF(EdFi_ODS_RecordCounts!F66="", "", EdFi_ODS_RecordCounts!F66)</f>
        <v/>
      </c>
      <c r="C66">
        <f>IF(EdFi_ODS_RecordCounts!G66="", "", EdFi_ODS_RecordCounts!G66)</f>
        <v>0</v>
      </c>
    </row>
    <row r="67" spans="1:3" x14ac:dyDescent="0.45">
      <c r="A67" t="str">
        <f>IF(EdFi_ODS_RecordCounts!A67="", "", EdFi_ODS_RecordCounts!A67)</f>
        <v>StudentMigrantEducationProgramAssociation</v>
      </c>
      <c r="B67" t="str">
        <f>IF(EdFi_ODS_RecordCounts!F67="", "", EdFi_ODS_RecordCounts!F67)</f>
        <v/>
      </c>
      <c r="C67">
        <f>IF(EdFi_ODS_RecordCounts!G67="", "", EdFi_ODS_RecordCounts!G67)</f>
        <v>0</v>
      </c>
    </row>
    <row r="68" spans="1:3" x14ac:dyDescent="0.45">
      <c r="A68" t="str">
        <f>IF(EdFi_ODS_RecordCounts!A68="", "", EdFi_ODS_RecordCounts!A68)</f>
        <v>StudentProgramAssociation</v>
      </c>
      <c r="B68">
        <f>IF(EdFi_ODS_RecordCounts!F68="", "", EdFi_ODS_RecordCounts!F68)</f>
        <v>0.95523502245840453</v>
      </c>
      <c r="C68" t="str">
        <f>IF(EdFi_ODS_RecordCounts!G68="", "", EdFi_ODS_RecordCounts!G68)</f>
        <v/>
      </c>
    </row>
    <row r="69" spans="1:3" x14ac:dyDescent="0.45">
      <c r="A69" t="str">
        <f>IF(EdFi_ODS_RecordCounts!A69="", "", EdFi_ODS_RecordCounts!A69)</f>
        <v>StudentProgramAttendanceEvent</v>
      </c>
      <c r="B69" t="str">
        <f>IF(EdFi_ODS_RecordCounts!F69="", "", EdFi_ODS_RecordCounts!F69)</f>
        <v/>
      </c>
      <c r="C69">
        <f>IF(EdFi_ODS_RecordCounts!G69="", "", EdFi_ODS_RecordCounts!G69)</f>
        <v>0</v>
      </c>
    </row>
    <row r="70" spans="1:3" x14ac:dyDescent="0.45">
      <c r="A70" t="str">
        <f>IF(EdFi_ODS_RecordCounts!A70="", "", EdFi_ODS_RecordCounts!A70)</f>
        <v>StudentSchoolAssociation</v>
      </c>
      <c r="B70">
        <f>IF(EdFi_ODS_RecordCounts!F70="", "", EdFi_ODS_RecordCounts!F70)</f>
        <v>0.91283186773792202</v>
      </c>
      <c r="C70" t="str">
        <f>IF(EdFi_ODS_RecordCounts!G70="", "", EdFi_ODS_RecordCounts!G70)</f>
        <v/>
      </c>
    </row>
    <row r="71" spans="1:3" x14ac:dyDescent="0.45">
      <c r="A71" t="str">
        <f>IF(EdFi_ODS_RecordCounts!A71="", "", EdFi_ODS_RecordCounts!A71)</f>
        <v>StudentSchoolAttendanceEvent</v>
      </c>
      <c r="B71" t="str">
        <f>IF(EdFi_ODS_RecordCounts!F71="", "", EdFi_ODS_RecordCounts!F71)</f>
        <v/>
      </c>
      <c r="C71">
        <f>IF(EdFi_ODS_RecordCounts!G71="", "", EdFi_ODS_RecordCounts!G71)</f>
        <v>0</v>
      </c>
    </row>
    <row r="72" spans="1:3" x14ac:dyDescent="0.45">
      <c r="A72" t="str">
        <f>IF(EdFi_ODS_RecordCounts!A72="", "", EdFi_ODS_RecordCounts!A72)</f>
        <v>StudentSectionAssociation</v>
      </c>
      <c r="B72">
        <f>IF(EdFi_ODS_RecordCounts!F72="", "", EdFi_ODS_RecordCounts!F72)</f>
        <v>14.925927331772844</v>
      </c>
      <c r="C72" t="str">
        <f>IF(EdFi_ODS_RecordCounts!G72="", "", EdFi_ODS_RecordCounts!G72)</f>
        <v/>
      </c>
    </row>
    <row r="73" spans="1:3" x14ac:dyDescent="0.45">
      <c r="A73" t="str">
        <f>IF(EdFi_ODS_RecordCounts!A73="", "", EdFi_ODS_RecordCounts!A73)</f>
        <v>StudentSectionAttendanceEvent</v>
      </c>
      <c r="B73">
        <f>IF(EdFi_ODS_RecordCounts!F73="", "", EdFi_ODS_RecordCounts!F73)</f>
        <v>12.250104384133612</v>
      </c>
      <c r="C73" t="str">
        <f>IF(EdFi_ODS_RecordCounts!G73="", "", EdFi_ODS_RecordCounts!G73)</f>
        <v/>
      </c>
    </row>
    <row r="74" spans="1:3" x14ac:dyDescent="0.45">
      <c r="A74" t="str">
        <f>IF(EdFi_ODS_RecordCounts!A74="", "", EdFi_ODS_RecordCounts!A74)</f>
        <v>StudentSpecialEdProgramAssociation</v>
      </c>
      <c r="B74">
        <f>IF(EdFi_ODS_RecordCounts!F74="", "", EdFi_ODS_RecordCounts!F74)</f>
        <v>0.10662364775099639</v>
      </c>
      <c r="C74" t="str">
        <f>IF(EdFi_ODS_RecordCounts!G74="", "", EdFi_ODS_RecordCounts!G74)</f>
        <v/>
      </c>
    </row>
    <row r="75" spans="1:3" x14ac:dyDescent="0.45">
      <c r="A75" t="str">
        <f>IF(EdFi_ODS_RecordCounts!A75="", "", EdFi_ODS_RecordCounts!A75)</f>
        <v>StudentTitleIPartAProgramAssociation</v>
      </c>
      <c r="B75" t="str">
        <f>IF(EdFi_ODS_RecordCounts!F75="", "", EdFi_ODS_RecordCounts!F75)</f>
        <v/>
      </c>
      <c r="C75">
        <f>IF(EdFi_ODS_RecordCounts!G75="", "", EdFi_ODS_RecordCounts!G75)</f>
        <v>0</v>
      </c>
    </row>
    <row r="76" spans="1:3" x14ac:dyDescent="0.45">
      <c r="A76" t="str">
        <f>IF(EdFi_ODS_RecordCounts!A76="", "", EdFi_ODS_RecordCounts!A76)</f>
        <v>TeacherSchoolAssociation</v>
      </c>
      <c r="B76">
        <f>IF(EdFi_ODS_RecordCounts!F76="", "", EdFi_ODS_RecordCounts!F76)</f>
        <v>7.521562177094536E-2</v>
      </c>
      <c r="C76" t="str">
        <f>IF(EdFi_ODS_RecordCounts!G76="", "", EdFi_ODS_RecordCounts!G76)</f>
        <v/>
      </c>
    </row>
    <row r="77" spans="1:3" x14ac:dyDescent="0.45">
      <c r="A77" t="str">
        <f>IF(EdFi_ODS_RecordCounts!A77="", "", EdFi_ODS_RecordCounts!A77)</f>
        <v>TeacherSectionAssociation</v>
      </c>
      <c r="B77">
        <f>IF(EdFi_ODS_RecordCounts!F77="", "", EdFi_ODS_RecordCounts!F77)</f>
        <v>1.0784799983129838</v>
      </c>
      <c r="C77" t="str">
        <f>IF(EdFi_ODS_RecordCounts!G77="", "", EdFi_ODS_RecordCounts!G77)</f>
        <v/>
      </c>
    </row>
    <row r="78" spans="1:3" x14ac:dyDescent="0.45">
      <c r="A78" t="str">
        <f>IF(EdFi_ODS_RecordCounts!A78="", "", EdFi_ODS_RecordCounts!A78)</f>
        <v/>
      </c>
      <c r="B78" t="str">
        <f>IF(EdFi_ODS_RecordCounts!F78="", "", EdFi_ODS_RecordCounts!F78)</f>
        <v/>
      </c>
      <c r="C78" t="str">
        <f>IF(EdFi_ODS_RecordCounts!G78="", "", EdFi_ODS_RecordCounts!G78)</f>
        <v/>
      </c>
    </row>
    <row r="79" spans="1:3" x14ac:dyDescent="0.45">
      <c r="A79" t="str">
        <f>IF(EdFi_ODS_RecordCounts!A79="", "", EdFi_ODS_RecordCounts!A79)</f>
        <v/>
      </c>
      <c r="B79" t="str">
        <f>IF(EdFi_ODS_RecordCounts!F79="", "", EdFi_ODS_RecordCounts!F79)</f>
        <v/>
      </c>
      <c r="C79" t="str">
        <f>IF(EdFi_ODS_RecordCounts!G79="", "", EdFi_ODS_RecordCounts!G79)</f>
        <v/>
      </c>
    </row>
    <row r="80" spans="1:3" x14ac:dyDescent="0.45">
      <c r="A80" t="str">
        <f>IF(EdFi_ODS_RecordCounts!A80="", "", EdFi_ODS_RecordCounts!A80)</f>
        <v/>
      </c>
      <c r="B80" t="str">
        <f>IF(EdFi_ODS_RecordCounts!F80="", "", EdFi_ODS_RecordCounts!F80)</f>
        <v/>
      </c>
      <c r="C80" t="str">
        <f>IF(EdFi_ODS_RecordCounts!G80="", "", EdFi_ODS_RecordCounts!G80)</f>
        <v/>
      </c>
    </row>
    <row r="81" spans="1:3" x14ac:dyDescent="0.45">
      <c r="A81" t="str">
        <f>IF(EdFi_ODS_RecordCounts!A81="", "", EdFi_ODS_RecordCounts!A81)</f>
        <v/>
      </c>
      <c r="B81" t="str">
        <f>IF(EdFi_ODS_RecordCounts!F81="", "", EdFi_ODS_RecordCounts!F81)</f>
        <v/>
      </c>
      <c r="C81" t="str">
        <f>IF(EdFi_ODS_RecordCounts!G81="", "", EdFi_ODS_RecordCounts!G81)</f>
        <v/>
      </c>
    </row>
    <row r="82" spans="1:3" x14ac:dyDescent="0.45">
      <c r="A82" t="str">
        <f>IF(EdFi_ODS_RecordCounts!A82="", "", EdFi_ODS_RecordCounts!A82)</f>
        <v/>
      </c>
      <c r="B82" t="str">
        <f>IF(EdFi_ODS_RecordCounts!F82="", "", EdFi_ODS_RecordCounts!F82)</f>
        <v/>
      </c>
      <c r="C82" t="str">
        <f>IF(EdFi_ODS_RecordCounts!G82="", "", EdFi_ODS_RecordCounts!G82)</f>
        <v/>
      </c>
    </row>
    <row r="83" spans="1:3" x14ac:dyDescent="0.45">
      <c r="A83" t="str">
        <f>IF(EdFi_ODS_RecordCounts!A83="", "", EdFi_ODS_RecordCounts!A83)</f>
        <v/>
      </c>
      <c r="B83" t="str">
        <f>IF(EdFi_ODS_RecordCounts!F83="", "", EdFi_ODS_RecordCounts!F83)</f>
        <v/>
      </c>
      <c r="C83" t="str">
        <f>IF(EdFi_ODS_RecordCounts!G83="", "", EdFi_ODS_RecordCounts!G83)</f>
        <v/>
      </c>
    </row>
    <row r="84" spans="1:3" x14ac:dyDescent="0.45">
      <c r="A84" t="str">
        <f>IF(EdFi_ODS_RecordCounts!A84="", "", EdFi_ODS_RecordCounts!A84)</f>
        <v/>
      </c>
      <c r="B84" t="str">
        <f>IF(EdFi_ODS_RecordCounts!F84="", "", EdFi_ODS_RecordCounts!F84)</f>
        <v/>
      </c>
      <c r="C84" t="str">
        <f>IF(EdFi_ODS_RecordCounts!G84="", "", EdFi_ODS_RecordCounts!G84)</f>
        <v/>
      </c>
    </row>
    <row r="85" spans="1:3" x14ac:dyDescent="0.45">
      <c r="A85" t="str">
        <f>IF(EdFi_ODS_RecordCounts!A85="", "", EdFi_ODS_RecordCounts!A85)</f>
        <v/>
      </c>
      <c r="B85" t="str">
        <f>IF(EdFi_ODS_RecordCounts!F85="", "", EdFi_ODS_RecordCounts!F85)</f>
        <v/>
      </c>
      <c r="C85" t="str">
        <f>IF(EdFi_ODS_RecordCounts!G85="", "", EdFi_ODS_RecordCounts!G85)</f>
        <v/>
      </c>
    </row>
    <row r="86" spans="1:3" x14ac:dyDescent="0.45">
      <c r="A86" t="str">
        <f>IF(EdFi_ODS_RecordCounts!A86="", "", EdFi_ODS_RecordCounts!A86)</f>
        <v/>
      </c>
      <c r="B86" t="str">
        <f>IF(EdFi_ODS_RecordCounts!F86="", "", EdFi_ODS_RecordCounts!F86)</f>
        <v/>
      </c>
      <c r="C86" t="str">
        <f>IF(EdFi_ODS_RecordCounts!G86="", "", EdFi_ODS_RecordCounts!G86)</f>
        <v/>
      </c>
    </row>
    <row r="87" spans="1:3" x14ac:dyDescent="0.45">
      <c r="A87" t="str">
        <f>IF(EdFi_ODS_RecordCounts!A87="", "", EdFi_ODS_RecordCounts!A87)</f>
        <v/>
      </c>
      <c r="B87" t="str">
        <f>IF(EdFi_ODS_RecordCounts!F87="", "", EdFi_ODS_RecordCounts!F87)</f>
        <v/>
      </c>
      <c r="C87" t="str">
        <f>IF(EdFi_ODS_RecordCounts!G87="", "", EdFi_ODS_RecordCounts!G87)</f>
        <v/>
      </c>
    </row>
    <row r="88" spans="1:3" x14ac:dyDescent="0.45">
      <c r="A88" t="str">
        <f>IF(EdFi_ODS_RecordCounts!A88="", "", EdFi_ODS_RecordCounts!A88)</f>
        <v/>
      </c>
      <c r="B88" t="str">
        <f>IF(EdFi_ODS_RecordCounts!F88="", "", EdFi_ODS_RecordCounts!F88)</f>
        <v/>
      </c>
      <c r="C88" t="str">
        <f>IF(EdFi_ODS_RecordCounts!G88="", "", EdFi_ODS_RecordCounts!G88)</f>
        <v/>
      </c>
    </row>
    <row r="89" spans="1:3" x14ac:dyDescent="0.45">
      <c r="A89" t="str">
        <f>IF(EdFi_ODS_RecordCounts!A89="", "", EdFi_ODS_RecordCounts!A89)</f>
        <v/>
      </c>
      <c r="B89" t="str">
        <f>IF(EdFi_ODS_RecordCounts!F89="", "", EdFi_ODS_RecordCounts!F89)</f>
        <v/>
      </c>
      <c r="C89" t="str">
        <f>IF(EdFi_ODS_RecordCounts!G89="", "", EdFi_ODS_RecordCounts!G89)</f>
        <v/>
      </c>
    </row>
    <row r="90" spans="1:3" x14ac:dyDescent="0.45">
      <c r="A90" t="str">
        <f>IF(EdFi_ODS_RecordCounts!A90="", "", EdFi_ODS_RecordCounts!A90)</f>
        <v/>
      </c>
      <c r="B90" t="str">
        <f>IF(EdFi_ODS_RecordCounts!F90="", "", EdFi_ODS_RecordCounts!F90)</f>
        <v/>
      </c>
      <c r="C90" t="str">
        <f>IF(EdFi_ODS_RecordCounts!G90="", "", EdFi_ODS_RecordCounts!G90)</f>
        <v/>
      </c>
    </row>
    <row r="91" spans="1:3" x14ac:dyDescent="0.45">
      <c r="A91" t="str">
        <f>IF(EdFi_ODS_RecordCounts!A91="", "", EdFi_ODS_RecordCounts!A91)</f>
        <v/>
      </c>
      <c r="B91" t="str">
        <f>IF(EdFi_ODS_RecordCounts!F91="", "", EdFi_ODS_RecordCounts!F91)</f>
        <v/>
      </c>
      <c r="C91" t="str">
        <f>IF(EdFi_ODS_RecordCounts!G91="", "", EdFi_ODS_RecordCounts!G91)</f>
        <v/>
      </c>
    </row>
    <row r="92" spans="1:3" x14ac:dyDescent="0.45">
      <c r="A92" t="str">
        <f>IF(EdFi_ODS_RecordCounts!A92="", "", EdFi_ODS_RecordCounts!A92)</f>
        <v/>
      </c>
      <c r="B92" t="str">
        <f>IF(EdFi_ODS_RecordCounts!F92="", "", EdFi_ODS_RecordCounts!F92)</f>
        <v/>
      </c>
      <c r="C92" t="str">
        <f>IF(EdFi_ODS_RecordCounts!G92="", "", EdFi_ODS_RecordCounts!G92)</f>
        <v/>
      </c>
    </row>
    <row r="93" spans="1:3" x14ac:dyDescent="0.45">
      <c r="A93" t="str">
        <f>IF(EdFi_ODS_RecordCounts!A93="", "", EdFi_ODS_RecordCounts!A93)</f>
        <v/>
      </c>
      <c r="B93" t="str">
        <f>IF(EdFi_ODS_RecordCounts!F93="", "", EdFi_ODS_RecordCounts!F93)</f>
        <v/>
      </c>
      <c r="C93" t="str">
        <f>IF(EdFi_ODS_RecordCounts!G93="", "", EdFi_ODS_RecordCounts!G93)</f>
        <v/>
      </c>
    </row>
    <row r="94" spans="1:3" x14ac:dyDescent="0.45">
      <c r="A94" t="str">
        <f>IF(EdFi_ODS_RecordCounts!A94="", "", EdFi_ODS_RecordCounts!A94)</f>
        <v/>
      </c>
      <c r="B94" t="str">
        <f>IF(EdFi_ODS_RecordCounts!F94="", "", EdFi_ODS_RecordCounts!F94)</f>
        <v/>
      </c>
      <c r="C94" t="str">
        <f>IF(EdFi_ODS_RecordCounts!G94="", "", EdFi_ODS_RecordCounts!G94)</f>
        <v/>
      </c>
    </row>
    <row r="95" spans="1:3" x14ac:dyDescent="0.45">
      <c r="A95" t="str">
        <f>IF(EdFi_ODS_RecordCounts!A95="", "", EdFi_ODS_RecordCounts!A95)</f>
        <v/>
      </c>
      <c r="B95" t="str">
        <f>IF(EdFi_ODS_RecordCounts!F95="", "", EdFi_ODS_RecordCounts!F95)</f>
        <v/>
      </c>
      <c r="C95" t="str">
        <f>IF(EdFi_ODS_RecordCounts!G95="", "", EdFi_ODS_RecordCounts!G95)</f>
        <v/>
      </c>
    </row>
    <row r="96" spans="1:3" x14ac:dyDescent="0.45">
      <c r="A96" t="str">
        <f>IF(EdFi_ODS_RecordCounts!A96="", "", EdFi_ODS_RecordCounts!A96)</f>
        <v/>
      </c>
      <c r="B96" t="str">
        <f>IF(EdFi_ODS_RecordCounts!F96="", "", EdFi_ODS_RecordCounts!F96)</f>
        <v/>
      </c>
      <c r="C96" t="str">
        <f>IF(EdFi_ODS_RecordCounts!G96="", "", EdFi_ODS_RecordCounts!G96)</f>
        <v/>
      </c>
    </row>
    <row r="97" spans="1:3" x14ac:dyDescent="0.45">
      <c r="A97" t="str">
        <f>IF(EdFi_ODS_RecordCounts!A97="", "", EdFi_ODS_RecordCounts!A97)</f>
        <v/>
      </c>
      <c r="B97" t="str">
        <f>IF(EdFi_ODS_RecordCounts!F97="", "", EdFi_ODS_RecordCounts!F97)</f>
        <v/>
      </c>
      <c r="C97" t="str">
        <f>IF(EdFi_ODS_RecordCounts!G97="", "", EdFi_ODS_RecordCounts!G97)</f>
        <v/>
      </c>
    </row>
    <row r="98" spans="1:3" x14ac:dyDescent="0.45">
      <c r="A98" t="str">
        <f>IF(EdFi_ODS_RecordCounts!A98="", "", EdFi_ODS_RecordCounts!A98)</f>
        <v/>
      </c>
      <c r="B98" t="str">
        <f>IF(EdFi_ODS_RecordCounts!F98="", "", EdFi_ODS_RecordCounts!F98)</f>
        <v/>
      </c>
      <c r="C98" t="str">
        <f>IF(EdFi_ODS_RecordCounts!G98="", "", EdFi_ODS_RecordCounts!G98)</f>
        <v/>
      </c>
    </row>
    <row r="99" spans="1:3" x14ac:dyDescent="0.45">
      <c r="A99" t="str">
        <f>IF(EdFi_ODS_RecordCounts!A99="", "", EdFi_ODS_RecordCounts!A99)</f>
        <v/>
      </c>
      <c r="B99" t="str">
        <f>IF(EdFi_ODS_RecordCounts!F99="", "", EdFi_ODS_RecordCounts!F99)</f>
        <v/>
      </c>
      <c r="C99" t="str">
        <f>IF(EdFi_ODS_RecordCounts!G99="", "", EdFi_ODS_RecordCounts!G99)</f>
        <v/>
      </c>
    </row>
    <row r="100" spans="1:3" x14ac:dyDescent="0.45">
      <c r="A100" t="str">
        <f>IF(EdFi_ODS_RecordCounts!A100="", "", EdFi_ODS_RecordCounts!A100)</f>
        <v/>
      </c>
      <c r="B100" t="str">
        <f>IF(EdFi_ODS_RecordCounts!F100="", "", EdFi_ODS_RecordCounts!F100)</f>
        <v/>
      </c>
      <c r="C100" t="str">
        <f>IF(EdFi_ODS_RecordCounts!G100="", "", EdFi_ODS_RecordCounts!G100)</f>
        <v/>
      </c>
    </row>
    <row r="101" spans="1:3" x14ac:dyDescent="0.45">
      <c r="A101" t="str">
        <f>IF(EdFi_ODS_RecordCounts!A101="", "", EdFi_ODS_RecordCounts!A101)</f>
        <v/>
      </c>
      <c r="B101" t="str">
        <f>IF(EdFi_ODS_RecordCounts!F101="", "", EdFi_ODS_RecordCounts!F101)</f>
        <v/>
      </c>
      <c r="C101" t="str">
        <f>IF(EdFi_ODS_RecordCounts!G101="", "", EdFi_ODS_RecordCounts!G101)</f>
        <v/>
      </c>
    </row>
    <row r="102" spans="1:3" x14ac:dyDescent="0.45">
      <c r="A102" t="str">
        <f>IF(EdFi_ODS_RecordCounts!A102="", "", EdFi_ODS_RecordCounts!A102)</f>
        <v/>
      </c>
      <c r="B102" t="str">
        <f>IF(EdFi_ODS_RecordCounts!F102="", "", EdFi_ODS_RecordCounts!F102)</f>
        <v/>
      </c>
      <c r="C102" t="str">
        <f>IF(EdFi_ODS_RecordCounts!G102="", "", EdFi_ODS_RecordCounts!G102)</f>
        <v/>
      </c>
    </row>
    <row r="103" spans="1:3" x14ac:dyDescent="0.45">
      <c r="A103" t="str">
        <f>IF(EdFi_ODS_RecordCounts!A103="", "", EdFi_ODS_RecordCounts!A103)</f>
        <v/>
      </c>
      <c r="B103" t="str">
        <f>IF(EdFi_ODS_RecordCounts!F103="", "", EdFi_ODS_RecordCounts!F103)</f>
        <v/>
      </c>
      <c r="C103" t="str">
        <f>IF(EdFi_ODS_RecordCounts!G103="", "", EdFi_ODS_RecordCounts!G103)</f>
        <v/>
      </c>
    </row>
    <row r="104" spans="1:3" x14ac:dyDescent="0.45">
      <c r="A104" t="str">
        <f>IF(EdFi_ODS_RecordCounts!A104="", "", EdFi_ODS_RecordCounts!A104)</f>
        <v/>
      </c>
      <c r="B104" t="str">
        <f>IF(EdFi_ODS_RecordCounts!F104="", "", EdFi_ODS_RecordCounts!F104)</f>
        <v/>
      </c>
      <c r="C104" t="str">
        <f>IF(EdFi_ODS_RecordCounts!G104="", "", EdFi_ODS_RecordCounts!G104)</f>
        <v/>
      </c>
    </row>
    <row r="105" spans="1:3" x14ac:dyDescent="0.45">
      <c r="A105" t="str">
        <f>IF(EdFi_ODS_RecordCounts!A105="", "", EdFi_ODS_RecordCounts!A105)</f>
        <v/>
      </c>
      <c r="B105" t="str">
        <f>IF(EdFi_ODS_RecordCounts!F105="", "", EdFi_ODS_RecordCounts!F105)</f>
        <v/>
      </c>
      <c r="C105" t="str">
        <f>IF(EdFi_ODS_RecordCounts!G105="", "", EdFi_ODS_RecordCounts!G105)</f>
        <v/>
      </c>
    </row>
    <row r="106" spans="1:3" x14ac:dyDescent="0.45">
      <c r="A106" t="str">
        <f>IF(EdFi_ODS_RecordCounts!A106="", "", EdFi_ODS_RecordCounts!A106)</f>
        <v/>
      </c>
      <c r="B106" t="str">
        <f>IF(EdFi_ODS_RecordCounts!F106="", "", EdFi_ODS_RecordCounts!F106)</f>
        <v/>
      </c>
      <c r="C106" t="str">
        <f>IF(EdFi_ODS_RecordCounts!G106="", "", EdFi_ODS_RecordCounts!G106)</f>
        <v/>
      </c>
    </row>
    <row r="107" spans="1:3" x14ac:dyDescent="0.45">
      <c r="A107" t="str">
        <f>IF(EdFi_ODS_RecordCounts!A107="", "", EdFi_ODS_RecordCounts!A107)</f>
        <v/>
      </c>
      <c r="B107" t="str">
        <f>IF(EdFi_ODS_RecordCounts!F107="", "", EdFi_ODS_RecordCounts!F107)</f>
        <v/>
      </c>
      <c r="C107" t="str">
        <f>IF(EdFi_ODS_RecordCounts!G107="", "", EdFi_ODS_RecordCounts!G107)</f>
        <v/>
      </c>
    </row>
    <row r="108" spans="1:3" x14ac:dyDescent="0.45">
      <c r="A108" t="str">
        <f>IF(EdFi_ODS_RecordCounts!A108="", "", EdFi_ODS_RecordCounts!A108)</f>
        <v/>
      </c>
      <c r="B108" t="str">
        <f>IF(EdFi_ODS_RecordCounts!F108="", "", EdFi_ODS_RecordCounts!F108)</f>
        <v/>
      </c>
      <c r="C108" t="str">
        <f>IF(EdFi_ODS_RecordCounts!G108="", "", EdFi_ODS_RecordCounts!G108)</f>
        <v/>
      </c>
    </row>
    <row r="109" spans="1:3" x14ac:dyDescent="0.45">
      <c r="A109" t="str">
        <f>IF(EdFi_ODS_RecordCounts!A109="", "", EdFi_ODS_RecordCounts!A109)</f>
        <v/>
      </c>
      <c r="B109" t="str">
        <f>IF(EdFi_ODS_RecordCounts!F109="", "", EdFi_ODS_RecordCounts!F109)</f>
        <v/>
      </c>
      <c r="C109" t="str">
        <f>IF(EdFi_ODS_RecordCounts!G109="", "", EdFi_ODS_RecordCounts!G109)</f>
        <v/>
      </c>
    </row>
    <row r="110" spans="1:3" x14ac:dyDescent="0.45">
      <c r="A110" t="str">
        <f>IF(EdFi_ODS_RecordCounts!A110="", "", EdFi_ODS_RecordCounts!A110)</f>
        <v/>
      </c>
      <c r="B110" t="str">
        <f>IF(EdFi_ODS_RecordCounts!F110="", "", EdFi_ODS_RecordCounts!F110)</f>
        <v/>
      </c>
      <c r="C110" t="str">
        <f>IF(EdFi_ODS_RecordCounts!G110="", "", EdFi_ODS_RecordCounts!G110)</f>
        <v/>
      </c>
    </row>
    <row r="111" spans="1:3" x14ac:dyDescent="0.45">
      <c r="A111" t="str">
        <f>IF(EdFi_ODS_RecordCounts!A111="", "", EdFi_ODS_RecordCounts!A111)</f>
        <v/>
      </c>
      <c r="B111" t="str">
        <f>IF(EdFi_ODS_RecordCounts!F111="", "", EdFi_ODS_RecordCounts!F111)</f>
        <v/>
      </c>
      <c r="C111" t="str">
        <f>IF(EdFi_ODS_RecordCounts!G111="", "", EdFi_ODS_RecordCounts!G111)</f>
        <v/>
      </c>
    </row>
    <row r="112" spans="1:3" x14ac:dyDescent="0.45">
      <c r="A112" t="str">
        <f>IF(EdFi_ODS_RecordCounts!A112="", "", EdFi_ODS_RecordCounts!A112)</f>
        <v/>
      </c>
      <c r="B112" t="str">
        <f>IF(EdFi_ODS_RecordCounts!F112="", "", EdFi_ODS_RecordCounts!F112)</f>
        <v/>
      </c>
      <c r="C112" t="str">
        <f>IF(EdFi_ODS_RecordCounts!G112="", "", EdFi_ODS_RecordCounts!G112)</f>
        <v/>
      </c>
    </row>
    <row r="113" spans="1:3" x14ac:dyDescent="0.45">
      <c r="A113" t="str">
        <f>IF(EdFi_ODS_RecordCounts!A113="", "", EdFi_ODS_RecordCounts!A113)</f>
        <v/>
      </c>
      <c r="B113" t="str">
        <f>IF(EdFi_ODS_RecordCounts!F113="", "", EdFi_ODS_RecordCounts!F113)</f>
        <v/>
      </c>
      <c r="C113" t="str">
        <f>IF(EdFi_ODS_RecordCounts!G113="", "", EdFi_ODS_RecordCounts!G113)</f>
        <v/>
      </c>
    </row>
    <row r="114" spans="1:3" x14ac:dyDescent="0.45">
      <c r="A114" t="str">
        <f>IF(EdFi_ODS_RecordCounts!A114="", "", EdFi_ODS_RecordCounts!A114)</f>
        <v/>
      </c>
      <c r="B114" t="str">
        <f>IF(EdFi_ODS_RecordCounts!F114="", "", EdFi_ODS_RecordCounts!F114)</f>
        <v/>
      </c>
      <c r="C114" t="str">
        <f>IF(EdFi_ODS_RecordCounts!G114="", "", EdFi_ODS_RecordCounts!G114)</f>
        <v/>
      </c>
    </row>
    <row r="115" spans="1:3" x14ac:dyDescent="0.45">
      <c r="A115" t="str">
        <f>IF(EdFi_ODS_RecordCounts!A115="", "", EdFi_ODS_RecordCounts!A115)</f>
        <v/>
      </c>
      <c r="B115" t="str">
        <f>IF(EdFi_ODS_RecordCounts!F115="", "", EdFi_ODS_RecordCounts!F115)</f>
        <v/>
      </c>
      <c r="C115" t="str">
        <f>IF(EdFi_ODS_RecordCounts!G115="", "", EdFi_ODS_RecordCounts!G115)</f>
        <v/>
      </c>
    </row>
    <row r="116" spans="1:3" x14ac:dyDescent="0.45">
      <c r="A116" t="str">
        <f>IF(EdFi_ODS_RecordCounts!A116="", "", EdFi_ODS_RecordCounts!A116)</f>
        <v/>
      </c>
      <c r="B116" t="str">
        <f>IF(EdFi_ODS_RecordCounts!F116="", "", EdFi_ODS_RecordCounts!F116)</f>
        <v/>
      </c>
      <c r="C116" t="str">
        <f>IF(EdFi_ODS_RecordCounts!G116="", "", EdFi_ODS_RecordCounts!G116)</f>
        <v/>
      </c>
    </row>
    <row r="117" spans="1:3" x14ac:dyDescent="0.45">
      <c r="A117" t="str">
        <f>IF(EdFi_ODS_RecordCounts!A117="", "", EdFi_ODS_RecordCounts!A117)</f>
        <v/>
      </c>
      <c r="B117" t="str">
        <f>IF(EdFi_ODS_RecordCounts!F117="", "", EdFi_ODS_RecordCounts!F117)</f>
        <v/>
      </c>
      <c r="C117" t="str">
        <f>IF(EdFi_ODS_RecordCounts!G117="", "", EdFi_ODS_RecordCounts!G117)</f>
        <v/>
      </c>
    </row>
    <row r="118" spans="1:3" x14ac:dyDescent="0.45">
      <c r="A118" t="str">
        <f>IF(EdFi_ODS_RecordCounts!A118="", "", EdFi_ODS_RecordCounts!A118)</f>
        <v/>
      </c>
      <c r="B118" t="str">
        <f>IF(EdFi_ODS_RecordCounts!F118="", "", EdFi_ODS_RecordCounts!F118)</f>
        <v/>
      </c>
      <c r="C118" t="str">
        <f>IF(EdFi_ODS_RecordCounts!G118="", "", EdFi_ODS_RecordCounts!G118)</f>
        <v/>
      </c>
    </row>
    <row r="119" spans="1:3" x14ac:dyDescent="0.45">
      <c r="A119" t="str">
        <f>IF(EdFi_ODS_RecordCounts!A119="", "", EdFi_ODS_RecordCounts!A119)</f>
        <v/>
      </c>
      <c r="B119" t="str">
        <f>IF(EdFi_ODS_RecordCounts!F119="", "", EdFi_ODS_RecordCounts!F119)</f>
        <v/>
      </c>
      <c r="C119" t="str">
        <f>IF(EdFi_ODS_RecordCounts!G119="", "", EdFi_ODS_RecordCounts!G119)</f>
        <v/>
      </c>
    </row>
    <row r="120" spans="1:3" x14ac:dyDescent="0.45">
      <c r="A120" t="str">
        <f>IF(EdFi_ODS_RecordCounts!A120="", "", EdFi_ODS_RecordCounts!A120)</f>
        <v/>
      </c>
      <c r="B120" t="str">
        <f>IF(EdFi_ODS_RecordCounts!F120="", "", EdFi_ODS_RecordCounts!F120)</f>
        <v/>
      </c>
      <c r="C120" t="str">
        <f>IF(EdFi_ODS_RecordCounts!G120="", "", EdFi_ODS_RecordCounts!G120)</f>
        <v/>
      </c>
    </row>
    <row r="121" spans="1:3" x14ac:dyDescent="0.45">
      <c r="A121" t="str">
        <f>IF(EdFi_ODS_RecordCounts!A121="", "", EdFi_ODS_RecordCounts!A121)</f>
        <v/>
      </c>
      <c r="B121" t="str">
        <f>IF(EdFi_ODS_RecordCounts!F121="", "", EdFi_ODS_RecordCounts!F121)</f>
        <v/>
      </c>
      <c r="C121" t="str">
        <f>IF(EdFi_ODS_RecordCounts!G121="", "", EdFi_ODS_RecordCounts!G121)</f>
        <v/>
      </c>
    </row>
    <row r="122" spans="1:3" x14ac:dyDescent="0.45">
      <c r="A122" t="str">
        <f>IF(EdFi_ODS_RecordCounts!A122="", "", EdFi_ODS_RecordCounts!A122)</f>
        <v/>
      </c>
      <c r="B122" t="str">
        <f>IF(EdFi_ODS_RecordCounts!F122="", "", EdFi_ODS_RecordCounts!F122)</f>
        <v/>
      </c>
      <c r="C122" t="str">
        <f>IF(EdFi_ODS_RecordCounts!G122="", "", EdFi_ODS_RecordCounts!G122)</f>
        <v/>
      </c>
    </row>
    <row r="123" spans="1:3" x14ac:dyDescent="0.45">
      <c r="A123" t="str">
        <f>IF(EdFi_ODS_RecordCounts!A123="", "", EdFi_ODS_RecordCounts!A123)</f>
        <v/>
      </c>
      <c r="B123" t="str">
        <f>IF(EdFi_ODS_RecordCounts!F123="", "", EdFi_ODS_RecordCounts!F123)</f>
        <v/>
      </c>
      <c r="C123" t="str">
        <f>IF(EdFi_ODS_RecordCounts!G123="", "", EdFi_ODS_RecordCounts!G123)</f>
        <v/>
      </c>
    </row>
    <row r="124" spans="1:3" x14ac:dyDescent="0.45">
      <c r="A124" t="str">
        <f>IF(EdFi_ODS_RecordCounts!A124="", "", EdFi_ODS_RecordCounts!A124)</f>
        <v/>
      </c>
      <c r="B124" t="str">
        <f>IF(EdFi_ODS_RecordCounts!F124="", "", EdFi_ODS_RecordCounts!F124)</f>
        <v/>
      </c>
      <c r="C124" t="str">
        <f>IF(EdFi_ODS_RecordCounts!G124="", "", EdFi_ODS_RecordCounts!G124)</f>
        <v/>
      </c>
    </row>
    <row r="125" spans="1:3" x14ac:dyDescent="0.45">
      <c r="A125" t="str">
        <f>IF(EdFi_ODS_RecordCounts!A125="", "", EdFi_ODS_RecordCounts!A125)</f>
        <v/>
      </c>
      <c r="B125" t="str">
        <f>IF(EdFi_ODS_RecordCounts!F125="", "", EdFi_ODS_RecordCounts!F125)</f>
        <v/>
      </c>
      <c r="C125" t="str">
        <f>IF(EdFi_ODS_RecordCounts!G125="", "", EdFi_ODS_RecordCounts!G125)</f>
        <v/>
      </c>
    </row>
    <row r="126" spans="1:3" x14ac:dyDescent="0.45">
      <c r="A126" t="str">
        <f>IF(EdFi_ODS_RecordCounts!A126="", "", EdFi_ODS_RecordCounts!A126)</f>
        <v/>
      </c>
      <c r="B126" t="str">
        <f>IF(EdFi_ODS_RecordCounts!F126="", "", EdFi_ODS_RecordCounts!F126)</f>
        <v/>
      </c>
      <c r="C126" t="str">
        <f>IF(EdFi_ODS_RecordCounts!G126="", "", EdFi_ODS_RecordCounts!G126)</f>
        <v/>
      </c>
    </row>
    <row r="127" spans="1:3" x14ac:dyDescent="0.45">
      <c r="A127" t="str">
        <f>IF(EdFi_ODS_RecordCounts!A127="", "", EdFi_ODS_RecordCounts!A127)</f>
        <v/>
      </c>
      <c r="B127" t="str">
        <f>IF(EdFi_ODS_RecordCounts!F127="", "", EdFi_ODS_RecordCounts!F127)</f>
        <v/>
      </c>
      <c r="C127" t="str">
        <f>IF(EdFi_ODS_RecordCounts!G127="", "", EdFi_ODS_RecordCounts!G127)</f>
        <v/>
      </c>
    </row>
    <row r="128" spans="1:3" x14ac:dyDescent="0.45">
      <c r="A128" t="str">
        <f>IF(EdFi_ODS_RecordCounts!A128="", "", EdFi_ODS_RecordCounts!A128)</f>
        <v/>
      </c>
      <c r="B128" t="str">
        <f>IF(EdFi_ODS_RecordCounts!F128="", "", EdFi_ODS_RecordCounts!F128)</f>
        <v/>
      </c>
      <c r="C128" t="str">
        <f>IF(EdFi_ODS_RecordCounts!G128="", "", EdFi_ODS_RecordCounts!G128)</f>
        <v/>
      </c>
    </row>
    <row r="129" spans="1:3" x14ac:dyDescent="0.45">
      <c r="A129" t="str">
        <f>IF(EdFi_ODS_RecordCounts!A129="", "", EdFi_ODS_RecordCounts!A129)</f>
        <v/>
      </c>
      <c r="B129" t="str">
        <f>IF(EdFi_ODS_RecordCounts!F129="", "", EdFi_ODS_RecordCounts!F129)</f>
        <v/>
      </c>
      <c r="C129" t="str">
        <f>IF(EdFi_ODS_RecordCounts!G129="", "", EdFi_ODS_RecordCounts!G129)</f>
        <v/>
      </c>
    </row>
    <row r="130" spans="1:3" x14ac:dyDescent="0.45">
      <c r="A130" t="str">
        <f>IF(EdFi_ODS_RecordCounts!A130="", "", EdFi_ODS_RecordCounts!A130)</f>
        <v/>
      </c>
      <c r="B130" t="str">
        <f>IF(EdFi_ODS_RecordCounts!F130="", "", EdFi_ODS_RecordCounts!F130)</f>
        <v/>
      </c>
      <c r="C130" t="str">
        <f>IF(EdFi_ODS_RecordCounts!G130="", "", EdFi_ODS_RecordCounts!G130)</f>
        <v/>
      </c>
    </row>
    <row r="131" spans="1:3" x14ac:dyDescent="0.45">
      <c r="A131" t="str">
        <f>IF(EdFi_ODS_RecordCounts!A131="", "", EdFi_ODS_RecordCounts!A131)</f>
        <v/>
      </c>
      <c r="B131" t="str">
        <f>IF(EdFi_ODS_RecordCounts!F131="", "", EdFi_ODS_RecordCounts!F131)</f>
        <v/>
      </c>
      <c r="C131" t="str">
        <f>IF(EdFi_ODS_RecordCounts!G131="", "", EdFi_ODS_RecordCounts!G131)</f>
        <v/>
      </c>
    </row>
    <row r="132" spans="1:3" x14ac:dyDescent="0.45">
      <c r="A132" t="str">
        <f>IF(EdFi_ODS_RecordCounts!A132="", "", EdFi_ODS_RecordCounts!A132)</f>
        <v/>
      </c>
      <c r="B132" t="str">
        <f>IF(EdFi_ODS_RecordCounts!F132="", "", EdFi_ODS_RecordCounts!F132)</f>
        <v/>
      </c>
      <c r="C132" t="str">
        <f>IF(EdFi_ODS_RecordCounts!G132="", "", EdFi_ODS_RecordCounts!G132)</f>
        <v/>
      </c>
    </row>
    <row r="133" spans="1:3" x14ac:dyDescent="0.45">
      <c r="A133" t="str">
        <f>IF(EdFi_ODS_RecordCounts!A133="", "", EdFi_ODS_RecordCounts!A133)</f>
        <v/>
      </c>
      <c r="B133" t="str">
        <f>IF(EdFi_ODS_RecordCounts!F133="", "", EdFi_ODS_RecordCounts!F133)</f>
        <v/>
      </c>
      <c r="C133" t="str">
        <f>IF(EdFi_ODS_RecordCounts!G133="", "", EdFi_ODS_RecordCounts!G133)</f>
        <v/>
      </c>
    </row>
    <row r="134" spans="1:3" x14ac:dyDescent="0.45">
      <c r="A134" t="str">
        <f>IF(EdFi_ODS_RecordCounts!A134="", "", EdFi_ODS_RecordCounts!A134)</f>
        <v/>
      </c>
      <c r="B134" t="str">
        <f>IF(EdFi_ODS_RecordCounts!F134="", "", EdFi_ODS_RecordCounts!F134)</f>
        <v/>
      </c>
      <c r="C134" t="str">
        <f>IF(EdFi_ODS_RecordCounts!G134="", "", EdFi_ODS_RecordCounts!G134)</f>
        <v/>
      </c>
    </row>
    <row r="135" spans="1:3" x14ac:dyDescent="0.45">
      <c r="A135" t="str">
        <f>IF(EdFi_ODS_RecordCounts!A135="", "", EdFi_ODS_RecordCounts!A135)</f>
        <v/>
      </c>
      <c r="B135" t="str">
        <f>IF(EdFi_ODS_RecordCounts!F135="", "", EdFi_ODS_RecordCounts!F135)</f>
        <v/>
      </c>
      <c r="C135" t="str">
        <f>IF(EdFi_ODS_RecordCounts!G135="", "", EdFi_ODS_RecordCounts!G135)</f>
        <v/>
      </c>
    </row>
    <row r="136" spans="1:3" x14ac:dyDescent="0.45">
      <c r="A136" t="str">
        <f>IF(EdFi_ODS_RecordCounts!A136="", "", EdFi_ODS_RecordCounts!A136)</f>
        <v/>
      </c>
      <c r="B136" t="str">
        <f>IF(EdFi_ODS_RecordCounts!F136="", "", EdFi_ODS_RecordCounts!F136)</f>
        <v/>
      </c>
      <c r="C136" t="str">
        <f>IF(EdFi_ODS_RecordCounts!G136="", "", EdFi_ODS_RecordCounts!G136)</f>
        <v/>
      </c>
    </row>
    <row r="137" spans="1:3" x14ac:dyDescent="0.45">
      <c r="A137" t="str">
        <f>IF(EdFi_ODS_RecordCounts!A137="", "", EdFi_ODS_RecordCounts!A137)</f>
        <v/>
      </c>
      <c r="B137" t="str">
        <f>IF(EdFi_ODS_RecordCounts!F137="", "", EdFi_ODS_RecordCounts!F137)</f>
        <v/>
      </c>
      <c r="C137" t="str">
        <f>IF(EdFi_ODS_RecordCounts!G137="", "", EdFi_ODS_RecordCounts!G137)</f>
        <v/>
      </c>
    </row>
    <row r="138" spans="1:3" x14ac:dyDescent="0.45">
      <c r="A138" t="str">
        <f>IF(EdFi_ODS_RecordCounts!A138="", "", EdFi_ODS_RecordCounts!A138)</f>
        <v/>
      </c>
      <c r="B138" t="str">
        <f>IF(EdFi_ODS_RecordCounts!F138="", "", EdFi_ODS_RecordCounts!F138)</f>
        <v/>
      </c>
      <c r="C138" t="str">
        <f>IF(EdFi_ODS_RecordCounts!G138="", "", EdFi_ODS_RecordCounts!G138)</f>
        <v/>
      </c>
    </row>
    <row r="139" spans="1:3" x14ac:dyDescent="0.45">
      <c r="A139" t="str">
        <f>IF(EdFi_ODS_RecordCounts!A139="", "", EdFi_ODS_RecordCounts!A139)</f>
        <v/>
      </c>
      <c r="B139" t="str">
        <f>IF(EdFi_ODS_RecordCounts!F139="", "", EdFi_ODS_RecordCounts!F139)</f>
        <v/>
      </c>
      <c r="C139" t="str">
        <f>IF(EdFi_ODS_RecordCounts!G139="", "", EdFi_ODS_RecordCounts!G139)</f>
        <v/>
      </c>
    </row>
    <row r="140" spans="1:3" x14ac:dyDescent="0.45">
      <c r="A140" t="str">
        <f>IF(EdFi_ODS_RecordCounts!A140="", "", EdFi_ODS_RecordCounts!A140)</f>
        <v/>
      </c>
      <c r="B140" t="str">
        <f>IF(EdFi_ODS_RecordCounts!F140="", "", EdFi_ODS_RecordCounts!F140)</f>
        <v/>
      </c>
      <c r="C140" t="str">
        <f>IF(EdFi_ODS_RecordCounts!G140="", "", EdFi_ODS_RecordCounts!G140)</f>
        <v/>
      </c>
    </row>
    <row r="141" spans="1:3" x14ac:dyDescent="0.45">
      <c r="A141" t="str">
        <f>IF(EdFi_ODS_RecordCounts!A141="", "", EdFi_ODS_RecordCounts!A141)</f>
        <v/>
      </c>
      <c r="B141" t="str">
        <f>IF(EdFi_ODS_RecordCounts!F141="", "", EdFi_ODS_RecordCounts!F141)</f>
        <v/>
      </c>
      <c r="C141" t="str">
        <f>IF(EdFi_ODS_RecordCounts!G141="", "", EdFi_ODS_RecordCounts!G141)</f>
        <v/>
      </c>
    </row>
    <row r="142" spans="1:3" x14ac:dyDescent="0.45">
      <c r="A142" t="str">
        <f>IF(EdFi_ODS_RecordCounts!A142="", "", EdFi_ODS_RecordCounts!A142)</f>
        <v/>
      </c>
      <c r="B142" t="str">
        <f>IF(EdFi_ODS_RecordCounts!F142="", "", EdFi_ODS_RecordCounts!F142)</f>
        <v/>
      </c>
      <c r="C142" t="str">
        <f>IF(EdFi_ODS_RecordCounts!G142="", "", EdFi_ODS_RecordCounts!G142)</f>
        <v/>
      </c>
    </row>
    <row r="143" spans="1:3" x14ac:dyDescent="0.45">
      <c r="A143" t="str">
        <f>IF(EdFi_ODS_RecordCounts!A143="", "", EdFi_ODS_RecordCounts!A143)</f>
        <v/>
      </c>
      <c r="B143" t="str">
        <f>IF(EdFi_ODS_RecordCounts!F143="", "", EdFi_ODS_RecordCounts!F143)</f>
        <v/>
      </c>
      <c r="C143" t="str">
        <f>IF(EdFi_ODS_RecordCounts!G143="", "", EdFi_ODS_RecordCounts!G143)</f>
        <v/>
      </c>
    </row>
    <row r="144" spans="1:3" x14ac:dyDescent="0.45">
      <c r="A144" t="str">
        <f>IF(EdFi_ODS_RecordCounts!A144="", "", EdFi_ODS_RecordCounts!A144)</f>
        <v/>
      </c>
      <c r="B144" t="str">
        <f>IF(EdFi_ODS_RecordCounts!F144="", "", EdFi_ODS_RecordCounts!F144)</f>
        <v/>
      </c>
      <c r="C144" t="str">
        <f>IF(EdFi_ODS_RecordCounts!G144="", "", EdFi_ODS_RecordCounts!G144)</f>
        <v/>
      </c>
    </row>
    <row r="145" spans="1:3" x14ac:dyDescent="0.45">
      <c r="A145" t="str">
        <f>IF(EdFi_ODS_RecordCounts!A145="", "", EdFi_ODS_RecordCounts!A145)</f>
        <v/>
      </c>
      <c r="B145" t="str">
        <f>IF(EdFi_ODS_RecordCounts!F145="", "", EdFi_ODS_RecordCounts!F145)</f>
        <v/>
      </c>
      <c r="C145" t="str">
        <f>IF(EdFi_ODS_RecordCounts!G145="", "", EdFi_ODS_RecordCounts!G145)</f>
        <v/>
      </c>
    </row>
    <row r="146" spans="1:3" x14ac:dyDescent="0.45">
      <c r="A146" t="str">
        <f>IF(EdFi_ODS_RecordCounts!A146="", "", EdFi_ODS_RecordCounts!A146)</f>
        <v/>
      </c>
      <c r="B146" t="str">
        <f>IF(EdFi_ODS_RecordCounts!F146="", "", EdFi_ODS_RecordCounts!F146)</f>
        <v/>
      </c>
      <c r="C146" t="str">
        <f>IF(EdFi_ODS_RecordCounts!G146="", "", EdFi_ODS_RecordCounts!G146)</f>
        <v/>
      </c>
    </row>
    <row r="147" spans="1:3" x14ac:dyDescent="0.45">
      <c r="A147" t="str">
        <f>IF(EdFi_ODS_RecordCounts!A147="", "", EdFi_ODS_RecordCounts!A147)</f>
        <v/>
      </c>
      <c r="B147" t="str">
        <f>IF(EdFi_ODS_RecordCounts!F147="", "", EdFi_ODS_RecordCounts!F147)</f>
        <v/>
      </c>
      <c r="C147" t="str">
        <f>IF(EdFi_ODS_RecordCounts!G147="", "", EdFi_ODS_RecordCounts!G147)</f>
        <v/>
      </c>
    </row>
    <row r="148" spans="1:3" x14ac:dyDescent="0.45">
      <c r="A148" t="str">
        <f>IF(EdFi_ODS_RecordCounts!A148="", "", EdFi_ODS_RecordCounts!A148)</f>
        <v/>
      </c>
      <c r="B148" t="str">
        <f>IF(EdFi_ODS_RecordCounts!F148="", "", EdFi_ODS_RecordCounts!F148)</f>
        <v/>
      </c>
      <c r="C148" t="str">
        <f>IF(EdFi_ODS_RecordCounts!G148="", "", EdFi_ODS_RecordCounts!G148)</f>
        <v/>
      </c>
    </row>
    <row r="149" spans="1:3" x14ac:dyDescent="0.45">
      <c r="A149" t="str">
        <f>IF(EdFi_ODS_RecordCounts!A149="", "", EdFi_ODS_RecordCounts!A149)</f>
        <v/>
      </c>
      <c r="B149" t="str">
        <f>IF(EdFi_ODS_RecordCounts!F149="", "", EdFi_ODS_RecordCounts!F149)</f>
        <v/>
      </c>
      <c r="C149" t="str">
        <f>IF(EdFi_ODS_RecordCounts!G149="", "", EdFi_ODS_RecordCounts!G149)</f>
        <v/>
      </c>
    </row>
    <row r="150" spans="1:3" x14ac:dyDescent="0.45">
      <c r="A150" t="str">
        <f>IF(EdFi_ODS_RecordCounts!A150="", "", EdFi_ODS_RecordCounts!A150)</f>
        <v/>
      </c>
      <c r="B150" t="str">
        <f>IF(EdFi_ODS_RecordCounts!F150="", "", EdFi_ODS_RecordCounts!F150)</f>
        <v/>
      </c>
      <c r="C150" t="str">
        <f>IF(EdFi_ODS_RecordCounts!G150="", "", EdFi_ODS_RecordCounts!G150)</f>
        <v/>
      </c>
    </row>
    <row r="151" spans="1:3" x14ac:dyDescent="0.45">
      <c r="A151" t="str">
        <f>IF(EdFi_ODS_RecordCounts!A151="", "", EdFi_ODS_RecordCounts!A151)</f>
        <v/>
      </c>
      <c r="B151" t="str">
        <f>IF(EdFi_ODS_RecordCounts!F151="", "", EdFi_ODS_RecordCounts!F151)</f>
        <v/>
      </c>
      <c r="C151" t="str">
        <f>IF(EdFi_ODS_RecordCounts!G151="", "", EdFi_ODS_RecordCounts!G151)</f>
        <v/>
      </c>
    </row>
    <row r="152" spans="1:3" x14ac:dyDescent="0.45">
      <c r="A152" t="str">
        <f>IF(EdFi_ODS_RecordCounts!A152="", "", EdFi_ODS_RecordCounts!A152)</f>
        <v/>
      </c>
      <c r="B152" t="str">
        <f>IF(EdFi_ODS_RecordCounts!F152="", "", EdFi_ODS_RecordCounts!F152)</f>
        <v/>
      </c>
      <c r="C152" t="str">
        <f>IF(EdFi_ODS_RecordCounts!G152="", "", EdFi_ODS_RecordCounts!G152)</f>
        <v/>
      </c>
    </row>
    <row r="153" spans="1:3" x14ac:dyDescent="0.45">
      <c r="A153" t="str">
        <f>IF(EdFi_ODS_RecordCounts!A153="", "", EdFi_ODS_RecordCounts!A153)</f>
        <v/>
      </c>
      <c r="B153" t="str">
        <f>IF(EdFi_ODS_RecordCounts!F153="", "", EdFi_ODS_RecordCounts!F153)</f>
        <v/>
      </c>
      <c r="C153" t="str">
        <f>IF(EdFi_ODS_RecordCounts!G153="", "", EdFi_ODS_RecordCounts!G153)</f>
        <v/>
      </c>
    </row>
    <row r="154" spans="1:3" x14ac:dyDescent="0.45">
      <c r="A154" t="str">
        <f>IF(EdFi_ODS_RecordCounts!A154="", "", EdFi_ODS_RecordCounts!A154)</f>
        <v/>
      </c>
      <c r="B154" t="str">
        <f>IF(EdFi_ODS_RecordCounts!F154="", "", EdFi_ODS_RecordCounts!F154)</f>
        <v/>
      </c>
      <c r="C154" t="str">
        <f>IF(EdFi_ODS_RecordCounts!G154="", "", EdFi_ODS_RecordCounts!G154)</f>
        <v/>
      </c>
    </row>
    <row r="155" spans="1:3" x14ac:dyDescent="0.45">
      <c r="A155" t="str">
        <f>IF(EdFi_ODS_RecordCounts!A155="", "", EdFi_ODS_RecordCounts!A155)</f>
        <v/>
      </c>
      <c r="B155" t="str">
        <f>IF(EdFi_ODS_RecordCounts!F155="", "", EdFi_ODS_RecordCounts!F155)</f>
        <v/>
      </c>
      <c r="C155" t="str">
        <f>IF(EdFi_ODS_RecordCounts!G155="", "", EdFi_ODS_RecordCounts!G155)</f>
        <v/>
      </c>
    </row>
    <row r="156" spans="1:3" x14ac:dyDescent="0.45">
      <c r="A156" t="str">
        <f>IF(EdFi_ODS_RecordCounts!A156="", "", EdFi_ODS_RecordCounts!A156)</f>
        <v/>
      </c>
      <c r="B156" t="str">
        <f>IF(EdFi_ODS_RecordCounts!F156="", "", EdFi_ODS_RecordCounts!F156)</f>
        <v/>
      </c>
      <c r="C156" t="str">
        <f>IF(EdFi_ODS_RecordCounts!G156="", "", EdFi_ODS_RecordCounts!G156)</f>
        <v/>
      </c>
    </row>
    <row r="157" spans="1:3" x14ac:dyDescent="0.45">
      <c r="A157" t="str">
        <f>IF(EdFi_ODS_RecordCounts!A157="", "", EdFi_ODS_RecordCounts!A157)</f>
        <v/>
      </c>
      <c r="B157" t="str">
        <f>IF(EdFi_ODS_RecordCounts!F157="", "", EdFi_ODS_RecordCounts!F157)</f>
        <v/>
      </c>
      <c r="C157" t="str">
        <f>IF(EdFi_ODS_RecordCounts!G157="", "", EdFi_ODS_RecordCounts!G157)</f>
        <v/>
      </c>
    </row>
    <row r="158" spans="1:3" x14ac:dyDescent="0.45">
      <c r="A158" t="str">
        <f>IF(EdFi_ODS_RecordCounts!A158="", "", EdFi_ODS_RecordCounts!A158)</f>
        <v/>
      </c>
      <c r="B158" t="str">
        <f>IF(EdFi_ODS_RecordCounts!F158="", "", EdFi_ODS_RecordCounts!F158)</f>
        <v/>
      </c>
      <c r="C158" t="str">
        <f>IF(EdFi_ODS_RecordCounts!G158="", "", EdFi_ODS_RecordCounts!G158)</f>
        <v/>
      </c>
    </row>
    <row r="159" spans="1:3" x14ac:dyDescent="0.45">
      <c r="A159" t="str">
        <f>IF(EdFi_ODS_RecordCounts!A159="", "", EdFi_ODS_RecordCounts!A159)</f>
        <v/>
      </c>
      <c r="B159" t="str">
        <f>IF(EdFi_ODS_RecordCounts!F159="", "", EdFi_ODS_RecordCounts!F159)</f>
        <v/>
      </c>
      <c r="C159" t="str">
        <f>IF(EdFi_ODS_RecordCounts!G159="", "", EdFi_ODS_RecordCounts!G159)</f>
        <v/>
      </c>
    </row>
    <row r="160" spans="1:3" x14ac:dyDescent="0.45">
      <c r="A160" t="str">
        <f>IF(EdFi_ODS_RecordCounts!A160="", "", EdFi_ODS_RecordCounts!A160)</f>
        <v/>
      </c>
      <c r="B160" t="str">
        <f>IF(EdFi_ODS_RecordCounts!F160="", "", EdFi_ODS_RecordCounts!F160)</f>
        <v/>
      </c>
      <c r="C160" t="str">
        <f>IF(EdFi_ODS_RecordCounts!G160="", "", EdFi_ODS_RecordCounts!G160)</f>
        <v/>
      </c>
    </row>
    <row r="161" spans="1:3" x14ac:dyDescent="0.45">
      <c r="A161" t="str">
        <f>IF(EdFi_ODS_RecordCounts!A161="", "", EdFi_ODS_RecordCounts!A161)</f>
        <v/>
      </c>
      <c r="B161" t="str">
        <f>IF(EdFi_ODS_RecordCounts!F161="", "", EdFi_ODS_RecordCounts!F161)</f>
        <v/>
      </c>
      <c r="C161" t="str">
        <f>IF(EdFi_ODS_RecordCounts!G161="", "", EdFi_ODS_RecordCounts!G161)</f>
        <v/>
      </c>
    </row>
    <row r="162" spans="1:3" x14ac:dyDescent="0.45">
      <c r="A162" t="str">
        <f>IF(EdFi_ODS_RecordCounts!A162="", "", EdFi_ODS_RecordCounts!A162)</f>
        <v/>
      </c>
      <c r="B162" t="str">
        <f>IF(EdFi_ODS_RecordCounts!F162="", "", EdFi_ODS_RecordCounts!F162)</f>
        <v/>
      </c>
      <c r="C162" t="str">
        <f>IF(EdFi_ODS_RecordCounts!G162="", "", EdFi_ODS_RecordCounts!G162)</f>
        <v/>
      </c>
    </row>
    <row r="163" spans="1:3" x14ac:dyDescent="0.45">
      <c r="A163" t="str">
        <f>IF(EdFi_ODS_RecordCounts!A163="", "", EdFi_ODS_RecordCounts!A163)</f>
        <v/>
      </c>
      <c r="B163" t="str">
        <f>IF(EdFi_ODS_RecordCounts!F163="", "", EdFi_ODS_RecordCounts!F163)</f>
        <v/>
      </c>
      <c r="C163" t="str">
        <f>IF(EdFi_ODS_RecordCounts!G163="", "", EdFi_ODS_RecordCounts!G163)</f>
        <v/>
      </c>
    </row>
    <row r="164" spans="1:3" x14ac:dyDescent="0.45">
      <c r="A164" t="str">
        <f>IF(EdFi_ODS_RecordCounts!A164="", "", EdFi_ODS_RecordCounts!A164)</f>
        <v/>
      </c>
      <c r="B164" t="str">
        <f>IF(EdFi_ODS_RecordCounts!F164="", "", EdFi_ODS_RecordCounts!F164)</f>
        <v/>
      </c>
      <c r="C164" t="str">
        <f>IF(EdFi_ODS_RecordCounts!G164="", "", EdFi_ODS_RecordCounts!G164)</f>
        <v/>
      </c>
    </row>
    <row r="165" spans="1:3" x14ac:dyDescent="0.45">
      <c r="A165" t="str">
        <f>IF(EdFi_ODS_RecordCounts!A165="", "", EdFi_ODS_RecordCounts!A165)</f>
        <v/>
      </c>
      <c r="B165" t="str">
        <f>IF(EdFi_ODS_RecordCounts!F165="", "", EdFi_ODS_RecordCounts!F165)</f>
        <v/>
      </c>
      <c r="C165" t="str">
        <f>IF(EdFi_ODS_RecordCounts!G165="", "", EdFi_ODS_RecordCounts!G165)</f>
        <v/>
      </c>
    </row>
    <row r="166" spans="1:3" x14ac:dyDescent="0.45">
      <c r="A166" t="str">
        <f>IF(EdFi_ODS_RecordCounts!A166="", "", EdFi_ODS_RecordCounts!A166)</f>
        <v/>
      </c>
      <c r="B166" t="str">
        <f>IF(EdFi_ODS_RecordCounts!F166="", "", EdFi_ODS_RecordCounts!F166)</f>
        <v/>
      </c>
      <c r="C166" t="str">
        <f>IF(EdFi_ODS_RecordCounts!G166="", "", EdFi_ODS_RecordCounts!G166)</f>
        <v/>
      </c>
    </row>
    <row r="167" spans="1:3" x14ac:dyDescent="0.45">
      <c r="A167" t="str">
        <f>IF(EdFi_ODS_RecordCounts!A167="", "", EdFi_ODS_RecordCounts!A167)</f>
        <v/>
      </c>
      <c r="B167" t="str">
        <f>IF(EdFi_ODS_RecordCounts!F167="", "", EdFi_ODS_RecordCounts!F167)</f>
        <v/>
      </c>
      <c r="C167" t="str">
        <f>IF(EdFi_ODS_RecordCounts!G167="", "", EdFi_ODS_RecordCounts!G167)</f>
        <v/>
      </c>
    </row>
    <row r="168" spans="1:3" x14ac:dyDescent="0.45">
      <c r="A168" t="str">
        <f>IF(EdFi_ODS_RecordCounts!A168="", "", EdFi_ODS_RecordCounts!A168)</f>
        <v/>
      </c>
      <c r="B168" t="str">
        <f>IF(EdFi_ODS_RecordCounts!F168="", "", EdFi_ODS_RecordCounts!F168)</f>
        <v/>
      </c>
      <c r="C168" t="str">
        <f>IF(EdFi_ODS_RecordCounts!G168="", "", EdFi_ODS_RecordCounts!G168)</f>
        <v/>
      </c>
    </row>
    <row r="169" spans="1:3" x14ac:dyDescent="0.45">
      <c r="A169" t="str">
        <f>IF(EdFi_ODS_RecordCounts!A169="", "", EdFi_ODS_RecordCounts!A169)</f>
        <v/>
      </c>
      <c r="B169" t="str">
        <f>IF(EdFi_ODS_RecordCounts!F169="", "", EdFi_ODS_RecordCounts!F169)</f>
        <v/>
      </c>
      <c r="C169" t="str">
        <f>IF(EdFi_ODS_RecordCounts!G169="", "", EdFi_ODS_RecordCounts!G169)</f>
        <v/>
      </c>
    </row>
    <row r="170" spans="1:3" x14ac:dyDescent="0.45">
      <c r="A170" t="str">
        <f>IF(EdFi_ODS_RecordCounts!A170="", "", EdFi_ODS_RecordCounts!A170)</f>
        <v/>
      </c>
      <c r="B170" t="str">
        <f>IF(EdFi_ODS_RecordCounts!F170="", "", EdFi_ODS_RecordCounts!F170)</f>
        <v/>
      </c>
      <c r="C170" t="str">
        <f>IF(EdFi_ODS_RecordCounts!G170="", "", EdFi_ODS_RecordCounts!G170)</f>
        <v/>
      </c>
    </row>
    <row r="171" spans="1:3" x14ac:dyDescent="0.45">
      <c r="A171" t="str">
        <f>IF(EdFi_ODS_RecordCounts!A171="", "", EdFi_ODS_RecordCounts!A171)</f>
        <v/>
      </c>
      <c r="B171" t="str">
        <f>IF(EdFi_ODS_RecordCounts!F171="", "", EdFi_ODS_RecordCounts!F171)</f>
        <v/>
      </c>
      <c r="C171" t="str">
        <f>IF(EdFi_ODS_RecordCounts!G171="", "", EdFi_ODS_RecordCounts!G171)</f>
        <v/>
      </c>
    </row>
    <row r="172" spans="1:3" x14ac:dyDescent="0.45">
      <c r="A172" t="str">
        <f>IF(EdFi_ODS_RecordCounts!A172="", "", EdFi_ODS_RecordCounts!A172)</f>
        <v/>
      </c>
      <c r="B172" t="str">
        <f>IF(EdFi_ODS_RecordCounts!F172="", "", EdFi_ODS_RecordCounts!F172)</f>
        <v/>
      </c>
      <c r="C172" t="str">
        <f>IF(EdFi_ODS_RecordCounts!G172="", "", EdFi_ODS_RecordCounts!G172)</f>
        <v/>
      </c>
    </row>
    <row r="173" spans="1:3" x14ac:dyDescent="0.45">
      <c r="A173" t="str">
        <f>IF(EdFi_ODS_RecordCounts!A173="", "", EdFi_ODS_RecordCounts!A173)</f>
        <v/>
      </c>
      <c r="B173" t="str">
        <f>IF(EdFi_ODS_RecordCounts!F173="", "", EdFi_ODS_RecordCounts!F173)</f>
        <v/>
      </c>
      <c r="C173" t="str">
        <f>IF(EdFi_ODS_RecordCounts!G173="", "", EdFi_ODS_RecordCounts!G173)</f>
        <v/>
      </c>
    </row>
    <row r="174" spans="1:3" x14ac:dyDescent="0.45">
      <c r="A174" t="str">
        <f>IF(EdFi_ODS_RecordCounts!A174="", "", EdFi_ODS_RecordCounts!A174)</f>
        <v/>
      </c>
      <c r="B174" t="str">
        <f>IF(EdFi_ODS_RecordCounts!F174="", "", EdFi_ODS_RecordCounts!F174)</f>
        <v/>
      </c>
      <c r="C174" t="str">
        <f>IF(EdFi_ODS_RecordCounts!G174="", "", EdFi_ODS_RecordCounts!G174)</f>
        <v/>
      </c>
    </row>
    <row r="175" spans="1:3" x14ac:dyDescent="0.45">
      <c r="A175" t="str">
        <f>IF(EdFi_ODS_RecordCounts!A175="", "", EdFi_ODS_RecordCounts!A175)</f>
        <v/>
      </c>
      <c r="B175" t="str">
        <f>IF(EdFi_ODS_RecordCounts!F175="", "", EdFi_ODS_RecordCounts!F175)</f>
        <v/>
      </c>
      <c r="C175" t="str">
        <f>IF(EdFi_ODS_RecordCounts!G175="", "", EdFi_ODS_RecordCounts!G175)</f>
        <v/>
      </c>
    </row>
    <row r="176" spans="1:3" x14ac:dyDescent="0.45">
      <c r="A176" t="str">
        <f>IF(EdFi_ODS_RecordCounts!A176="", "", EdFi_ODS_RecordCounts!A176)</f>
        <v/>
      </c>
      <c r="B176" t="str">
        <f>IF(EdFi_ODS_RecordCounts!F176="", "", EdFi_ODS_RecordCounts!F176)</f>
        <v/>
      </c>
      <c r="C176" t="str">
        <f>IF(EdFi_ODS_RecordCounts!G176="", "", EdFi_ODS_RecordCounts!G176)</f>
        <v/>
      </c>
    </row>
    <row r="177" spans="1:3" x14ac:dyDescent="0.45">
      <c r="A177" t="str">
        <f>IF(EdFi_ODS_RecordCounts!A177="", "", EdFi_ODS_RecordCounts!A177)</f>
        <v/>
      </c>
      <c r="B177" t="str">
        <f>IF(EdFi_ODS_RecordCounts!F177="", "", EdFi_ODS_RecordCounts!F177)</f>
        <v/>
      </c>
      <c r="C177" t="str">
        <f>IF(EdFi_ODS_RecordCounts!G177="", "", EdFi_ODS_RecordCounts!G177)</f>
        <v/>
      </c>
    </row>
    <row r="178" spans="1:3" x14ac:dyDescent="0.45">
      <c r="A178" t="str">
        <f>IF(EdFi_ODS_RecordCounts!A178="", "", EdFi_ODS_RecordCounts!A178)</f>
        <v/>
      </c>
      <c r="B178" t="str">
        <f>IF(EdFi_ODS_RecordCounts!F178="", "", EdFi_ODS_RecordCounts!F178)</f>
        <v/>
      </c>
      <c r="C178" t="str">
        <f>IF(EdFi_ODS_RecordCounts!G178="", "", EdFi_ODS_RecordCounts!G178)</f>
        <v/>
      </c>
    </row>
    <row r="179" spans="1:3" x14ac:dyDescent="0.45">
      <c r="A179" t="str">
        <f>IF(EdFi_ODS_RecordCounts!A179="", "", EdFi_ODS_RecordCounts!A179)</f>
        <v/>
      </c>
      <c r="B179" t="str">
        <f>IF(EdFi_ODS_RecordCounts!F179="", "", EdFi_ODS_RecordCounts!F179)</f>
        <v/>
      </c>
      <c r="C179" t="str">
        <f>IF(EdFi_ODS_RecordCounts!G179="", "", EdFi_ODS_RecordCounts!G179)</f>
        <v/>
      </c>
    </row>
    <row r="180" spans="1:3" x14ac:dyDescent="0.45">
      <c r="A180" t="str">
        <f>IF(EdFi_ODS_RecordCounts!A180="", "", EdFi_ODS_RecordCounts!A180)</f>
        <v/>
      </c>
      <c r="B180" t="str">
        <f>IF(EdFi_ODS_RecordCounts!F180="", "", EdFi_ODS_RecordCounts!F180)</f>
        <v/>
      </c>
      <c r="C180" t="str">
        <f>IF(EdFi_ODS_RecordCounts!G180="", "", EdFi_ODS_RecordCounts!G180)</f>
        <v/>
      </c>
    </row>
    <row r="181" spans="1:3" x14ac:dyDescent="0.45">
      <c r="A181" t="str">
        <f>IF(EdFi_ODS_RecordCounts!A181="", "", EdFi_ODS_RecordCounts!A181)</f>
        <v/>
      </c>
      <c r="B181" t="str">
        <f>IF(EdFi_ODS_RecordCounts!F181="", "", EdFi_ODS_RecordCounts!F181)</f>
        <v/>
      </c>
      <c r="C181" t="str">
        <f>IF(EdFi_ODS_RecordCounts!G181="", "", EdFi_ODS_RecordCounts!G181)</f>
        <v/>
      </c>
    </row>
    <row r="182" spans="1:3" x14ac:dyDescent="0.45">
      <c r="A182" t="str">
        <f>IF(EdFi_ODS_RecordCounts!A182="", "", EdFi_ODS_RecordCounts!A182)</f>
        <v/>
      </c>
      <c r="B182" t="str">
        <f>IF(EdFi_ODS_RecordCounts!F182="", "", EdFi_ODS_RecordCounts!F182)</f>
        <v/>
      </c>
      <c r="C182" t="str">
        <f>IF(EdFi_ODS_RecordCounts!G182="", "", EdFi_ODS_RecordCounts!G182)</f>
        <v/>
      </c>
    </row>
    <row r="183" spans="1:3" x14ac:dyDescent="0.45">
      <c r="A183" t="str">
        <f>IF(EdFi_ODS_RecordCounts!A183="", "", EdFi_ODS_RecordCounts!A183)</f>
        <v/>
      </c>
      <c r="B183" t="str">
        <f>IF(EdFi_ODS_RecordCounts!F183="", "", EdFi_ODS_RecordCounts!F183)</f>
        <v/>
      </c>
      <c r="C183" t="str">
        <f>IF(EdFi_ODS_RecordCounts!G183="", "", EdFi_ODS_RecordCounts!G183)</f>
        <v/>
      </c>
    </row>
    <row r="184" spans="1:3" x14ac:dyDescent="0.45">
      <c r="A184" t="str">
        <f>IF(EdFi_ODS_RecordCounts!A184="", "", EdFi_ODS_RecordCounts!A184)</f>
        <v/>
      </c>
      <c r="B184" t="str">
        <f>IF(EdFi_ODS_RecordCounts!F184="", "", EdFi_ODS_RecordCounts!F184)</f>
        <v/>
      </c>
      <c r="C184" t="str">
        <f>IF(EdFi_ODS_RecordCounts!G184="", "", EdFi_ODS_RecordCounts!G184)</f>
        <v/>
      </c>
    </row>
    <row r="185" spans="1:3" x14ac:dyDescent="0.45">
      <c r="A185" t="str">
        <f>IF(EdFi_ODS_RecordCounts!A185="", "", EdFi_ODS_RecordCounts!A185)</f>
        <v/>
      </c>
      <c r="B185" t="str">
        <f>IF(EdFi_ODS_RecordCounts!F185="", "", EdFi_ODS_RecordCounts!F185)</f>
        <v/>
      </c>
      <c r="C185" t="str">
        <f>IF(EdFi_ODS_RecordCounts!G185="", "", EdFi_ODS_RecordCounts!G185)</f>
        <v/>
      </c>
    </row>
    <row r="186" spans="1:3" x14ac:dyDescent="0.45">
      <c r="A186" t="str">
        <f>IF(EdFi_ODS_RecordCounts!A186="", "", EdFi_ODS_RecordCounts!A186)</f>
        <v/>
      </c>
      <c r="B186" t="str">
        <f>IF(EdFi_ODS_RecordCounts!F186="", "", EdFi_ODS_RecordCounts!F186)</f>
        <v/>
      </c>
      <c r="C186" t="str">
        <f>IF(EdFi_ODS_RecordCounts!G186="", "", EdFi_ODS_RecordCounts!G186)</f>
        <v/>
      </c>
    </row>
    <row r="187" spans="1:3" x14ac:dyDescent="0.45">
      <c r="A187" t="str">
        <f>IF(EdFi_ODS_RecordCounts!A187="", "", EdFi_ODS_RecordCounts!A187)</f>
        <v/>
      </c>
      <c r="B187" t="str">
        <f>IF(EdFi_ODS_RecordCounts!F187="", "", EdFi_ODS_RecordCounts!F187)</f>
        <v/>
      </c>
      <c r="C187" t="str">
        <f>IF(EdFi_ODS_RecordCounts!G187="", "", EdFi_ODS_RecordCounts!G187)</f>
        <v/>
      </c>
    </row>
    <row r="188" spans="1:3" x14ac:dyDescent="0.45">
      <c r="A188" t="str">
        <f>IF(EdFi_ODS_RecordCounts!A188="", "", EdFi_ODS_RecordCounts!A188)</f>
        <v/>
      </c>
      <c r="B188" t="str">
        <f>IF(EdFi_ODS_RecordCounts!F188="", "", EdFi_ODS_RecordCounts!F188)</f>
        <v/>
      </c>
      <c r="C188" t="str">
        <f>IF(EdFi_ODS_RecordCounts!G188="", "", EdFi_ODS_RecordCounts!G188)</f>
        <v/>
      </c>
    </row>
    <row r="189" spans="1:3" x14ac:dyDescent="0.45">
      <c r="A189" t="str">
        <f>IF(EdFi_ODS_RecordCounts!A189="", "", EdFi_ODS_RecordCounts!A189)</f>
        <v/>
      </c>
      <c r="B189" t="str">
        <f>IF(EdFi_ODS_RecordCounts!F189="", "", EdFi_ODS_RecordCounts!F189)</f>
        <v/>
      </c>
      <c r="C189" t="str">
        <f>IF(EdFi_ODS_RecordCounts!G189="", "", EdFi_ODS_RecordCounts!G189)</f>
        <v/>
      </c>
    </row>
    <row r="190" spans="1:3" x14ac:dyDescent="0.45">
      <c r="A190" t="str">
        <f>IF(EdFi_ODS_RecordCounts!A190="", "", EdFi_ODS_RecordCounts!A190)</f>
        <v/>
      </c>
      <c r="B190" t="str">
        <f>IF(EdFi_ODS_RecordCounts!F190="", "", EdFi_ODS_RecordCounts!F190)</f>
        <v/>
      </c>
      <c r="C190" t="str">
        <f>IF(EdFi_ODS_RecordCounts!G190="", "", EdFi_ODS_RecordCounts!G190)</f>
        <v/>
      </c>
    </row>
    <row r="191" spans="1:3" x14ac:dyDescent="0.45">
      <c r="A191" t="str">
        <f>IF(EdFi_ODS_RecordCounts!A191="", "", EdFi_ODS_RecordCounts!A191)</f>
        <v/>
      </c>
      <c r="B191" t="str">
        <f>IF(EdFi_ODS_RecordCounts!F191="", "", EdFi_ODS_RecordCounts!F191)</f>
        <v/>
      </c>
      <c r="C191" t="str">
        <f>IF(EdFi_ODS_RecordCounts!G191="", "", EdFi_ODS_RecordCounts!G191)</f>
        <v/>
      </c>
    </row>
    <row r="192" spans="1:3" x14ac:dyDescent="0.45">
      <c r="A192" t="str">
        <f>IF(EdFi_ODS_RecordCounts!A192="", "", EdFi_ODS_RecordCounts!A192)</f>
        <v/>
      </c>
      <c r="B192" t="str">
        <f>IF(EdFi_ODS_RecordCounts!F192="", "", EdFi_ODS_RecordCounts!F192)</f>
        <v/>
      </c>
      <c r="C192" t="str">
        <f>IF(EdFi_ODS_RecordCounts!G192="", "", EdFi_ODS_RecordCounts!G192)</f>
        <v/>
      </c>
    </row>
    <row r="193" spans="1:3" x14ac:dyDescent="0.45">
      <c r="A193" t="str">
        <f>IF(EdFi_ODS_RecordCounts!A193="", "", EdFi_ODS_RecordCounts!A193)</f>
        <v/>
      </c>
      <c r="B193" t="str">
        <f>IF(EdFi_ODS_RecordCounts!F193="", "", EdFi_ODS_RecordCounts!F193)</f>
        <v/>
      </c>
      <c r="C193" t="str">
        <f>IF(EdFi_ODS_RecordCounts!G193="", "", EdFi_ODS_RecordCounts!G193)</f>
        <v/>
      </c>
    </row>
    <row r="194" spans="1:3" x14ac:dyDescent="0.45">
      <c r="A194" t="str">
        <f>IF(EdFi_ODS_RecordCounts!A194="", "", EdFi_ODS_RecordCounts!A194)</f>
        <v/>
      </c>
      <c r="B194" t="str">
        <f>IF(EdFi_ODS_RecordCounts!F194="", "", EdFi_ODS_RecordCounts!F194)</f>
        <v/>
      </c>
      <c r="C194" t="str">
        <f>IF(EdFi_ODS_RecordCounts!G194="", "", EdFi_ODS_RecordCounts!G194)</f>
        <v/>
      </c>
    </row>
    <row r="195" spans="1:3" x14ac:dyDescent="0.45">
      <c r="A195" t="str">
        <f>IF(EdFi_ODS_RecordCounts!A195="", "", EdFi_ODS_RecordCounts!A195)</f>
        <v/>
      </c>
      <c r="B195" t="str">
        <f>IF(EdFi_ODS_RecordCounts!F195="", "", EdFi_ODS_RecordCounts!F195)</f>
        <v/>
      </c>
      <c r="C195" t="str">
        <f>IF(EdFi_ODS_RecordCounts!G195="", "", EdFi_ODS_RecordCounts!G195)</f>
        <v/>
      </c>
    </row>
    <row r="196" spans="1:3" x14ac:dyDescent="0.45">
      <c r="A196" t="str">
        <f>IF(EdFi_ODS_RecordCounts!A196="", "", EdFi_ODS_RecordCounts!A196)</f>
        <v/>
      </c>
      <c r="B196" t="str">
        <f>IF(EdFi_ODS_RecordCounts!F196="", "", EdFi_ODS_RecordCounts!F196)</f>
        <v/>
      </c>
      <c r="C196" t="str">
        <f>IF(EdFi_ODS_RecordCounts!G196="", "", EdFi_ODS_RecordCounts!G196)</f>
        <v/>
      </c>
    </row>
    <row r="197" spans="1:3" x14ac:dyDescent="0.45">
      <c r="A197" t="str">
        <f>IF(EdFi_ODS_RecordCounts!A197="", "", EdFi_ODS_RecordCounts!A197)</f>
        <v/>
      </c>
      <c r="B197" t="str">
        <f>IF(EdFi_ODS_RecordCounts!F197="", "", EdFi_ODS_RecordCounts!F197)</f>
        <v/>
      </c>
      <c r="C197" t="str">
        <f>IF(EdFi_ODS_RecordCounts!G197="", "", EdFi_ODS_RecordCounts!G197)</f>
        <v/>
      </c>
    </row>
    <row r="198" spans="1:3" x14ac:dyDescent="0.45">
      <c r="A198" t="str">
        <f>IF(EdFi_ODS_RecordCounts!A198="", "", EdFi_ODS_RecordCounts!A198)</f>
        <v/>
      </c>
      <c r="B198" t="str">
        <f>IF(EdFi_ODS_RecordCounts!F198="", "", EdFi_ODS_RecordCounts!F198)</f>
        <v/>
      </c>
      <c r="C198" t="str">
        <f>IF(EdFi_ODS_RecordCounts!G198="", "", EdFi_ODS_RecordCounts!G198)</f>
        <v/>
      </c>
    </row>
    <row r="199" spans="1:3" x14ac:dyDescent="0.45">
      <c r="A199" t="str">
        <f>IF(EdFi_ODS_RecordCounts!A199="", "", EdFi_ODS_RecordCounts!A199)</f>
        <v/>
      </c>
      <c r="B199" t="str">
        <f>IF(EdFi_ODS_RecordCounts!F199="", "", EdFi_ODS_RecordCounts!F199)</f>
        <v/>
      </c>
      <c r="C199" t="str">
        <f>IF(EdFi_ODS_RecordCounts!G199="", "", EdFi_ODS_RecordCounts!G199)</f>
        <v/>
      </c>
    </row>
    <row r="200" spans="1:3" x14ac:dyDescent="0.45">
      <c r="A200" t="str">
        <f>IF(EdFi_ODS_RecordCounts!A200="", "", EdFi_ODS_RecordCounts!A200)</f>
        <v/>
      </c>
      <c r="B200" t="str">
        <f>IF(EdFi_ODS_RecordCounts!F200="", "", EdFi_ODS_RecordCounts!F200)</f>
        <v/>
      </c>
      <c r="C200" t="str">
        <f>IF(EdFi_ODS_RecordCounts!G200="", "", EdFi_ODS_RecordCounts!G200)</f>
        <v/>
      </c>
    </row>
    <row r="201" spans="1:3" x14ac:dyDescent="0.45">
      <c r="A201" t="str">
        <f>IF(EdFi_ODS_RecordCounts!A201="", "", EdFi_ODS_RecordCounts!A201)</f>
        <v/>
      </c>
      <c r="B201" t="str">
        <f>IF(EdFi_ODS_RecordCounts!F201="", "", EdFi_ODS_RecordCounts!F201)</f>
        <v/>
      </c>
      <c r="C201" t="str">
        <f>IF(EdFi_ODS_RecordCounts!G201="", "", EdFi_ODS_RecordCounts!G201)</f>
        <v/>
      </c>
    </row>
    <row r="202" spans="1:3" x14ac:dyDescent="0.45">
      <c r="A202" t="str">
        <f>IF(EdFi_ODS_RecordCounts!A202="", "", EdFi_ODS_RecordCounts!A202)</f>
        <v/>
      </c>
      <c r="B202" t="str">
        <f>IF(EdFi_ODS_RecordCounts!F202="", "", EdFi_ODS_RecordCounts!F202)</f>
        <v/>
      </c>
      <c r="C202" t="str">
        <f>IF(EdFi_ODS_RecordCounts!G202="", "", EdFi_ODS_RecordCounts!G202)</f>
        <v/>
      </c>
    </row>
    <row r="203" spans="1:3" x14ac:dyDescent="0.45">
      <c r="A203" t="str">
        <f>IF(EdFi_ODS_RecordCounts!A203="", "", EdFi_ODS_RecordCounts!A203)</f>
        <v/>
      </c>
      <c r="B203" t="str">
        <f>IF(EdFi_ODS_RecordCounts!F203="", "", EdFi_ODS_RecordCounts!F203)</f>
        <v/>
      </c>
      <c r="C203" t="str">
        <f>IF(EdFi_ODS_RecordCounts!G203="", "", EdFi_ODS_RecordCounts!G203)</f>
        <v/>
      </c>
    </row>
    <row r="204" spans="1:3" x14ac:dyDescent="0.45">
      <c r="A204" t="str">
        <f>IF(EdFi_ODS_RecordCounts!A204="", "", EdFi_ODS_RecordCounts!A204)</f>
        <v/>
      </c>
      <c r="B204" t="str">
        <f>IF(EdFi_ODS_RecordCounts!F204="", "", EdFi_ODS_RecordCounts!F204)</f>
        <v/>
      </c>
      <c r="C204" t="str">
        <f>IF(EdFi_ODS_RecordCounts!G204="", "", EdFi_ODS_RecordCounts!G204)</f>
        <v/>
      </c>
    </row>
    <row r="205" spans="1:3" x14ac:dyDescent="0.45">
      <c r="A205" t="str">
        <f>IF(EdFi_ODS_RecordCounts!A205="", "", EdFi_ODS_RecordCounts!A205)</f>
        <v/>
      </c>
      <c r="B205" t="str">
        <f>IF(EdFi_ODS_RecordCounts!F205="", "", EdFi_ODS_RecordCounts!F205)</f>
        <v/>
      </c>
      <c r="C205" t="str">
        <f>IF(EdFi_ODS_RecordCounts!G205="", "", EdFi_ODS_RecordCounts!G205)</f>
        <v/>
      </c>
    </row>
    <row r="206" spans="1:3" x14ac:dyDescent="0.45">
      <c r="A206" t="str">
        <f>IF(EdFi_ODS_RecordCounts!A206="", "", EdFi_ODS_RecordCounts!A206)</f>
        <v/>
      </c>
      <c r="B206" t="str">
        <f>IF(EdFi_ODS_RecordCounts!F206="", "", EdFi_ODS_RecordCounts!F206)</f>
        <v/>
      </c>
      <c r="C206" t="str">
        <f>IF(EdFi_ODS_RecordCounts!G206="", "", EdFi_ODS_RecordCounts!G206)</f>
        <v/>
      </c>
    </row>
    <row r="207" spans="1:3" x14ac:dyDescent="0.45">
      <c r="A207" t="str">
        <f>IF(EdFi_ODS_RecordCounts!A207="", "", EdFi_ODS_RecordCounts!A207)</f>
        <v/>
      </c>
      <c r="B207" t="str">
        <f>IF(EdFi_ODS_RecordCounts!F207="", "", EdFi_ODS_RecordCounts!F207)</f>
        <v/>
      </c>
      <c r="C207" t="str">
        <f>IF(EdFi_ODS_RecordCounts!G207="", "", EdFi_ODS_RecordCounts!G207)</f>
        <v/>
      </c>
    </row>
    <row r="208" spans="1:3" x14ac:dyDescent="0.45">
      <c r="A208" t="str">
        <f>IF(EdFi_ODS_RecordCounts!A208="", "", EdFi_ODS_RecordCounts!A208)</f>
        <v/>
      </c>
      <c r="B208" t="str">
        <f>IF(EdFi_ODS_RecordCounts!F208="", "", EdFi_ODS_RecordCounts!F208)</f>
        <v/>
      </c>
      <c r="C208" t="str">
        <f>IF(EdFi_ODS_RecordCounts!G208="", "", EdFi_ODS_RecordCounts!G208)</f>
        <v/>
      </c>
    </row>
    <row r="209" spans="1:3" x14ac:dyDescent="0.45">
      <c r="A209" t="str">
        <f>IF(EdFi_ODS_RecordCounts!A209="", "", EdFi_ODS_RecordCounts!A209)</f>
        <v/>
      </c>
      <c r="B209" t="str">
        <f>IF(EdFi_ODS_RecordCounts!F209="", "", EdFi_ODS_RecordCounts!F209)</f>
        <v/>
      </c>
      <c r="C209" t="str">
        <f>IF(EdFi_ODS_RecordCounts!G209="", "", EdFi_ODS_RecordCounts!G209)</f>
        <v/>
      </c>
    </row>
    <row r="210" spans="1:3" x14ac:dyDescent="0.45">
      <c r="A210" t="str">
        <f>IF(EdFi_ODS_RecordCounts!A210="", "", EdFi_ODS_RecordCounts!A210)</f>
        <v/>
      </c>
      <c r="B210" t="str">
        <f>IF(EdFi_ODS_RecordCounts!F210="", "", EdFi_ODS_RecordCounts!F210)</f>
        <v/>
      </c>
      <c r="C210" t="str">
        <f>IF(EdFi_ODS_RecordCounts!G210="", "", EdFi_ODS_RecordCounts!G210)</f>
        <v/>
      </c>
    </row>
    <row r="211" spans="1:3" x14ac:dyDescent="0.45">
      <c r="A211" t="str">
        <f>IF(EdFi_ODS_RecordCounts!A211="", "", EdFi_ODS_RecordCounts!A211)</f>
        <v/>
      </c>
      <c r="B211" t="str">
        <f>IF(EdFi_ODS_RecordCounts!F211="", "", EdFi_ODS_RecordCounts!F211)</f>
        <v/>
      </c>
      <c r="C211" t="str">
        <f>IF(EdFi_ODS_RecordCounts!G211="", "", EdFi_ODS_RecordCounts!G211)</f>
        <v/>
      </c>
    </row>
    <row r="212" spans="1:3" x14ac:dyDescent="0.45">
      <c r="A212" t="str">
        <f>IF(EdFi_ODS_RecordCounts!A212="", "", EdFi_ODS_RecordCounts!A212)</f>
        <v/>
      </c>
      <c r="B212" t="str">
        <f>IF(EdFi_ODS_RecordCounts!F212="", "", EdFi_ODS_RecordCounts!F212)</f>
        <v/>
      </c>
      <c r="C212" t="str">
        <f>IF(EdFi_ODS_RecordCounts!G212="", "", EdFi_ODS_RecordCounts!G212)</f>
        <v/>
      </c>
    </row>
    <row r="213" spans="1:3" x14ac:dyDescent="0.45">
      <c r="A213" t="str">
        <f>IF(EdFi_ODS_RecordCounts!A213="", "", EdFi_ODS_RecordCounts!A213)</f>
        <v/>
      </c>
      <c r="B213" t="str">
        <f>IF(EdFi_ODS_RecordCounts!F213="", "", EdFi_ODS_RecordCounts!F213)</f>
        <v/>
      </c>
      <c r="C213" t="str">
        <f>IF(EdFi_ODS_RecordCounts!G213="", "", EdFi_ODS_RecordCounts!G213)</f>
        <v/>
      </c>
    </row>
    <row r="214" spans="1:3" x14ac:dyDescent="0.45">
      <c r="A214" t="str">
        <f>IF(EdFi_ODS_RecordCounts!A214="", "", EdFi_ODS_RecordCounts!A214)</f>
        <v/>
      </c>
      <c r="B214" t="str">
        <f>IF(EdFi_ODS_RecordCounts!F214="", "", EdFi_ODS_RecordCounts!F214)</f>
        <v/>
      </c>
      <c r="C214" t="str">
        <f>IF(EdFi_ODS_RecordCounts!G214="", "", EdFi_ODS_RecordCounts!G214)</f>
        <v/>
      </c>
    </row>
    <row r="215" spans="1:3" x14ac:dyDescent="0.45">
      <c r="A215" t="str">
        <f>IF(EdFi_ODS_RecordCounts!A215="", "", EdFi_ODS_RecordCounts!A215)</f>
        <v/>
      </c>
      <c r="B215" t="str">
        <f>IF(EdFi_ODS_RecordCounts!F215="", "", EdFi_ODS_RecordCounts!F215)</f>
        <v/>
      </c>
      <c r="C215" t="str">
        <f>IF(EdFi_ODS_RecordCounts!G215="", "", EdFi_ODS_RecordCounts!G215)</f>
        <v/>
      </c>
    </row>
    <row r="216" spans="1:3" x14ac:dyDescent="0.45">
      <c r="A216" t="str">
        <f>IF(EdFi_ODS_RecordCounts!A216="", "", EdFi_ODS_RecordCounts!A216)</f>
        <v/>
      </c>
      <c r="B216" t="str">
        <f>IF(EdFi_ODS_RecordCounts!F216="", "", EdFi_ODS_RecordCounts!F216)</f>
        <v/>
      </c>
      <c r="C216" t="str">
        <f>IF(EdFi_ODS_RecordCounts!G216="", "", EdFi_ODS_RecordCounts!G216)</f>
        <v/>
      </c>
    </row>
    <row r="217" spans="1:3" x14ac:dyDescent="0.45">
      <c r="A217" t="str">
        <f>IF(EdFi_ODS_RecordCounts!A217="", "", EdFi_ODS_RecordCounts!A217)</f>
        <v/>
      </c>
      <c r="B217" t="str">
        <f>IF(EdFi_ODS_RecordCounts!F217="", "", EdFi_ODS_RecordCounts!F217)</f>
        <v/>
      </c>
      <c r="C217" t="str">
        <f>IF(EdFi_ODS_RecordCounts!G217="", "", EdFi_ODS_RecordCounts!G217)</f>
        <v/>
      </c>
    </row>
    <row r="218" spans="1:3" x14ac:dyDescent="0.45">
      <c r="A218" t="str">
        <f>IF(EdFi_ODS_RecordCounts!A218="", "", EdFi_ODS_RecordCounts!A218)</f>
        <v/>
      </c>
      <c r="B218" t="str">
        <f>IF(EdFi_ODS_RecordCounts!F218="", "", EdFi_ODS_RecordCounts!F218)</f>
        <v/>
      </c>
      <c r="C218" t="str">
        <f>IF(EdFi_ODS_RecordCounts!G218="", "", EdFi_ODS_RecordCounts!G218)</f>
        <v/>
      </c>
    </row>
    <row r="219" spans="1:3" x14ac:dyDescent="0.45">
      <c r="A219" t="str">
        <f>IF(EdFi_ODS_RecordCounts!A219="", "", EdFi_ODS_RecordCounts!A219)</f>
        <v/>
      </c>
      <c r="B219" t="str">
        <f>IF(EdFi_ODS_RecordCounts!F219="", "", EdFi_ODS_RecordCounts!F219)</f>
        <v/>
      </c>
      <c r="C219" t="str">
        <f>IF(EdFi_ODS_RecordCounts!G219="", "", EdFi_ODS_RecordCounts!G219)</f>
        <v/>
      </c>
    </row>
    <row r="220" spans="1:3" x14ac:dyDescent="0.45">
      <c r="A220" t="str">
        <f>IF(EdFi_ODS_RecordCounts!A220="", "", EdFi_ODS_RecordCounts!A220)</f>
        <v/>
      </c>
      <c r="B220" t="str">
        <f>IF(EdFi_ODS_RecordCounts!F220="", "", EdFi_ODS_RecordCounts!F220)</f>
        <v/>
      </c>
      <c r="C220" t="str">
        <f>IF(EdFi_ODS_RecordCounts!G220="", "", EdFi_ODS_RecordCounts!G220)</f>
        <v/>
      </c>
    </row>
    <row r="221" spans="1:3" x14ac:dyDescent="0.45">
      <c r="A221" t="str">
        <f>IF(EdFi_ODS_RecordCounts!A221="", "", EdFi_ODS_RecordCounts!A221)</f>
        <v/>
      </c>
      <c r="B221" t="str">
        <f>IF(EdFi_ODS_RecordCounts!F221="", "", EdFi_ODS_RecordCounts!F221)</f>
        <v/>
      </c>
      <c r="C221" t="str">
        <f>IF(EdFi_ODS_RecordCounts!G221="", "", EdFi_ODS_RecordCounts!G221)</f>
        <v/>
      </c>
    </row>
    <row r="222" spans="1:3" x14ac:dyDescent="0.45">
      <c r="A222" t="str">
        <f>IF(EdFi_ODS_RecordCounts!A222="", "", EdFi_ODS_RecordCounts!A222)</f>
        <v/>
      </c>
      <c r="B222" t="str">
        <f>IF(EdFi_ODS_RecordCounts!F222="", "", EdFi_ODS_RecordCounts!F222)</f>
        <v/>
      </c>
      <c r="C222" t="str">
        <f>IF(EdFi_ODS_RecordCounts!G222="", "", EdFi_ODS_RecordCounts!G222)</f>
        <v/>
      </c>
    </row>
    <row r="223" spans="1:3" x14ac:dyDescent="0.45">
      <c r="A223" t="str">
        <f>IF(EdFi_ODS_RecordCounts!A223="", "", EdFi_ODS_RecordCounts!A223)</f>
        <v/>
      </c>
      <c r="B223" t="str">
        <f>IF(EdFi_ODS_RecordCounts!F223="", "", EdFi_ODS_RecordCounts!F223)</f>
        <v/>
      </c>
      <c r="C223" t="str">
        <f>IF(EdFi_ODS_RecordCounts!G223="", "", EdFi_ODS_RecordCounts!G223)</f>
        <v/>
      </c>
    </row>
    <row r="224" spans="1:3" x14ac:dyDescent="0.45">
      <c r="A224" t="str">
        <f>IF(EdFi_ODS_RecordCounts!A224="", "", EdFi_ODS_RecordCounts!A224)</f>
        <v/>
      </c>
      <c r="B224" t="str">
        <f>IF(EdFi_ODS_RecordCounts!F224="", "", EdFi_ODS_RecordCounts!F224)</f>
        <v/>
      </c>
      <c r="C224" t="str">
        <f>IF(EdFi_ODS_RecordCounts!G224="", "", EdFi_ODS_RecordCounts!G224)</f>
        <v/>
      </c>
    </row>
    <row r="225" spans="1:3" x14ac:dyDescent="0.45">
      <c r="A225" t="str">
        <f>IF(EdFi_ODS_RecordCounts!A225="", "", EdFi_ODS_RecordCounts!A225)</f>
        <v/>
      </c>
      <c r="B225" t="str">
        <f>IF(EdFi_ODS_RecordCounts!F225="", "", EdFi_ODS_RecordCounts!F225)</f>
        <v/>
      </c>
      <c r="C225" t="str">
        <f>IF(EdFi_ODS_RecordCounts!G225="", "", EdFi_ODS_RecordCounts!G225)</f>
        <v/>
      </c>
    </row>
    <row r="226" spans="1:3" x14ac:dyDescent="0.45">
      <c r="A226" t="str">
        <f>IF(EdFi_ODS_RecordCounts!A226="", "", EdFi_ODS_RecordCounts!A226)</f>
        <v/>
      </c>
      <c r="B226" t="str">
        <f>IF(EdFi_ODS_RecordCounts!F226="", "", EdFi_ODS_RecordCounts!F226)</f>
        <v/>
      </c>
      <c r="C226" t="str">
        <f>IF(EdFi_ODS_RecordCounts!G226="", "", EdFi_ODS_RecordCounts!G226)</f>
        <v/>
      </c>
    </row>
    <row r="227" spans="1:3" x14ac:dyDescent="0.45">
      <c r="A227" t="str">
        <f>IF(EdFi_ODS_RecordCounts!A227="", "", EdFi_ODS_RecordCounts!A227)</f>
        <v/>
      </c>
      <c r="B227" t="str">
        <f>IF(EdFi_ODS_RecordCounts!F227="", "", EdFi_ODS_RecordCounts!F227)</f>
        <v/>
      </c>
      <c r="C227" t="str">
        <f>IF(EdFi_ODS_RecordCounts!G227="", "", EdFi_ODS_RecordCounts!G227)</f>
        <v/>
      </c>
    </row>
    <row r="228" spans="1:3" x14ac:dyDescent="0.45">
      <c r="A228" t="str">
        <f>IF(EdFi_ODS_RecordCounts!A228="", "", EdFi_ODS_RecordCounts!A228)</f>
        <v/>
      </c>
      <c r="B228" t="str">
        <f>IF(EdFi_ODS_RecordCounts!F228="", "", EdFi_ODS_RecordCounts!F228)</f>
        <v/>
      </c>
      <c r="C228" t="str">
        <f>IF(EdFi_ODS_RecordCounts!G228="", "", EdFi_ODS_RecordCounts!G228)</f>
        <v/>
      </c>
    </row>
    <row r="229" spans="1:3" x14ac:dyDescent="0.45">
      <c r="A229" t="str">
        <f>IF(EdFi_ODS_RecordCounts!A229="", "", EdFi_ODS_RecordCounts!A229)</f>
        <v/>
      </c>
      <c r="B229" t="str">
        <f>IF(EdFi_ODS_RecordCounts!F229="", "", EdFi_ODS_RecordCounts!F229)</f>
        <v/>
      </c>
      <c r="C229" t="str">
        <f>IF(EdFi_ODS_RecordCounts!G229="", "", EdFi_ODS_RecordCounts!G229)</f>
        <v/>
      </c>
    </row>
    <row r="230" spans="1:3" x14ac:dyDescent="0.45">
      <c r="A230" t="str">
        <f>IF(EdFi_ODS_RecordCounts!A230="", "", EdFi_ODS_RecordCounts!A230)</f>
        <v/>
      </c>
      <c r="B230" t="str">
        <f>IF(EdFi_ODS_RecordCounts!F230="", "", EdFi_ODS_RecordCounts!F230)</f>
        <v/>
      </c>
      <c r="C230" t="str">
        <f>IF(EdFi_ODS_RecordCounts!G230="", "", EdFi_ODS_RecordCounts!G230)</f>
        <v/>
      </c>
    </row>
    <row r="231" spans="1:3" x14ac:dyDescent="0.45">
      <c r="A231" t="str">
        <f>IF(EdFi_ODS_RecordCounts!A231="", "", EdFi_ODS_RecordCounts!A231)</f>
        <v/>
      </c>
      <c r="B231" t="str">
        <f>IF(EdFi_ODS_RecordCounts!F231="", "", EdFi_ODS_RecordCounts!F231)</f>
        <v/>
      </c>
      <c r="C231" t="str">
        <f>IF(EdFi_ODS_RecordCounts!G231="", "", EdFi_ODS_RecordCounts!G231)</f>
        <v/>
      </c>
    </row>
    <row r="232" spans="1:3" x14ac:dyDescent="0.45">
      <c r="A232" t="str">
        <f>IF(EdFi_ODS_RecordCounts!A232="", "", EdFi_ODS_RecordCounts!A232)</f>
        <v/>
      </c>
      <c r="B232" t="str">
        <f>IF(EdFi_ODS_RecordCounts!F232="", "", EdFi_ODS_RecordCounts!F232)</f>
        <v/>
      </c>
      <c r="C232" t="str">
        <f>IF(EdFi_ODS_RecordCounts!G232="", "", EdFi_ODS_RecordCounts!G232)</f>
        <v/>
      </c>
    </row>
    <row r="233" spans="1:3" x14ac:dyDescent="0.45">
      <c r="A233" t="str">
        <f>IF(EdFi_ODS_RecordCounts!A233="", "", EdFi_ODS_RecordCounts!A233)</f>
        <v/>
      </c>
      <c r="B233" t="str">
        <f>IF(EdFi_ODS_RecordCounts!F233="", "", EdFi_ODS_RecordCounts!F233)</f>
        <v/>
      </c>
      <c r="C233" t="str">
        <f>IF(EdFi_ODS_RecordCounts!G233="", "", EdFi_ODS_RecordCounts!G233)</f>
        <v/>
      </c>
    </row>
    <row r="234" spans="1:3" x14ac:dyDescent="0.45">
      <c r="A234" t="str">
        <f>IF(EdFi_ODS_RecordCounts!A234="", "", EdFi_ODS_RecordCounts!A234)</f>
        <v/>
      </c>
      <c r="B234" t="str">
        <f>IF(EdFi_ODS_RecordCounts!F234="", "", EdFi_ODS_RecordCounts!F234)</f>
        <v/>
      </c>
      <c r="C234" t="str">
        <f>IF(EdFi_ODS_RecordCounts!G234="", "", EdFi_ODS_RecordCounts!G234)</f>
        <v/>
      </c>
    </row>
    <row r="235" spans="1:3" x14ac:dyDescent="0.45">
      <c r="A235" t="str">
        <f>IF(EdFi_ODS_RecordCounts!A235="", "", EdFi_ODS_RecordCounts!A235)</f>
        <v/>
      </c>
      <c r="B235" t="str">
        <f>IF(EdFi_ODS_RecordCounts!F235="", "", EdFi_ODS_RecordCounts!F235)</f>
        <v/>
      </c>
      <c r="C235" t="str">
        <f>IF(EdFi_ODS_RecordCounts!G235="", "", EdFi_ODS_RecordCounts!G235)</f>
        <v/>
      </c>
    </row>
    <row r="236" spans="1:3" x14ac:dyDescent="0.45">
      <c r="A236" t="str">
        <f>IF(EdFi_ODS_RecordCounts!A236="", "", EdFi_ODS_RecordCounts!A236)</f>
        <v/>
      </c>
      <c r="B236" t="str">
        <f>IF(EdFi_ODS_RecordCounts!F236="", "", EdFi_ODS_RecordCounts!F236)</f>
        <v/>
      </c>
      <c r="C236" t="str">
        <f>IF(EdFi_ODS_RecordCounts!G236="", "", EdFi_ODS_RecordCounts!G236)</f>
        <v/>
      </c>
    </row>
    <row r="237" spans="1:3" x14ac:dyDescent="0.45">
      <c r="A237" t="str">
        <f>IF(EdFi_ODS_RecordCounts!A237="", "", EdFi_ODS_RecordCounts!A237)</f>
        <v/>
      </c>
      <c r="B237" t="str">
        <f>IF(EdFi_ODS_RecordCounts!F237="", "", EdFi_ODS_RecordCounts!F237)</f>
        <v/>
      </c>
      <c r="C237" t="str">
        <f>IF(EdFi_ODS_RecordCounts!G237="", "", EdFi_ODS_RecordCounts!G237)</f>
        <v/>
      </c>
    </row>
    <row r="238" spans="1:3" x14ac:dyDescent="0.45">
      <c r="A238" t="str">
        <f>IF(EdFi_ODS_RecordCounts!A238="", "", EdFi_ODS_RecordCounts!A238)</f>
        <v/>
      </c>
      <c r="B238" t="str">
        <f>IF(EdFi_ODS_RecordCounts!F238="", "", EdFi_ODS_RecordCounts!F238)</f>
        <v/>
      </c>
      <c r="C238" t="str">
        <f>IF(EdFi_ODS_RecordCounts!G238="", "", EdFi_ODS_RecordCounts!G238)</f>
        <v/>
      </c>
    </row>
    <row r="239" spans="1:3" x14ac:dyDescent="0.45">
      <c r="A239" t="str">
        <f>IF(EdFi_ODS_RecordCounts!A239="", "", EdFi_ODS_RecordCounts!A239)</f>
        <v/>
      </c>
      <c r="B239" t="str">
        <f>IF(EdFi_ODS_RecordCounts!F239="", "", EdFi_ODS_RecordCounts!F239)</f>
        <v/>
      </c>
      <c r="C239" t="str">
        <f>IF(EdFi_ODS_RecordCounts!G239="", "", EdFi_ODS_RecordCounts!G239)</f>
        <v/>
      </c>
    </row>
    <row r="240" spans="1:3" x14ac:dyDescent="0.45">
      <c r="A240" t="str">
        <f>IF(EdFi_ODS_RecordCounts!A240="", "", EdFi_ODS_RecordCounts!A240)</f>
        <v/>
      </c>
      <c r="B240" t="str">
        <f>IF(EdFi_ODS_RecordCounts!F240="", "", EdFi_ODS_RecordCounts!F240)</f>
        <v/>
      </c>
      <c r="C240" t="str">
        <f>IF(EdFi_ODS_RecordCounts!G240="", "", EdFi_ODS_RecordCounts!G240)</f>
        <v/>
      </c>
    </row>
    <row r="241" spans="1:3" x14ac:dyDescent="0.45">
      <c r="A241" t="str">
        <f>IF(EdFi_ODS_RecordCounts!A241="", "", EdFi_ODS_RecordCounts!A241)</f>
        <v/>
      </c>
      <c r="B241" t="str">
        <f>IF(EdFi_ODS_RecordCounts!F241="", "", EdFi_ODS_RecordCounts!F241)</f>
        <v/>
      </c>
      <c r="C241" t="str">
        <f>IF(EdFi_ODS_RecordCounts!G241="", "", EdFi_ODS_RecordCounts!G241)</f>
        <v/>
      </c>
    </row>
    <row r="242" spans="1:3" x14ac:dyDescent="0.45">
      <c r="A242" t="str">
        <f>IF(EdFi_ODS_RecordCounts!A242="", "", EdFi_ODS_RecordCounts!A242)</f>
        <v/>
      </c>
      <c r="B242" t="str">
        <f>IF(EdFi_ODS_RecordCounts!F242="", "", EdFi_ODS_RecordCounts!F242)</f>
        <v/>
      </c>
      <c r="C242" t="str">
        <f>IF(EdFi_ODS_RecordCounts!G242="", "", EdFi_ODS_RecordCounts!G242)</f>
        <v/>
      </c>
    </row>
    <row r="243" spans="1:3" x14ac:dyDescent="0.45">
      <c r="A243" t="str">
        <f>IF(EdFi_ODS_RecordCounts!A243="", "", EdFi_ODS_RecordCounts!A243)</f>
        <v/>
      </c>
      <c r="B243" t="str">
        <f>IF(EdFi_ODS_RecordCounts!F243="", "", EdFi_ODS_RecordCounts!F243)</f>
        <v/>
      </c>
      <c r="C243" t="str">
        <f>IF(EdFi_ODS_RecordCounts!G243="", "", EdFi_ODS_RecordCounts!G243)</f>
        <v/>
      </c>
    </row>
    <row r="244" spans="1:3" x14ac:dyDescent="0.45">
      <c r="A244" t="str">
        <f>IF(EdFi_ODS_RecordCounts!A244="", "", EdFi_ODS_RecordCounts!A244)</f>
        <v/>
      </c>
      <c r="B244" t="str">
        <f>IF(EdFi_ODS_RecordCounts!F244="", "", EdFi_ODS_RecordCounts!F244)</f>
        <v/>
      </c>
      <c r="C244" t="str">
        <f>IF(EdFi_ODS_RecordCounts!G244="", "", EdFi_ODS_RecordCounts!G244)</f>
        <v/>
      </c>
    </row>
    <row r="245" spans="1:3" x14ac:dyDescent="0.45">
      <c r="A245" t="str">
        <f>IF(EdFi_ODS_RecordCounts!A245="", "", EdFi_ODS_RecordCounts!A245)</f>
        <v/>
      </c>
      <c r="B245" t="str">
        <f>IF(EdFi_ODS_RecordCounts!F245="", "", EdFi_ODS_RecordCounts!F245)</f>
        <v/>
      </c>
      <c r="C245" t="str">
        <f>IF(EdFi_ODS_RecordCounts!G245="", "", EdFi_ODS_RecordCounts!G245)</f>
        <v/>
      </c>
    </row>
    <row r="246" spans="1:3" x14ac:dyDescent="0.45">
      <c r="A246" t="str">
        <f>IF(EdFi_ODS_RecordCounts!A246="", "", EdFi_ODS_RecordCounts!A246)</f>
        <v/>
      </c>
      <c r="B246" t="str">
        <f>IF(EdFi_ODS_RecordCounts!F246="", "", EdFi_ODS_RecordCounts!F246)</f>
        <v/>
      </c>
      <c r="C246" t="str">
        <f>IF(EdFi_ODS_RecordCounts!G246="", "", EdFi_ODS_RecordCounts!G246)</f>
        <v/>
      </c>
    </row>
    <row r="247" spans="1:3" x14ac:dyDescent="0.45">
      <c r="A247" t="str">
        <f>IF(EdFi_ODS_RecordCounts!A247="", "", EdFi_ODS_RecordCounts!A247)</f>
        <v/>
      </c>
      <c r="B247" t="str">
        <f>IF(EdFi_ODS_RecordCounts!F247="", "", EdFi_ODS_RecordCounts!F247)</f>
        <v/>
      </c>
      <c r="C247" t="str">
        <f>IF(EdFi_ODS_RecordCounts!G247="", "", EdFi_ODS_RecordCounts!G247)</f>
        <v/>
      </c>
    </row>
    <row r="248" spans="1:3" x14ac:dyDescent="0.45">
      <c r="A248" t="str">
        <f>IF(EdFi_ODS_RecordCounts!A248="", "", EdFi_ODS_RecordCounts!A248)</f>
        <v/>
      </c>
      <c r="B248" t="str">
        <f>IF(EdFi_ODS_RecordCounts!F248="", "", EdFi_ODS_RecordCounts!F248)</f>
        <v/>
      </c>
      <c r="C248" t="str">
        <f>IF(EdFi_ODS_RecordCounts!G248="", "", EdFi_ODS_RecordCounts!G248)</f>
        <v/>
      </c>
    </row>
    <row r="249" spans="1:3" x14ac:dyDescent="0.45">
      <c r="A249" t="str">
        <f>IF(EdFi_ODS_RecordCounts!A249="", "", EdFi_ODS_RecordCounts!A249)</f>
        <v/>
      </c>
      <c r="B249" t="str">
        <f>IF(EdFi_ODS_RecordCounts!F249="", "", EdFi_ODS_RecordCounts!F249)</f>
        <v/>
      </c>
      <c r="C249" t="str">
        <f>IF(EdFi_ODS_RecordCounts!G249="", "", EdFi_ODS_RecordCounts!G249)</f>
        <v/>
      </c>
    </row>
    <row r="250" spans="1:3" x14ac:dyDescent="0.45">
      <c r="A250" t="str">
        <f>IF(EdFi_ODS_RecordCounts!A250="", "", EdFi_ODS_RecordCounts!A250)</f>
        <v/>
      </c>
      <c r="B250" t="str">
        <f>IF(EdFi_ODS_RecordCounts!F250="", "", EdFi_ODS_RecordCounts!F250)</f>
        <v/>
      </c>
      <c r="C250" t="str">
        <f>IF(EdFi_ODS_RecordCounts!G250="", "", EdFi_ODS_RecordCounts!G250)</f>
        <v/>
      </c>
    </row>
    <row r="251" spans="1:3" x14ac:dyDescent="0.45">
      <c r="A251" t="str">
        <f>IF(EdFi_ODS_RecordCounts!A251="", "", EdFi_ODS_RecordCounts!A251)</f>
        <v/>
      </c>
      <c r="B251" t="str">
        <f>IF(EdFi_ODS_RecordCounts!F251="", "", EdFi_ODS_RecordCounts!F251)</f>
        <v/>
      </c>
      <c r="C251" t="str">
        <f>IF(EdFi_ODS_RecordCounts!G251="", "", EdFi_ODS_RecordCounts!G251)</f>
        <v/>
      </c>
    </row>
    <row r="252" spans="1:3" x14ac:dyDescent="0.45">
      <c r="A252" t="str">
        <f>IF(EdFi_ODS_RecordCounts!A252="", "", EdFi_ODS_RecordCounts!A252)</f>
        <v/>
      </c>
      <c r="B252" t="str">
        <f>IF(EdFi_ODS_RecordCounts!F252="", "", EdFi_ODS_RecordCounts!F252)</f>
        <v/>
      </c>
      <c r="C252" t="str">
        <f>IF(EdFi_ODS_RecordCounts!G252="", "", EdFi_ODS_RecordCounts!G252)</f>
        <v/>
      </c>
    </row>
    <row r="253" spans="1:3" x14ac:dyDescent="0.45">
      <c r="A253" t="str">
        <f>IF(EdFi_ODS_RecordCounts!A253="", "", EdFi_ODS_RecordCounts!A253)</f>
        <v/>
      </c>
      <c r="B253" t="str">
        <f>IF(EdFi_ODS_RecordCounts!F253="", "", EdFi_ODS_RecordCounts!F253)</f>
        <v/>
      </c>
      <c r="C253" t="str">
        <f>IF(EdFi_ODS_RecordCounts!G253="", "", EdFi_ODS_RecordCounts!G253)</f>
        <v/>
      </c>
    </row>
    <row r="254" spans="1:3" x14ac:dyDescent="0.45">
      <c r="A254" t="str">
        <f>IF(EdFi_ODS_RecordCounts!A254="", "", EdFi_ODS_RecordCounts!A254)</f>
        <v/>
      </c>
      <c r="B254" t="str">
        <f>IF(EdFi_ODS_RecordCounts!F254="", "", EdFi_ODS_RecordCounts!F254)</f>
        <v/>
      </c>
      <c r="C254" t="str">
        <f>IF(EdFi_ODS_RecordCounts!G254="", "", EdFi_ODS_RecordCounts!G254)</f>
        <v/>
      </c>
    </row>
    <row r="255" spans="1:3" x14ac:dyDescent="0.45">
      <c r="A255" t="str">
        <f>IF(EdFi_ODS_RecordCounts!A255="", "", EdFi_ODS_RecordCounts!A255)</f>
        <v/>
      </c>
      <c r="B255" t="str">
        <f>IF(EdFi_ODS_RecordCounts!F255="", "", EdFi_ODS_RecordCounts!F255)</f>
        <v/>
      </c>
      <c r="C255" t="str">
        <f>IF(EdFi_ODS_RecordCounts!G255="", "", EdFi_ODS_RecordCounts!G255)</f>
        <v/>
      </c>
    </row>
    <row r="256" spans="1:3" x14ac:dyDescent="0.45">
      <c r="A256" t="str">
        <f>IF(EdFi_ODS_RecordCounts!A256="", "", EdFi_ODS_RecordCounts!A256)</f>
        <v/>
      </c>
      <c r="B256" t="str">
        <f>IF(EdFi_ODS_RecordCounts!F256="", "", EdFi_ODS_RecordCounts!F256)</f>
        <v/>
      </c>
      <c r="C256" t="str">
        <f>IF(EdFi_ODS_RecordCounts!G256="", "", EdFi_ODS_RecordCounts!G256)</f>
        <v/>
      </c>
    </row>
    <row r="257" spans="1:3" x14ac:dyDescent="0.45">
      <c r="A257" t="str">
        <f>IF(EdFi_ODS_RecordCounts!A257="", "", EdFi_ODS_RecordCounts!A257)</f>
        <v/>
      </c>
      <c r="B257" t="str">
        <f>IF(EdFi_ODS_RecordCounts!F257="", "", EdFi_ODS_RecordCounts!F257)</f>
        <v/>
      </c>
      <c r="C257" t="str">
        <f>IF(EdFi_ODS_RecordCounts!G257="", "", EdFi_ODS_RecordCounts!G257)</f>
        <v/>
      </c>
    </row>
    <row r="258" spans="1:3" x14ac:dyDescent="0.45">
      <c r="A258" t="str">
        <f>IF(EdFi_ODS_RecordCounts!A258="", "", EdFi_ODS_RecordCounts!A258)</f>
        <v/>
      </c>
      <c r="B258" t="str">
        <f>IF(EdFi_ODS_RecordCounts!F258="", "", EdFi_ODS_RecordCounts!F258)</f>
        <v/>
      </c>
      <c r="C258" t="str">
        <f>IF(EdFi_ODS_RecordCounts!G258="", "", EdFi_ODS_RecordCounts!G258)</f>
        <v/>
      </c>
    </row>
    <row r="259" spans="1:3" x14ac:dyDescent="0.45">
      <c r="A259" t="str">
        <f>IF(EdFi_ODS_RecordCounts!A259="", "", EdFi_ODS_RecordCounts!A259)</f>
        <v/>
      </c>
      <c r="B259" t="str">
        <f>IF(EdFi_ODS_RecordCounts!F259="", "", EdFi_ODS_RecordCounts!F259)</f>
        <v/>
      </c>
      <c r="C259" t="str">
        <f>IF(EdFi_ODS_RecordCounts!G259="", "", EdFi_ODS_RecordCounts!G259)</f>
        <v/>
      </c>
    </row>
    <row r="260" spans="1:3" x14ac:dyDescent="0.45">
      <c r="A260" t="str">
        <f>IF(EdFi_ODS_RecordCounts!A260="", "", EdFi_ODS_RecordCounts!A260)</f>
        <v/>
      </c>
      <c r="B260" t="str">
        <f>IF(EdFi_ODS_RecordCounts!F260="", "", EdFi_ODS_RecordCounts!F260)</f>
        <v/>
      </c>
      <c r="C260" t="str">
        <f>IF(EdFi_ODS_RecordCounts!G260="", "", EdFi_ODS_RecordCounts!G260)</f>
        <v/>
      </c>
    </row>
    <row r="261" spans="1:3" x14ac:dyDescent="0.45">
      <c r="A261" t="str">
        <f>IF(EdFi_ODS_RecordCounts!A261="", "", EdFi_ODS_RecordCounts!A261)</f>
        <v/>
      </c>
      <c r="B261" t="str">
        <f>IF(EdFi_ODS_RecordCounts!F261="", "", EdFi_ODS_RecordCounts!F261)</f>
        <v/>
      </c>
      <c r="C261" t="str">
        <f>IF(EdFi_ODS_RecordCounts!G261="", "", EdFi_ODS_RecordCounts!G261)</f>
        <v/>
      </c>
    </row>
    <row r="262" spans="1:3" x14ac:dyDescent="0.45">
      <c r="A262" t="str">
        <f>IF(EdFi_ODS_RecordCounts!A262="", "", EdFi_ODS_RecordCounts!A262)</f>
        <v/>
      </c>
      <c r="B262" t="str">
        <f>IF(EdFi_ODS_RecordCounts!F262="", "", EdFi_ODS_RecordCounts!F262)</f>
        <v/>
      </c>
      <c r="C262" t="str">
        <f>IF(EdFi_ODS_RecordCounts!G262="", "", EdFi_ODS_RecordCounts!G262)</f>
        <v/>
      </c>
    </row>
    <row r="263" spans="1:3" x14ac:dyDescent="0.45">
      <c r="A263" t="str">
        <f>IF(EdFi_ODS_RecordCounts!A263="", "", EdFi_ODS_RecordCounts!A263)</f>
        <v/>
      </c>
      <c r="B263" t="str">
        <f>IF(EdFi_ODS_RecordCounts!F263="", "", EdFi_ODS_RecordCounts!F263)</f>
        <v/>
      </c>
      <c r="C263" t="str">
        <f>IF(EdFi_ODS_RecordCounts!G263="", "", EdFi_ODS_RecordCounts!G263)</f>
        <v/>
      </c>
    </row>
    <row r="264" spans="1:3" x14ac:dyDescent="0.45">
      <c r="A264" t="str">
        <f>IF(EdFi_ODS_RecordCounts!A264="", "", EdFi_ODS_RecordCounts!A264)</f>
        <v/>
      </c>
      <c r="B264" t="str">
        <f>IF(EdFi_ODS_RecordCounts!F264="", "", EdFi_ODS_RecordCounts!F264)</f>
        <v/>
      </c>
      <c r="C264" t="str">
        <f>IF(EdFi_ODS_RecordCounts!G264="", "", EdFi_ODS_RecordCounts!G264)</f>
        <v/>
      </c>
    </row>
    <row r="265" spans="1:3" x14ac:dyDescent="0.45">
      <c r="A265" t="str">
        <f>IF(EdFi_ODS_RecordCounts!A265="", "", EdFi_ODS_RecordCounts!A265)</f>
        <v/>
      </c>
      <c r="B265" t="str">
        <f>IF(EdFi_ODS_RecordCounts!F265="", "", EdFi_ODS_RecordCounts!F265)</f>
        <v/>
      </c>
      <c r="C265" t="str">
        <f>IF(EdFi_ODS_RecordCounts!G265="", "", EdFi_ODS_RecordCounts!G265)</f>
        <v/>
      </c>
    </row>
    <row r="266" spans="1:3" x14ac:dyDescent="0.45">
      <c r="A266" t="str">
        <f>IF(EdFi_ODS_RecordCounts!A266="", "", EdFi_ODS_RecordCounts!A266)</f>
        <v/>
      </c>
      <c r="B266" t="str">
        <f>IF(EdFi_ODS_RecordCounts!F266="", "", EdFi_ODS_RecordCounts!F266)</f>
        <v/>
      </c>
      <c r="C266" t="str">
        <f>IF(EdFi_ODS_RecordCounts!G266="", "", EdFi_ODS_RecordCounts!G266)</f>
        <v/>
      </c>
    </row>
    <row r="267" spans="1:3" x14ac:dyDescent="0.45">
      <c r="A267" t="str">
        <f>IF(EdFi_ODS_RecordCounts!A267="", "", EdFi_ODS_RecordCounts!A267)</f>
        <v/>
      </c>
      <c r="B267" t="str">
        <f>IF(EdFi_ODS_RecordCounts!F267="", "", EdFi_ODS_RecordCounts!F267)</f>
        <v/>
      </c>
      <c r="C267" t="str">
        <f>IF(EdFi_ODS_RecordCounts!G267="", "", EdFi_ODS_RecordCounts!G267)</f>
        <v/>
      </c>
    </row>
    <row r="268" spans="1:3" x14ac:dyDescent="0.45">
      <c r="A268" t="str">
        <f>IF(EdFi_ODS_RecordCounts!A268="", "", EdFi_ODS_RecordCounts!A268)</f>
        <v/>
      </c>
      <c r="B268" t="str">
        <f>IF(EdFi_ODS_RecordCounts!F268="", "", EdFi_ODS_RecordCounts!F268)</f>
        <v/>
      </c>
      <c r="C268" t="str">
        <f>IF(EdFi_ODS_RecordCounts!G268="", "", EdFi_ODS_RecordCounts!G268)</f>
        <v/>
      </c>
    </row>
    <row r="269" spans="1:3" x14ac:dyDescent="0.45">
      <c r="A269" t="str">
        <f>IF(EdFi_ODS_RecordCounts!A269="", "", EdFi_ODS_RecordCounts!A269)</f>
        <v/>
      </c>
      <c r="B269" t="str">
        <f>IF(EdFi_ODS_RecordCounts!F269="", "", EdFi_ODS_RecordCounts!F269)</f>
        <v/>
      </c>
      <c r="C269" t="str">
        <f>IF(EdFi_ODS_RecordCounts!G269="", "", EdFi_ODS_RecordCounts!G269)</f>
        <v/>
      </c>
    </row>
    <row r="270" spans="1:3" x14ac:dyDescent="0.45">
      <c r="A270" t="str">
        <f>IF(EdFi_ODS_RecordCounts!A270="", "", EdFi_ODS_RecordCounts!A270)</f>
        <v/>
      </c>
      <c r="B270" t="str">
        <f>IF(EdFi_ODS_RecordCounts!F270="", "", EdFi_ODS_RecordCounts!F270)</f>
        <v/>
      </c>
      <c r="C270" t="str">
        <f>IF(EdFi_ODS_RecordCounts!G270="", "", EdFi_ODS_RecordCounts!G270)</f>
        <v/>
      </c>
    </row>
    <row r="271" spans="1:3" x14ac:dyDescent="0.45">
      <c r="A271" t="str">
        <f>IF(EdFi_ODS_RecordCounts!A271="", "", EdFi_ODS_RecordCounts!A271)</f>
        <v/>
      </c>
      <c r="B271" t="str">
        <f>IF(EdFi_ODS_RecordCounts!F271="", "", EdFi_ODS_RecordCounts!F271)</f>
        <v/>
      </c>
      <c r="C271" t="str">
        <f>IF(EdFi_ODS_RecordCounts!G271="", "", EdFi_ODS_RecordCounts!G271)</f>
        <v/>
      </c>
    </row>
    <row r="272" spans="1:3" x14ac:dyDescent="0.45">
      <c r="A272" t="str">
        <f>IF(EdFi_ODS_RecordCounts!A272="", "", EdFi_ODS_RecordCounts!A272)</f>
        <v/>
      </c>
      <c r="B272" t="str">
        <f>IF(EdFi_ODS_RecordCounts!F272="", "", EdFi_ODS_RecordCounts!F272)</f>
        <v/>
      </c>
      <c r="C272" t="str">
        <f>IF(EdFi_ODS_RecordCounts!G272="", "", EdFi_ODS_RecordCounts!G272)</f>
        <v/>
      </c>
    </row>
    <row r="273" spans="1:3" x14ac:dyDescent="0.45">
      <c r="A273" t="str">
        <f>IF(EdFi_ODS_RecordCounts!A273="", "", EdFi_ODS_RecordCounts!A273)</f>
        <v/>
      </c>
      <c r="B273" t="str">
        <f>IF(EdFi_ODS_RecordCounts!F273="", "", EdFi_ODS_RecordCounts!F273)</f>
        <v/>
      </c>
      <c r="C273" t="str">
        <f>IF(EdFi_ODS_RecordCounts!G273="", "", EdFi_ODS_RecordCounts!G273)</f>
        <v/>
      </c>
    </row>
    <row r="274" spans="1:3" x14ac:dyDescent="0.45">
      <c r="A274" t="str">
        <f>IF(EdFi_ODS_RecordCounts!A274="", "", EdFi_ODS_RecordCounts!A274)</f>
        <v/>
      </c>
      <c r="B274" t="str">
        <f>IF(EdFi_ODS_RecordCounts!F274="", "", EdFi_ODS_RecordCounts!F274)</f>
        <v/>
      </c>
      <c r="C274" t="str">
        <f>IF(EdFi_ODS_RecordCounts!G274="", "", EdFi_ODS_RecordCounts!G274)</f>
        <v/>
      </c>
    </row>
    <row r="275" spans="1:3" x14ac:dyDescent="0.45">
      <c r="A275" t="str">
        <f>IF(EdFi_ODS_RecordCounts!A275="", "", EdFi_ODS_RecordCounts!A275)</f>
        <v/>
      </c>
      <c r="B275" t="str">
        <f>IF(EdFi_ODS_RecordCounts!F275="", "", EdFi_ODS_RecordCounts!F275)</f>
        <v/>
      </c>
      <c r="C275" t="str">
        <f>IF(EdFi_ODS_RecordCounts!G275="", "", EdFi_ODS_RecordCounts!G275)</f>
        <v/>
      </c>
    </row>
    <row r="276" spans="1:3" x14ac:dyDescent="0.45">
      <c r="A276" t="str">
        <f>IF(EdFi_ODS_RecordCounts!A276="", "", EdFi_ODS_RecordCounts!A276)</f>
        <v/>
      </c>
      <c r="B276" t="str">
        <f>IF(EdFi_ODS_RecordCounts!F276="", "", EdFi_ODS_RecordCounts!F276)</f>
        <v/>
      </c>
      <c r="C276" t="str">
        <f>IF(EdFi_ODS_RecordCounts!G276="", "", EdFi_ODS_RecordCounts!G276)</f>
        <v/>
      </c>
    </row>
    <row r="277" spans="1:3" x14ac:dyDescent="0.45">
      <c r="A277" t="str">
        <f>IF(EdFi_ODS_RecordCounts!A277="", "", EdFi_ODS_RecordCounts!A277)</f>
        <v/>
      </c>
      <c r="B277" t="str">
        <f>IF(EdFi_ODS_RecordCounts!F277="", "", EdFi_ODS_RecordCounts!F277)</f>
        <v/>
      </c>
      <c r="C277" t="str">
        <f>IF(EdFi_ODS_RecordCounts!G277="", "", EdFi_ODS_RecordCounts!G277)</f>
        <v/>
      </c>
    </row>
    <row r="278" spans="1:3" x14ac:dyDescent="0.45">
      <c r="A278" t="str">
        <f>IF(EdFi_ODS_RecordCounts!A278="", "", EdFi_ODS_RecordCounts!A278)</f>
        <v/>
      </c>
      <c r="B278" t="str">
        <f>IF(EdFi_ODS_RecordCounts!F278="", "", EdFi_ODS_RecordCounts!F278)</f>
        <v/>
      </c>
      <c r="C278" t="str">
        <f>IF(EdFi_ODS_RecordCounts!G278="", "", EdFi_ODS_RecordCounts!G278)</f>
        <v/>
      </c>
    </row>
    <row r="279" spans="1:3" x14ac:dyDescent="0.45">
      <c r="A279" t="str">
        <f>IF(EdFi_ODS_RecordCounts!A279="", "", EdFi_ODS_RecordCounts!A279)</f>
        <v/>
      </c>
      <c r="B279" t="str">
        <f>IF(EdFi_ODS_RecordCounts!F279="", "", EdFi_ODS_RecordCounts!F279)</f>
        <v/>
      </c>
      <c r="C279" t="str">
        <f>IF(EdFi_ODS_RecordCounts!G279="", "", EdFi_ODS_RecordCounts!G279)</f>
        <v/>
      </c>
    </row>
    <row r="280" spans="1:3" x14ac:dyDescent="0.45">
      <c r="A280" t="str">
        <f>IF(EdFi_ODS_RecordCounts!A280="", "", EdFi_ODS_RecordCounts!A280)</f>
        <v/>
      </c>
      <c r="B280" t="str">
        <f>IF(EdFi_ODS_RecordCounts!F280="", "", EdFi_ODS_RecordCounts!F280)</f>
        <v/>
      </c>
      <c r="C280" t="str">
        <f>IF(EdFi_ODS_RecordCounts!G280="", "", EdFi_ODS_RecordCounts!G280)</f>
        <v/>
      </c>
    </row>
    <row r="281" spans="1:3" x14ac:dyDescent="0.45">
      <c r="A281" t="str">
        <f>IF(EdFi_ODS_RecordCounts!A281="", "", EdFi_ODS_RecordCounts!A281)</f>
        <v/>
      </c>
      <c r="B281" t="str">
        <f>IF(EdFi_ODS_RecordCounts!F281="", "", EdFi_ODS_RecordCounts!F281)</f>
        <v/>
      </c>
      <c r="C281" t="str">
        <f>IF(EdFi_ODS_RecordCounts!G281="", "", EdFi_ODS_RecordCounts!G281)</f>
        <v/>
      </c>
    </row>
    <row r="282" spans="1:3" x14ac:dyDescent="0.45">
      <c r="A282" t="str">
        <f>IF(EdFi_ODS_RecordCounts!A282="", "", EdFi_ODS_RecordCounts!A282)</f>
        <v/>
      </c>
      <c r="B282" t="str">
        <f>IF(EdFi_ODS_RecordCounts!F282="", "", EdFi_ODS_RecordCounts!F282)</f>
        <v/>
      </c>
      <c r="C282" t="str">
        <f>IF(EdFi_ODS_RecordCounts!G282="", "", EdFi_ODS_RecordCounts!G282)</f>
        <v/>
      </c>
    </row>
    <row r="283" spans="1:3" x14ac:dyDescent="0.45">
      <c r="A283" t="str">
        <f>IF(EdFi_ODS_RecordCounts!A283="", "", EdFi_ODS_RecordCounts!A283)</f>
        <v/>
      </c>
      <c r="B283" t="str">
        <f>IF(EdFi_ODS_RecordCounts!F283="", "", EdFi_ODS_RecordCounts!F283)</f>
        <v/>
      </c>
      <c r="C283" t="str">
        <f>IF(EdFi_ODS_RecordCounts!G283="", "", EdFi_ODS_RecordCounts!G283)</f>
        <v/>
      </c>
    </row>
    <row r="284" spans="1:3" x14ac:dyDescent="0.45">
      <c r="A284" t="str">
        <f>IF(EdFi_ODS_RecordCounts!A284="", "", EdFi_ODS_RecordCounts!A284)</f>
        <v/>
      </c>
      <c r="B284" t="str">
        <f>IF(EdFi_ODS_RecordCounts!F284="", "", EdFi_ODS_RecordCounts!F284)</f>
        <v/>
      </c>
      <c r="C284" t="str">
        <f>IF(EdFi_ODS_RecordCounts!G284="", "", EdFi_ODS_RecordCounts!G284)</f>
        <v/>
      </c>
    </row>
    <row r="285" spans="1:3" x14ac:dyDescent="0.45">
      <c r="A285" t="str">
        <f>IF(EdFi_ODS_RecordCounts!A285="", "", EdFi_ODS_RecordCounts!A285)</f>
        <v/>
      </c>
      <c r="B285" t="str">
        <f>IF(EdFi_ODS_RecordCounts!F285="", "", EdFi_ODS_RecordCounts!F285)</f>
        <v/>
      </c>
      <c r="C285" t="str">
        <f>IF(EdFi_ODS_RecordCounts!G285="", "", EdFi_ODS_RecordCounts!G285)</f>
        <v/>
      </c>
    </row>
    <row r="286" spans="1:3" x14ac:dyDescent="0.45">
      <c r="A286" t="str">
        <f>IF(EdFi_ODS_RecordCounts!A286="", "", EdFi_ODS_RecordCounts!A286)</f>
        <v/>
      </c>
      <c r="B286" t="str">
        <f>IF(EdFi_ODS_RecordCounts!F286="", "", EdFi_ODS_RecordCounts!F286)</f>
        <v/>
      </c>
      <c r="C286" t="str">
        <f>IF(EdFi_ODS_RecordCounts!G286="", "", EdFi_ODS_RecordCounts!G286)</f>
        <v/>
      </c>
    </row>
    <row r="287" spans="1:3" x14ac:dyDescent="0.45">
      <c r="A287" t="str">
        <f>IF(EdFi_ODS_RecordCounts!A287="", "", EdFi_ODS_RecordCounts!A287)</f>
        <v/>
      </c>
      <c r="B287" t="str">
        <f>IF(EdFi_ODS_RecordCounts!F287="", "", EdFi_ODS_RecordCounts!F287)</f>
        <v/>
      </c>
      <c r="C287" t="str">
        <f>IF(EdFi_ODS_RecordCounts!G287="", "", EdFi_ODS_RecordCounts!G287)</f>
        <v/>
      </c>
    </row>
    <row r="288" spans="1:3" x14ac:dyDescent="0.45">
      <c r="A288" t="str">
        <f>IF(EdFi_ODS_RecordCounts!A288="", "", EdFi_ODS_RecordCounts!A288)</f>
        <v/>
      </c>
      <c r="B288" t="str">
        <f>IF(EdFi_ODS_RecordCounts!F288="", "", EdFi_ODS_RecordCounts!F288)</f>
        <v/>
      </c>
      <c r="C288" t="str">
        <f>IF(EdFi_ODS_RecordCounts!G288="", "", EdFi_ODS_RecordCounts!G288)</f>
        <v/>
      </c>
    </row>
    <row r="289" spans="1:3" x14ac:dyDescent="0.45">
      <c r="A289" t="str">
        <f>IF(EdFi_ODS_RecordCounts!A289="", "", EdFi_ODS_RecordCounts!A289)</f>
        <v/>
      </c>
      <c r="B289" t="str">
        <f>IF(EdFi_ODS_RecordCounts!F289="", "", EdFi_ODS_RecordCounts!F289)</f>
        <v/>
      </c>
      <c r="C289" t="str">
        <f>IF(EdFi_ODS_RecordCounts!G289="", "", EdFi_ODS_RecordCounts!G289)</f>
        <v/>
      </c>
    </row>
    <row r="290" spans="1:3" x14ac:dyDescent="0.45">
      <c r="A290" t="str">
        <f>IF(EdFi_ODS_RecordCounts!A290="", "", EdFi_ODS_RecordCounts!A290)</f>
        <v/>
      </c>
      <c r="B290" t="str">
        <f>IF(EdFi_ODS_RecordCounts!F290="", "", EdFi_ODS_RecordCounts!F290)</f>
        <v/>
      </c>
      <c r="C290" t="str">
        <f>IF(EdFi_ODS_RecordCounts!G290="", "", EdFi_ODS_RecordCounts!G290)</f>
        <v/>
      </c>
    </row>
    <row r="291" spans="1:3" x14ac:dyDescent="0.45">
      <c r="A291" t="str">
        <f>IF(EdFi_ODS_RecordCounts!A291="", "", EdFi_ODS_RecordCounts!A291)</f>
        <v/>
      </c>
      <c r="B291" t="str">
        <f>IF(EdFi_ODS_RecordCounts!F291="", "", EdFi_ODS_RecordCounts!F291)</f>
        <v/>
      </c>
      <c r="C291" t="str">
        <f>IF(EdFi_ODS_RecordCounts!G291="", "", EdFi_ODS_RecordCounts!G291)</f>
        <v/>
      </c>
    </row>
    <row r="292" spans="1:3" x14ac:dyDescent="0.45">
      <c r="A292" t="str">
        <f>IF(EdFi_ODS_RecordCounts!A292="", "", EdFi_ODS_RecordCounts!A292)</f>
        <v/>
      </c>
      <c r="B292" t="str">
        <f>IF(EdFi_ODS_RecordCounts!F292="", "", EdFi_ODS_RecordCounts!F292)</f>
        <v/>
      </c>
      <c r="C292" t="str">
        <f>IF(EdFi_ODS_RecordCounts!G292="", "", EdFi_ODS_RecordCounts!G292)</f>
        <v/>
      </c>
    </row>
    <row r="293" spans="1:3" x14ac:dyDescent="0.45">
      <c r="A293" t="str">
        <f>IF(EdFi_ODS_RecordCounts!A293="", "", EdFi_ODS_RecordCounts!A293)</f>
        <v/>
      </c>
      <c r="B293" t="str">
        <f>IF(EdFi_ODS_RecordCounts!F293="", "", EdFi_ODS_RecordCounts!F293)</f>
        <v/>
      </c>
      <c r="C293" t="str">
        <f>IF(EdFi_ODS_RecordCounts!G293="", "", EdFi_ODS_RecordCounts!G293)</f>
        <v/>
      </c>
    </row>
    <row r="294" spans="1:3" x14ac:dyDescent="0.45">
      <c r="A294" t="str">
        <f>IF(EdFi_ODS_RecordCounts!A294="", "", EdFi_ODS_RecordCounts!A294)</f>
        <v/>
      </c>
      <c r="B294" t="str">
        <f>IF(EdFi_ODS_RecordCounts!F294="", "", EdFi_ODS_RecordCounts!F294)</f>
        <v/>
      </c>
      <c r="C294" t="str">
        <f>IF(EdFi_ODS_RecordCounts!G294="", "", EdFi_ODS_RecordCounts!G294)</f>
        <v/>
      </c>
    </row>
    <row r="295" spans="1:3" x14ac:dyDescent="0.45">
      <c r="A295" t="str">
        <f>IF(EdFi_ODS_RecordCounts!A295="", "", EdFi_ODS_RecordCounts!A295)</f>
        <v/>
      </c>
      <c r="B295" t="str">
        <f>IF(EdFi_ODS_RecordCounts!F295="", "", EdFi_ODS_RecordCounts!F295)</f>
        <v/>
      </c>
      <c r="C295" t="str">
        <f>IF(EdFi_ODS_RecordCounts!G295="", "", EdFi_ODS_RecordCounts!G295)</f>
        <v/>
      </c>
    </row>
    <row r="296" spans="1:3" x14ac:dyDescent="0.45">
      <c r="A296" t="str">
        <f>IF(EdFi_ODS_RecordCounts!A296="", "", EdFi_ODS_RecordCounts!A296)</f>
        <v/>
      </c>
      <c r="B296" t="str">
        <f>IF(EdFi_ODS_RecordCounts!F296="", "", EdFi_ODS_RecordCounts!F296)</f>
        <v/>
      </c>
      <c r="C296" t="str">
        <f>IF(EdFi_ODS_RecordCounts!G296="", "", EdFi_ODS_RecordCounts!G296)</f>
        <v/>
      </c>
    </row>
    <row r="297" spans="1:3" x14ac:dyDescent="0.45">
      <c r="A297" t="str">
        <f>IF(EdFi_ODS_RecordCounts!A297="", "", EdFi_ODS_RecordCounts!A297)</f>
        <v/>
      </c>
      <c r="B297" t="str">
        <f>IF(EdFi_ODS_RecordCounts!F297="", "", EdFi_ODS_RecordCounts!F297)</f>
        <v/>
      </c>
      <c r="C297" t="str">
        <f>IF(EdFi_ODS_RecordCounts!G297="", "", EdFi_ODS_RecordCounts!G297)</f>
        <v/>
      </c>
    </row>
    <row r="298" spans="1:3" x14ac:dyDescent="0.45">
      <c r="A298" t="str">
        <f>IF(EdFi_ODS_RecordCounts!A298="", "", EdFi_ODS_RecordCounts!A298)</f>
        <v/>
      </c>
      <c r="B298" t="str">
        <f>IF(EdFi_ODS_RecordCounts!F298="", "", EdFi_ODS_RecordCounts!F298)</f>
        <v/>
      </c>
      <c r="C298" t="str">
        <f>IF(EdFi_ODS_RecordCounts!G298="", "", EdFi_ODS_RecordCounts!G298)</f>
        <v/>
      </c>
    </row>
    <row r="299" spans="1:3" x14ac:dyDescent="0.45">
      <c r="A299" t="str">
        <f>IF(EdFi_ODS_RecordCounts!A299="", "", EdFi_ODS_RecordCounts!A299)</f>
        <v/>
      </c>
      <c r="B299" t="str">
        <f>IF(EdFi_ODS_RecordCounts!F299="", "", EdFi_ODS_RecordCounts!F299)</f>
        <v/>
      </c>
      <c r="C299" t="str">
        <f>IF(EdFi_ODS_RecordCounts!G299="", "", EdFi_ODS_RecordCounts!G299)</f>
        <v/>
      </c>
    </row>
    <row r="300" spans="1:3" x14ac:dyDescent="0.45">
      <c r="A300" t="str">
        <f>IF(EdFi_ODS_RecordCounts!A300="", "", EdFi_ODS_RecordCounts!A300)</f>
        <v/>
      </c>
      <c r="B300" t="str">
        <f>IF(EdFi_ODS_RecordCounts!F300="", "", EdFi_ODS_RecordCounts!F300)</f>
        <v/>
      </c>
      <c r="C300" t="str">
        <f>IF(EdFi_ODS_RecordCounts!G300="", "", EdFi_ODS_RecordCounts!G300)</f>
        <v/>
      </c>
    </row>
    <row r="301" spans="1:3" x14ac:dyDescent="0.45">
      <c r="A301" t="str">
        <f>IF(EdFi_ODS_RecordCounts!A301="", "", EdFi_ODS_RecordCounts!A301)</f>
        <v/>
      </c>
      <c r="B301" t="str">
        <f>IF(EdFi_ODS_RecordCounts!F301="", "", EdFi_ODS_RecordCounts!F301)</f>
        <v/>
      </c>
      <c r="C301" t="str">
        <f>IF(EdFi_ODS_RecordCounts!G301="", "", EdFi_ODS_RecordCounts!G301)</f>
        <v/>
      </c>
    </row>
    <row r="302" spans="1:3" x14ac:dyDescent="0.45">
      <c r="A302" t="str">
        <f>IF(EdFi_ODS_RecordCounts!A302="", "", EdFi_ODS_RecordCounts!A302)</f>
        <v/>
      </c>
      <c r="B302" t="str">
        <f>IF(EdFi_ODS_RecordCounts!F302="", "", EdFi_ODS_RecordCounts!F302)</f>
        <v/>
      </c>
      <c r="C302" t="str">
        <f>IF(EdFi_ODS_RecordCounts!G302="", "", EdFi_ODS_RecordCounts!G302)</f>
        <v/>
      </c>
    </row>
    <row r="303" spans="1:3" x14ac:dyDescent="0.45">
      <c r="A303" t="str">
        <f>IF(EdFi_ODS_RecordCounts!A303="", "", EdFi_ODS_RecordCounts!A303)</f>
        <v/>
      </c>
      <c r="B303" t="str">
        <f>IF(EdFi_ODS_RecordCounts!F303="", "", EdFi_ODS_RecordCounts!F303)</f>
        <v/>
      </c>
      <c r="C303" t="str">
        <f>IF(EdFi_ODS_RecordCounts!G303="", "", EdFi_ODS_RecordCounts!G303)</f>
        <v/>
      </c>
    </row>
    <row r="304" spans="1:3" x14ac:dyDescent="0.45">
      <c r="A304" t="str">
        <f>IF(EdFi_ODS_RecordCounts!A304="", "", EdFi_ODS_RecordCounts!A304)</f>
        <v/>
      </c>
      <c r="B304" t="str">
        <f>IF(EdFi_ODS_RecordCounts!F304="", "", EdFi_ODS_RecordCounts!F304)</f>
        <v/>
      </c>
      <c r="C304" t="str">
        <f>IF(EdFi_ODS_RecordCounts!G304="", "", EdFi_ODS_RecordCounts!G304)</f>
        <v/>
      </c>
    </row>
    <row r="305" spans="1:3" x14ac:dyDescent="0.45">
      <c r="A305" t="str">
        <f>IF(EdFi_ODS_RecordCounts!A305="", "", EdFi_ODS_RecordCounts!A305)</f>
        <v/>
      </c>
      <c r="B305" t="str">
        <f>IF(EdFi_ODS_RecordCounts!F305="", "", EdFi_ODS_RecordCounts!F305)</f>
        <v/>
      </c>
      <c r="C305" t="str">
        <f>IF(EdFi_ODS_RecordCounts!G305="", "", EdFi_ODS_RecordCounts!G305)</f>
        <v/>
      </c>
    </row>
    <row r="306" spans="1:3" x14ac:dyDescent="0.45">
      <c r="A306" t="str">
        <f>IF(EdFi_ODS_RecordCounts!A306="", "", EdFi_ODS_RecordCounts!A306)</f>
        <v/>
      </c>
      <c r="B306" t="str">
        <f>IF(EdFi_ODS_RecordCounts!F306="", "", EdFi_ODS_RecordCounts!F306)</f>
        <v/>
      </c>
      <c r="C306" t="str">
        <f>IF(EdFi_ODS_RecordCounts!G306="", "", EdFi_ODS_RecordCounts!G306)</f>
        <v/>
      </c>
    </row>
    <row r="307" spans="1:3" x14ac:dyDescent="0.45">
      <c r="A307" t="str">
        <f>IF(EdFi_ODS_RecordCounts!A307="", "", EdFi_ODS_RecordCounts!A307)</f>
        <v/>
      </c>
      <c r="B307" t="str">
        <f>IF(EdFi_ODS_RecordCounts!F307="", "", EdFi_ODS_RecordCounts!F307)</f>
        <v/>
      </c>
      <c r="C307" t="str">
        <f>IF(EdFi_ODS_RecordCounts!G307="", "", EdFi_ODS_RecordCounts!G307)</f>
        <v/>
      </c>
    </row>
    <row r="308" spans="1:3" x14ac:dyDescent="0.45">
      <c r="A308" t="str">
        <f>IF(EdFi_ODS_RecordCounts!A308="", "", EdFi_ODS_RecordCounts!A308)</f>
        <v/>
      </c>
      <c r="B308" t="str">
        <f>IF(EdFi_ODS_RecordCounts!F308="", "", EdFi_ODS_RecordCounts!F308)</f>
        <v/>
      </c>
      <c r="C308" t="str">
        <f>IF(EdFi_ODS_RecordCounts!G308="", "", EdFi_ODS_RecordCounts!G308)</f>
        <v/>
      </c>
    </row>
    <row r="309" spans="1:3" x14ac:dyDescent="0.45">
      <c r="A309" t="str">
        <f>IF(EdFi_ODS_RecordCounts!A309="", "", EdFi_ODS_RecordCounts!A309)</f>
        <v/>
      </c>
      <c r="B309" t="str">
        <f>IF(EdFi_ODS_RecordCounts!F309="", "", EdFi_ODS_RecordCounts!F309)</f>
        <v/>
      </c>
      <c r="C309" t="str">
        <f>IF(EdFi_ODS_RecordCounts!G309="", "", EdFi_ODS_RecordCounts!G309)</f>
        <v/>
      </c>
    </row>
    <row r="310" spans="1:3" x14ac:dyDescent="0.45">
      <c r="A310" t="str">
        <f>IF(EdFi_ODS_RecordCounts!A310="", "", EdFi_ODS_RecordCounts!A310)</f>
        <v/>
      </c>
      <c r="B310" t="str">
        <f>IF(EdFi_ODS_RecordCounts!F310="", "", EdFi_ODS_RecordCounts!F310)</f>
        <v/>
      </c>
      <c r="C310" t="str">
        <f>IF(EdFi_ODS_RecordCounts!G310="", "", EdFi_ODS_RecordCounts!G310)</f>
        <v/>
      </c>
    </row>
  </sheetData>
  <customSheetViews>
    <customSheetView guid="{B6EF5D2C-58F6-48FF-81D3-ADE20D826C74}">
      <selection activeCell="E78" sqref="E78"/>
      <pageMargins left="0.7" right="0.7" top="0.75" bottom="0.75" header="0.3" footer="0.3"/>
    </customSheetView>
    <customSheetView guid="{C4A6B53D-B65B-41C6-BA01-CEC704A3A7BD}">
      <selection activeCell="E78" sqref="E78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EdFi_ODS_RecordCounts</vt:lpstr>
      <vt:lpstr>For Export to 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Geoff McElhanon</cp:lastModifiedBy>
  <dcterms:created xsi:type="dcterms:W3CDTF">2014-03-31T20:56:01Z</dcterms:created>
  <dcterms:modified xsi:type="dcterms:W3CDTF">2014-10-13T23:10:02Z</dcterms:modified>
</cp:coreProperties>
</file>