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ejo\Capacitaciones\Python\"/>
    </mc:Choice>
  </mc:AlternateContent>
  <xr:revisionPtr revIDLastSave="0" documentId="13_ncr:1_{26AD1DDB-6F05-4EBD-B644-FC854C6D17D0}" xr6:coauthVersionLast="47" xr6:coauthVersionMax="47" xr10:uidLastSave="{00000000-0000-0000-0000-000000000000}"/>
  <bookViews>
    <workbookView xWindow="-120" yWindow="-120" windowWidth="29040" windowHeight="15840" xr2:uid="{609B81BA-F2A0-4FCA-936D-A8401FBC5107}"/>
  </bookViews>
  <sheets>
    <sheet name="Hoja1" sheetId="1" r:id="rId1"/>
    <sheet name="Branch_Bound" sheetId="2" r:id="rId2"/>
  </sheets>
  <definedNames>
    <definedName name="solver_adj" localSheetId="1" hidden="1">Branch_Bound!$C$14:$D$16</definedName>
    <definedName name="solver_adj" localSheetId="0" hidden="1">Hoja1!$L$14:$M$16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2</definedName>
    <definedName name="solver_eng" localSheetId="0" hidden="1">2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Branch_Bound!$C$14:$C$16</definedName>
    <definedName name="solver_lhs1" localSheetId="0" hidden="1">Hoja1!$L$14:$L$16</definedName>
    <definedName name="solver_lhs2" localSheetId="1" hidden="1">Branch_Bound!$C$14:$C$16</definedName>
    <definedName name="solver_lhs2" localSheetId="0" hidden="1">Hoja1!$L$14:$L$16</definedName>
    <definedName name="solver_lhs3" localSheetId="1" hidden="1">Branch_Bound!$C$14:$C$16</definedName>
    <definedName name="solver_lhs3" localSheetId="0" hidden="1">Hoja1!$L$14:$L$16</definedName>
    <definedName name="solver_lhs4" localSheetId="1" hidden="1">Branch_Bound!$C$17</definedName>
    <definedName name="solver_lhs4" localSheetId="0" hidden="1">Hoja1!$L$17</definedName>
    <definedName name="solver_lhs5" localSheetId="1" hidden="1">Branch_Bound!$D$14:$D$16</definedName>
    <definedName name="solver_lhs5" localSheetId="0" hidden="1">Hoja1!$M$14:$M$16</definedName>
    <definedName name="solver_lhs6" localSheetId="1" hidden="1">Branch_Bound!$D$14:$D$16</definedName>
    <definedName name="solver_lhs6" localSheetId="0" hidden="1">Hoja1!$Q$14</definedName>
    <definedName name="solver_lhs7" localSheetId="1" hidden="1">Branch_Bound!$D$15</definedName>
    <definedName name="solver_lhs8" localSheetId="1" hidden="1">Branch_Bound!$D$16</definedName>
    <definedName name="solver_lhs9" localSheetId="1" hidden="1">Branch_Bound!$H$14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9</definedName>
    <definedName name="solver_num" localSheetId="0" hidden="1">6</definedName>
    <definedName name="solver_nwt" localSheetId="1" hidden="1">1</definedName>
    <definedName name="solver_nwt" localSheetId="0" hidden="1">1</definedName>
    <definedName name="solver_opt" localSheetId="1" hidden="1">Branch_Bound!$G$6</definedName>
    <definedName name="solver_opt" localSheetId="0" hidden="1">Hoja1!$P$6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1</definedName>
    <definedName name="solver_rel1" localSheetId="0" hidden="1">1</definedName>
    <definedName name="solver_rel2" localSheetId="1" hidden="1">3</definedName>
    <definedName name="solver_rel2" localSheetId="0" hidden="1">3</definedName>
    <definedName name="solver_rel3" localSheetId="1" hidden="1">3</definedName>
    <definedName name="solver_rel3" localSheetId="0" hidden="1">3</definedName>
    <definedName name="solver_rel4" localSheetId="1" hidden="1">3</definedName>
    <definedName name="solver_rel4" localSheetId="0" hidden="1">3</definedName>
    <definedName name="solver_rel5" localSheetId="1" hidden="1">1</definedName>
    <definedName name="solver_rel5" localSheetId="0" hidden="1">5</definedName>
    <definedName name="solver_rel6" localSheetId="1" hidden="1">3</definedName>
    <definedName name="solver_rel6" localSheetId="0" hidden="1">1</definedName>
    <definedName name="solver_rel7" localSheetId="1" hidden="1">2</definedName>
    <definedName name="solver_rel8" localSheetId="1" hidden="1">2</definedName>
    <definedName name="solver_rel9" localSheetId="1" hidden="1">1</definedName>
    <definedName name="solver_rhs1" localSheetId="1" hidden="1">Branch_Bound!$F$14:$F$16</definedName>
    <definedName name="solver_rhs1" localSheetId="0" hidden="1">Hoja1!$O$14:$O$16</definedName>
    <definedName name="solver_rhs2" localSheetId="1" hidden="1">Branch_Bound!$G$14:$G$16</definedName>
    <definedName name="solver_rhs2" localSheetId="0" hidden="1">Hoja1!$P$14:$P$16</definedName>
    <definedName name="solver_rhs3" localSheetId="1" hidden="1">0</definedName>
    <definedName name="solver_rhs3" localSheetId="0" hidden="1">0</definedName>
    <definedName name="solver_rhs4" localSheetId="1" hidden="1">Branch_Bound!$C$9</definedName>
    <definedName name="solver_rhs4" localSheetId="0" hidden="1">Hoja1!$L$9</definedName>
    <definedName name="solver_rhs5" localSheetId="1" hidden="1">1</definedName>
    <definedName name="solver_rhs5" localSheetId="0" hidden="1">"binario"</definedName>
    <definedName name="solver_rhs6" localSheetId="1" hidden="1">0</definedName>
    <definedName name="solver_rhs6" localSheetId="0" hidden="1">Hoja1!$R$14</definedName>
    <definedName name="solver_rhs7" localSheetId="1" hidden="1">0</definedName>
    <definedName name="solver_rhs8" localSheetId="1" hidden="1">1</definedName>
    <definedName name="solver_rhs9" localSheetId="1" hidden="1">Branch_Bound!$I$14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4" i="1" l="1"/>
  <c r="P3" i="1"/>
  <c r="F16" i="2"/>
  <c r="G16" i="2"/>
  <c r="G15" i="2"/>
  <c r="G14" i="2"/>
  <c r="C17" i="2"/>
  <c r="F15" i="2"/>
  <c r="H14" i="2"/>
  <c r="F14" i="2"/>
  <c r="C9" i="2"/>
  <c r="G5" i="2"/>
  <c r="G4" i="2"/>
  <c r="G3" i="2"/>
  <c r="Q14" i="1"/>
  <c r="L17" i="1"/>
  <c r="L9" i="1"/>
  <c r="P15" i="1"/>
  <c r="P16" i="1"/>
  <c r="P14" i="1"/>
  <c r="O15" i="1"/>
  <c r="O16" i="1"/>
  <c r="P4" i="1"/>
  <c r="P5" i="1"/>
  <c r="G6" i="2" l="1"/>
  <c r="P6" i="1"/>
</calcChain>
</file>

<file path=xl/sharedStrings.xml><?xml version="1.0" encoding="utf-8"?>
<sst xmlns="http://schemas.openxmlformats.org/spreadsheetml/2006/main" count="59" uniqueCount="28">
  <si>
    <t>G1</t>
  </si>
  <si>
    <t>Disp</t>
  </si>
  <si>
    <t>Precio</t>
  </si>
  <si>
    <t>MT</t>
  </si>
  <si>
    <t>G2</t>
  </si>
  <si>
    <t>G3</t>
  </si>
  <si>
    <t>Parámetros</t>
  </si>
  <si>
    <t>Variables</t>
  </si>
  <si>
    <t>Generación</t>
  </si>
  <si>
    <t>OnOff</t>
  </si>
  <si>
    <t>Costo Gen</t>
  </si>
  <si>
    <t>FO</t>
  </si>
  <si>
    <t>Min Gen</t>
  </si>
  <si>
    <t>R2</t>
  </si>
  <si>
    <t>R3</t>
  </si>
  <si>
    <t>D1</t>
  </si>
  <si>
    <t>D2</t>
  </si>
  <si>
    <t>DemTotal</t>
  </si>
  <si>
    <t>GenTotal</t>
  </si>
  <si>
    <t>R4</t>
  </si>
  <si>
    <t>Max</t>
  </si>
  <si>
    <t>Disp Gen</t>
  </si>
  <si>
    <t>G1+G2</t>
  </si>
  <si>
    <t>Criterio de parada</t>
  </si>
  <si>
    <t>Solución Entera</t>
  </si>
  <si>
    <t>La solución encontrada es perios que la mejor conocida, se limita la rama</t>
  </si>
  <si>
    <t>Infactible</t>
  </si>
  <si>
    <t>Ecuaciones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</si>
</sst>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2" xfId="0" applyFill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3</xdr:row>
      <xdr:rowOff>38100</xdr:rowOff>
    </xdr:from>
    <xdr:to>
      <xdr:col>1</xdr:col>
      <xdr:colOff>704850</xdr:colOff>
      <xdr:row>5</xdr:row>
      <xdr:rowOff>171450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080314E9-3C2B-9FBF-021B-94B709321BE0}"/>
            </a:ext>
          </a:extLst>
        </xdr:cNvPr>
        <xdr:cNvSpPr/>
      </xdr:nvSpPr>
      <xdr:spPr>
        <a:xfrm>
          <a:off x="5467350" y="609600"/>
          <a:ext cx="571500" cy="51435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G1</a:t>
          </a:r>
        </a:p>
      </xdr:txBody>
    </xdr:sp>
    <xdr:clientData/>
  </xdr:twoCellAnchor>
  <xdr:twoCellAnchor>
    <xdr:from>
      <xdr:col>5</xdr:col>
      <xdr:colOff>57150</xdr:colOff>
      <xdr:row>3</xdr:row>
      <xdr:rowOff>28575</xdr:rowOff>
    </xdr:from>
    <xdr:to>
      <xdr:col>5</xdr:col>
      <xdr:colOff>628650</xdr:colOff>
      <xdr:row>5</xdr:row>
      <xdr:rowOff>161925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A925C7B8-0C90-BE70-3819-6C97C2497A6C}"/>
            </a:ext>
          </a:extLst>
        </xdr:cNvPr>
        <xdr:cNvSpPr/>
      </xdr:nvSpPr>
      <xdr:spPr>
        <a:xfrm>
          <a:off x="8439150" y="600075"/>
          <a:ext cx="571500" cy="51435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G2</a:t>
          </a:r>
        </a:p>
      </xdr:txBody>
    </xdr:sp>
    <xdr:clientData/>
  </xdr:twoCellAnchor>
  <xdr:twoCellAnchor>
    <xdr:from>
      <xdr:col>1</xdr:col>
      <xdr:colOff>142875</xdr:colOff>
      <xdr:row>7</xdr:row>
      <xdr:rowOff>0</xdr:rowOff>
    </xdr:from>
    <xdr:to>
      <xdr:col>1</xdr:col>
      <xdr:colOff>704850</xdr:colOff>
      <xdr:row>7</xdr:row>
      <xdr:rowOff>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5EB3AC05-63C9-4CE5-39EB-05745A7A7ECE}"/>
            </a:ext>
          </a:extLst>
        </xdr:cNvPr>
        <xdr:cNvCxnSpPr/>
      </xdr:nvCxnSpPr>
      <xdr:spPr>
        <a:xfrm>
          <a:off x="5476875" y="1333500"/>
          <a:ext cx="561975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414641</xdr:colOff>
      <xdr:row>5</xdr:row>
      <xdr:rowOff>171450</xdr:rowOff>
    </xdr:from>
    <xdr:to>
      <xdr:col>1</xdr:col>
      <xdr:colOff>419100</xdr:colOff>
      <xdr:row>7</xdr:row>
      <xdr:rowOff>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F0BB9365-3BB0-B46A-1176-63842000E7C9}"/>
            </a:ext>
          </a:extLst>
        </xdr:cNvPr>
        <xdr:cNvCxnSpPr>
          <a:stCxn id="2" idx="4"/>
        </xdr:cNvCxnSpPr>
      </xdr:nvCxnSpPr>
      <xdr:spPr>
        <a:xfrm flipH="1">
          <a:off x="5748641" y="1123950"/>
          <a:ext cx="4459" cy="20955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12</xdr:row>
      <xdr:rowOff>28575</xdr:rowOff>
    </xdr:from>
    <xdr:to>
      <xdr:col>4</xdr:col>
      <xdr:colOff>76200</xdr:colOff>
      <xdr:row>12</xdr:row>
      <xdr:rowOff>28575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9D2EF929-25F3-E725-AD4C-5158006F12E7}"/>
            </a:ext>
          </a:extLst>
        </xdr:cNvPr>
        <xdr:cNvCxnSpPr/>
      </xdr:nvCxnSpPr>
      <xdr:spPr>
        <a:xfrm>
          <a:off x="6677025" y="2314575"/>
          <a:ext cx="1019175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76200</xdr:colOff>
      <xdr:row>7</xdr:row>
      <xdr:rowOff>0</xdr:rowOff>
    </xdr:from>
    <xdr:to>
      <xdr:col>6</xdr:col>
      <xdr:colOff>419100</xdr:colOff>
      <xdr:row>7</xdr:row>
      <xdr:rowOff>0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5FF0481D-47AF-78DC-3EFC-F6D5A4573DBC}"/>
            </a:ext>
          </a:extLst>
        </xdr:cNvPr>
        <xdr:cNvCxnSpPr/>
      </xdr:nvCxnSpPr>
      <xdr:spPr>
        <a:xfrm>
          <a:off x="8458200" y="1333500"/>
          <a:ext cx="1104900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347966</xdr:colOff>
      <xdr:row>5</xdr:row>
      <xdr:rowOff>171450</xdr:rowOff>
    </xdr:from>
    <xdr:to>
      <xdr:col>5</xdr:col>
      <xdr:colOff>352425</xdr:colOff>
      <xdr:row>7</xdr:row>
      <xdr:rowOff>0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F44979AA-0E67-A90F-F2F2-F75158863CB9}"/>
            </a:ext>
          </a:extLst>
        </xdr:cNvPr>
        <xdr:cNvCxnSpPr/>
      </xdr:nvCxnSpPr>
      <xdr:spPr>
        <a:xfrm flipH="1">
          <a:off x="8729966" y="1123950"/>
          <a:ext cx="4459" cy="20955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605141</xdr:colOff>
      <xdr:row>12</xdr:row>
      <xdr:rowOff>38100</xdr:rowOff>
    </xdr:from>
    <xdr:to>
      <xdr:col>3</xdr:col>
      <xdr:colOff>609600</xdr:colOff>
      <xdr:row>13</xdr:row>
      <xdr:rowOff>57150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C5EF33C1-CF4B-E7F9-BBA9-38035EFA85D0}"/>
            </a:ext>
          </a:extLst>
        </xdr:cNvPr>
        <xdr:cNvCxnSpPr/>
      </xdr:nvCxnSpPr>
      <xdr:spPr>
        <a:xfrm flipH="1">
          <a:off x="7463141" y="2324100"/>
          <a:ext cx="4459" cy="20955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447675</xdr:colOff>
      <xdr:row>13</xdr:row>
      <xdr:rowOff>19050</xdr:rowOff>
    </xdr:from>
    <xdr:to>
      <xdr:col>4</xdr:col>
      <xdr:colOff>0</xdr:colOff>
      <xdr:row>14</xdr:row>
      <xdr:rowOff>161925</xdr:rowOff>
    </xdr:to>
    <xdr:sp macro="" textlink="">
      <xdr:nvSpPr>
        <xdr:cNvPr id="18" name="Triángulo isósceles 17">
          <a:extLst>
            <a:ext uri="{FF2B5EF4-FFF2-40B4-BE49-F238E27FC236}">
              <a16:creationId xmlns:a16="http://schemas.microsoft.com/office/drawing/2014/main" id="{09B07AD3-DC57-921B-9E3F-0138C9E22489}"/>
            </a:ext>
          </a:extLst>
        </xdr:cNvPr>
        <xdr:cNvSpPr/>
      </xdr:nvSpPr>
      <xdr:spPr>
        <a:xfrm rot="10800000">
          <a:off x="7305675" y="2495550"/>
          <a:ext cx="314325" cy="333375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285750</xdr:colOff>
      <xdr:row>8</xdr:row>
      <xdr:rowOff>9525</xdr:rowOff>
    </xdr:from>
    <xdr:to>
      <xdr:col>3</xdr:col>
      <xdr:colOff>219075</xdr:colOff>
      <xdr:row>11</xdr:row>
      <xdr:rowOff>19050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FAD2B212-31E6-82B1-D546-2832FC6AE62A}"/>
            </a:ext>
          </a:extLst>
        </xdr:cNvPr>
        <xdr:cNvCxnSpPr/>
      </xdr:nvCxnSpPr>
      <xdr:spPr>
        <a:xfrm>
          <a:off x="5619750" y="1533525"/>
          <a:ext cx="1457325" cy="581025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290816</xdr:colOff>
      <xdr:row>6</xdr:row>
      <xdr:rowOff>171450</xdr:rowOff>
    </xdr:from>
    <xdr:to>
      <xdr:col>1</xdr:col>
      <xdr:colOff>295275</xdr:colOff>
      <xdr:row>8</xdr:row>
      <xdr:rowOff>0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A68F8768-7A66-A7AC-3476-0FE5DCF6E0AA}"/>
            </a:ext>
          </a:extLst>
        </xdr:cNvPr>
        <xdr:cNvCxnSpPr/>
      </xdr:nvCxnSpPr>
      <xdr:spPr>
        <a:xfrm flipH="1">
          <a:off x="5624816" y="1314450"/>
          <a:ext cx="4459" cy="20955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595616</xdr:colOff>
      <xdr:row>6</xdr:row>
      <xdr:rowOff>180975</xdr:rowOff>
    </xdr:from>
    <xdr:to>
      <xdr:col>1</xdr:col>
      <xdr:colOff>600075</xdr:colOff>
      <xdr:row>8</xdr:row>
      <xdr:rowOff>9525</xdr:rowOff>
    </xdr:to>
    <xdr:cxnSp macro="">
      <xdr:nvCxnSpPr>
        <xdr:cNvPr id="25" name="Conector recto 24">
          <a:extLst>
            <a:ext uri="{FF2B5EF4-FFF2-40B4-BE49-F238E27FC236}">
              <a16:creationId xmlns:a16="http://schemas.microsoft.com/office/drawing/2014/main" id="{BA7E593D-A974-0FA1-AE01-A2E0C41E20D0}"/>
            </a:ext>
          </a:extLst>
        </xdr:cNvPr>
        <xdr:cNvCxnSpPr/>
      </xdr:nvCxnSpPr>
      <xdr:spPr>
        <a:xfrm flipH="1">
          <a:off x="5929616" y="1323975"/>
          <a:ext cx="4459" cy="20955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205091</xdr:colOff>
      <xdr:row>11</xdr:row>
      <xdr:rowOff>0</xdr:rowOff>
    </xdr:from>
    <xdr:to>
      <xdr:col>3</xdr:col>
      <xdr:colOff>209550</xdr:colOff>
      <xdr:row>12</xdr:row>
      <xdr:rowOff>19050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97E8A414-A127-8A5E-8641-2436C2921C52}"/>
            </a:ext>
          </a:extLst>
        </xdr:cNvPr>
        <xdr:cNvCxnSpPr/>
      </xdr:nvCxnSpPr>
      <xdr:spPr>
        <a:xfrm flipH="1">
          <a:off x="7063091" y="2095500"/>
          <a:ext cx="4459" cy="20955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500366</xdr:colOff>
      <xdr:row>10</xdr:row>
      <xdr:rowOff>180975</xdr:rowOff>
    </xdr:from>
    <xdr:to>
      <xdr:col>3</xdr:col>
      <xdr:colOff>504825</xdr:colOff>
      <xdr:row>12</xdr:row>
      <xdr:rowOff>9525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DC41D341-B34A-27A9-E649-B0A53532FE18}"/>
            </a:ext>
          </a:extLst>
        </xdr:cNvPr>
        <xdr:cNvCxnSpPr/>
      </xdr:nvCxnSpPr>
      <xdr:spPr>
        <a:xfrm flipH="1">
          <a:off x="7358366" y="2085975"/>
          <a:ext cx="4459" cy="20955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504825</xdr:colOff>
      <xdr:row>8</xdr:row>
      <xdr:rowOff>9525</xdr:rowOff>
    </xdr:from>
    <xdr:to>
      <xdr:col>5</xdr:col>
      <xdr:colOff>533400</xdr:colOff>
      <xdr:row>11</xdr:row>
      <xdr:rowOff>0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83A6433E-DFBC-E431-02CA-1848849FD788}"/>
            </a:ext>
          </a:extLst>
        </xdr:cNvPr>
        <xdr:cNvCxnSpPr/>
      </xdr:nvCxnSpPr>
      <xdr:spPr>
        <a:xfrm flipV="1">
          <a:off x="7362825" y="1533525"/>
          <a:ext cx="1552575" cy="561975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519416</xdr:colOff>
      <xdr:row>6</xdr:row>
      <xdr:rowOff>180975</xdr:rowOff>
    </xdr:from>
    <xdr:to>
      <xdr:col>5</xdr:col>
      <xdr:colOff>523875</xdr:colOff>
      <xdr:row>8</xdr:row>
      <xdr:rowOff>9525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A2DA5459-06F3-CC92-E3AF-CF46E8C84402}"/>
            </a:ext>
          </a:extLst>
        </xdr:cNvPr>
        <xdr:cNvCxnSpPr/>
      </xdr:nvCxnSpPr>
      <xdr:spPr>
        <a:xfrm flipH="1">
          <a:off x="8901416" y="1323975"/>
          <a:ext cx="4459" cy="20955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224141</xdr:colOff>
      <xdr:row>6</xdr:row>
      <xdr:rowOff>180975</xdr:rowOff>
    </xdr:from>
    <xdr:to>
      <xdr:col>5</xdr:col>
      <xdr:colOff>228600</xdr:colOff>
      <xdr:row>8</xdr:row>
      <xdr:rowOff>9525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B54486C6-8FBF-0107-9588-36545F2F7191}"/>
            </a:ext>
          </a:extLst>
        </xdr:cNvPr>
        <xdr:cNvCxnSpPr/>
      </xdr:nvCxnSpPr>
      <xdr:spPr>
        <a:xfrm flipH="1">
          <a:off x="8606141" y="1323975"/>
          <a:ext cx="4459" cy="20955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581025</xdr:colOff>
      <xdr:row>7</xdr:row>
      <xdr:rowOff>180975</xdr:rowOff>
    </xdr:from>
    <xdr:to>
      <xdr:col>5</xdr:col>
      <xdr:colOff>238125</xdr:colOff>
      <xdr:row>8</xdr:row>
      <xdr:rowOff>19050</xdr:rowOff>
    </xdr:to>
    <xdr:cxnSp macro="">
      <xdr:nvCxnSpPr>
        <xdr:cNvPr id="33" name="Conector recto 32">
          <a:extLst>
            <a:ext uri="{FF2B5EF4-FFF2-40B4-BE49-F238E27FC236}">
              <a16:creationId xmlns:a16="http://schemas.microsoft.com/office/drawing/2014/main" id="{0C842815-8A00-6384-19AD-5896532BBDA9}"/>
            </a:ext>
          </a:extLst>
        </xdr:cNvPr>
        <xdr:cNvCxnSpPr/>
      </xdr:nvCxnSpPr>
      <xdr:spPr>
        <a:xfrm>
          <a:off x="5915025" y="1514475"/>
          <a:ext cx="2705100" cy="28575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485775</xdr:colOff>
      <xdr:row>13</xdr:row>
      <xdr:rowOff>19050</xdr:rowOff>
    </xdr:from>
    <xdr:to>
      <xdr:col>3</xdr:col>
      <xdr:colOff>295275</xdr:colOff>
      <xdr:row>15</xdr:row>
      <xdr:rowOff>152400</xdr:rowOff>
    </xdr:to>
    <xdr:sp macro="" textlink="">
      <xdr:nvSpPr>
        <xdr:cNvPr id="38" name="Elipse 37">
          <a:extLst>
            <a:ext uri="{FF2B5EF4-FFF2-40B4-BE49-F238E27FC236}">
              <a16:creationId xmlns:a16="http://schemas.microsoft.com/office/drawing/2014/main" id="{214E370A-8382-5F1A-E44D-682D42D4CA83}"/>
            </a:ext>
          </a:extLst>
        </xdr:cNvPr>
        <xdr:cNvSpPr/>
      </xdr:nvSpPr>
      <xdr:spPr>
        <a:xfrm>
          <a:off x="6581775" y="2495550"/>
          <a:ext cx="571500" cy="51435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G3</a:t>
          </a:r>
        </a:p>
      </xdr:txBody>
    </xdr:sp>
    <xdr:clientData/>
  </xdr:twoCellAnchor>
  <xdr:twoCellAnchor>
    <xdr:from>
      <xdr:col>2</xdr:col>
      <xdr:colOff>757541</xdr:colOff>
      <xdr:row>12</xdr:row>
      <xdr:rowOff>0</xdr:rowOff>
    </xdr:from>
    <xdr:to>
      <xdr:col>3</xdr:col>
      <xdr:colOff>0</xdr:colOff>
      <xdr:row>13</xdr:row>
      <xdr:rowOff>19050</xdr:rowOff>
    </xdr:to>
    <xdr:cxnSp macro="">
      <xdr:nvCxnSpPr>
        <xdr:cNvPr id="42" name="Conector recto 41">
          <a:extLst>
            <a:ext uri="{FF2B5EF4-FFF2-40B4-BE49-F238E27FC236}">
              <a16:creationId xmlns:a16="http://schemas.microsoft.com/office/drawing/2014/main" id="{216B1221-895A-93A5-3D6F-36A4F47945D7}"/>
            </a:ext>
          </a:extLst>
        </xdr:cNvPr>
        <xdr:cNvCxnSpPr/>
      </xdr:nvCxnSpPr>
      <xdr:spPr>
        <a:xfrm flipH="1">
          <a:off x="6853541" y="2286000"/>
          <a:ext cx="4459" cy="20955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176516</xdr:colOff>
      <xdr:row>7</xdr:row>
      <xdr:rowOff>19050</xdr:rowOff>
    </xdr:from>
    <xdr:to>
      <xdr:col>6</xdr:col>
      <xdr:colOff>180975</xdr:colOff>
      <xdr:row>8</xdr:row>
      <xdr:rowOff>38100</xdr:rowOff>
    </xdr:to>
    <xdr:cxnSp macro="">
      <xdr:nvCxnSpPr>
        <xdr:cNvPr id="46" name="Conector recto 45">
          <a:extLst>
            <a:ext uri="{FF2B5EF4-FFF2-40B4-BE49-F238E27FC236}">
              <a16:creationId xmlns:a16="http://schemas.microsoft.com/office/drawing/2014/main" id="{F184D953-58A0-FF80-5E4B-B0971B1CC287}"/>
            </a:ext>
          </a:extLst>
        </xdr:cNvPr>
        <xdr:cNvCxnSpPr/>
      </xdr:nvCxnSpPr>
      <xdr:spPr>
        <a:xfrm flipH="1">
          <a:off x="9320516" y="1352550"/>
          <a:ext cx="4459" cy="20955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8</xdr:row>
      <xdr:rowOff>0</xdr:rowOff>
    </xdr:from>
    <xdr:to>
      <xdr:col>6</xdr:col>
      <xdr:colOff>333375</xdr:colOff>
      <xdr:row>9</xdr:row>
      <xdr:rowOff>142875</xdr:rowOff>
    </xdr:to>
    <xdr:sp macro="" textlink="">
      <xdr:nvSpPr>
        <xdr:cNvPr id="47" name="Triángulo isósceles 46">
          <a:extLst>
            <a:ext uri="{FF2B5EF4-FFF2-40B4-BE49-F238E27FC236}">
              <a16:creationId xmlns:a16="http://schemas.microsoft.com/office/drawing/2014/main" id="{8D0E0CD5-3409-DB88-31D8-EB47A698B5A4}"/>
            </a:ext>
          </a:extLst>
        </xdr:cNvPr>
        <xdr:cNvSpPr/>
      </xdr:nvSpPr>
      <xdr:spPr>
        <a:xfrm rot="10800000">
          <a:off x="4591050" y="1524000"/>
          <a:ext cx="314325" cy="333375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000"/>
        </a:p>
      </xdr:txBody>
    </xdr:sp>
    <xdr:clientData/>
  </xdr:twoCellAnchor>
  <xdr:twoCellAnchor>
    <xdr:from>
      <xdr:col>2</xdr:col>
      <xdr:colOff>47625</xdr:colOff>
      <xdr:row>2</xdr:row>
      <xdr:rowOff>76201</xdr:rowOff>
    </xdr:from>
    <xdr:to>
      <xdr:col>3</xdr:col>
      <xdr:colOff>95251</xdr:colOff>
      <xdr:row>5</xdr:row>
      <xdr:rowOff>47625</xdr:rowOff>
    </xdr:to>
    <xdr:sp macro="" textlink="">
      <xdr:nvSpPr>
        <xdr:cNvPr id="48" name="Rectángulo: esquinas redondeadas 47">
          <a:extLst>
            <a:ext uri="{FF2B5EF4-FFF2-40B4-BE49-F238E27FC236}">
              <a16:creationId xmlns:a16="http://schemas.microsoft.com/office/drawing/2014/main" id="{6CE73A63-E6FA-D94F-C4B3-265BA8B8310C}"/>
            </a:ext>
          </a:extLst>
        </xdr:cNvPr>
        <xdr:cNvSpPr/>
      </xdr:nvSpPr>
      <xdr:spPr>
        <a:xfrm>
          <a:off x="6143625" y="457201"/>
          <a:ext cx="809626" cy="542924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ysClr val="windowText" lastClr="000000"/>
              </a:solidFill>
            </a:rPr>
            <a:t>Dis= 100</a:t>
          </a:r>
        </a:p>
        <a:p>
          <a:pPr algn="l"/>
          <a:r>
            <a:rPr lang="en-US" sz="1000">
              <a:solidFill>
                <a:sysClr val="windowText" lastClr="000000"/>
              </a:solidFill>
            </a:rPr>
            <a:t>Precio=40</a:t>
          </a:r>
        </a:p>
      </xdr:txBody>
    </xdr:sp>
    <xdr:clientData/>
  </xdr:twoCellAnchor>
  <xdr:twoCellAnchor>
    <xdr:from>
      <xdr:col>6</xdr:col>
      <xdr:colOff>38100</xdr:colOff>
      <xdr:row>2</xdr:row>
      <xdr:rowOff>9526</xdr:rowOff>
    </xdr:from>
    <xdr:to>
      <xdr:col>7</xdr:col>
      <xdr:colOff>85726</xdr:colOff>
      <xdr:row>4</xdr:row>
      <xdr:rowOff>171450</xdr:rowOff>
    </xdr:to>
    <xdr:sp macro="" textlink="">
      <xdr:nvSpPr>
        <xdr:cNvPr id="49" name="Rectángulo: esquinas redondeadas 48">
          <a:extLst>
            <a:ext uri="{FF2B5EF4-FFF2-40B4-BE49-F238E27FC236}">
              <a16:creationId xmlns:a16="http://schemas.microsoft.com/office/drawing/2014/main" id="{1CF7E8FD-BB62-5C62-2950-374A55935F24}"/>
            </a:ext>
          </a:extLst>
        </xdr:cNvPr>
        <xdr:cNvSpPr/>
      </xdr:nvSpPr>
      <xdr:spPr>
        <a:xfrm>
          <a:off x="9182100" y="390526"/>
          <a:ext cx="809626" cy="542924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ysClr val="windowText" lastClr="000000"/>
              </a:solidFill>
            </a:rPr>
            <a:t>Dis= 70</a:t>
          </a:r>
        </a:p>
        <a:p>
          <a:pPr algn="l"/>
          <a:r>
            <a:rPr lang="en-US" sz="1000">
              <a:solidFill>
                <a:sysClr val="windowText" lastClr="000000"/>
              </a:solidFill>
            </a:rPr>
            <a:t>Precio=80</a:t>
          </a:r>
        </a:p>
      </xdr:txBody>
    </xdr:sp>
    <xdr:clientData/>
  </xdr:twoCellAnchor>
  <xdr:twoCellAnchor>
    <xdr:from>
      <xdr:col>1</xdr:col>
      <xdr:colOff>266699</xdr:colOff>
      <xdr:row>12</xdr:row>
      <xdr:rowOff>142876</xdr:rowOff>
    </xdr:from>
    <xdr:to>
      <xdr:col>2</xdr:col>
      <xdr:colOff>428624</xdr:colOff>
      <xdr:row>15</xdr:row>
      <xdr:rowOff>114300</xdr:rowOff>
    </xdr:to>
    <xdr:sp macro="" textlink="">
      <xdr:nvSpPr>
        <xdr:cNvPr id="50" name="Rectángulo: esquinas redondeadas 49">
          <a:extLst>
            <a:ext uri="{FF2B5EF4-FFF2-40B4-BE49-F238E27FC236}">
              <a16:creationId xmlns:a16="http://schemas.microsoft.com/office/drawing/2014/main" id="{DCA57DEA-A3A7-2D4E-63D2-E438AE519DA4}"/>
            </a:ext>
          </a:extLst>
        </xdr:cNvPr>
        <xdr:cNvSpPr/>
      </xdr:nvSpPr>
      <xdr:spPr>
        <a:xfrm>
          <a:off x="5600699" y="2428876"/>
          <a:ext cx="923925" cy="542924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ysClr val="windowText" lastClr="000000"/>
              </a:solidFill>
            </a:rPr>
            <a:t>Dis=50</a:t>
          </a:r>
        </a:p>
        <a:p>
          <a:pPr algn="l"/>
          <a:r>
            <a:rPr lang="en-US" sz="1000">
              <a:solidFill>
                <a:sysClr val="windowText" lastClr="000000"/>
              </a:solidFill>
            </a:rPr>
            <a:t>Precio=120</a:t>
          </a:r>
        </a:p>
      </xdr:txBody>
    </xdr:sp>
    <xdr:clientData/>
  </xdr:twoCellAnchor>
  <xdr:twoCellAnchor>
    <xdr:from>
      <xdr:col>6</xdr:col>
      <xdr:colOff>390525</xdr:colOff>
      <xdr:row>7</xdr:row>
      <xdr:rowOff>123826</xdr:rowOff>
    </xdr:from>
    <xdr:to>
      <xdr:col>7</xdr:col>
      <xdr:colOff>438151</xdr:colOff>
      <xdr:row>9</xdr:row>
      <xdr:rowOff>57150</xdr:rowOff>
    </xdr:to>
    <xdr:sp macro="" textlink="">
      <xdr:nvSpPr>
        <xdr:cNvPr id="51" name="Rectángulo: esquinas redondeadas 50">
          <a:extLst>
            <a:ext uri="{FF2B5EF4-FFF2-40B4-BE49-F238E27FC236}">
              <a16:creationId xmlns:a16="http://schemas.microsoft.com/office/drawing/2014/main" id="{6B9BAB81-7D64-D38F-0C0D-D5D6A4EB8712}"/>
            </a:ext>
          </a:extLst>
        </xdr:cNvPr>
        <xdr:cNvSpPr/>
      </xdr:nvSpPr>
      <xdr:spPr>
        <a:xfrm>
          <a:off x="9534525" y="1457326"/>
          <a:ext cx="809626" cy="314324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ysClr val="windowText" lastClr="000000"/>
              </a:solidFill>
            </a:rPr>
            <a:t>Dem1= 100</a:t>
          </a:r>
        </a:p>
      </xdr:txBody>
    </xdr:sp>
    <xdr:clientData/>
  </xdr:twoCellAnchor>
  <xdr:twoCellAnchor>
    <xdr:from>
      <xdr:col>4</xdr:col>
      <xdr:colOff>142875</xdr:colOff>
      <xdr:row>13</xdr:row>
      <xdr:rowOff>66676</xdr:rowOff>
    </xdr:from>
    <xdr:to>
      <xdr:col>5</xdr:col>
      <xdr:colOff>190501</xdr:colOff>
      <xdr:row>15</xdr:row>
      <xdr:rowOff>0</xdr:rowOff>
    </xdr:to>
    <xdr:sp macro="" textlink="">
      <xdr:nvSpPr>
        <xdr:cNvPr id="52" name="Rectángulo: esquinas redondeadas 51">
          <a:extLst>
            <a:ext uri="{FF2B5EF4-FFF2-40B4-BE49-F238E27FC236}">
              <a16:creationId xmlns:a16="http://schemas.microsoft.com/office/drawing/2014/main" id="{5272CE56-7342-B3A4-AD18-748719449478}"/>
            </a:ext>
          </a:extLst>
        </xdr:cNvPr>
        <xdr:cNvSpPr/>
      </xdr:nvSpPr>
      <xdr:spPr>
        <a:xfrm>
          <a:off x="7762875" y="2543176"/>
          <a:ext cx="809626" cy="314324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ysClr val="windowText" lastClr="000000"/>
              </a:solidFill>
            </a:rPr>
            <a:t>Dem2= 35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35</xdr:row>
      <xdr:rowOff>38100</xdr:rowOff>
    </xdr:from>
    <xdr:to>
      <xdr:col>3</xdr:col>
      <xdr:colOff>228600</xdr:colOff>
      <xdr:row>38</xdr:row>
      <xdr:rowOff>114300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8E9A79C9-7F91-9B99-17B1-93D3B74F3175}"/>
            </a:ext>
          </a:extLst>
        </xdr:cNvPr>
        <xdr:cNvSpPr/>
      </xdr:nvSpPr>
      <xdr:spPr>
        <a:xfrm>
          <a:off x="1885950" y="6705600"/>
          <a:ext cx="657225" cy="647700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ysClr val="windowText" lastClr="000000"/>
              </a:solidFill>
            </a:rPr>
            <a:t>N0</a:t>
          </a:r>
        </a:p>
      </xdr:txBody>
    </xdr:sp>
    <xdr:clientData/>
  </xdr:twoCellAnchor>
  <xdr:twoCellAnchor>
    <xdr:from>
      <xdr:col>2</xdr:col>
      <xdr:colOff>333374</xdr:colOff>
      <xdr:row>39</xdr:row>
      <xdr:rowOff>19050</xdr:rowOff>
    </xdr:from>
    <xdr:to>
      <xdr:col>3</xdr:col>
      <xdr:colOff>609600</xdr:colOff>
      <xdr:row>42</xdr:row>
      <xdr:rowOff>133350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341100F6-0254-44B8-9C9F-7FF5564BDED3}"/>
            </a:ext>
          </a:extLst>
        </xdr:cNvPr>
        <xdr:cNvSpPr/>
      </xdr:nvSpPr>
      <xdr:spPr>
        <a:xfrm>
          <a:off x="1857374" y="7448550"/>
          <a:ext cx="1066801" cy="6858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ysClr val="windowText" lastClr="000000"/>
              </a:solidFill>
            </a:rPr>
            <a:t>FO= 70000.000</a:t>
          </a:r>
        </a:p>
        <a:p>
          <a:pPr algn="l"/>
          <a:r>
            <a:rPr lang="en-US" sz="1000">
              <a:solidFill>
                <a:sysClr val="windowText" lastClr="000000"/>
              </a:solidFill>
            </a:rPr>
            <a:t>100,30,5</a:t>
          </a:r>
        </a:p>
        <a:p>
          <a:pPr algn="l"/>
          <a:r>
            <a:rPr lang="en-US" sz="1000">
              <a:solidFill>
                <a:sysClr val="windowText" lastClr="000000"/>
              </a:solidFill>
            </a:rPr>
            <a:t>1,0.42,0.1</a:t>
          </a:r>
        </a:p>
      </xdr:txBody>
    </xdr:sp>
    <xdr:clientData/>
  </xdr:twoCellAnchor>
  <xdr:twoCellAnchor>
    <xdr:from>
      <xdr:col>5</xdr:col>
      <xdr:colOff>476250</xdr:colOff>
      <xdr:row>24</xdr:row>
      <xdr:rowOff>19050</xdr:rowOff>
    </xdr:from>
    <xdr:to>
      <xdr:col>6</xdr:col>
      <xdr:colOff>371475</xdr:colOff>
      <xdr:row>27</xdr:row>
      <xdr:rowOff>95250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AED61413-C342-831E-992B-B0E8E7351541}"/>
            </a:ext>
          </a:extLst>
        </xdr:cNvPr>
        <xdr:cNvSpPr/>
      </xdr:nvSpPr>
      <xdr:spPr>
        <a:xfrm>
          <a:off x="4314825" y="4591050"/>
          <a:ext cx="657225" cy="647700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N1A</a:t>
          </a:r>
        </a:p>
      </xdr:txBody>
    </xdr:sp>
    <xdr:clientData/>
  </xdr:twoCellAnchor>
  <xdr:twoCellAnchor>
    <xdr:from>
      <xdr:col>5</xdr:col>
      <xdr:colOff>514350</xdr:colOff>
      <xdr:row>44</xdr:row>
      <xdr:rowOff>161925</xdr:rowOff>
    </xdr:from>
    <xdr:to>
      <xdr:col>6</xdr:col>
      <xdr:colOff>409575</xdr:colOff>
      <xdr:row>48</xdr:row>
      <xdr:rowOff>47625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95C4490C-E51A-D3B3-48B1-89C2A9B10EB2}"/>
            </a:ext>
          </a:extLst>
        </xdr:cNvPr>
        <xdr:cNvSpPr/>
      </xdr:nvSpPr>
      <xdr:spPr>
        <a:xfrm>
          <a:off x="4352925" y="8543925"/>
          <a:ext cx="657225" cy="647700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N1B</a:t>
          </a:r>
        </a:p>
      </xdr:txBody>
    </xdr:sp>
    <xdr:clientData/>
  </xdr:twoCellAnchor>
  <xdr:twoCellAnchor>
    <xdr:from>
      <xdr:col>3</xdr:col>
      <xdr:colOff>228600</xdr:colOff>
      <xdr:row>25</xdr:row>
      <xdr:rowOff>152400</xdr:rowOff>
    </xdr:from>
    <xdr:to>
      <xdr:col>5</xdr:col>
      <xdr:colOff>476250</xdr:colOff>
      <xdr:row>36</xdr:row>
      <xdr:rowOff>171450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26EDE026-7A5F-7AB8-7D5E-98FF03CF2B5C}"/>
            </a:ext>
          </a:extLst>
        </xdr:cNvPr>
        <xdr:cNvCxnSpPr>
          <a:stCxn id="2" idx="6"/>
          <a:endCxn id="4" idx="2"/>
        </xdr:cNvCxnSpPr>
      </xdr:nvCxnSpPr>
      <xdr:spPr>
        <a:xfrm flipV="1">
          <a:off x="2543175" y="4914900"/>
          <a:ext cx="1771650" cy="2114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228600</xdr:colOff>
      <xdr:row>36</xdr:row>
      <xdr:rowOff>171450</xdr:rowOff>
    </xdr:from>
    <xdr:to>
      <xdr:col>5</xdr:col>
      <xdr:colOff>514350</xdr:colOff>
      <xdr:row>46</xdr:row>
      <xdr:rowOff>104775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C62520BE-3883-43C1-B015-5300F37D374D}"/>
            </a:ext>
          </a:extLst>
        </xdr:cNvPr>
        <xdr:cNvCxnSpPr>
          <a:stCxn id="2" idx="6"/>
          <a:endCxn id="5" idx="2"/>
        </xdr:cNvCxnSpPr>
      </xdr:nvCxnSpPr>
      <xdr:spPr>
        <a:xfrm>
          <a:off x="2543175" y="7029450"/>
          <a:ext cx="1809750" cy="18383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257174</xdr:colOff>
      <xdr:row>27</xdr:row>
      <xdr:rowOff>28575</xdr:rowOff>
    </xdr:from>
    <xdr:to>
      <xdr:col>4</xdr:col>
      <xdr:colOff>609599</xdr:colOff>
      <xdr:row>28</xdr:row>
      <xdr:rowOff>104775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8ABE5727-C8FD-30C4-0A38-ED86824EA207}"/>
            </a:ext>
          </a:extLst>
        </xdr:cNvPr>
        <xdr:cNvSpPr txBox="1"/>
      </xdr:nvSpPr>
      <xdr:spPr>
        <a:xfrm>
          <a:off x="2571749" y="5172075"/>
          <a:ext cx="111442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OnOff G2&gt;=1</a:t>
          </a:r>
        </a:p>
      </xdr:txBody>
    </xdr:sp>
    <xdr:clientData/>
  </xdr:twoCellAnchor>
  <xdr:twoCellAnchor>
    <xdr:from>
      <xdr:col>3</xdr:col>
      <xdr:colOff>495299</xdr:colOff>
      <xdr:row>44</xdr:row>
      <xdr:rowOff>66675</xdr:rowOff>
    </xdr:from>
    <xdr:to>
      <xdr:col>5</xdr:col>
      <xdr:colOff>85724</xdr:colOff>
      <xdr:row>45</xdr:row>
      <xdr:rowOff>142875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9DDE8CA9-4521-1326-CA72-92ED47B3FF9E}"/>
            </a:ext>
          </a:extLst>
        </xdr:cNvPr>
        <xdr:cNvSpPr txBox="1"/>
      </xdr:nvSpPr>
      <xdr:spPr>
        <a:xfrm>
          <a:off x="2809874" y="8448675"/>
          <a:ext cx="111442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OnOff G2&lt;=0</a:t>
          </a:r>
        </a:p>
      </xdr:txBody>
    </xdr:sp>
    <xdr:clientData/>
  </xdr:twoCellAnchor>
  <xdr:twoCellAnchor>
    <xdr:from>
      <xdr:col>5</xdr:col>
      <xdr:colOff>380999</xdr:colOff>
      <xdr:row>27</xdr:row>
      <xdr:rowOff>161925</xdr:rowOff>
    </xdr:from>
    <xdr:to>
      <xdr:col>6</xdr:col>
      <xdr:colOff>685800</xdr:colOff>
      <xdr:row>31</xdr:row>
      <xdr:rowOff>85725</xdr:rowOff>
    </xdr:to>
    <xdr:sp macro="" textlink="">
      <xdr:nvSpPr>
        <xdr:cNvPr id="15" name="Rectángulo: esquinas redondeadas 14">
          <a:extLst>
            <a:ext uri="{FF2B5EF4-FFF2-40B4-BE49-F238E27FC236}">
              <a16:creationId xmlns:a16="http://schemas.microsoft.com/office/drawing/2014/main" id="{044C5F83-2E53-8670-BD04-07CB9FC9D531}"/>
            </a:ext>
          </a:extLst>
        </xdr:cNvPr>
        <xdr:cNvSpPr/>
      </xdr:nvSpPr>
      <xdr:spPr>
        <a:xfrm>
          <a:off x="4219574" y="5305425"/>
          <a:ext cx="1066801" cy="6858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ysClr val="windowText" lastClr="000000"/>
              </a:solidFill>
            </a:rPr>
            <a:t>FO= 70000.000</a:t>
          </a:r>
        </a:p>
        <a:p>
          <a:pPr algn="l"/>
          <a:r>
            <a:rPr lang="en-US" sz="1000">
              <a:solidFill>
                <a:sysClr val="windowText" lastClr="000000"/>
              </a:solidFill>
            </a:rPr>
            <a:t>100,30,5</a:t>
          </a:r>
        </a:p>
        <a:p>
          <a:pPr algn="l"/>
          <a:r>
            <a:rPr lang="en-US" sz="1000">
              <a:solidFill>
                <a:sysClr val="windowText" lastClr="000000"/>
              </a:solidFill>
            </a:rPr>
            <a:t>1,1,0.1</a:t>
          </a:r>
        </a:p>
      </xdr:txBody>
    </xdr:sp>
    <xdr:clientData/>
  </xdr:twoCellAnchor>
  <xdr:twoCellAnchor>
    <xdr:from>
      <xdr:col>5</xdr:col>
      <xdr:colOff>342899</xdr:colOff>
      <xdr:row>48</xdr:row>
      <xdr:rowOff>171450</xdr:rowOff>
    </xdr:from>
    <xdr:to>
      <xdr:col>6</xdr:col>
      <xdr:colOff>647700</xdr:colOff>
      <xdr:row>52</xdr:row>
      <xdr:rowOff>95250</xdr:rowOff>
    </xdr:to>
    <xdr:sp macro="" textlink="">
      <xdr:nvSpPr>
        <xdr:cNvPr id="16" name="Rectángulo: esquinas redondeadas 15">
          <a:extLst>
            <a:ext uri="{FF2B5EF4-FFF2-40B4-BE49-F238E27FC236}">
              <a16:creationId xmlns:a16="http://schemas.microsoft.com/office/drawing/2014/main" id="{0C3010A5-3829-F690-5154-1A27E26CD956}"/>
            </a:ext>
          </a:extLst>
        </xdr:cNvPr>
        <xdr:cNvSpPr/>
      </xdr:nvSpPr>
      <xdr:spPr>
        <a:xfrm>
          <a:off x="4181474" y="9315450"/>
          <a:ext cx="1066801" cy="6858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ysClr val="windowText" lastClr="000000"/>
              </a:solidFill>
            </a:rPr>
            <a:t>FO= 8200.000</a:t>
          </a:r>
        </a:p>
        <a:p>
          <a:pPr algn="l"/>
          <a:r>
            <a:rPr lang="en-US" sz="1000">
              <a:solidFill>
                <a:sysClr val="windowText" lastClr="000000"/>
              </a:solidFill>
            </a:rPr>
            <a:t>100,0,35</a:t>
          </a:r>
        </a:p>
        <a:p>
          <a:pPr algn="l"/>
          <a:r>
            <a:rPr lang="en-US" sz="1000">
              <a:solidFill>
                <a:sysClr val="windowText" lastClr="000000"/>
              </a:solidFill>
            </a:rPr>
            <a:t>1,0,0.7</a:t>
          </a:r>
        </a:p>
      </xdr:txBody>
    </xdr:sp>
    <xdr:clientData/>
  </xdr:twoCellAnchor>
  <xdr:twoCellAnchor>
    <xdr:from>
      <xdr:col>8</xdr:col>
      <xdr:colOff>466725</xdr:colOff>
      <xdr:row>19</xdr:row>
      <xdr:rowOff>38100</xdr:rowOff>
    </xdr:from>
    <xdr:to>
      <xdr:col>9</xdr:col>
      <xdr:colOff>361950</xdr:colOff>
      <xdr:row>22</xdr:row>
      <xdr:rowOff>114300</xdr:rowOff>
    </xdr:to>
    <xdr:sp macro="" textlink="">
      <xdr:nvSpPr>
        <xdr:cNvPr id="20" name="Elipse 19">
          <a:extLst>
            <a:ext uri="{FF2B5EF4-FFF2-40B4-BE49-F238E27FC236}">
              <a16:creationId xmlns:a16="http://schemas.microsoft.com/office/drawing/2014/main" id="{A611B688-A350-8FEE-C9C2-3E40C82CB776}"/>
            </a:ext>
          </a:extLst>
        </xdr:cNvPr>
        <xdr:cNvSpPr/>
      </xdr:nvSpPr>
      <xdr:spPr>
        <a:xfrm>
          <a:off x="6591300" y="3657600"/>
          <a:ext cx="657225" cy="647700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N2A</a:t>
          </a:r>
        </a:p>
      </xdr:txBody>
    </xdr:sp>
    <xdr:clientData/>
  </xdr:twoCellAnchor>
  <xdr:twoCellAnchor>
    <xdr:from>
      <xdr:col>8</xdr:col>
      <xdr:colOff>457200</xdr:colOff>
      <xdr:row>26</xdr:row>
      <xdr:rowOff>171450</xdr:rowOff>
    </xdr:from>
    <xdr:to>
      <xdr:col>9</xdr:col>
      <xdr:colOff>352425</xdr:colOff>
      <xdr:row>30</xdr:row>
      <xdr:rowOff>57150</xdr:rowOff>
    </xdr:to>
    <xdr:sp macro="" textlink="">
      <xdr:nvSpPr>
        <xdr:cNvPr id="21" name="Elipse 20">
          <a:extLst>
            <a:ext uri="{FF2B5EF4-FFF2-40B4-BE49-F238E27FC236}">
              <a16:creationId xmlns:a16="http://schemas.microsoft.com/office/drawing/2014/main" id="{305F790F-82F8-5A31-A4F5-3298EB5DFCD8}"/>
            </a:ext>
          </a:extLst>
        </xdr:cNvPr>
        <xdr:cNvSpPr/>
      </xdr:nvSpPr>
      <xdr:spPr>
        <a:xfrm>
          <a:off x="6581775" y="5124450"/>
          <a:ext cx="657225" cy="647700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N2B</a:t>
          </a:r>
        </a:p>
      </xdr:txBody>
    </xdr:sp>
    <xdr:clientData/>
  </xdr:twoCellAnchor>
  <xdr:twoCellAnchor>
    <xdr:from>
      <xdr:col>8</xdr:col>
      <xdr:colOff>352425</xdr:colOff>
      <xdr:row>38</xdr:row>
      <xdr:rowOff>95250</xdr:rowOff>
    </xdr:from>
    <xdr:to>
      <xdr:col>9</xdr:col>
      <xdr:colOff>247650</xdr:colOff>
      <xdr:row>41</xdr:row>
      <xdr:rowOff>171450</xdr:rowOff>
    </xdr:to>
    <xdr:sp macro="" textlink="">
      <xdr:nvSpPr>
        <xdr:cNvPr id="22" name="Elipse 21">
          <a:extLst>
            <a:ext uri="{FF2B5EF4-FFF2-40B4-BE49-F238E27FC236}">
              <a16:creationId xmlns:a16="http://schemas.microsoft.com/office/drawing/2014/main" id="{5FA35C60-9B6F-7A06-E31F-45F29F1C7D64}"/>
            </a:ext>
          </a:extLst>
        </xdr:cNvPr>
        <xdr:cNvSpPr/>
      </xdr:nvSpPr>
      <xdr:spPr>
        <a:xfrm>
          <a:off x="6477000" y="7334250"/>
          <a:ext cx="657225" cy="647700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N2C</a:t>
          </a:r>
        </a:p>
      </xdr:txBody>
    </xdr:sp>
    <xdr:clientData/>
  </xdr:twoCellAnchor>
  <xdr:twoCellAnchor>
    <xdr:from>
      <xdr:col>8</xdr:col>
      <xdr:colOff>361950</xdr:colOff>
      <xdr:row>51</xdr:row>
      <xdr:rowOff>142875</xdr:rowOff>
    </xdr:from>
    <xdr:to>
      <xdr:col>9</xdr:col>
      <xdr:colOff>257175</xdr:colOff>
      <xdr:row>55</xdr:row>
      <xdr:rowOff>28575</xdr:rowOff>
    </xdr:to>
    <xdr:sp macro="" textlink="">
      <xdr:nvSpPr>
        <xdr:cNvPr id="23" name="Elipse 22">
          <a:extLst>
            <a:ext uri="{FF2B5EF4-FFF2-40B4-BE49-F238E27FC236}">
              <a16:creationId xmlns:a16="http://schemas.microsoft.com/office/drawing/2014/main" id="{3E0777F9-8466-2898-096F-F4119186DA31}"/>
            </a:ext>
          </a:extLst>
        </xdr:cNvPr>
        <xdr:cNvSpPr/>
      </xdr:nvSpPr>
      <xdr:spPr>
        <a:xfrm>
          <a:off x="6486525" y="9858375"/>
          <a:ext cx="657225" cy="647700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N2D</a:t>
          </a:r>
        </a:p>
      </xdr:txBody>
    </xdr:sp>
    <xdr:clientData/>
  </xdr:twoCellAnchor>
  <xdr:twoCellAnchor>
    <xdr:from>
      <xdr:col>6</xdr:col>
      <xdr:colOff>371475</xdr:colOff>
      <xdr:row>20</xdr:row>
      <xdr:rowOff>171450</xdr:rowOff>
    </xdr:from>
    <xdr:to>
      <xdr:col>8</xdr:col>
      <xdr:colOff>466725</xdr:colOff>
      <xdr:row>25</xdr:row>
      <xdr:rowOff>152400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14A70D8F-8E14-25FE-869D-53D5B1A62783}"/>
            </a:ext>
          </a:extLst>
        </xdr:cNvPr>
        <xdr:cNvCxnSpPr>
          <a:stCxn id="4" idx="6"/>
          <a:endCxn id="20" idx="2"/>
        </xdr:cNvCxnSpPr>
      </xdr:nvCxnSpPr>
      <xdr:spPr>
        <a:xfrm flipV="1">
          <a:off x="4972050" y="3981450"/>
          <a:ext cx="1619250" cy="933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371475</xdr:colOff>
      <xdr:row>25</xdr:row>
      <xdr:rowOff>152400</xdr:rowOff>
    </xdr:from>
    <xdr:to>
      <xdr:col>8</xdr:col>
      <xdr:colOff>457200</xdr:colOff>
      <xdr:row>28</xdr:row>
      <xdr:rowOff>114300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B15E8BE8-3C12-7E6B-1DF7-E57ED5EB9608}"/>
            </a:ext>
          </a:extLst>
        </xdr:cNvPr>
        <xdr:cNvCxnSpPr>
          <a:stCxn id="4" idx="6"/>
          <a:endCxn id="21" idx="2"/>
        </xdr:cNvCxnSpPr>
      </xdr:nvCxnSpPr>
      <xdr:spPr>
        <a:xfrm>
          <a:off x="4972050" y="4914900"/>
          <a:ext cx="1609725" cy="533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409575</xdr:colOff>
      <xdr:row>40</xdr:row>
      <xdr:rowOff>38100</xdr:rowOff>
    </xdr:from>
    <xdr:to>
      <xdr:col>8</xdr:col>
      <xdr:colOff>352425</xdr:colOff>
      <xdr:row>46</xdr:row>
      <xdr:rowOff>104775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BA830ECD-FC90-40B2-0609-6BD64B79408E}"/>
            </a:ext>
          </a:extLst>
        </xdr:cNvPr>
        <xdr:cNvCxnSpPr>
          <a:stCxn id="5" idx="6"/>
          <a:endCxn id="22" idx="2"/>
        </xdr:cNvCxnSpPr>
      </xdr:nvCxnSpPr>
      <xdr:spPr>
        <a:xfrm flipV="1">
          <a:off x="5010150" y="7658100"/>
          <a:ext cx="1466850" cy="12096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409575</xdr:colOff>
      <xdr:row>46</xdr:row>
      <xdr:rowOff>104775</xdr:rowOff>
    </xdr:from>
    <xdr:to>
      <xdr:col>8</xdr:col>
      <xdr:colOff>361950</xdr:colOff>
      <xdr:row>53</xdr:row>
      <xdr:rowOff>85725</xdr:rowOff>
    </xdr:to>
    <xdr:cxnSp macro="">
      <xdr:nvCxnSpPr>
        <xdr:cNvPr id="33" name="Conector recto 32">
          <a:extLst>
            <a:ext uri="{FF2B5EF4-FFF2-40B4-BE49-F238E27FC236}">
              <a16:creationId xmlns:a16="http://schemas.microsoft.com/office/drawing/2014/main" id="{20D52395-16CD-EC17-A9B8-3AF701F2D20B}"/>
            </a:ext>
          </a:extLst>
        </xdr:cNvPr>
        <xdr:cNvCxnSpPr>
          <a:stCxn id="5" idx="6"/>
          <a:endCxn id="23" idx="2"/>
        </xdr:cNvCxnSpPr>
      </xdr:nvCxnSpPr>
      <xdr:spPr>
        <a:xfrm>
          <a:off x="5010150" y="8867775"/>
          <a:ext cx="1476375" cy="1314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523874</xdr:colOff>
      <xdr:row>20</xdr:row>
      <xdr:rowOff>19050</xdr:rowOff>
    </xdr:from>
    <xdr:to>
      <xdr:col>8</xdr:col>
      <xdr:colOff>114299</xdr:colOff>
      <xdr:row>21</xdr:row>
      <xdr:rowOff>95250</xdr:rowOff>
    </xdr:to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6591EFE0-9C79-9363-C36D-CE3657DFF139}"/>
            </a:ext>
          </a:extLst>
        </xdr:cNvPr>
        <xdr:cNvSpPr txBox="1"/>
      </xdr:nvSpPr>
      <xdr:spPr>
        <a:xfrm>
          <a:off x="5124449" y="3829050"/>
          <a:ext cx="111442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OnOff G3&gt;=1</a:t>
          </a:r>
        </a:p>
      </xdr:txBody>
    </xdr:sp>
    <xdr:clientData/>
  </xdr:twoCellAnchor>
  <xdr:twoCellAnchor>
    <xdr:from>
      <xdr:col>7</xdr:col>
      <xdr:colOff>161924</xdr:colOff>
      <xdr:row>24</xdr:row>
      <xdr:rowOff>180975</xdr:rowOff>
    </xdr:from>
    <xdr:to>
      <xdr:col>8</xdr:col>
      <xdr:colOff>514349</xdr:colOff>
      <xdr:row>26</xdr:row>
      <xdr:rowOff>66675</xdr:rowOff>
    </xdr:to>
    <xdr:sp macro="" textlink="">
      <xdr:nvSpPr>
        <xdr:cNvPr id="37" name="CuadroTexto 36">
          <a:extLst>
            <a:ext uri="{FF2B5EF4-FFF2-40B4-BE49-F238E27FC236}">
              <a16:creationId xmlns:a16="http://schemas.microsoft.com/office/drawing/2014/main" id="{046ED329-F7C5-14A4-8509-B95778203E56}"/>
            </a:ext>
          </a:extLst>
        </xdr:cNvPr>
        <xdr:cNvSpPr txBox="1"/>
      </xdr:nvSpPr>
      <xdr:spPr>
        <a:xfrm>
          <a:off x="5524499" y="4752975"/>
          <a:ext cx="111442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OnOff G3&lt;=0</a:t>
          </a:r>
        </a:p>
      </xdr:txBody>
    </xdr:sp>
    <xdr:clientData/>
  </xdr:twoCellAnchor>
  <xdr:twoCellAnchor>
    <xdr:from>
      <xdr:col>9</xdr:col>
      <xdr:colOff>295274</xdr:colOff>
      <xdr:row>15</xdr:row>
      <xdr:rowOff>133350</xdr:rowOff>
    </xdr:from>
    <xdr:to>
      <xdr:col>10</xdr:col>
      <xdr:colOff>600075</xdr:colOff>
      <xdr:row>19</xdr:row>
      <xdr:rowOff>57150</xdr:rowOff>
    </xdr:to>
    <xdr:sp macro="" textlink="">
      <xdr:nvSpPr>
        <xdr:cNvPr id="38" name="Rectángulo: esquinas redondeadas 37">
          <a:extLst>
            <a:ext uri="{FF2B5EF4-FFF2-40B4-BE49-F238E27FC236}">
              <a16:creationId xmlns:a16="http://schemas.microsoft.com/office/drawing/2014/main" id="{79AAE847-C867-5ADF-06F1-740B90F4BCAA}"/>
            </a:ext>
          </a:extLst>
        </xdr:cNvPr>
        <xdr:cNvSpPr/>
      </xdr:nvSpPr>
      <xdr:spPr>
        <a:xfrm>
          <a:off x="7181849" y="2990850"/>
          <a:ext cx="1066801" cy="6858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ysClr val="windowText" lastClr="000000"/>
              </a:solidFill>
            </a:rPr>
            <a:t>FO= 7600</a:t>
          </a:r>
        </a:p>
        <a:p>
          <a:pPr algn="l"/>
          <a:r>
            <a:rPr lang="en-US" sz="1000">
              <a:solidFill>
                <a:sysClr val="windowText" lastClr="000000"/>
              </a:solidFill>
            </a:rPr>
            <a:t>100,15,20</a:t>
          </a:r>
        </a:p>
        <a:p>
          <a:pPr algn="l"/>
          <a:r>
            <a:rPr lang="en-US" sz="1000">
              <a:solidFill>
                <a:sysClr val="windowText" lastClr="000000"/>
              </a:solidFill>
            </a:rPr>
            <a:t>1,1,1</a:t>
          </a:r>
        </a:p>
      </xdr:txBody>
    </xdr:sp>
    <xdr:clientData/>
  </xdr:twoCellAnchor>
  <xdr:twoCellAnchor>
    <xdr:from>
      <xdr:col>10</xdr:col>
      <xdr:colOff>514349</xdr:colOff>
      <xdr:row>11</xdr:row>
      <xdr:rowOff>104775</xdr:rowOff>
    </xdr:from>
    <xdr:to>
      <xdr:col>12</xdr:col>
      <xdr:colOff>57150</xdr:colOff>
      <xdr:row>15</xdr:row>
      <xdr:rowOff>28575</xdr:rowOff>
    </xdr:to>
    <xdr:sp macro="" textlink="">
      <xdr:nvSpPr>
        <xdr:cNvPr id="39" name="Rectángulo: esquinas redondeadas 38">
          <a:extLst>
            <a:ext uri="{FF2B5EF4-FFF2-40B4-BE49-F238E27FC236}">
              <a16:creationId xmlns:a16="http://schemas.microsoft.com/office/drawing/2014/main" id="{C4CAD7F9-D62B-FD37-7227-7C0BB6DDE073}"/>
            </a:ext>
          </a:extLst>
        </xdr:cNvPr>
        <xdr:cNvSpPr/>
      </xdr:nvSpPr>
      <xdr:spPr>
        <a:xfrm>
          <a:off x="8162924" y="2200275"/>
          <a:ext cx="1066801" cy="685800"/>
        </a:xfrm>
        <a:prstGeom prst="round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ysClr val="windowText" lastClr="000000"/>
              </a:solidFill>
            </a:rPr>
            <a:t>Solución entera encontrada</a:t>
          </a:r>
        </a:p>
      </xdr:txBody>
    </xdr:sp>
    <xdr:clientData/>
  </xdr:twoCellAnchor>
  <xdr:twoCellAnchor>
    <xdr:from>
      <xdr:col>9</xdr:col>
      <xdr:colOff>419100</xdr:colOff>
      <xdr:row>28</xdr:row>
      <xdr:rowOff>123825</xdr:rowOff>
    </xdr:from>
    <xdr:to>
      <xdr:col>10</xdr:col>
      <xdr:colOff>561976</xdr:colOff>
      <xdr:row>30</xdr:row>
      <xdr:rowOff>114300</xdr:rowOff>
    </xdr:to>
    <xdr:sp macro="" textlink="">
      <xdr:nvSpPr>
        <xdr:cNvPr id="40" name="Rectángulo: esquinas redondeadas 39">
          <a:extLst>
            <a:ext uri="{FF2B5EF4-FFF2-40B4-BE49-F238E27FC236}">
              <a16:creationId xmlns:a16="http://schemas.microsoft.com/office/drawing/2014/main" id="{49716B08-73C4-425E-8DF3-6F4263A99565}"/>
            </a:ext>
          </a:extLst>
        </xdr:cNvPr>
        <xdr:cNvSpPr/>
      </xdr:nvSpPr>
      <xdr:spPr>
        <a:xfrm>
          <a:off x="7305675" y="5457825"/>
          <a:ext cx="904876" cy="371475"/>
        </a:xfrm>
        <a:prstGeom prst="round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ysClr val="windowText" lastClr="000000"/>
              </a:solidFill>
            </a:rPr>
            <a:t>No factible</a:t>
          </a:r>
        </a:p>
      </xdr:txBody>
    </xdr:sp>
    <xdr:clientData/>
  </xdr:twoCellAnchor>
  <xdr:twoCellAnchor>
    <xdr:from>
      <xdr:col>6</xdr:col>
      <xdr:colOff>352424</xdr:colOff>
      <xdr:row>40</xdr:row>
      <xdr:rowOff>38100</xdr:rowOff>
    </xdr:from>
    <xdr:to>
      <xdr:col>7</xdr:col>
      <xdr:colOff>704849</xdr:colOff>
      <xdr:row>41</xdr:row>
      <xdr:rowOff>114300</xdr:rowOff>
    </xdr:to>
    <xdr:sp macro="" textlink="">
      <xdr:nvSpPr>
        <xdr:cNvPr id="42" name="CuadroTexto 41">
          <a:extLst>
            <a:ext uri="{FF2B5EF4-FFF2-40B4-BE49-F238E27FC236}">
              <a16:creationId xmlns:a16="http://schemas.microsoft.com/office/drawing/2014/main" id="{F27E71F5-0890-FEBA-CFA2-B2BAE461A752}"/>
            </a:ext>
          </a:extLst>
        </xdr:cNvPr>
        <xdr:cNvSpPr txBox="1"/>
      </xdr:nvSpPr>
      <xdr:spPr>
        <a:xfrm>
          <a:off x="4952999" y="7658100"/>
          <a:ext cx="111442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OnOff G3&gt;=1</a:t>
          </a:r>
        </a:p>
      </xdr:txBody>
    </xdr:sp>
    <xdr:clientData/>
  </xdr:twoCellAnchor>
  <xdr:twoCellAnchor>
    <xdr:from>
      <xdr:col>7</xdr:col>
      <xdr:colOff>85724</xdr:colOff>
      <xdr:row>47</xdr:row>
      <xdr:rowOff>38100</xdr:rowOff>
    </xdr:from>
    <xdr:to>
      <xdr:col>8</xdr:col>
      <xdr:colOff>438149</xdr:colOff>
      <xdr:row>48</xdr:row>
      <xdr:rowOff>114300</xdr:rowOff>
    </xdr:to>
    <xdr:sp macro="" textlink="">
      <xdr:nvSpPr>
        <xdr:cNvPr id="43" name="CuadroTexto 42">
          <a:extLst>
            <a:ext uri="{FF2B5EF4-FFF2-40B4-BE49-F238E27FC236}">
              <a16:creationId xmlns:a16="http://schemas.microsoft.com/office/drawing/2014/main" id="{987DB4AE-ABE7-321B-1F2F-93BD2D94D02B}"/>
            </a:ext>
          </a:extLst>
        </xdr:cNvPr>
        <xdr:cNvSpPr txBox="1"/>
      </xdr:nvSpPr>
      <xdr:spPr>
        <a:xfrm>
          <a:off x="5448299" y="8991600"/>
          <a:ext cx="111442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OnOff G3&lt;=0</a:t>
          </a:r>
        </a:p>
      </xdr:txBody>
    </xdr:sp>
    <xdr:clientData/>
  </xdr:twoCellAnchor>
  <xdr:twoCellAnchor>
    <xdr:from>
      <xdr:col>9</xdr:col>
      <xdr:colOff>85724</xdr:colOff>
      <xdr:row>34</xdr:row>
      <xdr:rowOff>133350</xdr:rowOff>
    </xdr:from>
    <xdr:to>
      <xdr:col>10</xdr:col>
      <xdr:colOff>390525</xdr:colOff>
      <xdr:row>38</xdr:row>
      <xdr:rowOff>57150</xdr:rowOff>
    </xdr:to>
    <xdr:sp macro="" textlink="">
      <xdr:nvSpPr>
        <xdr:cNvPr id="44" name="Rectángulo: esquinas redondeadas 43">
          <a:extLst>
            <a:ext uri="{FF2B5EF4-FFF2-40B4-BE49-F238E27FC236}">
              <a16:creationId xmlns:a16="http://schemas.microsoft.com/office/drawing/2014/main" id="{79DA6CDD-2C71-2446-9F88-2CD7B036B8DA}"/>
            </a:ext>
          </a:extLst>
        </xdr:cNvPr>
        <xdr:cNvSpPr/>
      </xdr:nvSpPr>
      <xdr:spPr>
        <a:xfrm>
          <a:off x="6972299" y="6610350"/>
          <a:ext cx="1066801" cy="6858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ysClr val="windowText" lastClr="000000"/>
              </a:solidFill>
            </a:rPr>
            <a:t>FO= 8200.000</a:t>
          </a:r>
        </a:p>
        <a:p>
          <a:pPr algn="l"/>
          <a:r>
            <a:rPr lang="en-US" sz="1000">
              <a:solidFill>
                <a:sysClr val="windowText" lastClr="000000"/>
              </a:solidFill>
            </a:rPr>
            <a:t>100,0,35</a:t>
          </a:r>
        </a:p>
        <a:p>
          <a:pPr algn="l"/>
          <a:r>
            <a:rPr lang="en-US" sz="1000">
              <a:solidFill>
                <a:sysClr val="windowText" lastClr="000000"/>
              </a:solidFill>
            </a:rPr>
            <a:t>1,0,1</a:t>
          </a:r>
        </a:p>
      </xdr:txBody>
    </xdr:sp>
    <xdr:clientData/>
  </xdr:twoCellAnchor>
  <xdr:twoCellAnchor>
    <xdr:from>
      <xdr:col>10</xdr:col>
      <xdr:colOff>485774</xdr:colOff>
      <xdr:row>36</xdr:row>
      <xdr:rowOff>104775</xdr:rowOff>
    </xdr:from>
    <xdr:to>
      <xdr:col>12</xdr:col>
      <xdr:colOff>28575</xdr:colOff>
      <xdr:row>40</xdr:row>
      <xdr:rowOff>28575</xdr:rowOff>
    </xdr:to>
    <xdr:sp macro="" textlink="">
      <xdr:nvSpPr>
        <xdr:cNvPr id="45" name="Rectángulo: esquinas redondeadas 44">
          <a:extLst>
            <a:ext uri="{FF2B5EF4-FFF2-40B4-BE49-F238E27FC236}">
              <a16:creationId xmlns:a16="http://schemas.microsoft.com/office/drawing/2014/main" id="{87595A4C-954F-1372-3CDF-2FAC14891221}"/>
            </a:ext>
          </a:extLst>
        </xdr:cNvPr>
        <xdr:cNvSpPr/>
      </xdr:nvSpPr>
      <xdr:spPr>
        <a:xfrm>
          <a:off x="8134349" y="6962775"/>
          <a:ext cx="1066801" cy="685800"/>
        </a:xfrm>
        <a:prstGeom prst="round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ysClr val="windowText" lastClr="000000"/>
              </a:solidFill>
            </a:rPr>
            <a:t>Mayor</a:t>
          </a:r>
          <a:r>
            <a:rPr lang="en-US" sz="1000" baseline="0">
              <a:solidFill>
                <a:sysClr val="windowText" lastClr="000000"/>
              </a:solidFill>
            </a:rPr>
            <a:t> FO que la anterios</a:t>
          </a:r>
          <a:endParaRPr lang="en-US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400050</xdr:colOff>
      <xdr:row>50</xdr:row>
      <xdr:rowOff>85725</xdr:rowOff>
    </xdr:from>
    <xdr:to>
      <xdr:col>10</xdr:col>
      <xdr:colOff>542926</xdr:colOff>
      <xdr:row>52</xdr:row>
      <xdr:rowOff>76200</xdr:rowOff>
    </xdr:to>
    <xdr:sp macro="" textlink="">
      <xdr:nvSpPr>
        <xdr:cNvPr id="46" name="Rectángulo: esquinas redondeadas 45">
          <a:extLst>
            <a:ext uri="{FF2B5EF4-FFF2-40B4-BE49-F238E27FC236}">
              <a16:creationId xmlns:a16="http://schemas.microsoft.com/office/drawing/2014/main" id="{CB2D6707-50C6-BAF6-ADFD-C66F1EA82ED0}"/>
            </a:ext>
          </a:extLst>
        </xdr:cNvPr>
        <xdr:cNvSpPr/>
      </xdr:nvSpPr>
      <xdr:spPr>
        <a:xfrm>
          <a:off x="7286625" y="9610725"/>
          <a:ext cx="904876" cy="371475"/>
        </a:xfrm>
        <a:prstGeom prst="round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ysClr val="windowText" lastClr="000000"/>
              </a:solidFill>
            </a:rPr>
            <a:t>No factible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6780A-CE8F-4821-B1F6-351E427C4CA7}">
  <dimension ref="K1:R17"/>
  <sheetViews>
    <sheetView tabSelected="1" workbookViewId="0">
      <selection activeCell="I23" sqref="I23"/>
    </sheetView>
  </sheetViews>
  <sheetFormatPr baseColWidth="10" defaultRowHeight="15" x14ac:dyDescent="0.25"/>
  <sheetData>
    <row r="1" spans="11:18" x14ac:dyDescent="0.25">
      <c r="L1" s="4" t="s">
        <v>6</v>
      </c>
      <c r="M1" s="4"/>
      <c r="N1" s="4"/>
    </row>
    <row r="2" spans="11:18" x14ac:dyDescent="0.25">
      <c r="L2" s="5" t="s">
        <v>1</v>
      </c>
      <c r="M2" s="5" t="s">
        <v>2</v>
      </c>
      <c r="N2" s="5" t="s">
        <v>3</v>
      </c>
      <c r="P2" s="5" t="s">
        <v>10</v>
      </c>
      <c r="R2" s="7" t="s">
        <v>6</v>
      </c>
    </row>
    <row r="3" spans="11:18" x14ac:dyDescent="0.25">
      <c r="K3" s="5" t="s">
        <v>0</v>
      </c>
      <c r="L3" s="7">
        <v>100</v>
      </c>
      <c r="M3" s="7">
        <v>40</v>
      </c>
      <c r="N3" s="7">
        <v>10</v>
      </c>
      <c r="P3" s="8">
        <f>M3*L14</f>
        <v>4000</v>
      </c>
      <c r="R3" s="10" t="s">
        <v>7</v>
      </c>
    </row>
    <row r="4" spans="11:18" x14ac:dyDescent="0.25">
      <c r="K4" s="5" t="s">
        <v>4</v>
      </c>
      <c r="L4" s="7">
        <v>70</v>
      </c>
      <c r="M4" s="7">
        <v>80</v>
      </c>
      <c r="N4" s="7">
        <v>0</v>
      </c>
      <c r="P4" s="8">
        <f>M4*L15</f>
        <v>1199.9999999999998</v>
      </c>
      <c r="R4" s="8" t="s">
        <v>27</v>
      </c>
    </row>
    <row r="5" spans="11:18" x14ac:dyDescent="0.25">
      <c r="K5" s="5" t="s">
        <v>5</v>
      </c>
      <c r="L5" s="7">
        <v>50</v>
      </c>
      <c r="M5" s="7">
        <v>120</v>
      </c>
      <c r="N5" s="7">
        <v>20</v>
      </c>
      <c r="P5" s="8">
        <f>M5*L16</f>
        <v>2400.0000000000005</v>
      </c>
    </row>
    <row r="6" spans="11:18" x14ac:dyDescent="0.25">
      <c r="O6" s="14" t="s">
        <v>11</v>
      </c>
      <c r="P6" s="9">
        <f>SUM(P3:P5)</f>
        <v>7600</v>
      </c>
    </row>
    <row r="7" spans="11:18" x14ac:dyDescent="0.25">
      <c r="K7" s="6" t="s">
        <v>15</v>
      </c>
      <c r="L7" s="7">
        <v>100</v>
      </c>
    </row>
    <row r="8" spans="11:18" x14ac:dyDescent="0.25">
      <c r="K8" s="6" t="s">
        <v>16</v>
      </c>
      <c r="L8" s="7">
        <v>35</v>
      </c>
    </row>
    <row r="9" spans="11:18" x14ac:dyDescent="0.25">
      <c r="K9" s="6" t="s">
        <v>17</v>
      </c>
      <c r="L9" s="11">
        <f>SUM(L7:L8)</f>
        <v>135</v>
      </c>
    </row>
    <row r="12" spans="11:18" x14ac:dyDescent="0.25">
      <c r="L12" s="4" t="s">
        <v>7</v>
      </c>
      <c r="M12" s="4"/>
      <c r="O12" s="5" t="s">
        <v>13</v>
      </c>
      <c r="P12" s="5" t="s">
        <v>14</v>
      </c>
      <c r="Q12" s="4" t="s">
        <v>19</v>
      </c>
      <c r="R12" s="4"/>
    </row>
    <row r="13" spans="11:18" x14ac:dyDescent="0.25">
      <c r="L13" s="5" t="s">
        <v>8</v>
      </c>
      <c r="M13" s="5" t="s">
        <v>9</v>
      </c>
      <c r="O13" s="5" t="s">
        <v>21</v>
      </c>
      <c r="P13" s="5" t="s">
        <v>12</v>
      </c>
      <c r="Q13" s="5" t="s">
        <v>22</v>
      </c>
      <c r="R13" s="5" t="s">
        <v>20</v>
      </c>
    </row>
    <row r="14" spans="11:18" x14ac:dyDescent="0.25">
      <c r="K14" s="5" t="s">
        <v>0</v>
      </c>
      <c r="L14" s="12">
        <v>100</v>
      </c>
      <c r="M14" s="12">
        <v>1</v>
      </c>
      <c r="O14" s="13">
        <f>L3*M14</f>
        <v>100</v>
      </c>
      <c r="P14" s="13">
        <f>N3*M14</f>
        <v>10</v>
      </c>
      <c r="Q14" s="8">
        <f>L14+L15</f>
        <v>115</v>
      </c>
      <c r="R14" s="8">
        <v>130</v>
      </c>
    </row>
    <row r="15" spans="11:18" x14ac:dyDescent="0.25">
      <c r="K15" s="5" t="s">
        <v>4</v>
      </c>
      <c r="L15" s="12">
        <v>14.999999999999996</v>
      </c>
      <c r="M15" s="12">
        <v>1</v>
      </c>
      <c r="O15" s="8">
        <f>L4*M15</f>
        <v>70</v>
      </c>
      <c r="P15" s="8">
        <f>N4*M15</f>
        <v>0</v>
      </c>
    </row>
    <row r="16" spans="11:18" x14ac:dyDescent="0.25">
      <c r="K16" s="5" t="s">
        <v>5</v>
      </c>
      <c r="L16" s="12">
        <v>20.000000000000004</v>
      </c>
      <c r="M16" s="12">
        <v>1</v>
      </c>
      <c r="O16" s="8">
        <f>L5*M16</f>
        <v>50</v>
      </c>
      <c r="P16" s="8">
        <f>N5*M16</f>
        <v>20</v>
      </c>
    </row>
    <row r="17" spans="11:12" x14ac:dyDescent="0.25">
      <c r="K17" s="5" t="s">
        <v>18</v>
      </c>
      <c r="L17" s="7">
        <f>SUM(L14:L16)</f>
        <v>135</v>
      </c>
    </row>
  </sheetData>
  <mergeCells count="3">
    <mergeCell ref="L1:N1"/>
    <mergeCell ref="L12:M12"/>
    <mergeCell ref="Q12:R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3EF6-4BA5-417B-92D9-D2FE5A3BB271}">
  <dimension ref="A1:I56"/>
  <sheetViews>
    <sheetView topLeftCell="A17" workbookViewId="0">
      <selection activeCell="N27" sqref="N27"/>
    </sheetView>
  </sheetViews>
  <sheetFormatPr baseColWidth="10" defaultRowHeight="15" x14ac:dyDescent="0.25"/>
  <cols>
    <col min="3" max="3" width="11.85546875" customWidth="1"/>
  </cols>
  <sheetData>
    <row r="1" spans="2:9" x14ac:dyDescent="0.25">
      <c r="C1" s="3" t="s">
        <v>6</v>
      </c>
      <c r="D1" s="3"/>
      <c r="E1" s="3"/>
    </row>
    <row r="2" spans="2:9" x14ac:dyDescent="0.25">
      <c r="C2" t="s">
        <v>1</v>
      </c>
      <c r="D2" t="s">
        <v>2</v>
      </c>
      <c r="E2" t="s">
        <v>3</v>
      </c>
      <c r="G2" t="s">
        <v>10</v>
      </c>
    </row>
    <row r="3" spans="2:9" x14ac:dyDescent="0.25">
      <c r="B3" t="s">
        <v>0</v>
      </c>
      <c r="C3">
        <v>100</v>
      </c>
      <c r="D3">
        <v>40</v>
      </c>
      <c r="E3">
        <v>10</v>
      </c>
      <c r="G3">
        <f>D3*C14</f>
        <v>4000</v>
      </c>
    </row>
    <row r="4" spans="2:9" x14ac:dyDescent="0.25">
      <c r="B4" t="s">
        <v>4</v>
      </c>
      <c r="C4">
        <v>70</v>
      </c>
      <c r="D4">
        <v>80</v>
      </c>
      <c r="E4">
        <v>0</v>
      </c>
      <c r="G4">
        <f>D4*C15</f>
        <v>0</v>
      </c>
    </row>
    <row r="5" spans="2:9" x14ac:dyDescent="0.25">
      <c r="B5" t="s">
        <v>5</v>
      </c>
      <c r="C5">
        <v>50</v>
      </c>
      <c r="D5">
        <v>120</v>
      </c>
      <c r="E5">
        <v>20</v>
      </c>
      <c r="G5">
        <f>D5*C16</f>
        <v>4200</v>
      </c>
    </row>
    <row r="6" spans="2:9" x14ac:dyDescent="0.25">
      <c r="F6" t="s">
        <v>11</v>
      </c>
      <c r="G6" s="1">
        <f>SUM(G3:G5)</f>
        <v>8200</v>
      </c>
    </row>
    <row r="7" spans="2:9" x14ac:dyDescent="0.25">
      <c r="B7" t="s">
        <v>15</v>
      </c>
      <c r="C7">
        <v>100</v>
      </c>
    </row>
    <row r="8" spans="2:9" x14ac:dyDescent="0.25">
      <c r="B8" t="s">
        <v>16</v>
      </c>
      <c r="C8">
        <v>35</v>
      </c>
    </row>
    <row r="9" spans="2:9" x14ac:dyDescent="0.25">
      <c r="B9" t="s">
        <v>17</v>
      </c>
      <c r="C9" s="2">
        <f>SUM(C7:C8)</f>
        <v>135</v>
      </c>
    </row>
    <row r="12" spans="2:9" x14ac:dyDescent="0.25">
      <c r="C12" s="3" t="s">
        <v>7</v>
      </c>
      <c r="D12" s="3"/>
      <c r="F12" t="s">
        <v>13</v>
      </c>
      <c r="G12" t="s">
        <v>14</v>
      </c>
      <c r="H12" s="3" t="s">
        <v>19</v>
      </c>
      <c r="I12" s="3"/>
    </row>
    <row r="13" spans="2:9" x14ac:dyDescent="0.25">
      <c r="C13" t="s">
        <v>8</v>
      </c>
      <c r="D13" t="s">
        <v>9</v>
      </c>
      <c r="F13" t="s">
        <v>21</v>
      </c>
      <c r="G13" t="s">
        <v>12</v>
      </c>
      <c r="H13" t="s">
        <v>22</v>
      </c>
      <c r="I13" t="s">
        <v>20</v>
      </c>
    </row>
    <row r="14" spans="2:9" x14ac:dyDescent="0.25">
      <c r="B14" t="s">
        <v>0</v>
      </c>
      <c r="C14">
        <v>100</v>
      </c>
      <c r="D14">
        <v>1</v>
      </c>
      <c r="F14">
        <f>C3*D14</f>
        <v>100</v>
      </c>
      <c r="G14">
        <f>E3*D14</f>
        <v>10</v>
      </c>
      <c r="H14">
        <f>C14+C15</f>
        <v>100</v>
      </c>
      <c r="I14">
        <v>130</v>
      </c>
    </row>
    <row r="15" spans="2:9" x14ac:dyDescent="0.25">
      <c r="B15" t="s">
        <v>4</v>
      </c>
      <c r="C15">
        <v>0</v>
      </c>
      <c r="D15">
        <v>0</v>
      </c>
      <c r="F15">
        <f>C4*D15</f>
        <v>0</v>
      </c>
      <c r="G15">
        <f>E4*D15</f>
        <v>0</v>
      </c>
    </row>
    <row r="16" spans="2:9" x14ac:dyDescent="0.25">
      <c r="B16" t="s">
        <v>5</v>
      </c>
      <c r="C16">
        <v>35</v>
      </c>
      <c r="D16">
        <v>1</v>
      </c>
      <c r="F16">
        <f>C5*D16</f>
        <v>50</v>
      </c>
      <c r="G16">
        <f>E5*D16</f>
        <v>20</v>
      </c>
    </row>
    <row r="17" spans="2:3" x14ac:dyDescent="0.25">
      <c r="B17" t="s">
        <v>18</v>
      </c>
      <c r="C17" s="2">
        <f>SUM(C14:C16)</f>
        <v>135</v>
      </c>
    </row>
    <row r="53" spans="1:2" x14ac:dyDescent="0.25">
      <c r="A53" t="s">
        <v>23</v>
      </c>
    </row>
    <row r="54" spans="1:2" x14ac:dyDescent="0.25">
      <c r="A54">
        <v>1</v>
      </c>
      <c r="B54" t="s">
        <v>24</v>
      </c>
    </row>
    <row r="55" spans="1:2" x14ac:dyDescent="0.25">
      <c r="A55">
        <v>2</v>
      </c>
      <c r="B55" t="s">
        <v>25</v>
      </c>
    </row>
    <row r="56" spans="1:2" x14ac:dyDescent="0.25">
      <c r="A56">
        <v>3</v>
      </c>
      <c r="B56" t="s">
        <v>26</v>
      </c>
    </row>
  </sheetData>
  <mergeCells count="3">
    <mergeCell ref="C1:E1"/>
    <mergeCell ref="C12:D12"/>
    <mergeCell ref="H12:I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Branch_Bound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 ALEJANDRO RAMIREZ LONDONO</dc:creator>
  <cp:lastModifiedBy>Edward Ramirez</cp:lastModifiedBy>
  <dcterms:created xsi:type="dcterms:W3CDTF">2024-01-09T02:51:51Z</dcterms:created>
  <dcterms:modified xsi:type="dcterms:W3CDTF">2024-03-14T21:28:44Z</dcterms:modified>
</cp:coreProperties>
</file>