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rreGabinete" sheetId="1" r:id="rId4"/>
    <sheet state="visible" name="Monitor" sheetId="2" r:id="rId5"/>
    <sheet state="visible" name="Disco duro Externo" sheetId="3" r:id="rId6"/>
    <sheet state="visible" name="Disco duro interno" sheetId="4" r:id="rId7"/>
    <sheet state="visible" name="Ram" sheetId="5" r:id="rId8"/>
    <sheet state="visible" name=" Servidor" sheetId="6" r:id="rId9"/>
    <sheet state="visible" name="Teclado" sheetId="7" r:id="rId10"/>
    <sheet state="visible" name="Mouse" sheetId="8" r:id="rId11"/>
    <sheet state="visible" name="Portatil" sheetId="9" r:id="rId12"/>
    <sheet state="visible" name="Tarjeta de video" sheetId="10" r:id="rId13"/>
    <sheet state="visible" name="Procesador Nosotros" sheetId="11" r:id="rId14"/>
    <sheet state="visible" name="software licencia" sheetId="12" r:id="rId15"/>
    <sheet state="visible" name="licencia visual" sheetId="13" r:id="rId16"/>
    <sheet state="visible" name="windows 11 licencia" sheetId="14" r:id="rId17"/>
    <sheet state="visible" name="licencia SQL" sheetId="15" r:id="rId18"/>
  </sheets>
  <definedNames/>
  <calcPr/>
  <extLst>
    <ext uri="GoogleSheetsCustomDataVersion2">
      <go:sheetsCustomData xmlns:go="http://customooxmlschemas.google.com/" r:id="rId19" roundtripDataChecksum="dWIdE4LslXYePey9miGVyVXm5c4Clwrr3jFkwL1BxKs="/>
    </ext>
  </extLst>
</workbook>
</file>

<file path=xl/sharedStrings.xml><?xml version="1.0" encoding="utf-8"?>
<sst xmlns="http://schemas.openxmlformats.org/spreadsheetml/2006/main" count="403" uniqueCount="228">
  <si>
    <t>CUADRO DE COTIZACIONES</t>
  </si>
  <si>
    <t xml:space="preserve">Cuadro Comparativo de Cotizaciones </t>
  </si>
  <si>
    <t xml:space="preserve">Presupuestos (a)
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</si>
  <si>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</si>
  <si>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</si>
  <si>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</si>
  <si>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</si>
  <si>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</si>
  <si>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t>Imagen producto</t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</si>
  <si>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</si>
  <si>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</si>
  <si>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>Nº 1</t>
  </si>
  <si>
    <t>Mercado Libre</t>
  </si>
  <si>
    <t>https://listado.mercadolibre.com.co/cooler-master-td500?utm_source=chatgpt.com</t>
  </si>
  <si>
    <t xml:space="preserve">
Gabinete – Cooler Master TD500 Mesh V2</t>
  </si>
  <si>
    <t>contado</t>
  </si>
  <si>
    <t>Chasis ATX con diseño en malla, iluminación ARGB personalizable y compatibilidad con placas base ATX, Micro-ATX y Mini-ITX.</t>
  </si>
  <si>
    <t xml:space="preserve">Nº2 </t>
  </si>
  <si>
    <t>Clones y periféricos</t>
  </si>
  <si>
    <t>https://clonesyperifericos.com/comprar/chasis-coolermaster-masterbox-td500-mesh-white/?srsltid=AfmBOoroc5qeyMNoWaHHqZTm7JRRcMhWK5CZWwJkEYGeQPAcs3Z_pFaI&amp;utm_source=chatgpt.com</t>
  </si>
  <si>
    <t>Nº 3</t>
  </si>
  <si>
    <t>PC Master Bogotá</t>
  </si>
  <si>
    <t>https://pcmastersbogota.com.co/es_es/producto/coolermaster-masterbox-td500-crystal/?add-to-cart=14194&amp;utm_source=chatgpt.com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</si>
  <si>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10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</si>
  <si>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</si>
  <si>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</si>
  <si>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10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</si>
  <si>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10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</si>
  <si>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10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</si>
  <si>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(se debe incluir toda aquella característica que no ha sido posible incluir anteriormente)</t>
    </r>
  </si>
  <si>
    <t>Imagen</t>
  </si>
  <si>
    <t>Exito</t>
  </si>
  <si>
    <t>https://www.exito.com/xiaomi-monitor-a27i-pantalla-ips-178-full-hd-1080p-100hz-103461284-mp/p</t>
  </si>
  <si>
    <t>Monitor – Xiaomi A27i (27″, 100 Hz)</t>
  </si>
  <si>
    <t>Contado</t>
  </si>
  <si>
    <t>Monitor IPS de 27″ con resolución Full HD, tasa de refresco de 100 Hz y ángulos de visión amplios de 178°.</t>
  </si>
  <si>
    <t>Xiaomi</t>
  </si>
  <si>
    <t>https://www.mi.com/co/product/xiaomi-monitor-a27i/buy/</t>
  </si>
  <si>
    <t>Mercado libre</t>
  </si>
  <si>
    <t>https://www.mercadolibre.com.co/monitor-xiaomi-a27i-full-hd-color-negro/p/MCO29283860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</si>
  <si>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</si>
  <si>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</si>
  <si>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</si>
  <si>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</si>
  <si>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</si>
  <si>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</si>
  <si>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</si>
  <si>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>https://www.exito.com/disco-duro-externo-toshiba-canvio-basics-2tb-usb-30-100126355-mp/p</t>
  </si>
  <si>
    <t>Disco duro Externo Toshiba 2TB</t>
  </si>
  <si>
    <t>Unidad de estado sólido M.2 NVMe con velocidades de lectura de hasta 3,500 MB/s, disponible en capacidades desde 250 GB hasta 2 TB.</t>
  </si>
  <si>
    <t>https://www.mercadolibre.com.co/externo-toshiba-canvio-basics-hdtb420xk3aa-2tb-negro/p/MCO9282789</t>
  </si>
  <si>
    <t>SYM Computer</t>
  </si>
  <si>
    <t>https://symcomputadores.com/producto/disco-duro-externo-toshiba-2tb-17/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</si>
  <si>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</si>
  <si>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</si>
  <si>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</si>
  <si>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</si>
  <si>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</si>
  <si>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</si>
  <si>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</si>
  <si>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>Avpro Colombia</t>
  </si>
  <si>
    <t>https://www.avprocolombia.com.co/products/seagate-16tb-exos-x16-7200-rpm-sata-iii-3-5-internal-hdd?srsltid=AfmBOooqcJkUQB_youI5tfWzoK5L6Zb-aWAd-jfpGmr6-0gzUaRYneap&amp;utm_source=chatgpt.com</t>
  </si>
  <si>
    <t xml:space="preserve"> Disco Duro Interno – Seagate Exos X16 16 TB</t>
  </si>
  <si>
    <t>HDD de 3.5″, interfaz SATA III, 7200 RPM y caché de 256 MB, diseñado para uso profesional y centros de datos.</t>
  </si>
  <si>
    <t>ChSoluciones en 
Tecnología</t>
  </si>
  <si>
    <t>https://chsolucionesentecnologia.com/producto/disco-duro-seagate-exos-x16-16tb-st16000nm001g/?utm_source=chatgpt.com</t>
  </si>
  <si>
    <t>MercadoLibre</t>
  </si>
  <si>
    <t>https://www.mercadolibre.com.co/interno-seagate-exos-x16-st16000nm001g-16tb/p/MCO15532295?utm_source=chatgpt.com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</si>
  <si>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10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</si>
  <si>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</si>
  <si>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</si>
  <si>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10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</si>
  <si>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10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</si>
  <si>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10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</si>
  <si>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(se debe incluir toda aquella característica que no ha sido posible incluir anteriormente)</t>
    </r>
  </si>
  <si>
    <t>PC Ware</t>
  </si>
  <si>
    <t>https://www.pcware.com.co/crucial-ram-16gb-ddr4-3200-1x16-pc4-25600-sodimm-1-2v-ct16g4sfra32a</t>
  </si>
  <si>
    <t>Crucial RAM 16GB DDR4 3200 (1×16)/ PC4-25600/ SODIMM/ 1.2V/ CT16G4SFRA32A</t>
  </si>
  <si>
    <t>Módulo de memoria DDR4 con frecuencia de 2666 MHz o 3200 MHz, compatible con la mayoría de placas base modernas.</t>
  </si>
  <si>
    <t>Amazon</t>
  </si>
  <si>
    <t>https://www.amazon.com/16GB-3200MHz-DDR4-Beast-Negro/dp/B097K2WBL3/ref=sr_1_1?sr=8-1&amp;language=es_US&amp;currency=COP</t>
  </si>
  <si>
    <t>https://www.mercadolibre.com.co/memoria-ram-micron-crucial-sodimm-ct16g4sfra32a-1-16-gb-color-verde/p/MCO18934677#polycard_client=search-nordic&amp;searchVariation=MCO18934677&amp;position=1&amp;search_layout=stack&amp;type=product&amp;tracking_id=6725ff7a-3be8-46f5-928c-13af9804ea6e&amp;wid=MCO1883683214&amp;sid=search</t>
  </si>
  <si>
    <r>
      <rPr>
        <rFont val="Trebuchet MS"/>
        <b/>
        <color theme="1"/>
        <sz val="10.0"/>
      </rPr>
      <t>Empresa</t>
    </r>
    <r>
      <rPr>
        <rFont val="Trebuchet MS"/>
        <b val="0"/>
        <i/>
        <color theme="1"/>
        <sz val="8.0"/>
      </rPr>
      <t xml:space="preserve">
(Nombre fiscal de la empresa)</t>
    </r>
  </si>
  <si>
    <r>
      <rPr>
        <rFont val="Trebuchet MS"/>
        <b/>
        <color theme="1"/>
        <sz val="10.0"/>
      </rPr>
      <t>Nº de CUIT, Dirección, Teléfono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(Datos de la empresa)</t>
    </r>
  </si>
  <si>
    <r>
      <rPr>
        <rFont val="Trebuchet MS"/>
        <b/>
        <color theme="1"/>
        <sz val="10.0"/>
      </rPr>
      <t>Descripción del
bien/ servicio (b)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Características de los bienes/ servicios</t>
    </r>
  </si>
  <si>
    <r>
      <rPr>
        <rFont val="Trebuchet MS"/>
        <b/>
        <color theme="1"/>
        <sz val="10.0"/>
      </rPr>
      <t xml:space="preserve">Importe Unitario
</t>
    </r>
    <r>
      <rPr>
        <rFont val="Trebuchet MS"/>
        <b val="0"/>
        <i/>
        <color theme="1"/>
        <sz val="8.0"/>
      </rPr>
      <t>(moneda nacional)</t>
    </r>
  </si>
  <si>
    <r>
      <rPr>
        <rFont val="Trebuchet MS"/>
        <b/>
        <color theme="1"/>
        <sz val="10.0"/>
        <u/>
      </rPr>
      <t>Importe Total</t>
    </r>
    <r>
      <rPr>
        <rFont val="Trebuchet MS"/>
        <b/>
        <color theme="1"/>
        <sz val="10.0"/>
        <u/>
      </rPr>
      <t xml:space="preserve">
 IVA incluido
</t>
    </r>
    <r>
      <rPr>
        <rFont val="Trebuchet MS"/>
        <b val="0"/>
        <i/>
        <color theme="1"/>
        <sz val="8.0"/>
        <u/>
      </rPr>
      <t>(moneda nacional)</t>
    </r>
  </si>
  <si>
    <r>
      <rPr>
        <rFont val="Trebuchet MS"/>
        <b/>
        <color theme="1"/>
        <sz val="10.0"/>
      </rPr>
      <t xml:space="preserve">Forma de Pago 
</t>
    </r>
    <r>
      <rPr>
        <rFont val="Trebuchet MS"/>
        <b val="0"/>
        <i/>
        <color theme="1"/>
        <sz val="8.0"/>
      </rPr>
      <t>(Contado o Cheque)</t>
    </r>
  </si>
  <si>
    <r>
      <rPr>
        <rFont val="Trebuchet MS"/>
        <b/>
        <color theme="1"/>
        <sz val="10.0"/>
      </rPr>
      <t xml:space="preserve">Observaciones 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(se debe incluir toda aquella característica que no ha sido posible incluir anteriormente)</t>
    </r>
  </si>
  <si>
    <t>https://aws.amazon.com/es/pricing/?aws-products-pricing.sort-by=item.additionalFields.productNameLowercase&amp;aws-products-pricing.sort-order=asc&amp;awsf.Free%20Tier%20Type=*all&amp;awsf.tech-category=*all</t>
  </si>
  <si>
    <t>AWS hosting en todo momento</t>
  </si>
  <si>
    <t>Cuenta bancaria</t>
  </si>
  <si>
    <t>En Amazon Web Services es el hosting más usado y el más confiable del mercado ideal para diferentes necesidades</t>
  </si>
  <si>
    <t>Google</t>
  </si>
  <si>
    <t>https://workspace.google.com/intl/es-419/features/?gad_campaignid=20367422129</t>
  </si>
  <si>
    <t>Google Hosting en todo momento</t>
  </si>
  <si>
    <t>Google hosting es uno servicio de servidores en la nube que se utiliza para empresas para manejar el contenido de las mmismas, provee de correos personalizados a las personas del ambiente</t>
  </si>
  <si>
    <t>Hostinger</t>
  </si>
  <si>
    <t>https://www.hostinger.com/co</t>
  </si>
  <si>
    <t xml:space="preserve">Hostinger aloja tu sitio y ten visivilidad de el </t>
  </si>
  <si>
    <t>cuenta bancaria</t>
  </si>
  <si>
    <t xml:space="preserve">Hostinger es más para independientes o empresas que quieran alojar su sitio de una froma sencilla he intuitiva 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</si>
  <si>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</si>
  <si>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</si>
  <si>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</si>
  <si>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</si>
  <si>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</si>
  <si>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</si>
  <si>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</si>
  <si>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r>
      <rPr>
        <rFont val="Arial"/>
        <color rgb="FF1155CC"/>
        <sz val="10.0"/>
        <u/>
      </rPr>
      <t>https://listado.mercadolibre.com.co/redragon-dragonborn</t>
    </r>
    <r>
      <rPr>
        <rFont val="Arial"/>
        <color rgb="FF0000FF"/>
        <sz val="10.0"/>
        <u/>
      </rPr>
      <t>n</t>
    </r>
  </si>
  <si>
    <t>Teclado Gamer Redragon Dragonborn</t>
  </si>
  <si>
    <t>Logitech Master Series MX Keys Mini QWERTY 
español color grafito con luz blanca</t>
  </si>
  <si>
    <t>Falabella</t>
  </si>
  <si>
    <t>https://www.falabella.com.co/falabella-co/product/136149271/Teclado-Gamer-Redragon-K630-RGB-SP-Dragonborn-60-Sw-Brown/136149272</t>
  </si>
  <si>
    <t>https://listado.mercadolibre.com.co/redragon-dragonborn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</si>
  <si>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</si>
  <si>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</si>
  <si>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</si>
  <si>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</si>
  <si>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</si>
  <si>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</si>
  <si>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</si>
  <si>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>Homecenter</t>
  </si>
  <si>
    <t>https://www.homecenter.com.co/homecenter-co/product/781505/mouse-gamer-programable-vertical-ergonomico-9-botones-t50-zelotes/781505/</t>
  </si>
  <si>
    <t>Zelotes T50 Vertical (9 botones)</t>
  </si>
  <si>
    <t xml:space="preserve">3 Botones, Seguimiento Óptimo 1000 DPI, Ambidestro, Compatible con PC, Mac, Portátil 
</t>
  </si>
  <si>
    <t>https://www.mercadolibre.com.co/mouse-gamer-zelotes-programable-vertical-ergonomico-9-boton-color-negro/p/MCO25384025</t>
  </si>
  <si>
    <t>https://www.exito.com/mouse-gamer-programable-vertical-ergonomico-9-botones-zelotes-t50-102849091/p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</si>
  <si>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10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</si>
  <si>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</si>
  <si>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</si>
  <si>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10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</si>
  <si>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10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</si>
  <si>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10.0"/>
      </rPr>
      <t>(Contado o Cheque)</t>
    </r>
  </si>
  <si>
    <r>
      <rPr>
        <rFont val="Trebuchet MS"/>
        <b/>
        <color theme="1"/>
        <sz val="10.0"/>
      </rPr>
      <t xml:space="preserve">Observaciones 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(se debe incluir toda aquella característica que no ha sido posible incluir anteriormente)</t>
    </r>
  </si>
  <si>
    <t>http://falabella.com.co/falabella-co/product/129138317/Portatil-Hp-Victus-Gaming-Amd-Ryzen-7-RAM-16GB-SSD-512GB-15-pulgadas-FHD-RTX3050-Sin-OS/129138318</t>
  </si>
  <si>
    <t>Portatil Hp Victus Gaming Amd Ryzen 7 RAM 16GB SSD 512GB 15 pulgadas FHD RTX3050 Sin OS</t>
  </si>
  <si>
    <t>Bravo 15B5DD AMD 
Ryzen 7 - RAM 16GB
 - Disco SSD 512GB 
- Negro</t>
  </si>
  <si>
    <t>Alkosto</t>
  </si>
  <si>
    <t>https://www.alkosto.com/computador-portatil-gamer-hp-victus-156-pulgadas-fa0022la/p/198122718252</t>
  </si>
  <si>
    <t>https://www.mercadolibre.com.co/portatil-hp-victus-5800h-rtx-3050ti-16gb-512-ssd-144-hz/p/MCO21839342#polycard_client=search-nordic&amp;searchVariation=MCO21839342&amp;position=1&amp;search_layout=stack&amp;type=product&amp;tracking_id=42bee8fb-9b6d-4344-8dc2-c921364c50d9&amp;wid=MCO1310436281&amp;sid=search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</si>
  <si>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10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</si>
  <si>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</si>
  <si>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</si>
  <si>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10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</si>
  <si>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10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</si>
  <si>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10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</si>
  <si>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(se debe incluir toda aquella característica que no ha sido posible incluir anteriormente)</t>
    </r>
  </si>
  <si>
    <t>Clones y periferico</t>
  </si>
  <si>
    <t>https://clonesyperifericos.com/comprar/tarjeta-de-video-geforce-rtx-3050-ventus-2x-8g-oc/</t>
  </si>
  <si>
    <t>Tarjeta De Vídeo Msi Geforce Rtx 3050 Ventus 2x Oc 8gb</t>
  </si>
  <si>
    <t>ofrece características como ray tracing en tiempo real, IA avanzada y un sistema de enfriamiento eficiente.</t>
  </si>
  <si>
    <t>Mercadolibre</t>
  </si>
  <si>
    <t>https://www.mercadolibre.com.co/tarjeta-de-video-msi-geforce-rtx-3050-ventus-2x-oc-8gb/p/MCO31429826#polycard_client=search-nordic&amp;searchVariation=MCO31429826&amp;position=1&amp;search_layout=stack&amp;type=product&amp;tracking_id=ae8e928d-7b4d-48c4-a71c-80fcbb56b622&amp;wid=MCO2944767406&amp;sid=search</t>
  </si>
  <si>
    <t>https://www.exito.com/tarjeta-de-video-msi-geforce-rtx-ventus-2x-3050-6gb-gddr6-103452459-mp/p?idsku=103452459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</si>
  <si>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</si>
  <si>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</si>
  <si>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</si>
  <si>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</si>
  <si>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</si>
  <si>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</si>
  <si>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 xml:space="preserve">https://www.mercadolibre.com.co/procesador-gamer-amd-ryzen-7-7700x-100-100000591wof-de-8-nucleos-y-54ghz-de-frecuencia-con-grafica-integrada/p/MCO19711896?pdp_filters=category:MCO1693#searchVariation=MCO19711896&amp;position=1&amp;search_layout=stack&amp;type=product&amp;tracking_id=33d9ed9c-8c31-4747-8d81-cf6cb1856781
</t>
  </si>
  <si>
    <t xml:space="preserve">Procesador gamer AMD Ryzen 7 7700X 100-100000591WOF de 8 núcleos </t>
  </si>
  <si>
    <t>5.4GHz de frecuencia con gráfica integrada</t>
  </si>
  <si>
    <t xml:space="preserve"> Equimport1000</t>
  </si>
  <si>
    <t>Tel: (310) 7513965
equimport1000@hotmail.com</t>
  </si>
  <si>
    <t>Speed Logic</t>
  </si>
  <si>
    <t>Calle 38A Sur # 34D-51 Local LM09, Centro Comercial Centro Mayor, Barrio Villa Mayor
Bogotá D.C., Colombia
Código Postal 111811
Tel. +57 3042156143
centromayor@speedlogic.com.co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</si>
  <si>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10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</si>
  <si>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</si>
  <si>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</si>
  <si>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10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</si>
  <si>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10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</si>
  <si>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10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</si>
  <si>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10.0"/>
      </rPr>
      <t>(se debe incluir toda aquella característica que no ha sido posible incluir anteriormente)</t>
    </r>
  </si>
  <si>
    <t>ahorrosoft</t>
  </si>
  <si>
    <t>https://ahorrosoft.com/office-2021-professional-plus-1-pc/</t>
  </si>
  <si>
    <t>office 2021 profesional plus 1 pc</t>
  </si>
  <si>
    <t>Office profesional para manejar en varios dispositivos con todas las funciones desbloqueadas para un correcto trabajo</t>
  </si>
  <si>
    <t>Microsofft</t>
  </si>
  <si>
    <t>https://www.microsoft.com/es-co/microsoft-365/buy/compare-all-microsoft-365-products</t>
  </si>
  <si>
    <t>Office familiar varios computadores</t>
  </si>
  <si>
    <t>https://www.alkosto.com/pin-office-microsoft-365-familia-12-meses-6-usuarios/p/196742123845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</si>
  <si>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</si>
  <si>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</si>
  <si>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</si>
  <si>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</si>
  <si>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</si>
  <si>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</si>
  <si>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</si>
  <si>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>Git Hub</t>
  </si>
  <si>
    <t>https://docs.github.com/es/copilot/get-started/plans</t>
  </si>
  <si>
    <t>Git Hub copilot</t>
  </si>
  <si>
    <t>El copiloto de git hub para agilizar el desarrollor y mayor productividad y la ayuda en errores que quitan tiempo y prodictividad</t>
  </si>
  <si>
    <t>Open Ai</t>
  </si>
  <si>
    <t>https://chatgpt.com/?openaicom_referred=true#pricing</t>
  </si>
  <si>
    <t>Chat Gpt Pro</t>
  </si>
  <si>
    <t xml:space="preserve">Modelo de ia Chat gpt pro para consultas extensas y complejas, para mayor productividad </t>
  </si>
  <si>
    <t>Gemini</t>
  </si>
  <si>
    <t>https://one.google.com/explore-plan/gemini-advanced?gad_campaignid=21852345771&amp;g1_landing_page=65</t>
  </si>
  <si>
    <t>Gemini pro</t>
  </si>
  <si>
    <t>gemini pro para la creación d eimagenes en alta calidad y consultas avanzadas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</si>
  <si>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</si>
  <si>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</si>
  <si>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</si>
  <si>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</si>
  <si>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</si>
  <si>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</si>
  <si>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</si>
  <si>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 xml:space="preserve">Microsoft </t>
  </si>
  <si>
    <t>https://www.microsoft.com/es-co/d/windows-11-pro/dg7gmgf0d8h4</t>
  </si>
  <si>
    <t xml:space="preserve">Licencia Windows 11 Pro ESD Vitalicia
</t>
  </si>
  <si>
    <t>Licencia de window 11 pro para activar todas las funciones del sistema operativo y para un mejor desarrollo</t>
  </si>
  <si>
    <t>https://www.mercadolibre.com.co/licencia-fisica-windows-11-pro-64bit-espanol-latino-dvd/up/MCOU3225062418#polycard_client=search-nordic&amp;searchVariation=MCOU3225062418&amp;position=1&amp;search_layout=stack&amp;type=product&amp;tracking_id=e359b421-bbdb-4c40-8ebd-894eb817ba5a&amp;wid=MCO1596515957&amp;sid=search</t>
  </si>
  <si>
    <t>https://www.falabella.com.co/falabella-co/product/142120265/Windows-11-Professional/142120266</t>
  </si>
  <si>
    <r>
      <rPr>
        <rFont val="Arial"/>
        <b/>
        <color theme="1"/>
        <sz val="10.0"/>
      </rPr>
      <t>Empresa</t>
    </r>
    <r>
      <rPr>
        <rFont val="Arial"/>
        <b val="0"/>
        <i/>
        <color theme="1"/>
        <sz val="8.0"/>
      </rPr>
      <t xml:space="preserve">
(Nombre fiscal de la empresa)</t>
    </r>
  </si>
  <si>
    <r>
      <rPr>
        <rFont val="Arial"/>
        <b/>
        <color theme="1"/>
        <sz val="10.0"/>
      </rPr>
      <t>Nº de CUIT, Dirección, Teléfono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(Datos de la empresa)</t>
    </r>
  </si>
  <si>
    <r>
      <rPr>
        <rFont val="Arial"/>
        <b/>
        <color theme="1"/>
        <sz val="10.0"/>
      </rPr>
      <t>Descripción del
bien/ servicio (b)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Características de los bienes/ servicios</t>
    </r>
  </si>
  <si>
    <r>
      <rPr>
        <rFont val="Arial"/>
        <b/>
        <color theme="1"/>
        <sz val="10.0"/>
      </rPr>
      <t xml:space="preserve">Importe Unitario
</t>
    </r>
    <r>
      <rPr>
        <rFont val="Arial"/>
        <b val="0"/>
        <i/>
        <color theme="1"/>
        <sz val="8.0"/>
      </rPr>
      <t>(moneda nacional)</t>
    </r>
  </si>
  <si>
    <r>
      <rPr>
        <rFont val="Arial"/>
        <b/>
        <color theme="1"/>
        <sz val="10.0"/>
        <u/>
      </rPr>
      <t>Importe Total</t>
    </r>
    <r>
      <rPr>
        <rFont val="Arial"/>
        <b/>
        <color theme="1"/>
        <sz val="10.0"/>
        <u/>
      </rPr>
      <t xml:space="preserve">
 IVA incluido
</t>
    </r>
    <r>
      <rPr>
        <rFont val="Arial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</si>
  <si>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Forma de Pago 
</t>
    </r>
    <r>
      <rPr>
        <rFont val="Arial"/>
        <b val="0"/>
        <i/>
        <color theme="1"/>
        <sz val="8.0"/>
      </rPr>
      <t>(Contado o Cheque)</t>
    </r>
  </si>
  <si>
    <r>
      <rPr>
        <rFont val="Arial"/>
        <b/>
        <color theme="1"/>
        <sz val="10.0"/>
      </rPr>
      <t xml:space="preserve">Observaciones </t>
    </r>
    <r>
      <rPr>
        <rFont val="Arial"/>
        <b val="0"/>
        <i/>
        <color theme="1"/>
        <sz val="10.0"/>
      </rPr>
      <t xml:space="preserve">
</t>
    </r>
    <r>
      <rPr>
        <rFont val="Arial"/>
        <b val="0"/>
        <i/>
        <color theme="1"/>
        <sz val="8.0"/>
      </rPr>
      <t>(se debe incluir toda aquella característica que no ha sido posible incluir anteriormente)</t>
    </r>
  </si>
  <si>
    <t>Microsoft</t>
  </si>
  <si>
    <t>https://www.microsoft.com/es-es/sql-server/sql-server-2019-pricing</t>
  </si>
  <si>
    <t>Licencia de sql 2019</t>
  </si>
  <si>
    <t>es un sistema de gestión de bases de datos relacional (RDBMS) diseñado para manejar grandes volúmenes de datos, consultas complejas y aplicaciones críticas.</t>
  </si>
  <si>
    <t>Lasus</t>
  </si>
  <si>
    <t>https://api.whatsapp.com/send?phone=573041231811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</si>
</sst>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u/>
      <sz val="10.0"/>
      <color rgb="FF0000FF"/>
      <name val="Arial"/>
    </font>
    <font>
      <u/>
      <sz val="10.0"/>
      <color rgb="FF000000"/>
      <name val="Trebuchet MS"/>
    </font>
    <font>
      <u/>
      <sz val="10.0"/>
      <color theme="1"/>
      <name val="Arial"/>
    </font>
    <font>
      <sz val="10.0"/>
      <color rgb="FF231F2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theme="1"/>
      <name val="Trebuchet MS"/>
    </font>
    <font>
      <sz val="10.0"/>
      <color theme="1"/>
      <name val="Arial Narrow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  <font>
      <u/>
      <color rgb="FF0000FF"/>
      <name val="Arial"/>
    </font>
    <font>
      <sz val="10.0"/>
      <color rgb="FF333333"/>
      <name val="Arial"/>
    </font>
    <font>
      <u/>
      <sz val="10.0"/>
      <color rgb="FF0000FF"/>
      <name val="Arial"/>
    </font>
    <font>
      <b/>
      <sz val="10.0"/>
      <color theme="1"/>
      <name val="Trebuchet MS"/>
    </font>
    <font>
      <b/>
      <u/>
      <sz val="10.0"/>
      <color theme="1"/>
      <name val="Trebuchet MS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sz val="9.0"/>
      <color rgb="FFFFFFFF"/>
      <name val="Proxima Nova"/>
    </font>
    <font>
      <u/>
      <sz val="10.0"/>
      <color rgb="FF777777"/>
      <name val="Arial"/>
    </font>
    <font>
      <u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FF7733"/>
        <bgColor rgb="FFFF7733"/>
      </patternFill>
    </fill>
    <fill>
      <patternFill patternType="solid">
        <fgColor rgb="FFF8F8F8"/>
        <bgColor rgb="FFF8F8F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top" wrapText="1"/>
    </xf>
    <xf borderId="5" fillId="0" fontId="8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center" shrinkToFit="0" vertical="top" wrapText="1"/>
    </xf>
    <xf borderId="4" fillId="0" fontId="1" numFmtId="164" xfId="0" applyAlignment="1" applyBorder="1" applyFont="1" applyNumberFormat="1">
      <alignment horizontal="center" shrinkToFit="0" vertical="top" wrapText="1"/>
    </xf>
    <xf borderId="4" fillId="0" fontId="1" numFmtId="164" xfId="0" applyAlignment="1" applyBorder="1" applyFont="1" applyNumberFormat="1">
      <alignment horizontal="center" shrinkToFit="0" vertical="top" wrapText="1"/>
    </xf>
    <xf borderId="4" fillId="0" fontId="10" numFmtId="2" xfId="0" applyAlignment="1" applyBorder="1" applyFont="1" applyNumberFormat="1">
      <alignment horizontal="center" shrinkToFit="0" vertical="top" wrapText="1"/>
    </xf>
    <xf borderId="0" fillId="0" fontId="11" numFmtId="0" xfId="0" applyAlignment="1" applyFont="1">
      <alignment horizontal="center" vertical="top"/>
    </xf>
    <xf borderId="4" fillId="0" fontId="12" numFmtId="0" xfId="0" applyBorder="1" applyFont="1"/>
    <xf borderId="3" fillId="0" fontId="1" numFmtId="0" xfId="0" applyAlignment="1" applyBorder="1" applyFont="1">
      <alignment horizontal="center" shrinkToFit="0" vertical="top" wrapText="1"/>
    </xf>
    <xf borderId="4" fillId="0" fontId="1" numFmtId="2" xfId="0" applyAlignment="1" applyBorder="1" applyFont="1" applyNumberFormat="1">
      <alignment horizontal="center" shrinkToFit="0" vertical="top" wrapText="1"/>
    </xf>
    <xf borderId="0" fillId="0" fontId="13" numFmtId="0" xfId="0" applyFont="1"/>
    <xf borderId="4" fillId="0" fontId="1" numFmtId="0" xfId="0" applyBorder="1" applyFont="1"/>
    <xf borderId="4" fillId="0" fontId="14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6" fillId="5" fontId="17" numFmtId="0" xfId="0" applyBorder="1" applyFill="1" applyFont="1"/>
    <xf borderId="4" fillId="0" fontId="18" numFmtId="0" xfId="0" applyAlignment="1" applyBorder="1" applyFont="1">
      <alignment horizontal="center" readingOrder="0" shrinkToFit="0" vertical="top" wrapText="1"/>
    </xf>
    <xf borderId="4" fillId="0" fontId="19" numFmtId="0" xfId="0" applyAlignment="1" applyBorder="1" applyFont="1">
      <alignment horizontal="center" shrinkToFit="0" vertical="top" wrapText="1"/>
    </xf>
    <xf borderId="4" fillId="0" fontId="20" numFmtId="0" xfId="0" applyAlignment="1" applyBorder="1" applyFont="1">
      <alignment horizontal="center" shrinkToFit="0" vertical="top" wrapText="1"/>
    </xf>
    <xf borderId="0" fillId="0" fontId="20" numFmtId="164" xfId="0" applyAlignment="1" applyFont="1" applyNumberFormat="1">
      <alignment horizontal="center" vertical="top"/>
    </xf>
    <xf borderId="4" fillId="0" fontId="20" numFmtId="164" xfId="0" applyAlignment="1" applyBorder="1" applyFont="1" applyNumberFormat="1">
      <alignment horizontal="center" shrinkToFit="0" vertical="top" wrapText="1"/>
    </xf>
    <xf borderId="4" fillId="0" fontId="20" numFmtId="49" xfId="0" applyAlignment="1" applyBorder="1" applyFont="1" applyNumberFormat="1">
      <alignment horizontal="center" vertical="top"/>
    </xf>
    <xf borderId="4" fillId="0" fontId="21" numFmtId="0" xfId="0" applyAlignment="1" applyBorder="1" applyFont="1">
      <alignment horizontal="center" shrinkToFit="0" vertical="top" wrapText="0"/>
    </xf>
    <xf borderId="0" fillId="0" fontId="20" numFmtId="0" xfId="0" applyAlignment="1" applyFont="1">
      <alignment horizontal="center" shrinkToFit="0" vertical="top" wrapText="1"/>
    </xf>
    <xf borderId="4" fillId="0" fontId="20" numFmtId="164" xfId="0" applyAlignment="1" applyBorder="1" applyFont="1" applyNumberFormat="1">
      <alignment horizontal="center" vertical="top"/>
    </xf>
    <xf borderId="4" fillId="0" fontId="20" numFmtId="0" xfId="0" applyAlignment="1" applyBorder="1" applyFont="1">
      <alignment horizontal="center" vertical="top"/>
    </xf>
    <xf borderId="4" fillId="0" fontId="22" numFmtId="0" xfId="0" applyAlignment="1" applyBorder="1" applyFont="1">
      <alignment shrinkToFit="0" wrapText="0"/>
    </xf>
    <xf borderId="4" fillId="5" fontId="23" numFmtId="0" xfId="0" applyAlignment="1" applyBorder="1" applyFont="1">
      <alignment shrinkToFit="0" wrapText="1"/>
    </xf>
    <xf borderId="4" fillId="0" fontId="24" numFmtId="0" xfId="0" applyAlignment="1" applyBorder="1" applyFont="1">
      <alignment horizontal="left" shrinkToFit="0" vertical="top" wrapText="1"/>
    </xf>
    <xf borderId="4" fillId="0" fontId="25" numFmtId="0" xfId="0" applyAlignment="1" applyBorder="1" applyFont="1">
      <alignment horizontal="center" shrinkToFit="0" vertical="center" wrapText="1"/>
    </xf>
    <xf borderId="4" fillId="4" fontId="26" numFmtId="0" xfId="0" applyAlignment="1" applyBorder="1" applyFont="1">
      <alignment horizontal="center" shrinkToFit="0" vertical="center" wrapText="1"/>
    </xf>
    <xf borderId="4" fillId="0" fontId="27" numFmtId="0" xfId="0" applyAlignment="1" applyBorder="1" applyFont="1">
      <alignment horizontal="center" readingOrder="0" shrinkToFit="0" vertical="top" wrapText="1"/>
    </xf>
    <xf borderId="4" fillId="0" fontId="28" numFmtId="0" xfId="0" applyAlignment="1" applyBorder="1" applyFont="1">
      <alignment horizontal="center" shrinkToFit="0" vertical="top" wrapText="1"/>
    </xf>
    <xf borderId="4" fillId="0" fontId="29" numFmtId="0" xfId="0" applyAlignment="1" applyBorder="1" applyFont="1">
      <alignment horizontal="left" readingOrder="0" shrinkToFit="0" vertical="top" wrapText="1"/>
    </xf>
    <xf borderId="0" fillId="0" fontId="30" numFmtId="0" xfId="0" applyAlignment="1" applyFont="1">
      <alignment horizontal="center" shrinkToFit="0" vertical="top" wrapText="1"/>
    </xf>
    <xf borderId="4" fillId="5" fontId="20" numFmtId="164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vertical="top"/>
    </xf>
    <xf borderId="4" fillId="0" fontId="1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vertical="center"/>
    </xf>
    <xf borderId="4" fillId="5" fontId="20" numFmtId="0" xfId="0" applyAlignment="1" applyBorder="1" applyFont="1">
      <alignment vertical="center"/>
    </xf>
    <xf borderId="0" fillId="6" fontId="31" numFmtId="0" xfId="0" applyAlignment="1" applyFill="1" applyFont="1">
      <alignment vertical="center"/>
    </xf>
    <xf borderId="4" fillId="7" fontId="32" numFmtId="0" xfId="0" applyAlignment="1" applyBorder="1" applyFill="1" applyFont="1">
      <alignment horizontal="left"/>
    </xf>
    <xf borderId="4" fillId="0" fontId="33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6</xdr:row>
      <xdr:rowOff>962025</xdr:rowOff>
    </xdr:from>
    <xdr:ext cx="552450" cy="552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381000</xdr:colOff>
      <xdr:row>8</xdr:row>
      <xdr:rowOff>609600</xdr:rowOff>
    </xdr:from>
    <xdr:ext cx="552450" cy="552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381000</xdr:colOff>
      <xdr:row>7</xdr:row>
      <xdr:rowOff>628650</xdr:rowOff>
    </xdr:from>
    <xdr:ext cx="552450" cy="552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6</xdr:row>
      <xdr:rowOff>942975</xdr:rowOff>
    </xdr:from>
    <xdr:ext cx="1895475" cy="1895475"/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1466850</xdr:colOff>
      <xdr:row>6</xdr:row>
      <xdr:rowOff>962025</xdr:rowOff>
    </xdr:from>
    <xdr:ext cx="1895475" cy="1914525"/>
    <xdr:pic>
      <xdr:nvPicPr>
        <xdr:cNvPr id="0" name="image1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1409700</xdr:colOff>
      <xdr:row>6</xdr:row>
      <xdr:rowOff>942975</xdr:rowOff>
    </xdr:from>
    <xdr:ext cx="3143250" cy="1905000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6</xdr:row>
      <xdr:rowOff>514350</xdr:rowOff>
    </xdr:from>
    <xdr:ext cx="2676525" cy="1704975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1457325</xdr:colOff>
      <xdr:row>6</xdr:row>
      <xdr:rowOff>962025</xdr:rowOff>
    </xdr:from>
    <xdr:ext cx="1952625" cy="1933575"/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1447800</xdr:colOff>
      <xdr:row>6</xdr:row>
      <xdr:rowOff>304800</xdr:rowOff>
    </xdr:from>
    <xdr:ext cx="2143125" cy="2143125"/>
    <xdr:pic>
      <xdr:nvPicPr>
        <xdr:cNvPr id="0" name="image1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1457325</xdr:colOff>
      <xdr:row>6</xdr:row>
      <xdr:rowOff>962025</xdr:rowOff>
    </xdr:from>
    <xdr:ext cx="2590800" cy="19240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1428750</xdr:colOff>
      <xdr:row>6</xdr:row>
      <xdr:rowOff>942975</xdr:rowOff>
    </xdr:from>
    <xdr:ext cx="2219325" cy="19240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1295400</xdr:colOff>
      <xdr:row>0</xdr:row>
      <xdr:rowOff>2543175</xdr:rowOff>
    </xdr:from>
    <xdr:ext cx="1343025" cy="192405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1457325</xdr:colOff>
      <xdr:row>6</xdr:row>
      <xdr:rowOff>962025</xdr:rowOff>
    </xdr:from>
    <xdr:ext cx="4067175" cy="188595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6</xdr:row>
      <xdr:rowOff>962025</xdr:rowOff>
    </xdr:from>
    <xdr:ext cx="3943350" cy="14954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6</xdr:row>
      <xdr:rowOff>962025</xdr:rowOff>
    </xdr:from>
    <xdr:ext cx="1666875" cy="189547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1457325</xdr:colOff>
      <xdr:row>6</xdr:row>
      <xdr:rowOff>962025</xdr:rowOff>
    </xdr:from>
    <xdr:ext cx="2228850" cy="189547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istado.mercadolibre.com.co/cooler-master-td500?utm_source=chatgpt.com" TargetMode="External"/><Relationship Id="rId2" Type="http://schemas.openxmlformats.org/officeDocument/2006/relationships/hyperlink" Target="https://clonesyperifericos.com/comprar/chasis-coolermaster-masterbox-td500-mesh-white/?srsltid=AfmBOoroc5qeyMNoWaHHqZTm7JRRcMhWK5CZWwJkEYGeQPAcs3Z_pFaI&amp;utm_source=chatgpt.com" TargetMode="External"/><Relationship Id="rId3" Type="http://schemas.openxmlformats.org/officeDocument/2006/relationships/hyperlink" Target="https://pcmastersbogota.com.co/es_es/producto/coolermaster-masterbox-td500-crystal/?add-to-cart=14194&amp;utm_source=chatgpt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lonesyperifericos.com/comprar/tarjeta-de-video-geforce-rtx-3050-ventus-2x-8g-oc/" TargetMode="External"/><Relationship Id="rId2" Type="http://schemas.openxmlformats.org/officeDocument/2006/relationships/hyperlink" Target="https://www.mercadolibre.com.co/tarjeta-de-video-msi-geforce-rtx-3050-ventus-2x-oc-8gb/p/MCO31429826" TargetMode="External"/><Relationship Id="rId3" Type="http://schemas.openxmlformats.org/officeDocument/2006/relationships/hyperlink" Target="https://www.exito.com/tarjeta-de-video-msi-geforce-rtx-ventus-2x-3050-6gb-gddr6-103452459-mp/p?idsku=103452459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bre.com.co/procesador-gamer-amd-ryzen-7-7700x-100-100000591wof-de-8-nucleos-y-54ghz-de-frecuencia-con-grafica-integrada/p/MCO19711896?pdp_filters=category:MCO1693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ahorrosoft.com/office-2021-professional-plus-1-pc/" TargetMode="External"/><Relationship Id="rId2" Type="http://schemas.openxmlformats.org/officeDocument/2006/relationships/hyperlink" Target="https://www.microsoft.com/es-co/microsoft-365/buy/compare-all-microsoft-365-products" TargetMode="External"/><Relationship Id="rId3" Type="http://schemas.openxmlformats.org/officeDocument/2006/relationships/hyperlink" Target="https://www.alkosto.com/pin-office-microsoft-365-familia-12-meses-6-usuarios/p/196742123845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ithub.com/es/copilot/get-started/plans" TargetMode="External"/><Relationship Id="rId2" Type="http://schemas.openxmlformats.org/officeDocument/2006/relationships/hyperlink" Target="https://chatgpt.com/?openaicom_referred=true" TargetMode="External"/><Relationship Id="rId3" Type="http://schemas.openxmlformats.org/officeDocument/2006/relationships/hyperlink" Target="https://one.google.com/explore-plan/gemini-advanced?gad_campaignid=21852345771&amp;g1_landing_page=65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s-co/d/windows-11-pro/dg7gmgf0d8h4" TargetMode="External"/><Relationship Id="rId2" Type="http://schemas.openxmlformats.org/officeDocument/2006/relationships/hyperlink" Target="https://www.mercadolibre.com.co/licencia-fisica-windows-11-pro-64bit-espanol-latino-dvd/up/MCOU3225062418" TargetMode="External"/><Relationship Id="rId3" Type="http://schemas.openxmlformats.org/officeDocument/2006/relationships/hyperlink" Target="https://www.falabella.com.co/falabella-co/product/142120265/Windows-11-Professional/142120266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s-es/sql-server/sql-server-2019-pricing" TargetMode="External"/><Relationship Id="rId2" Type="http://schemas.openxmlformats.org/officeDocument/2006/relationships/hyperlink" Target="https://api.whatsapp.com/send?phone=573041231811" TargetMode="External"/><Relationship Id="rId3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ito.com/xiaomi-monitor-a27i-pantalla-ips-178-full-hd-1080p-100hz-103461284-mp/p" TargetMode="External"/><Relationship Id="rId2" Type="http://schemas.openxmlformats.org/officeDocument/2006/relationships/hyperlink" Target="https://www.mi.com/co/product/xiaomi-monitor-a27i/buy/" TargetMode="External"/><Relationship Id="rId3" Type="http://schemas.openxmlformats.org/officeDocument/2006/relationships/hyperlink" Target="https://www.mercadolibre.com.co/monitor-xiaomi-a27i-full-hd-color-negro/p/MCO2928386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ito.com/disco-duro-externo-toshiba-canvio-basics-2tb-usb-30-100126355-mp/p" TargetMode="External"/><Relationship Id="rId2" Type="http://schemas.openxmlformats.org/officeDocument/2006/relationships/hyperlink" Target="https://www.mercadolibre.com.co/externo-toshiba-canvio-basics-hdtb420xk3aa-2tb-negro/p/MCO9282789" TargetMode="External"/><Relationship Id="rId3" Type="http://schemas.openxmlformats.org/officeDocument/2006/relationships/hyperlink" Target="https://symcomputadores.com/producto/disco-duro-externo-toshiba-2tb-17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vprocolombia.com.co/products/seagate-16tb-exos-x16-7200-rpm-sata-iii-3-5-internal-hdd?srsltid=AfmBOooqcJkUQB_youI5tfWzoK5L6Zb-aWAd-jfpGmr6-0gzUaRYneap&amp;utm_source=chatgpt.com" TargetMode="External"/><Relationship Id="rId2" Type="http://schemas.openxmlformats.org/officeDocument/2006/relationships/hyperlink" Target="https://chsolucionesentecnologia.com/producto/disco-duro-seagate-exos-x16-16tb-st16000nm001g/?utm_source=chatgpt.com" TargetMode="External"/><Relationship Id="rId3" Type="http://schemas.openxmlformats.org/officeDocument/2006/relationships/hyperlink" Target="https://www.mercadolibre.com.co/interno-seagate-exos-x16-st16000nm001g-16tb/p/MCO15532295?utm_source=chatgpt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cware.com.co/crucial-ram-16gb-ddr4-3200-1x16-pc4-25600-sodimm-1-2v-ct16g4sfra32a" TargetMode="External"/><Relationship Id="rId2" Type="http://schemas.openxmlformats.org/officeDocument/2006/relationships/hyperlink" Target="https://www.amazon.com/16GB-3200MHz-DDR4-Beast-Negro/dp/B097K2WBL3/ref=sr_1_1?sr=8-1&amp;language=es_US&amp;currency=COP" TargetMode="External"/><Relationship Id="rId3" Type="http://schemas.openxmlformats.org/officeDocument/2006/relationships/hyperlink" Target="https://www.mercadolibre.com.co/memoria-ram-micron-crucial-sodimm-ct16g4sfra32a-1-16-gb-color-verde/p/MCO18934677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ws.amazon.com/es/pricing/?aws-products-pricing.sort-by=item.additionalFields.productNameLowercase&amp;aws-products-pricing.sort-order=asc&amp;awsf.Free%20Tier%20Type=*all&amp;awsf.tech-category=*all" TargetMode="External"/><Relationship Id="rId2" Type="http://schemas.openxmlformats.org/officeDocument/2006/relationships/hyperlink" Target="https://workspace.google.com/intl/es-419/features/?gad_campaignid=20367422129" TargetMode="External"/><Relationship Id="rId3" Type="http://schemas.openxmlformats.org/officeDocument/2006/relationships/hyperlink" Target="https://www.hostinger.com/co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listado.mercadolibre.com.co/redragon-dragonborn" TargetMode="External"/><Relationship Id="rId2" Type="http://schemas.openxmlformats.org/officeDocument/2006/relationships/hyperlink" Target="https://www.falabella.com.co/falabella-co/product/136149271/Teclado-Gamer-Redragon-K630-RGB-SP-Dragonborn-60-Sw-Brown/136149272" TargetMode="External"/><Relationship Id="rId3" Type="http://schemas.openxmlformats.org/officeDocument/2006/relationships/hyperlink" Target="https://listado.mercadolibre.com.co/redragon-dragonborn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mecenter.com.co/homecenter-co/product/781505/mouse-gamer-programable-vertical-ergonomico-9-botones-t50-zelotes/781505/" TargetMode="External"/><Relationship Id="rId2" Type="http://schemas.openxmlformats.org/officeDocument/2006/relationships/hyperlink" Target="https://www.mercadolibre.com.co/mouse-gamer-zelotes-programable-vertical-ergonomico-9-boton-color-negro/p/MCO25384025" TargetMode="External"/><Relationship Id="rId3" Type="http://schemas.openxmlformats.org/officeDocument/2006/relationships/hyperlink" Target="https://www.exito.com/mouse-gamer-programable-vertical-ergonomico-9-botones-zelotes-t50-102849091/p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falabella.com.co/falabella-co/product/129138317/Portatil-Hp-Victus-Gaming-Amd-Ryzen-7-RAM-16GB-SSD-512GB-15-pulgadas-FHD-RTX3050-Sin-OS/129138318" TargetMode="External"/><Relationship Id="rId2" Type="http://schemas.openxmlformats.org/officeDocument/2006/relationships/hyperlink" Target="https://www.alkosto.com/computador-portatil-gamer-hp-victus-156-pulgadas-fa0022la/p/198122718252" TargetMode="External"/><Relationship Id="rId3" Type="http://schemas.openxmlformats.org/officeDocument/2006/relationships/hyperlink" Target="https://www.mercadolibre.com.co/portatil-hp-victus-5800h-rtx-3050ti-16gb-512-ssd-144-hz/p/MCO21839342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7" width="18.0"/>
    <col customWidth="1" min="8" max="8" width="17.0"/>
    <col customWidth="1" min="9" max="10" width="19.13"/>
    <col customWidth="1" min="11" max="26" width="10.0"/>
  </cols>
  <sheetData>
    <row r="1" ht="12.75" customHeight="1">
      <c r="A1" s="1"/>
    </row>
    <row r="2" ht="27.75" customHeight="1">
      <c r="A2" s="2"/>
      <c r="B2" s="2"/>
      <c r="C2" s="2"/>
      <c r="D2" s="3" t="s">
        <v>0</v>
      </c>
      <c r="I2" s="2"/>
      <c r="J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ht="43.5" customHeight="1">
      <c r="A5" s="4" t="s">
        <v>1</v>
      </c>
      <c r="B5" s="5"/>
      <c r="C5" s="5"/>
      <c r="D5" s="5"/>
      <c r="E5" s="5"/>
      <c r="F5" s="5"/>
      <c r="G5" s="5"/>
      <c r="H5" s="5"/>
      <c r="I5" s="5"/>
      <c r="J5" s="6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ht="75.75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9" t="s">
        <v>7</v>
      </c>
      <c r="G7" s="8" t="s">
        <v>8</v>
      </c>
      <c r="H7" s="8" t="s">
        <v>9</v>
      </c>
      <c r="I7" s="8" t="s">
        <v>10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50.25" customHeight="1">
      <c r="A8" s="11" t="s">
        <v>11</v>
      </c>
      <c r="B8" s="12" t="s">
        <v>12</v>
      </c>
      <c r="C8" s="13" t="s">
        <v>13</v>
      </c>
      <c r="D8" s="14" t="s">
        <v>14</v>
      </c>
      <c r="E8" s="15">
        <v>825000.0</v>
      </c>
      <c r="F8" s="16">
        <f t="shared" ref="F8:F10" si="1">E8</f>
        <v>825000</v>
      </c>
      <c r="G8" s="17"/>
      <c r="H8" s="12" t="s">
        <v>15</v>
      </c>
      <c r="I8" s="12" t="s">
        <v>16</v>
      </c>
      <c r="J8" s="2"/>
    </row>
    <row r="9" ht="50.25" customHeight="1">
      <c r="A9" s="11" t="s">
        <v>17</v>
      </c>
      <c r="B9" s="18" t="s">
        <v>18</v>
      </c>
      <c r="C9" s="19" t="s">
        <v>19</v>
      </c>
      <c r="D9" s="20" t="str">
        <f>D8</f>
        <v>
Gabinete – Cooler Master TD500 Mesh V2</v>
      </c>
      <c r="E9" s="15">
        <v>480000.0</v>
      </c>
      <c r="F9" s="16">
        <f t="shared" si="1"/>
        <v>480000</v>
      </c>
      <c r="G9" s="21"/>
      <c r="H9" s="12" t="s">
        <v>15</v>
      </c>
      <c r="I9" s="12" t="s">
        <v>16</v>
      </c>
      <c r="J9" s="2"/>
    </row>
    <row r="10" ht="50.25" customHeight="1">
      <c r="A10" s="11" t="s">
        <v>20</v>
      </c>
      <c r="B10" s="12" t="s">
        <v>21</v>
      </c>
      <c r="C10" s="22" t="s">
        <v>22</v>
      </c>
      <c r="D10" s="12" t="str">
        <f>D8</f>
        <v>
Gabinete – Cooler Master TD500 Mesh V2</v>
      </c>
      <c r="E10" s="15">
        <v>590000.0</v>
      </c>
      <c r="F10" s="16">
        <f t="shared" si="1"/>
        <v>590000</v>
      </c>
      <c r="G10" s="21"/>
      <c r="H10" s="12" t="s">
        <v>15</v>
      </c>
      <c r="I10" s="12" t="s">
        <v>16</v>
      </c>
      <c r="J10" s="2"/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  <c r="I11" s="24"/>
      <c r="J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>
      <c r="D24" s="25"/>
      <c r="E24" s="25"/>
      <c r="F24" s="1"/>
      <c r="G24" s="1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">
    <mergeCell ref="D2:H2"/>
    <mergeCell ref="A5:J5"/>
  </mergeCells>
  <conditionalFormatting sqref="E8">
    <cfRule type="notContainsBlanks" dxfId="0" priority="1">
      <formula>LEN(TRIM(E8))&gt;0</formula>
    </cfRule>
  </conditionalFormatting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43.63"/>
    <col customWidth="1" min="5" max="6" width="17.0"/>
    <col customWidth="1" min="7" max="8" width="19.13"/>
    <col customWidth="1" min="9" max="9" width="25.88"/>
    <col customWidth="1" min="10" max="24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141</v>
      </c>
      <c r="C7" s="8" t="s">
        <v>142</v>
      </c>
      <c r="D7" s="8" t="s">
        <v>143</v>
      </c>
      <c r="E7" s="8" t="s">
        <v>144</v>
      </c>
      <c r="F7" s="9" t="s">
        <v>145</v>
      </c>
      <c r="G7" s="8" t="s">
        <v>146</v>
      </c>
      <c r="H7" s="8" t="s">
        <v>147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39" t="s">
        <v>148</v>
      </c>
      <c r="C8" s="27" t="s">
        <v>149</v>
      </c>
      <c r="D8" s="55" t="s">
        <v>150</v>
      </c>
      <c r="E8" s="50">
        <v>1140000.0</v>
      </c>
      <c r="F8" s="50">
        <f t="shared" ref="F8:F10" si="1">E8</f>
        <v>1140000</v>
      </c>
      <c r="G8" s="51" t="s">
        <v>15</v>
      </c>
      <c r="H8" s="12" t="s">
        <v>151</v>
      </c>
    </row>
    <row r="9" ht="50.25" customHeight="1">
      <c r="A9" s="11" t="s">
        <v>17</v>
      </c>
      <c r="B9" s="52" t="s">
        <v>152</v>
      </c>
      <c r="C9" s="27" t="s">
        <v>153</v>
      </c>
      <c r="D9" s="55" t="s">
        <v>150</v>
      </c>
      <c r="E9" s="50">
        <v>1390000.0</v>
      </c>
      <c r="F9" s="50">
        <f t="shared" si="1"/>
        <v>1390000</v>
      </c>
      <c r="G9" s="51" t="s">
        <v>15</v>
      </c>
      <c r="H9" s="12" t="s">
        <v>151</v>
      </c>
    </row>
    <row r="10" ht="50.25" customHeight="1">
      <c r="A10" s="11" t="s">
        <v>20</v>
      </c>
      <c r="B10" s="12" t="s">
        <v>31</v>
      </c>
      <c r="C10" s="27" t="s">
        <v>154</v>
      </c>
      <c r="D10" s="55" t="s">
        <v>150</v>
      </c>
      <c r="E10" s="50">
        <v>1059000.0</v>
      </c>
      <c r="F10" s="50">
        <f t="shared" si="1"/>
        <v>1059000</v>
      </c>
      <c r="G10" s="51" t="s">
        <v>15</v>
      </c>
      <c r="H10" s="12" t="s">
        <v>151</v>
      </c>
    </row>
    <row r="11" ht="15.0" hidden="1" customHeight="1">
      <c r="A11" s="23"/>
      <c r="B11" s="24"/>
      <c r="C11" s="24"/>
      <c r="D11" s="56"/>
      <c r="E11" s="53"/>
      <c r="F11" s="53"/>
      <c r="G11" s="53"/>
      <c r="H11" s="24"/>
    </row>
    <row r="12" ht="12.75" customHeight="1">
      <c r="D12" s="54"/>
      <c r="E12" s="54"/>
      <c r="F12" s="54"/>
      <c r="G12" s="54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location="polycard_client=search-nordic&amp;searchVariation=MCO31429826&amp;position=1&amp;search_layout=stack&amp;type=product&amp;tracking_id=ae8e928d-7b4d-48c4-a71c-80fcbb56b622&amp;wid=MCO2944767406&amp;sid=search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7" width="19.13"/>
    <col customWidth="1" min="8" max="8" width="25.13"/>
    <col customWidth="1" min="9" max="23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6"/>
    </row>
    <row r="6" ht="15.75" customHeight="1"/>
    <row r="7" ht="75.75" customHeight="1">
      <c r="A7" s="7" t="s">
        <v>2</v>
      </c>
      <c r="B7" s="8" t="s">
        <v>155</v>
      </c>
      <c r="C7" s="8" t="s">
        <v>156</v>
      </c>
      <c r="D7" s="8" t="s">
        <v>157</v>
      </c>
      <c r="E7" s="8" t="s">
        <v>158</v>
      </c>
      <c r="F7" s="9" t="s">
        <v>159</v>
      </c>
      <c r="G7" s="8" t="s">
        <v>160</v>
      </c>
      <c r="H7" s="8" t="s">
        <v>30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50.25" customHeight="1">
      <c r="A8" s="11" t="s">
        <v>11</v>
      </c>
      <c r="B8" s="12" t="s">
        <v>38</v>
      </c>
      <c r="C8" s="27" t="s">
        <v>161</v>
      </c>
      <c r="D8" s="48" t="s">
        <v>162</v>
      </c>
      <c r="E8" s="16">
        <v>1655910.0</v>
      </c>
      <c r="F8" s="16">
        <f t="shared" ref="F8:F10" si="1">E8</f>
        <v>1655910</v>
      </c>
      <c r="G8" s="12" t="s">
        <v>163</v>
      </c>
    </row>
    <row r="9" ht="50.25" customHeight="1">
      <c r="A9" s="11" t="s">
        <v>17</v>
      </c>
      <c r="B9" s="52" t="s">
        <v>164</v>
      </c>
      <c r="C9" s="12" t="s">
        <v>165</v>
      </c>
      <c r="D9" s="12" t="str">
        <f t="shared" ref="D9:D10" si="2">D8</f>
        <v>Procesador gamer AMD Ryzen 7 7700X 100-100000591WOF de 8 núcleos </v>
      </c>
      <c r="E9" s="16">
        <v>1861415.0</v>
      </c>
      <c r="F9" s="16">
        <f t="shared" si="1"/>
        <v>1861415</v>
      </c>
      <c r="G9" s="12" t="str">
        <f t="shared" ref="G9:G10" si="3">G8</f>
        <v>5.4GHz de frecuencia con gráfica integrada</v>
      </c>
    </row>
    <row r="10" ht="50.25" customHeight="1">
      <c r="A10" s="11" t="s">
        <v>20</v>
      </c>
      <c r="B10" s="39" t="s">
        <v>166</v>
      </c>
      <c r="C10" s="12" t="s">
        <v>167</v>
      </c>
      <c r="D10" s="12" t="str">
        <f t="shared" si="2"/>
        <v>Procesador gamer AMD Ryzen 7 7700X 100-100000591WOF de 8 núcleos </v>
      </c>
      <c r="E10" s="16">
        <v>1799000.0</v>
      </c>
      <c r="F10" s="16">
        <f t="shared" si="1"/>
        <v>1799000</v>
      </c>
      <c r="G10" s="12" t="str">
        <f t="shared" si="3"/>
        <v>5.4GHz de frecuencia con gráfica integrada</v>
      </c>
    </row>
    <row r="11" ht="15.0" hidden="1" customHeight="1">
      <c r="A11" s="23"/>
      <c r="B11" s="24"/>
      <c r="C11" s="24"/>
      <c r="D11" s="24"/>
      <c r="E11" s="24"/>
      <c r="F11" s="24"/>
      <c r="G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G5"/>
  </mergeCells>
  <hyperlinks>
    <hyperlink r:id="rId1" location="searchVariation=MCO19711896&amp;position=1&amp;search_layout=stack&amp;type=product&amp;tracking_id=33d9ed9c-8c31-4747-8d81-cf6cb1856781" ref="C8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8" width="19.13"/>
    <col customWidth="1" min="9" max="9" width="41.13"/>
    <col customWidth="1" min="10" max="24" width="10.0"/>
  </cols>
  <sheetData>
    <row r="1" ht="12.75" customHeight="1">
      <c r="A1" s="1"/>
    </row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168</v>
      </c>
      <c r="C7" s="8" t="s">
        <v>169</v>
      </c>
      <c r="D7" s="8" t="s">
        <v>170</v>
      </c>
      <c r="E7" s="8" t="s">
        <v>171</v>
      </c>
      <c r="F7" s="9" t="s">
        <v>172</v>
      </c>
      <c r="G7" s="8" t="s">
        <v>173</v>
      </c>
      <c r="H7" s="8" t="s">
        <v>174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175</v>
      </c>
      <c r="C8" s="27" t="s">
        <v>176</v>
      </c>
      <c r="D8" s="48" t="s">
        <v>177</v>
      </c>
      <c r="E8" s="16">
        <v>137000.0</v>
      </c>
      <c r="F8" s="16">
        <f t="shared" ref="F8:F10" si="1">E8</f>
        <v>137000</v>
      </c>
      <c r="G8" s="12" t="s">
        <v>15</v>
      </c>
      <c r="H8" s="12" t="s">
        <v>178</v>
      </c>
    </row>
    <row r="9" ht="50.25" customHeight="1">
      <c r="A9" s="11" t="s">
        <v>17</v>
      </c>
      <c r="B9" s="18" t="s">
        <v>179</v>
      </c>
      <c r="C9" s="27" t="s">
        <v>180</v>
      </c>
      <c r="D9" s="12" t="s">
        <v>181</v>
      </c>
      <c r="E9" s="16">
        <v>459900.0</v>
      </c>
      <c r="F9" s="16">
        <f t="shared" si="1"/>
        <v>459900</v>
      </c>
      <c r="G9" s="12" t="s">
        <v>15</v>
      </c>
      <c r="H9" s="12" t="s">
        <v>178</v>
      </c>
    </row>
    <row r="10" ht="50.25" customHeight="1">
      <c r="A10" s="11" t="s">
        <v>20</v>
      </c>
      <c r="B10" s="12" t="s">
        <v>138</v>
      </c>
      <c r="C10" s="27" t="s">
        <v>182</v>
      </c>
      <c r="D10" s="12" t="str">
        <f>D9</f>
        <v>Office familiar varios computadores</v>
      </c>
      <c r="E10" s="16">
        <v>399900.0</v>
      </c>
      <c r="F10" s="16">
        <f t="shared" si="1"/>
        <v>399900</v>
      </c>
      <c r="G10" s="12" t="s">
        <v>15</v>
      </c>
      <c r="H10" s="12" t="str">
        <f>H9</f>
        <v>Office profesional para manejar en varios dispositivos con todas las funciones desbloqueadas para un correcto trabajo</v>
      </c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</row>
    <row r="12" ht="12.75" customHeight="1">
      <c r="F12" s="2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8" width="19.13"/>
    <col customWidth="1" min="9" max="24" width="10.0"/>
  </cols>
  <sheetData>
    <row r="1" ht="12.75" customHeight="1">
      <c r="A1" s="1"/>
    </row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183</v>
      </c>
      <c r="C7" s="8" t="s">
        <v>184</v>
      </c>
      <c r="D7" s="8" t="s">
        <v>185</v>
      </c>
      <c r="E7" s="8" t="s">
        <v>186</v>
      </c>
      <c r="F7" s="9" t="s">
        <v>187</v>
      </c>
      <c r="G7" s="8" t="s">
        <v>188</v>
      </c>
      <c r="H7" s="8" t="s">
        <v>189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190</v>
      </c>
      <c r="C8" s="46" t="s">
        <v>191</v>
      </c>
      <c r="D8" s="48" t="s">
        <v>192</v>
      </c>
      <c r="E8" s="16">
        <v>100000.0</v>
      </c>
      <c r="F8" s="16">
        <f t="shared" ref="F8:F10" si="1">E8</f>
        <v>100000</v>
      </c>
      <c r="G8" s="12" t="s">
        <v>91</v>
      </c>
      <c r="H8" s="12" t="s">
        <v>193</v>
      </c>
    </row>
    <row r="9" ht="50.25" customHeight="1">
      <c r="A9" s="11" t="s">
        <v>17</v>
      </c>
      <c r="B9" s="18" t="s">
        <v>194</v>
      </c>
      <c r="C9" s="27" t="s">
        <v>195</v>
      </c>
      <c r="D9" s="12" t="s">
        <v>196</v>
      </c>
      <c r="E9" s="16">
        <v>200000.0</v>
      </c>
      <c r="F9" s="16">
        <f t="shared" si="1"/>
        <v>200000</v>
      </c>
      <c r="G9" s="12" t="s">
        <v>91</v>
      </c>
      <c r="H9" s="12" t="s">
        <v>197</v>
      </c>
    </row>
    <row r="10" ht="50.25" customHeight="1">
      <c r="A10" s="11" t="s">
        <v>20</v>
      </c>
      <c r="B10" s="12" t="s">
        <v>198</v>
      </c>
      <c r="C10" s="46" t="s">
        <v>199</v>
      </c>
      <c r="D10" s="12" t="s">
        <v>200</v>
      </c>
      <c r="E10" s="38">
        <v>25000.0</v>
      </c>
      <c r="F10" s="16">
        <f t="shared" si="1"/>
        <v>25000</v>
      </c>
      <c r="G10" s="12" t="s">
        <v>91</v>
      </c>
      <c r="H10" s="12" t="s">
        <v>201</v>
      </c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</row>
    <row r="12" ht="12.75" customHeight="1">
      <c r="G12" s="12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>
      <c r="D24" s="25"/>
      <c r="E24" s="25"/>
      <c r="F24" s="1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">
    <mergeCell ref="D2:F2"/>
    <mergeCell ref="A5:H5"/>
  </mergeCells>
  <hyperlinks>
    <hyperlink r:id="rId1" ref="C8"/>
    <hyperlink r:id="rId2" location="pricing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8" width="19.13"/>
    <col customWidth="1" min="9" max="24" width="10.0"/>
  </cols>
  <sheetData>
    <row r="1" ht="12.75" customHeight="1">
      <c r="A1" s="1"/>
    </row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202</v>
      </c>
      <c r="C7" s="8" t="s">
        <v>203</v>
      </c>
      <c r="D7" s="8" t="s">
        <v>204</v>
      </c>
      <c r="E7" s="8" t="s">
        <v>205</v>
      </c>
      <c r="F7" s="9" t="s">
        <v>206</v>
      </c>
      <c r="G7" s="8" t="s">
        <v>207</v>
      </c>
      <c r="H7" s="8" t="s">
        <v>208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209</v>
      </c>
      <c r="C8" s="57" t="s">
        <v>210</v>
      </c>
      <c r="D8" s="48" t="s">
        <v>211</v>
      </c>
      <c r="E8" s="16">
        <v>1099000.0</v>
      </c>
      <c r="F8" s="16">
        <f t="shared" ref="F8:F10" si="1">E8</f>
        <v>1099000</v>
      </c>
      <c r="G8" s="12" t="s">
        <v>15</v>
      </c>
      <c r="H8" s="12" t="s">
        <v>212</v>
      </c>
    </row>
    <row r="9" ht="50.25" customHeight="1">
      <c r="A9" s="11" t="s">
        <v>17</v>
      </c>
      <c r="B9" s="18" t="s">
        <v>38</v>
      </c>
      <c r="C9" s="27" t="s">
        <v>213</v>
      </c>
      <c r="D9" s="12" t="str">
        <f t="shared" ref="D9:D10" si="2">D8</f>
        <v>Licencia Windows 11 Pro ESD Vitalicia
</v>
      </c>
      <c r="E9" s="16">
        <v>759000.0</v>
      </c>
      <c r="F9" s="16">
        <f t="shared" si="1"/>
        <v>759000</v>
      </c>
      <c r="G9" s="12" t="s">
        <v>15</v>
      </c>
      <c r="H9" s="12" t="s">
        <v>212</v>
      </c>
    </row>
    <row r="10" ht="50.25" customHeight="1">
      <c r="A10" s="11" t="s">
        <v>20</v>
      </c>
      <c r="B10" s="12" t="s">
        <v>112</v>
      </c>
      <c r="C10" s="46" t="s">
        <v>214</v>
      </c>
      <c r="D10" s="12" t="str">
        <f t="shared" si="2"/>
        <v>Licencia Windows 11 Pro ESD Vitalicia
</v>
      </c>
      <c r="E10" s="16">
        <v>210000.0</v>
      </c>
      <c r="F10" s="16">
        <f t="shared" si="1"/>
        <v>210000</v>
      </c>
      <c r="G10" s="12" t="s">
        <v>15</v>
      </c>
      <c r="H10" s="12" t="str">
        <f>H9</f>
        <v>Licencia de window 11 pro para activar todas las funciones del sistema operativo y para un mejor desarrollo</v>
      </c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location="polycard_client=search-nordic&amp;searchVariation=MCOU3225062418&amp;position=1&amp;search_layout=stack&amp;type=product&amp;tracking_id=e359b421-bbdb-4c40-8ebd-894eb817ba5a&amp;wid=MCO1596515957&amp;sid=search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13"/>
    <col customWidth="1" min="3" max="3" width="57.88"/>
    <col customWidth="1" min="4" max="4" width="21.88"/>
    <col customWidth="1" min="5" max="6" width="17.0"/>
    <col customWidth="1" min="7" max="8" width="19.13"/>
    <col customWidth="1" min="9" max="24" width="10.0"/>
  </cols>
  <sheetData>
    <row r="1" ht="12.75" customHeight="1">
      <c r="A1" s="1"/>
    </row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215</v>
      </c>
      <c r="C7" s="8" t="s">
        <v>216</v>
      </c>
      <c r="D7" s="8" t="s">
        <v>217</v>
      </c>
      <c r="E7" s="8" t="s">
        <v>218</v>
      </c>
      <c r="F7" s="9" t="s">
        <v>219</v>
      </c>
      <c r="G7" s="8" t="s">
        <v>220</v>
      </c>
      <c r="H7" s="8" t="s">
        <v>221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222</v>
      </c>
      <c r="C8" s="58" t="s">
        <v>223</v>
      </c>
      <c r="D8" s="48" t="s">
        <v>224</v>
      </c>
      <c r="E8" s="16">
        <v>1100000.0</v>
      </c>
      <c r="F8" s="16">
        <f t="shared" ref="F8:F9" si="1">E8</f>
        <v>1100000</v>
      </c>
      <c r="G8" s="12" t="s">
        <v>15</v>
      </c>
      <c r="H8" s="12" t="s">
        <v>225</v>
      </c>
    </row>
    <row r="9" ht="50.25" customHeight="1">
      <c r="A9" s="11" t="s">
        <v>17</v>
      </c>
      <c r="B9" s="52" t="s">
        <v>226</v>
      </c>
      <c r="C9" s="31" t="s">
        <v>227</v>
      </c>
      <c r="D9" s="12" t="s">
        <v>224</v>
      </c>
      <c r="E9" s="16">
        <v>1200000.0</v>
      </c>
      <c r="F9" s="16">
        <f t="shared" si="1"/>
        <v>1200000</v>
      </c>
      <c r="G9" s="12" t="s">
        <v>15</v>
      </c>
      <c r="H9" s="12" t="s">
        <v>225</v>
      </c>
    </row>
    <row r="10" ht="15.0" hidden="1" customHeight="1">
      <c r="A10" s="23"/>
      <c r="B10" s="24"/>
      <c r="C10" s="24"/>
      <c r="D10" s="24"/>
      <c r="E10" s="24"/>
      <c r="F10" s="24"/>
      <c r="G10" s="24"/>
      <c r="H10" s="24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ref="C9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8" width="19.13"/>
    <col customWidth="1" min="9" max="9" width="33.0"/>
    <col customWidth="1" min="10" max="24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26" t="s">
        <v>1</v>
      </c>
      <c r="B5" s="5"/>
      <c r="C5" s="5"/>
      <c r="D5" s="5"/>
      <c r="E5" s="5"/>
      <c r="F5" s="5"/>
      <c r="G5" s="5"/>
      <c r="H5" s="6"/>
    </row>
    <row r="6" ht="15.75" customHeight="1">
      <c r="A6" s="1"/>
      <c r="B6" s="1"/>
      <c r="C6" s="1"/>
      <c r="D6" s="1"/>
      <c r="E6" s="1"/>
      <c r="F6" s="1"/>
      <c r="G6" s="1"/>
      <c r="H6" s="1"/>
    </row>
    <row r="7" ht="75.75" customHeight="1">
      <c r="A7" s="7" t="s">
        <v>2</v>
      </c>
      <c r="B7" s="8" t="s">
        <v>23</v>
      </c>
      <c r="C7" s="8" t="s">
        <v>24</v>
      </c>
      <c r="D7" s="8" t="s">
        <v>25</v>
      </c>
      <c r="E7" s="8" t="s">
        <v>26</v>
      </c>
      <c r="F7" s="9" t="s">
        <v>27</v>
      </c>
      <c r="G7" s="8" t="s">
        <v>28</v>
      </c>
      <c r="H7" s="8" t="s">
        <v>29</v>
      </c>
      <c r="I7" s="8" t="s">
        <v>30</v>
      </c>
      <c r="J7" s="10"/>
      <c r="K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31</v>
      </c>
      <c r="C8" s="27" t="s">
        <v>32</v>
      </c>
      <c r="D8" s="12" t="s">
        <v>33</v>
      </c>
      <c r="E8" s="16">
        <v>469900.0</v>
      </c>
      <c r="F8" s="16">
        <f t="shared" ref="F8:F10" si="1">E8</f>
        <v>469900</v>
      </c>
      <c r="G8" s="12" t="s">
        <v>34</v>
      </c>
      <c r="H8" s="28" t="s">
        <v>35</v>
      </c>
      <c r="I8" s="12"/>
    </row>
    <row r="9" ht="50.25" customHeight="1">
      <c r="A9" s="11" t="s">
        <v>17</v>
      </c>
      <c r="B9" s="12" t="s">
        <v>36</v>
      </c>
      <c r="C9" s="29" t="s">
        <v>37</v>
      </c>
      <c r="D9" s="28" t="s">
        <v>33</v>
      </c>
      <c r="E9" s="16">
        <v>449900.0</v>
      </c>
      <c r="F9" s="16">
        <f t="shared" si="1"/>
        <v>449900</v>
      </c>
      <c r="G9" s="12" t="s">
        <v>34</v>
      </c>
      <c r="H9" s="28" t="s">
        <v>35</v>
      </c>
      <c r="I9" s="28"/>
    </row>
    <row r="10" ht="50.25" customHeight="1">
      <c r="A10" s="11" t="s">
        <v>20</v>
      </c>
      <c r="B10" s="12" t="s">
        <v>38</v>
      </c>
      <c r="C10" s="27" t="s">
        <v>39</v>
      </c>
      <c r="D10" s="28" t="s">
        <v>33</v>
      </c>
      <c r="E10" s="16">
        <v>524900.0</v>
      </c>
      <c r="F10" s="16">
        <f t="shared" si="1"/>
        <v>524900</v>
      </c>
      <c r="G10" s="12" t="s">
        <v>34</v>
      </c>
      <c r="H10" s="28" t="s">
        <v>35</v>
      </c>
      <c r="I10" s="28"/>
    </row>
    <row r="11" ht="15.0" hidden="1" customHeight="1">
      <c r="A11" s="23"/>
      <c r="B11" s="24"/>
      <c r="C11" s="24"/>
      <c r="D11" s="24"/>
      <c r="F11" s="24"/>
      <c r="G11" s="24"/>
      <c r="H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E23" s="25"/>
    </row>
    <row r="24" ht="12.75" customHeight="1">
      <c r="D24" s="25"/>
      <c r="F24" s="1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">
    <mergeCell ref="D2:F2"/>
    <mergeCell ref="A5:H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8.75"/>
    <col customWidth="1" min="5" max="6" width="17.0"/>
    <col customWidth="1" min="7" max="8" width="19.13"/>
    <col customWidth="1" min="9" max="9" width="29.25"/>
    <col customWidth="1" min="10" max="24" width="10.0"/>
  </cols>
  <sheetData>
    <row r="1" ht="12.75" customHeight="1"/>
    <row r="2" ht="27.75" customHeight="1">
      <c r="A2" s="2"/>
      <c r="B2" s="2"/>
      <c r="C2" s="2"/>
      <c r="D2" s="3" t="s">
        <v>0</v>
      </c>
      <c r="G2" s="2"/>
      <c r="H2" s="2"/>
      <c r="I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</row>
    <row r="5" ht="43.5" customHeight="1">
      <c r="A5" s="4" t="s">
        <v>1</v>
      </c>
      <c r="B5" s="5"/>
      <c r="C5" s="5"/>
      <c r="D5" s="5"/>
      <c r="E5" s="5"/>
      <c r="F5" s="5"/>
      <c r="G5" s="5"/>
      <c r="H5" s="6"/>
      <c r="I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</row>
    <row r="7" ht="75.75" customHeight="1">
      <c r="A7" s="7" t="s">
        <v>2</v>
      </c>
      <c r="B7" s="8" t="s">
        <v>40</v>
      </c>
      <c r="C7" s="8" t="s">
        <v>41</v>
      </c>
      <c r="D7" s="8" t="s">
        <v>42</v>
      </c>
      <c r="E7" s="8" t="s">
        <v>43</v>
      </c>
      <c r="F7" s="9" t="s">
        <v>44</v>
      </c>
      <c r="G7" s="8" t="s">
        <v>45</v>
      </c>
      <c r="H7" s="8" t="s">
        <v>46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31</v>
      </c>
      <c r="C8" s="30" t="s">
        <v>47</v>
      </c>
      <c r="D8" s="18" t="s">
        <v>48</v>
      </c>
      <c r="E8" s="16">
        <v>353000.0</v>
      </c>
      <c r="F8" s="16">
        <f t="shared" ref="F8:F10" si="1">E8</f>
        <v>353000</v>
      </c>
      <c r="G8" s="12" t="s">
        <v>34</v>
      </c>
      <c r="H8" s="12" t="s">
        <v>49</v>
      </c>
      <c r="I8" s="21"/>
    </row>
    <row r="9" ht="50.25" customHeight="1">
      <c r="A9" s="11" t="s">
        <v>17</v>
      </c>
      <c r="B9" s="18" t="s">
        <v>38</v>
      </c>
      <c r="C9" s="31" t="s">
        <v>50</v>
      </c>
      <c r="D9" s="12" t="s">
        <v>48</v>
      </c>
      <c r="E9" s="16">
        <v>350000.0</v>
      </c>
      <c r="F9" s="16">
        <f t="shared" si="1"/>
        <v>350000</v>
      </c>
      <c r="G9" s="12" t="str">
        <f t="shared" ref="G9:G10" si="2">G8</f>
        <v>Contado</v>
      </c>
      <c r="H9" s="12" t="s">
        <v>49</v>
      </c>
      <c r="I9" s="21"/>
    </row>
    <row r="10" ht="50.25" customHeight="1">
      <c r="A10" s="11" t="s">
        <v>20</v>
      </c>
      <c r="B10" s="32" t="s">
        <v>51</v>
      </c>
      <c r="C10" s="27" t="s">
        <v>52</v>
      </c>
      <c r="D10" s="12" t="s">
        <v>48</v>
      </c>
      <c r="E10" s="16">
        <v>320000.0</v>
      </c>
      <c r="F10" s="16">
        <f t="shared" si="1"/>
        <v>320000</v>
      </c>
      <c r="G10" s="12" t="str">
        <f t="shared" si="2"/>
        <v>Contado</v>
      </c>
      <c r="H10" s="12" t="s">
        <v>49</v>
      </c>
      <c r="I10" s="21"/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7" width="18.0"/>
    <col customWidth="1" min="8" max="8" width="17.0"/>
    <col customWidth="1" min="9" max="10" width="19.13"/>
    <col customWidth="1" min="11" max="26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5"/>
      <c r="I5" s="5"/>
      <c r="J5" s="6"/>
    </row>
    <row r="6" ht="15.75" customHeight="1"/>
    <row r="7" ht="75.75" customHeight="1">
      <c r="A7" s="7" t="s">
        <v>2</v>
      </c>
      <c r="B7" s="8" t="s">
        <v>53</v>
      </c>
      <c r="C7" s="8" t="s">
        <v>54</v>
      </c>
      <c r="D7" s="8" t="s">
        <v>55</v>
      </c>
      <c r="E7" s="8" t="s">
        <v>56</v>
      </c>
      <c r="F7" s="9" t="s">
        <v>57</v>
      </c>
      <c r="G7" s="8" t="s">
        <v>58</v>
      </c>
      <c r="H7" s="8" t="s">
        <v>59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32" t="s">
        <v>60</v>
      </c>
      <c r="C8" s="27" t="s">
        <v>61</v>
      </c>
      <c r="D8" s="32" t="s">
        <v>62</v>
      </c>
      <c r="E8" s="33">
        <v>2343200.0</v>
      </c>
      <c r="F8" s="34">
        <f t="shared" ref="F8:F10" si="1">E8</f>
        <v>2343200</v>
      </c>
      <c r="G8" s="32" t="s">
        <v>15</v>
      </c>
      <c r="H8" s="12" t="s">
        <v>63</v>
      </c>
      <c r="I8" s="2"/>
    </row>
    <row r="9" ht="50.25" customHeight="1">
      <c r="A9" s="11" t="s">
        <v>17</v>
      </c>
      <c r="B9" s="35" t="s">
        <v>64</v>
      </c>
      <c r="C9" s="36" t="s">
        <v>65</v>
      </c>
      <c r="D9" s="37" t="s">
        <v>62</v>
      </c>
      <c r="E9" s="38">
        <v>2300000.0</v>
      </c>
      <c r="F9" s="34">
        <f t="shared" si="1"/>
        <v>2300000</v>
      </c>
      <c r="G9" s="32" t="s">
        <v>15</v>
      </c>
      <c r="H9" s="12" t="s">
        <v>63</v>
      </c>
      <c r="I9" s="2"/>
    </row>
    <row r="10" ht="50.25" customHeight="1">
      <c r="A10" s="11" t="s">
        <v>20</v>
      </c>
      <c r="B10" s="39" t="s">
        <v>66</v>
      </c>
      <c r="C10" s="40" t="s">
        <v>67</v>
      </c>
      <c r="D10" s="32" t="s">
        <v>62</v>
      </c>
      <c r="E10" s="38">
        <v>2289000.0</v>
      </c>
      <c r="F10" s="34">
        <f t="shared" si="1"/>
        <v>2289000</v>
      </c>
      <c r="G10" s="32" t="s">
        <v>15</v>
      </c>
      <c r="H10" s="12" t="s">
        <v>63</v>
      </c>
      <c r="I10" s="2"/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  <c r="I11" s="24"/>
      <c r="J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  <c r="G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H2"/>
    <mergeCell ref="A5:J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63.5"/>
    <col customWidth="1" min="5" max="6" width="17.0"/>
    <col customWidth="1" min="7" max="8" width="19.13"/>
    <col customWidth="1" min="9" max="9" width="55.13"/>
    <col customWidth="1" min="10" max="24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68</v>
      </c>
      <c r="C7" s="8" t="s">
        <v>69</v>
      </c>
      <c r="D7" s="8" t="s">
        <v>70</v>
      </c>
      <c r="E7" s="8" t="s">
        <v>71</v>
      </c>
      <c r="F7" s="9" t="s">
        <v>72</v>
      </c>
      <c r="G7" s="8" t="s">
        <v>73</v>
      </c>
      <c r="H7" s="8" t="s">
        <v>74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75</v>
      </c>
      <c r="C8" s="27" t="s">
        <v>76</v>
      </c>
      <c r="D8" s="41" t="s">
        <v>77</v>
      </c>
      <c r="E8" s="16">
        <v>299900.0</v>
      </c>
      <c r="F8" s="16">
        <f t="shared" ref="F8:F10" si="1">E8</f>
        <v>299900</v>
      </c>
      <c r="G8" s="12" t="s">
        <v>34</v>
      </c>
      <c r="H8" s="12" t="s">
        <v>78</v>
      </c>
    </row>
    <row r="9" ht="50.25" customHeight="1">
      <c r="A9" s="11" t="s">
        <v>17</v>
      </c>
      <c r="B9" s="18" t="s">
        <v>79</v>
      </c>
      <c r="C9" s="31" t="s">
        <v>80</v>
      </c>
      <c r="D9" s="41" t="s">
        <v>77</v>
      </c>
      <c r="E9" s="16">
        <v>217225.0</v>
      </c>
      <c r="F9" s="16">
        <f t="shared" si="1"/>
        <v>217225</v>
      </c>
      <c r="G9" s="12" t="s">
        <v>34</v>
      </c>
      <c r="H9" s="12" t="s">
        <v>78</v>
      </c>
    </row>
    <row r="10" ht="50.25" customHeight="1">
      <c r="A10" s="11" t="s">
        <v>20</v>
      </c>
      <c r="B10" s="12" t="s">
        <v>38</v>
      </c>
      <c r="C10" s="42" t="s">
        <v>81</v>
      </c>
      <c r="D10" s="41" t="s">
        <v>77</v>
      </c>
      <c r="E10" s="16">
        <v>164900.0</v>
      </c>
      <c r="F10" s="16">
        <f t="shared" si="1"/>
        <v>164900</v>
      </c>
      <c r="G10" s="12" t="s">
        <v>34</v>
      </c>
      <c r="H10" s="12" t="s">
        <v>78</v>
      </c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conditionalFormatting sqref="D8:D1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8"/>
    <hyperlink r:id="rId2" ref="C9"/>
    <hyperlink r:id="rId3" location="polycard_client=search-nordic&amp;searchVariation=MCO18934677&amp;position=1&amp;search_layout=stack&amp;type=product&amp;tracking_id=6725ff7a-3be8-46f5-928c-13af9804ea6e&amp;wid=MCO1883683214&amp;sid=search" ref="C10"/>
  </hyperlinks>
  <printOptions/>
  <pageMargins bottom="0.75" footer="0.0" header="0.0" left="0.7" right="0.7" top="0.75"/>
  <pageSetup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8" width="19.13"/>
    <col customWidth="1" min="9" max="24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43" t="s">
        <v>82</v>
      </c>
      <c r="C7" s="43" t="s">
        <v>83</v>
      </c>
      <c r="D7" s="43" t="s">
        <v>84</v>
      </c>
      <c r="E7" s="43" t="s">
        <v>85</v>
      </c>
      <c r="F7" s="44" t="s">
        <v>86</v>
      </c>
      <c r="G7" s="43" t="s">
        <v>87</v>
      </c>
      <c r="H7" s="43" t="s">
        <v>88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79</v>
      </c>
      <c r="C8" s="45" t="s">
        <v>89</v>
      </c>
      <c r="D8" s="12" t="s">
        <v>90</v>
      </c>
      <c r="E8" s="16">
        <v>2437660.0</v>
      </c>
      <c r="F8" s="16">
        <f t="shared" ref="F8:F10" si="1">E8*19%</f>
        <v>463155.4</v>
      </c>
      <c r="G8" s="12" t="s">
        <v>91</v>
      </c>
      <c r="H8" s="12" t="s">
        <v>92</v>
      </c>
    </row>
    <row r="9" ht="50.25" customHeight="1">
      <c r="A9" s="11" t="s">
        <v>17</v>
      </c>
      <c r="B9" s="18" t="s">
        <v>93</v>
      </c>
      <c r="C9" s="31" t="s">
        <v>94</v>
      </c>
      <c r="D9" s="12" t="s">
        <v>95</v>
      </c>
      <c r="E9" s="33">
        <v>1208866.0</v>
      </c>
      <c r="F9" s="16">
        <f t="shared" si="1"/>
        <v>229684.54</v>
      </c>
      <c r="G9" s="12" t="s">
        <v>91</v>
      </c>
      <c r="H9" s="28" t="s">
        <v>96</v>
      </c>
    </row>
    <row r="10" ht="50.25" customHeight="1">
      <c r="A10" s="11" t="s">
        <v>20</v>
      </c>
      <c r="B10" s="12" t="s">
        <v>97</v>
      </c>
      <c r="C10" s="46" t="s">
        <v>98</v>
      </c>
      <c r="D10" s="12" t="s">
        <v>99</v>
      </c>
      <c r="E10" s="16">
        <v>1342300.0</v>
      </c>
      <c r="F10" s="16">
        <f t="shared" si="1"/>
        <v>255037</v>
      </c>
      <c r="G10" s="12" t="s">
        <v>100</v>
      </c>
      <c r="H10" s="28" t="s">
        <v>101</v>
      </c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7" width="18.0"/>
    <col customWidth="1" min="8" max="8" width="17.0"/>
    <col customWidth="1" min="9" max="9" width="53.63"/>
    <col customWidth="1" min="10" max="10" width="19.13"/>
    <col customWidth="1" min="11" max="26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5"/>
      <c r="I5" s="5"/>
      <c r="J5" s="6"/>
    </row>
    <row r="6" ht="15.75" customHeight="1"/>
    <row r="7" ht="75.75" customHeight="1">
      <c r="A7" s="7" t="s">
        <v>2</v>
      </c>
      <c r="B7" s="8" t="s">
        <v>102</v>
      </c>
      <c r="C7" s="8" t="s">
        <v>103</v>
      </c>
      <c r="D7" s="8" t="s">
        <v>104</v>
      </c>
      <c r="E7" s="8" t="s">
        <v>105</v>
      </c>
      <c r="F7" s="9" t="s">
        <v>106</v>
      </c>
      <c r="G7" s="8" t="s">
        <v>107</v>
      </c>
      <c r="H7" s="8" t="s">
        <v>108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38</v>
      </c>
      <c r="C8" s="22" t="s">
        <v>109</v>
      </c>
      <c r="D8" s="12" t="s">
        <v>110</v>
      </c>
      <c r="E8" s="16">
        <v>169000.0</v>
      </c>
      <c r="F8" s="16">
        <f t="shared" ref="F8:F10" si="1">E8</f>
        <v>169000</v>
      </c>
      <c r="G8" s="12" t="s">
        <v>15</v>
      </c>
      <c r="H8" s="12" t="s">
        <v>111</v>
      </c>
    </row>
    <row r="9" ht="50.25" customHeight="1">
      <c r="A9" s="11" t="s">
        <v>17</v>
      </c>
      <c r="B9" s="18" t="s">
        <v>112</v>
      </c>
      <c r="C9" s="47" t="s">
        <v>113</v>
      </c>
      <c r="D9" s="12" t="s">
        <v>110</v>
      </c>
      <c r="E9" s="16">
        <v>199900.0</v>
      </c>
      <c r="F9" s="16">
        <f t="shared" si="1"/>
        <v>199900</v>
      </c>
      <c r="G9" s="12" t="s">
        <v>15</v>
      </c>
      <c r="H9" s="28" t="str">
        <f t="shared" ref="H9:H10" si="2">H8</f>
        <v>Logitech Master Series MX Keys Mini QWERTY 
español color grafito con luz blanca</v>
      </c>
    </row>
    <row r="10" ht="50.25" customHeight="1">
      <c r="A10" s="11" t="s">
        <v>20</v>
      </c>
      <c r="B10" s="12" t="s">
        <v>38</v>
      </c>
      <c r="C10" s="42" t="s">
        <v>114</v>
      </c>
      <c r="D10" s="12" t="s">
        <v>110</v>
      </c>
      <c r="E10" s="16">
        <v>171900.0</v>
      </c>
      <c r="F10" s="16">
        <f t="shared" si="1"/>
        <v>171900</v>
      </c>
      <c r="G10" s="12" t="s">
        <v>15</v>
      </c>
      <c r="H10" s="28" t="str">
        <f t="shared" si="2"/>
        <v>Logitech Master Series MX Keys Mini QWERTY 
español color grafito con luz blanca</v>
      </c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  <c r="I11" s="24"/>
      <c r="J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  <c r="G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H2"/>
    <mergeCell ref="A5:J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21.88"/>
    <col customWidth="1" min="5" max="6" width="17.0"/>
    <col customWidth="1" min="7" max="8" width="19.13"/>
    <col customWidth="1" min="9" max="9" width="24.38"/>
    <col customWidth="1" min="10" max="24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115</v>
      </c>
      <c r="C7" s="8" t="s">
        <v>116</v>
      </c>
      <c r="D7" s="8" t="s">
        <v>117</v>
      </c>
      <c r="E7" s="8" t="s">
        <v>118</v>
      </c>
      <c r="F7" s="9" t="s">
        <v>119</v>
      </c>
      <c r="G7" s="8" t="s">
        <v>120</v>
      </c>
      <c r="H7" s="8" t="s">
        <v>121</v>
      </c>
      <c r="I7" s="8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122</v>
      </c>
      <c r="C8" s="46" t="s">
        <v>123</v>
      </c>
      <c r="D8" s="48" t="s">
        <v>124</v>
      </c>
      <c r="E8" s="16">
        <v>78900.0</v>
      </c>
      <c r="F8" s="16">
        <f t="shared" ref="F8:F10" si="1">E8</f>
        <v>78900</v>
      </c>
      <c r="G8" s="12" t="s">
        <v>15</v>
      </c>
      <c r="H8" s="12" t="s">
        <v>125</v>
      </c>
    </row>
    <row r="9" ht="50.25" customHeight="1">
      <c r="A9" s="11" t="s">
        <v>17</v>
      </c>
      <c r="B9" s="18" t="s">
        <v>12</v>
      </c>
      <c r="C9" s="27" t="s">
        <v>126</v>
      </c>
      <c r="D9" s="12" t="s">
        <v>124</v>
      </c>
      <c r="E9" s="16">
        <v>82400.0</v>
      </c>
      <c r="F9" s="16">
        <f t="shared" si="1"/>
        <v>82400</v>
      </c>
      <c r="G9" s="12" t="s">
        <v>15</v>
      </c>
      <c r="H9" s="12" t="str">
        <f t="shared" ref="H9:H10" si="2">H8</f>
        <v>3 Botones, Seguimiento Óptimo 1000 DPI, Ambidestro, Compatible con PC, Mac, Portátil 
</v>
      </c>
    </row>
    <row r="10" ht="50.25" customHeight="1">
      <c r="A10" s="11" t="s">
        <v>20</v>
      </c>
      <c r="B10" s="12" t="s">
        <v>31</v>
      </c>
      <c r="C10" s="27" t="s">
        <v>127</v>
      </c>
      <c r="D10" s="12" t="s">
        <v>124</v>
      </c>
      <c r="E10" s="16">
        <v>84900.0</v>
      </c>
      <c r="F10" s="16">
        <f t="shared" si="1"/>
        <v>84900</v>
      </c>
      <c r="G10" s="12" t="s">
        <v>15</v>
      </c>
      <c r="H10" s="12" t="str">
        <f t="shared" si="2"/>
        <v>3 Botones, Seguimiento Óptimo 1000 DPI, Ambidestro, Compatible con PC, Mac, Portátil 
</v>
      </c>
    </row>
    <row r="11" ht="15.0" hidden="1" customHeight="1">
      <c r="A11" s="23"/>
      <c r="B11" s="24"/>
      <c r="C11" s="24"/>
      <c r="D11" s="24"/>
      <c r="E11" s="24"/>
      <c r="F11" s="24"/>
      <c r="G11" s="24"/>
      <c r="H11" s="2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9.13"/>
    <col customWidth="1" min="4" max="4" width="84.75"/>
    <col customWidth="1" min="5" max="6" width="17.0"/>
    <col customWidth="1" min="7" max="8" width="19.13"/>
    <col customWidth="1" min="9" max="24" width="10.0"/>
  </cols>
  <sheetData>
    <row r="1" ht="12.75" customHeight="1"/>
    <row r="2" ht="27.75" customHeight="1">
      <c r="D2" s="3" t="s">
        <v>0</v>
      </c>
    </row>
    <row r="3" ht="12.75" customHeight="1"/>
    <row r="4" ht="12.75" customHeight="1"/>
    <row r="5" ht="43.5" customHeight="1">
      <c r="A5" s="4" t="s">
        <v>1</v>
      </c>
      <c r="B5" s="5"/>
      <c r="C5" s="5"/>
      <c r="D5" s="5"/>
      <c r="E5" s="5"/>
      <c r="F5" s="5"/>
      <c r="G5" s="5"/>
      <c r="H5" s="6"/>
    </row>
    <row r="6" ht="15.75" customHeight="1"/>
    <row r="7" ht="75.75" customHeight="1">
      <c r="A7" s="7" t="s">
        <v>2</v>
      </c>
      <c r="B7" s="8" t="s">
        <v>128</v>
      </c>
      <c r="C7" s="8" t="s">
        <v>129</v>
      </c>
      <c r="D7" s="8" t="s">
        <v>130</v>
      </c>
      <c r="E7" s="8" t="s">
        <v>131</v>
      </c>
      <c r="F7" s="9" t="s">
        <v>132</v>
      </c>
      <c r="G7" s="8" t="s">
        <v>133</v>
      </c>
      <c r="H7" s="43" t="s">
        <v>134</v>
      </c>
      <c r="I7" s="43" t="s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50.25" customHeight="1">
      <c r="A8" s="11" t="s">
        <v>11</v>
      </c>
      <c r="B8" s="12" t="s">
        <v>112</v>
      </c>
      <c r="C8" s="27" t="s">
        <v>135</v>
      </c>
      <c r="D8" s="41" t="s">
        <v>136</v>
      </c>
      <c r="E8" s="49">
        <v>4906000.0</v>
      </c>
      <c r="F8" s="50">
        <f t="shared" ref="F8:F10" si="1">E8</f>
        <v>4906000</v>
      </c>
      <c r="G8" s="51" t="s">
        <v>15</v>
      </c>
      <c r="H8" s="12" t="s">
        <v>137</v>
      </c>
    </row>
    <row r="9" ht="50.25" customHeight="1">
      <c r="A9" s="11" t="s">
        <v>17</v>
      </c>
      <c r="B9" s="52" t="s">
        <v>138</v>
      </c>
      <c r="C9" s="31" t="s">
        <v>139</v>
      </c>
      <c r="D9" s="41" t="s">
        <v>136</v>
      </c>
      <c r="E9" s="50">
        <v>3500000.0</v>
      </c>
      <c r="F9" s="50">
        <f t="shared" si="1"/>
        <v>3500000</v>
      </c>
      <c r="G9" s="51" t="s">
        <v>15</v>
      </c>
      <c r="H9" s="12" t="str">
        <f t="shared" ref="H9:H10" si="2">H8</f>
        <v>Bravo 15B5DD AMD 
Ryzen 7 - RAM 16GB
 - Disco SSD 512GB 
- Negro</v>
      </c>
    </row>
    <row r="10" ht="50.25" customHeight="1">
      <c r="A10" s="11" t="s">
        <v>20</v>
      </c>
      <c r="B10" s="12" t="s">
        <v>38</v>
      </c>
      <c r="C10" s="27" t="s">
        <v>140</v>
      </c>
      <c r="D10" s="41" t="s">
        <v>136</v>
      </c>
      <c r="E10" s="50">
        <v>4799000.0</v>
      </c>
      <c r="F10" s="50">
        <f t="shared" si="1"/>
        <v>4799000</v>
      </c>
      <c r="G10" s="51" t="s">
        <v>15</v>
      </c>
      <c r="H10" s="12" t="str">
        <f t="shared" si="2"/>
        <v>Bravo 15B5DD AMD 
Ryzen 7 - RAM 16GB
 - Disco SSD 512GB 
- Negro</v>
      </c>
    </row>
    <row r="11" ht="15.0" hidden="1" customHeight="1">
      <c r="A11" s="23"/>
      <c r="B11" s="24"/>
      <c r="C11" s="24"/>
      <c r="D11" s="24"/>
      <c r="E11" s="24"/>
      <c r="F11" s="24"/>
      <c r="G11" s="53"/>
      <c r="H11" s="24"/>
    </row>
    <row r="12" ht="12.75" customHeight="1">
      <c r="G12" s="54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D23" s="25"/>
      <c r="E23" s="25"/>
      <c r="F23" s="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D2:F2"/>
    <mergeCell ref="A5:H5"/>
  </mergeCells>
  <hyperlinks>
    <hyperlink r:id="rId1" ref="C8"/>
    <hyperlink r:id="rId2" ref="C9"/>
    <hyperlink r:id="rId3" location="polycard_client=search-nordic&amp;searchVariation=MCO21839342&amp;position=1&amp;search_layout=stack&amp;type=product&amp;tracking_id=42bee8fb-9b6d-4344-8dc2-c921364c50d9&amp;wid=MCO1310436281&amp;sid=search" ref="C10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2010-11-08T17:12:41Z</dcterms:created>
  <dc:creator>Administrador</dc:creator>
</cp:coreProperties>
</file>